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D:\PREGÃO PE 001 24 KIT UNIFORME ESCOLAR\"/>
    </mc:Choice>
  </mc:AlternateContent>
  <xr:revisionPtr revIDLastSave="0" documentId="8_{BFC6E48B-3FA9-4B5C-B75B-9808D8F589D8}" xr6:coauthVersionLast="47" xr6:coauthVersionMax="47" xr10:uidLastSave="{00000000-0000-0000-0000-000000000000}"/>
  <bookViews>
    <workbookView xWindow="-120" yWindow="-120" windowWidth="29040" windowHeight="15720" firstSheet="1" activeTab="4" xr2:uid="{00000000-000D-0000-FFFF-FFFF00000000}"/>
  </bookViews>
  <sheets>
    <sheet name="REGIÕES DE ENTREGA" sheetId="7" r:id="rId1"/>
    <sheet name="COMPOSIÇÃO KIT UNIFORME" sheetId="6" r:id="rId2"/>
    <sheet name="Planilha1" sheetId="8" r:id="rId3"/>
    <sheet name="ENDEREÇOS E Nº ALUNOS" sheetId="2" r:id="rId4"/>
    <sheet name="Planilha2" sheetId="9" r:id="rId5"/>
  </sheets>
  <definedNames>
    <definedName name="_xlnm._FilterDatabase" localSheetId="3" hidden="1">'ENDEREÇOS E Nº ALUNOS'!$A$3:$L$1198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i9USeZ0fhJZXgiz2l+WtZywIYULA=="/>
    </ext>
  </extLst>
</workbook>
</file>

<file path=xl/calcChain.xml><?xml version="1.0" encoding="utf-8"?>
<calcChain xmlns="http://schemas.openxmlformats.org/spreadsheetml/2006/main">
  <c r="G228" i="7" l="1"/>
  <c r="G223" i="7"/>
  <c r="G219" i="7"/>
  <c r="G206" i="7"/>
  <c r="G177" i="7"/>
  <c r="G149" i="7"/>
  <c r="G129" i="7"/>
  <c r="G114" i="7"/>
  <c r="G109" i="7"/>
  <c r="G105" i="7"/>
  <c r="G92" i="7"/>
  <c r="G63" i="7"/>
  <c r="G35" i="7"/>
  <c r="G15" i="7"/>
  <c r="O19" i="7"/>
  <c r="O20" i="7" s="1"/>
  <c r="O10" i="7"/>
  <c r="C9" i="9" l="1"/>
  <c r="B9" i="9"/>
  <c r="AH30" i="8"/>
  <c r="AH29" i="8"/>
  <c r="S15" i="8"/>
  <c r="S16" i="8"/>
  <c r="S17" i="8"/>
  <c r="S14" i="8"/>
  <c r="J5" i="8"/>
  <c r="K5" i="8" s="1"/>
  <c r="J6" i="8"/>
  <c r="K6" i="8" s="1"/>
  <c r="J7" i="8"/>
  <c r="K7" i="8" s="1"/>
  <c r="J8" i="8"/>
  <c r="K8" i="8" s="1"/>
  <c r="J4" i="8"/>
  <c r="K4" i="8" s="1"/>
  <c r="I5" i="8"/>
  <c r="I6" i="8"/>
  <c r="I7" i="8"/>
  <c r="I8" i="8"/>
  <c r="I4" i="8"/>
  <c r="G5" i="8"/>
  <c r="G6" i="8"/>
  <c r="G7" i="8"/>
  <c r="G8" i="8"/>
  <c r="G4" i="8"/>
  <c r="Y18" i="8"/>
  <c r="AA18" i="8" s="1"/>
  <c r="Y17" i="8"/>
  <c r="AA17" i="8" s="1"/>
  <c r="AA16" i="8"/>
  <c r="Y16" i="8"/>
  <c r="Y15" i="8"/>
  <c r="AA15" i="8" s="1"/>
  <c r="Y14" i="8"/>
  <c r="AA14" i="8" s="1"/>
  <c r="Q12" i="6"/>
  <c r="Q14" i="6"/>
  <c r="O12" i="6"/>
  <c r="O13" i="6"/>
  <c r="Q13" i="6" s="1"/>
  <c r="O14" i="6"/>
  <c r="O15" i="6"/>
  <c r="Q15" i="6" s="1"/>
  <c r="O11" i="6"/>
  <c r="Q11" i="6" s="1"/>
  <c r="J12" i="6"/>
  <c r="J11" i="6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5" i="2"/>
  <c r="Q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5" i="2"/>
  <c r="N4" i="2"/>
  <c r="L119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R301" i="2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R302" i="2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R303" i="2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R304" i="2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R305" i="2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R306" i="2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R307" i="2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R308" i="2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R309" i="2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R310" i="2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R311" i="2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R312" i="2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R313" i="2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R314" i="2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R315" i="2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R316" i="2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R317" i="2"/>
  <c r="S317" i="2"/>
  <c r="T317" i="2"/>
  <c r="U317" i="2"/>
  <c r="V317" i="2"/>
  <c r="W317" i="2"/>
  <c r="X317" i="2"/>
  <c r="Y317" i="2"/>
  <c r="Z317" i="2"/>
  <c r="AA317" i="2"/>
  <c r="AB317" i="2"/>
  <c r="AC317" i="2"/>
  <c r="AD317" i="2"/>
  <c r="AE317" i="2"/>
  <c r="R318" i="2"/>
  <c r="S318" i="2"/>
  <c r="T318" i="2"/>
  <c r="U318" i="2"/>
  <c r="V318" i="2"/>
  <c r="W318" i="2"/>
  <c r="X318" i="2"/>
  <c r="Y318" i="2"/>
  <c r="Z318" i="2"/>
  <c r="AA318" i="2"/>
  <c r="AB318" i="2"/>
  <c r="AC318" i="2"/>
  <c r="AD318" i="2"/>
  <c r="AE318" i="2"/>
  <c r="R319" i="2"/>
  <c r="S319" i="2"/>
  <c r="T319" i="2"/>
  <c r="U319" i="2"/>
  <c r="V319" i="2"/>
  <c r="W319" i="2"/>
  <c r="X319" i="2"/>
  <c r="Y319" i="2"/>
  <c r="Z319" i="2"/>
  <c r="AA319" i="2"/>
  <c r="AB319" i="2"/>
  <c r="AC319" i="2"/>
  <c r="AD319" i="2"/>
  <c r="AE319" i="2"/>
  <c r="R320" i="2"/>
  <c r="S320" i="2"/>
  <c r="T320" i="2"/>
  <c r="U320" i="2"/>
  <c r="V320" i="2"/>
  <c r="W320" i="2"/>
  <c r="X320" i="2"/>
  <c r="Y320" i="2"/>
  <c r="Z320" i="2"/>
  <c r="AA320" i="2"/>
  <c r="AB320" i="2"/>
  <c r="AC320" i="2"/>
  <c r="AD320" i="2"/>
  <c r="AE320" i="2"/>
  <c r="R321" i="2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R322" i="2"/>
  <c r="S322" i="2"/>
  <c r="T322" i="2"/>
  <c r="U322" i="2"/>
  <c r="V322" i="2"/>
  <c r="W322" i="2"/>
  <c r="X322" i="2"/>
  <c r="Y322" i="2"/>
  <c r="Z322" i="2"/>
  <c r="AA322" i="2"/>
  <c r="AB322" i="2"/>
  <c r="AC322" i="2"/>
  <c r="AD322" i="2"/>
  <c r="AE322" i="2"/>
  <c r="R323" i="2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R324" i="2"/>
  <c r="S324" i="2"/>
  <c r="T324" i="2"/>
  <c r="U324" i="2"/>
  <c r="V324" i="2"/>
  <c r="W324" i="2"/>
  <c r="X324" i="2"/>
  <c r="Y324" i="2"/>
  <c r="Z324" i="2"/>
  <c r="AA324" i="2"/>
  <c r="AB324" i="2"/>
  <c r="AC324" i="2"/>
  <c r="AD324" i="2"/>
  <c r="AE324" i="2"/>
  <c r="R325" i="2"/>
  <c r="S325" i="2"/>
  <c r="T325" i="2"/>
  <c r="U325" i="2"/>
  <c r="V325" i="2"/>
  <c r="W325" i="2"/>
  <c r="X325" i="2"/>
  <c r="Y325" i="2"/>
  <c r="Z325" i="2"/>
  <c r="AA325" i="2"/>
  <c r="AB325" i="2"/>
  <c r="AC325" i="2"/>
  <c r="AD325" i="2"/>
  <c r="AE325" i="2"/>
  <c r="R326" i="2"/>
  <c r="S326" i="2"/>
  <c r="T326" i="2"/>
  <c r="U326" i="2"/>
  <c r="V326" i="2"/>
  <c r="W326" i="2"/>
  <c r="X326" i="2"/>
  <c r="Y326" i="2"/>
  <c r="Z326" i="2"/>
  <c r="AA326" i="2"/>
  <c r="AB326" i="2"/>
  <c r="AC326" i="2"/>
  <c r="AD326" i="2"/>
  <c r="AE326" i="2"/>
  <c r="R327" i="2"/>
  <c r="S327" i="2"/>
  <c r="T327" i="2"/>
  <c r="U327" i="2"/>
  <c r="V327" i="2"/>
  <c r="W327" i="2"/>
  <c r="X327" i="2"/>
  <c r="Y327" i="2"/>
  <c r="Z327" i="2"/>
  <c r="AA327" i="2"/>
  <c r="AB327" i="2"/>
  <c r="AC327" i="2"/>
  <c r="AD327" i="2"/>
  <c r="AE327" i="2"/>
  <c r="R328" i="2"/>
  <c r="S328" i="2"/>
  <c r="T328" i="2"/>
  <c r="U328" i="2"/>
  <c r="V328" i="2"/>
  <c r="W328" i="2"/>
  <c r="X328" i="2"/>
  <c r="Y328" i="2"/>
  <c r="Z328" i="2"/>
  <c r="AA328" i="2"/>
  <c r="AB328" i="2"/>
  <c r="AC328" i="2"/>
  <c r="AD328" i="2"/>
  <c r="AE328" i="2"/>
  <c r="R329" i="2"/>
  <c r="S329" i="2"/>
  <c r="T329" i="2"/>
  <c r="U329" i="2"/>
  <c r="V329" i="2"/>
  <c r="W329" i="2"/>
  <c r="X329" i="2"/>
  <c r="Y329" i="2"/>
  <c r="Z329" i="2"/>
  <c r="AA329" i="2"/>
  <c r="AB329" i="2"/>
  <c r="AC329" i="2"/>
  <c r="AD329" i="2"/>
  <c r="AE329" i="2"/>
  <c r="R330" i="2"/>
  <c r="S330" i="2"/>
  <c r="T330" i="2"/>
  <c r="U330" i="2"/>
  <c r="V330" i="2"/>
  <c r="W330" i="2"/>
  <c r="X330" i="2"/>
  <c r="Y330" i="2"/>
  <c r="Z330" i="2"/>
  <c r="AA330" i="2"/>
  <c r="AB330" i="2"/>
  <c r="AC330" i="2"/>
  <c r="AD330" i="2"/>
  <c r="AE330" i="2"/>
  <c r="R331" i="2"/>
  <c r="S331" i="2"/>
  <c r="T331" i="2"/>
  <c r="U331" i="2"/>
  <c r="V331" i="2"/>
  <c r="W331" i="2"/>
  <c r="X331" i="2"/>
  <c r="Y331" i="2"/>
  <c r="Z331" i="2"/>
  <c r="AA331" i="2"/>
  <c r="AB331" i="2"/>
  <c r="AC331" i="2"/>
  <c r="AD331" i="2"/>
  <c r="AE331" i="2"/>
  <c r="R332" i="2"/>
  <c r="S332" i="2"/>
  <c r="T332" i="2"/>
  <c r="U332" i="2"/>
  <c r="V332" i="2"/>
  <c r="W332" i="2"/>
  <c r="X332" i="2"/>
  <c r="Y332" i="2"/>
  <c r="Z332" i="2"/>
  <c r="AA332" i="2"/>
  <c r="AB332" i="2"/>
  <c r="AC332" i="2"/>
  <c r="AD332" i="2"/>
  <c r="AE332" i="2"/>
  <c r="R333" i="2"/>
  <c r="S333" i="2"/>
  <c r="T333" i="2"/>
  <c r="U333" i="2"/>
  <c r="V333" i="2"/>
  <c r="W333" i="2"/>
  <c r="X333" i="2"/>
  <c r="Y333" i="2"/>
  <c r="Z333" i="2"/>
  <c r="AA333" i="2"/>
  <c r="AB333" i="2"/>
  <c r="AC333" i="2"/>
  <c r="AD333" i="2"/>
  <c r="AE333" i="2"/>
  <c r="R334" i="2"/>
  <c r="S334" i="2"/>
  <c r="T334" i="2"/>
  <c r="U334" i="2"/>
  <c r="V334" i="2"/>
  <c r="W334" i="2"/>
  <c r="X334" i="2"/>
  <c r="Y334" i="2"/>
  <c r="Z334" i="2"/>
  <c r="AA334" i="2"/>
  <c r="AB334" i="2"/>
  <c r="AC334" i="2"/>
  <c r="AD334" i="2"/>
  <c r="AE334" i="2"/>
  <c r="R335" i="2"/>
  <c r="S335" i="2"/>
  <c r="T335" i="2"/>
  <c r="U335" i="2"/>
  <c r="V335" i="2"/>
  <c r="W335" i="2"/>
  <c r="X335" i="2"/>
  <c r="Y335" i="2"/>
  <c r="Z335" i="2"/>
  <c r="AA335" i="2"/>
  <c r="AB335" i="2"/>
  <c r="AC335" i="2"/>
  <c r="AD335" i="2"/>
  <c r="AE335" i="2"/>
  <c r="R336" i="2"/>
  <c r="S336" i="2"/>
  <c r="T336" i="2"/>
  <c r="U336" i="2"/>
  <c r="V336" i="2"/>
  <c r="W336" i="2"/>
  <c r="X336" i="2"/>
  <c r="Y336" i="2"/>
  <c r="Z336" i="2"/>
  <c r="AA336" i="2"/>
  <c r="AB336" i="2"/>
  <c r="AC336" i="2"/>
  <c r="AD336" i="2"/>
  <c r="AE336" i="2"/>
  <c r="R337" i="2"/>
  <c r="S337" i="2"/>
  <c r="T337" i="2"/>
  <c r="U337" i="2"/>
  <c r="V337" i="2"/>
  <c r="W337" i="2"/>
  <c r="X337" i="2"/>
  <c r="Y337" i="2"/>
  <c r="Z337" i="2"/>
  <c r="AA337" i="2"/>
  <c r="AB337" i="2"/>
  <c r="AC337" i="2"/>
  <c r="AD337" i="2"/>
  <c r="AE337" i="2"/>
  <c r="R338" i="2"/>
  <c r="S338" i="2"/>
  <c r="T338" i="2"/>
  <c r="U338" i="2"/>
  <c r="V338" i="2"/>
  <c r="W338" i="2"/>
  <c r="X338" i="2"/>
  <c r="Y338" i="2"/>
  <c r="Z338" i="2"/>
  <c r="AA338" i="2"/>
  <c r="AB338" i="2"/>
  <c r="AC338" i="2"/>
  <c r="AD338" i="2"/>
  <c r="AE338" i="2"/>
  <c r="R339" i="2"/>
  <c r="S339" i="2"/>
  <c r="T339" i="2"/>
  <c r="U339" i="2"/>
  <c r="V339" i="2"/>
  <c r="W339" i="2"/>
  <c r="X339" i="2"/>
  <c r="Y339" i="2"/>
  <c r="Z339" i="2"/>
  <c r="AA339" i="2"/>
  <c r="AB339" i="2"/>
  <c r="AC339" i="2"/>
  <c r="AD339" i="2"/>
  <c r="AE339" i="2"/>
  <c r="R340" i="2"/>
  <c r="S340" i="2"/>
  <c r="T340" i="2"/>
  <c r="U340" i="2"/>
  <c r="V340" i="2"/>
  <c r="W340" i="2"/>
  <c r="X340" i="2"/>
  <c r="Y340" i="2"/>
  <c r="Z340" i="2"/>
  <c r="AA340" i="2"/>
  <c r="AB340" i="2"/>
  <c r="AC340" i="2"/>
  <c r="AD340" i="2"/>
  <c r="AE340" i="2"/>
  <c r="R341" i="2"/>
  <c r="S341" i="2"/>
  <c r="T341" i="2"/>
  <c r="U341" i="2"/>
  <c r="V341" i="2"/>
  <c r="W341" i="2"/>
  <c r="X341" i="2"/>
  <c r="Y341" i="2"/>
  <c r="Z341" i="2"/>
  <c r="AA341" i="2"/>
  <c r="AB341" i="2"/>
  <c r="AC341" i="2"/>
  <c r="AD341" i="2"/>
  <c r="AE341" i="2"/>
  <c r="R342" i="2"/>
  <c r="S342" i="2"/>
  <c r="T342" i="2"/>
  <c r="U342" i="2"/>
  <c r="V342" i="2"/>
  <c r="W342" i="2"/>
  <c r="X342" i="2"/>
  <c r="Y342" i="2"/>
  <c r="Z342" i="2"/>
  <c r="AA342" i="2"/>
  <c r="AB342" i="2"/>
  <c r="AC342" i="2"/>
  <c r="AD342" i="2"/>
  <c r="AE342" i="2"/>
  <c r="R343" i="2"/>
  <c r="S343" i="2"/>
  <c r="T343" i="2"/>
  <c r="U343" i="2"/>
  <c r="V343" i="2"/>
  <c r="W343" i="2"/>
  <c r="X343" i="2"/>
  <c r="Y343" i="2"/>
  <c r="Z343" i="2"/>
  <c r="AA343" i="2"/>
  <c r="AB343" i="2"/>
  <c r="AC343" i="2"/>
  <c r="AD343" i="2"/>
  <c r="AE343" i="2"/>
  <c r="R344" i="2"/>
  <c r="S344" i="2"/>
  <c r="T344" i="2"/>
  <c r="U344" i="2"/>
  <c r="V344" i="2"/>
  <c r="W344" i="2"/>
  <c r="X344" i="2"/>
  <c r="Y344" i="2"/>
  <c r="Z344" i="2"/>
  <c r="AA344" i="2"/>
  <c r="AB344" i="2"/>
  <c r="AC344" i="2"/>
  <c r="AD344" i="2"/>
  <c r="AE344" i="2"/>
  <c r="R345" i="2"/>
  <c r="S345" i="2"/>
  <c r="T345" i="2"/>
  <c r="U345" i="2"/>
  <c r="V345" i="2"/>
  <c r="W345" i="2"/>
  <c r="X345" i="2"/>
  <c r="Y345" i="2"/>
  <c r="Z345" i="2"/>
  <c r="AA345" i="2"/>
  <c r="AB345" i="2"/>
  <c r="AC345" i="2"/>
  <c r="AD345" i="2"/>
  <c r="AE345" i="2"/>
  <c r="R346" i="2"/>
  <c r="S346" i="2"/>
  <c r="T346" i="2"/>
  <c r="U346" i="2"/>
  <c r="V346" i="2"/>
  <c r="W346" i="2"/>
  <c r="X346" i="2"/>
  <c r="Y346" i="2"/>
  <c r="Z346" i="2"/>
  <c r="AA346" i="2"/>
  <c r="AB346" i="2"/>
  <c r="AC346" i="2"/>
  <c r="AD346" i="2"/>
  <c r="AE346" i="2"/>
  <c r="R347" i="2"/>
  <c r="S347" i="2"/>
  <c r="T347" i="2"/>
  <c r="U347" i="2"/>
  <c r="V347" i="2"/>
  <c r="W347" i="2"/>
  <c r="X347" i="2"/>
  <c r="Y347" i="2"/>
  <c r="Z347" i="2"/>
  <c r="AA347" i="2"/>
  <c r="AB347" i="2"/>
  <c r="AC347" i="2"/>
  <c r="AD347" i="2"/>
  <c r="AE347" i="2"/>
  <c r="R348" i="2"/>
  <c r="S348" i="2"/>
  <c r="T348" i="2"/>
  <c r="U348" i="2"/>
  <c r="V348" i="2"/>
  <c r="W348" i="2"/>
  <c r="X348" i="2"/>
  <c r="Y348" i="2"/>
  <c r="Z348" i="2"/>
  <c r="AA348" i="2"/>
  <c r="AB348" i="2"/>
  <c r="AC348" i="2"/>
  <c r="AD348" i="2"/>
  <c r="AE348" i="2"/>
  <c r="R349" i="2"/>
  <c r="S349" i="2"/>
  <c r="T349" i="2"/>
  <c r="U349" i="2"/>
  <c r="V349" i="2"/>
  <c r="W349" i="2"/>
  <c r="X349" i="2"/>
  <c r="Y349" i="2"/>
  <c r="Z349" i="2"/>
  <c r="AA349" i="2"/>
  <c r="AB349" i="2"/>
  <c r="AC349" i="2"/>
  <c r="AD349" i="2"/>
  <c r="AE349" i="2"/>
  <c r="R350" i="2"/>
  <c r="S350" i="2"/>
  <c r="T350" i="2"/>
  <c r="U350" i="2"/>
  <c r="V350" i="2"/>
  <c r="W350" i="2"/>
  <c r="X350" i="2"/>
  <c r="Y350" i="2"/>
  <c r="Z350" i="2"/>
  <c r="AA350" i="2"/>
  <c r="AB350" i="2"/>
  <c r="AC350" i="2"/>
  <c r="AD350" i="2"/>
  <c r="AE350" i="2"/>
  <c r="R351" i="2"/>
  <c r="S351" i="2"/>
  <c r="T351" i="2"/>
  <c r="U351" i="2"/>
  <c r="V351" i="2"/>
  <c r="W351" i="2"/>
  <c r="X351" i="2"/>
  <c r="Y351" i="2"/>
  <c r="Z351" i="2"/>
  <c r="AA351" i="2"/>
  <c r="AB351" i="2"/>
  <c r="AC351" i="2"/>
  <c r="AD351" i="2"/>
  <c r="AE351" i="2"/>
  <c r="R352" i="2"/>
  <c r="S352" i="2"/>
  <c r="T352" i="2"/>
  <c r="U352" i="2"/>
  <c r="V352" i="2"/>
  <c r="W352" i="2"/>
  <c r="X352" i="2"/>
  <c r="Y352" i="2"/>
  <c r="Z352" i="2"/>
  <c r="AA352" i="2"/>
  <c r="AB352" i="2"/>
  <c r="AC352" i="2"/>
  <c r="AD352" i="2"/>
  <c r="AE352" i="2"/>
  <c r="R353" i="2"/>
  <c r="S353" i="2"/>
  <c r="T353" i="2"/>
  <c r="U353" i="2"/>
  <c r="V353" i="2"/>
  <c r="W353" i="2"/>
  <c r="X353" i="2"/>
  <c r="Y353" i="2"/>
  <c r="Z353" i="2"/>
  <c r="AA353" i="2"/>
  <c r="AB353" i="2"/>
  <c r="AC353" i="2"/>
  <c r="AD353" i="2"/>
  <c r="AE353" i="2"/>
  <c r="R354" i="2"/>
  <c r="S354" i="2"/>
  <c r="T354" i="2"/>
  <c r="U354" i="2"/>
  <c r="V354" i="2"/>
  <c r="W354" i="2"/>
  <c r="X354" i="2"/>
  <c r="Y354" i="2"/>
  <c r="Z354" i="2"/>
  <c r="AA354" i="2"/>
  <c r="AB354" i="2"/>
  <c r="AC354" i="2"/>
  <c r="AD354" i="2"/>
  <c r="AE354" i="2"/>
  <c r="R355" i="2"/>
  <c r="S355" i="2"/>
  <c r="T355" i="2"/>
  <c r="U355" i="2"/>
  <c r="V355" i="2"/>
  <c r="W355" i="2"/>
  <c r="X355" i="2"/>
  <c r="Y355" i="2"/>
  <c r="Z355" i="2"/>
  <c r="AA355" i="2"/>
  <c r="AB355" i="2"/>
  <c r="AC355" i="2"/>
  <c r="AD355" i="2"/>
  <c r="AE355" i="2"/>
  <c r="R356" i="2"/>
  <c r="S356" i="2"/>
  <c r="T356" i="2"/>
  <c r="U356" i="2"/>
  <c r="V356" i="2"/>
  <c r="W356" i="2"/>
  <c r="X356" i="2"/>
  <c r="Y356" i="2"/>
  <c r="Z356" i="2"/>
  <c r="AA356" i="2"/>
  <c r="AB356" i="2"/>
  <c r="AC356" i="2"/>
  <c r="AD356" i="2"/>
  <c r="AE356" i="2"/>
  <c r="R357" i="2"/>
  <c r="S357" i="2"/>
  <c r="T357" i="2"/>
  <c r="U357" i="2"/>
  <c r="V357" i="2"/>
  <c r="W357" i="2"/>
  <c r="X357" i="2"/>
  <c r="Y357" i="2"/>
  <c r="Z357" i="2"/>
  <c r="AA357" i="2"/>
  <c r="AB357" i="2"/>
  <c r="AC357" i="2"/>
  <c r="AD357" i="2"/>
  <c r="AE357" i="2"/>
  <c r="R358" i="2"/>
  <c r="S358" i="2"/>
  <c r="T358" i="2"/>
  <c r="U358" i="2"/>
  <c r="V358" i="2"/>
  <c r="W358" i="2"/>
  <c r="X358" i="2"/>
  <c r="Y358" i="2"/>
  <c r="Z358" i="2"/>
  <c r="AA358" i="2"/>
  <c r="AB358" i="2"/>
  <c r="AC358" i="2"/>
  <c r="AD358" i="2"/>
  <c r="AE358" i="2"/>
  <c r="R359" i="2"/>
  <c r="S359" i="2"/>
  <c r="T359" i="2"/>
  <c r="U359" i="2"/>
  <c r="V359" i="2"/>
  <c r="W359" i="2"/>
  <c r="X359" i="2"/>
  <c r="Y359" i="2"/>
  <c r="Z359" i="2"/>
  <c r="AA359" i="2"/>
  <c r="AB359" i="2"/>
  <c r="AC359" i="2"/>
  <c r="AD359" i="2"/>
  <c r="AE359" i="2"/>
  <c r="R360" i="2"/>
  <c r="S360" i="2"/>
  <c r="T360" i="2"/>
  <c r="U360" i="2"/>
  <c r="V360" i="2"/>
  <c r="W360" i="2"/>
  <c r="X360" i="2"/>
  <c r="Y360" i="2"/>
  <c r="Z360" i="2"/>
  <c r="AA360" i="2"/>
  <c r="AB360" i="2"/>
  <c r="AC360" i="2"/>
  <c r="AD360" i="2"/>
  <c r="AE360" i="2"/>
  <c r="R361" i="2"/>
  <c r="S361" i="2"/>
  <c r="T361" i="2"/>
  <c r="U361" i="2"/>
  <c r="V361" i="2"/>
  <c r="W361" i="2"/>
  <c r="X361" i="2"/>
  <c r="Y361" i="2"/>
  <c r="Z361" i="2"/>
  <c r="AA361" i="2"/>
  <c r="AB361" i="2"/>
  <c r="AC361" i="2"/>
  <c r="AD361" i="2"/>
  <c r="AE361" i="2"/>
  <c r="R362" i="2"/>
  <c r="S362" i="2"/>
  <c r="T362" i="2"/>
  <c r="U362" i="2"/>
  <c r="V362" i="2"/>
  <c r="W362" i="2"/>
  <c r="X362" i="2"/>
  <c r="Y362" i="2"/>
  <c r="Z362" i="2"/>
  <c r="AA362" i="2"/>
  <c r="AB362" i="2"/>
  <c r="AC362" i="2"/>
  <c r="AD362" i="2"/>
  <c r="AE362" i="2"/>
  <c r="R363" i="2"/>
  <c r="S363" i="2"/>
  <c r="T363" i="2"/>
  <c r="U363" i="2"/>
  <c r="V363" i="2"/>
  <c r="W363" i="2"/>
  <c r="X363" i="2"/>
  <c r="Y363" i="2"/>
  <c r="Z363" i="2"/>
  <c r="AA363" i="2"/>
  <c r="AB363" i="2"/>
  <c r="AC363" i="2"/>
  <c r="AD363" i="2"/>
  <c r="AE363" i="2"/>
  <c r="R364" i="2"/>
  <c r="S364" i="2"/>
  <c r="T364" i="2"/>
  <c r="U364" i="2"/>
  <c r="V364" i="2"/>
  <c r="W364" i="2"/>
  <c r="X364" i="2"/>
  <c r="Y364" i="2"/>
  <c r="Z364" i="2"/>
  <c r="AA364" i="2"/>
  <c r="AB364" i="2"/>
  <c r="AC364" i="2"/>
  <c r="AD364" i="2"/>
  <c r="AE364" i="2"/>
  <c r="R365" i="2"/>
  <c r="S365" i="2"/>
  <c r="T365" i="2"/>
  <c r="U365" i="2"/>
  <c r="V365" i="2"/>
  <c r="W365" i="2"/>
  <c r="X365" i="2"/>
  <c r="Y365" i="2"/>
  <c r="Z365" i="2"/>
  <c r="AA365" i="2"/>
  <c r="AB365" i="2"/>
  <c r="AC365" i="2"/>
  <c r="AD365" i="2"/>
  <c r="AE365" i="2"/>
  <c r="R366" i="2"/>
  <c r="S366" i="2"/>
  <c r="T366" i="2"/>
  <c r="U366" i="2"/>
  <c r="V366" i="2"/>
  <c r="W366" i="2"/>
  <c r="X366" i="2"/>
  <c r="Y366" i="2"/>
  <c r="Z366" i="2"/>
  <c r="AA366" i="2"/>
  <c r="AB366" i="2"/>
  <c r="AC366" i="2"/>
  <c r="AD366" i="2"/>
  <c r="AE366" i="2"/>
  <c r="R367" i="2"/>
  <c r="S367" i="2"/>
  <c r="T367" i="2"/>
  <c r="U367" i="2"/>
  <c r="V367" i="2"/>
  <c r="W367" i="2"/>
  <c r="X367" i="2"/>
  <c r="Y367" i="2"/>
  <c r="Z367" i="2"/>
  <c r="AA367" i="2"/>
  <c r="AB367" i="2"/>
  <c r="AC367" i="2"/>
  <c r="AD367" i="2"/>
  <c r="AE367" i="2"/>
  <c r="R368" i="2"/>
  <c r="S368" i="2"/>
  <c r="T368" i="2"/>
  <c r="U368" i="2"/>
  <c r="V368" i="2"/>
  <c r="W368" i="2"/>
  <c r="X368" i="2"/>
  <c r="Y368" i="2"/>
  <c r="Z368" i="2"/>
  <c r="AA368" i="2"/>
  <c r="AB368" i="2"/>
  <c r="AC368" i="2"/>
  <c r="AD368" i="2"/>
  <c r="AE368" i="2"/>
  <c r="R369" i="2"/>
  <c r="S369" i="2"/>
  <c r="T369" i="2"/>
  <c r="U369" i="2"/>
  <c r="V369" i="2"/>
  <c r="W369" i="2"/>
  <c r="X369" i="2"/>
  <c r="Y369" i="2"/>
  <c r="Z369" i="2"/>
  <c r="AA369" i="2"/>
  <c r="AB369" i="2"/>
  <c r="AC369" i="2"/>
  <c r="AD369" i="2"/>
  <c r="AE369" i="2"/>
  <c r="R370" i="2"/>
  <c r="S370" i="2"/>
  <c r="T370" i="2"/>
  <c r="U370" i="2"/>
  <c r="V370" i="2"/>
  <c r="W370" i="2"/>
  <c r="X370" i="2"/>
  <c r="Y370" i="2"/>
  <c r="Z370" i="2"/>
  <c r="AA370" i="2"/>
  <c r="AB370" i="2"/>
  <c r="AC370" i="2"/>
  <c r="AD370" i="2"/>
  <c r="AE370" i="2"/>
  <c r="R371" i="2"/>
  <c r="S371" i="2"/>
  <c r="T371" i="2"/>
  <c r="U371" i="2"/>
  <c r="V371" i="2"/>
  <c r="W371" i="2"/>
  <c r="X371" i="2"/>
  <c r="Y371" i="2"/>
  <c r="Z371" i="2"/>
  <c r="AA371" i="2"/>
  <c r="AB371" i="2"/>
  <c r="AC371" i="2"/>
  <c r="AD371" i="2"/>
  <c r="AE371" i="2"/>
  <c r="R372" i="2"/>
  <c r="S372" i="2"/>
  <c r="T372" i="2"/>
  <c r="U372" i="2"/>
  <c r="V372" i="2"/>
  <c r="W372" i="2"/>
  <c r="X372" i="2"/>
  <c r="Y372" i="2"/>
  <c r="Z372" i="2"/>
  <c r="AA372" i="2"/>
  <c r="AB372" i="2"/>
  <c r="AC372" i="2"/>
  <c r="AD372" i="2"/>
  <c r="AE372" i="2"/>
  <c r="R373" i="2"/>
  <c r="S373" i="2"/>
  <c r="T373" i="2"/>
  <c r="U373" i="2"/>
  <c r="V373" i="2"/>
  <c r="W373" i="2"/>
  <c r="X373" i="2"/>
  <c r="Y373" i="2"/>
  <c r="Z373" i="2"/>
  <c r="AA373" i="2"/>
  <c r="AB373" i="2"/>
  <c r="AC373" i="2"/>
  <c r="AD373" i="2"/>
  <c r="AE373" i="2"/>
  <c r="R374" i="2"/>
  <c r="S374" i="2"/>
  <c r="T374" i="2"/>
  <c r="U374" i="2"/>
  <c r="V374" i="2"/>
  <c r="W374" i="2"/>
  <c r="X374" i="2"/>
  <c r="Y374" i="2"/>
  <c r="Z374" i="2"/>
  <c r="AA374" i="2"/>
  <c r="AB374" i="2"/>
  <c r="AC374" i="2"/>
  <c r="AD374" i="2"/>
  <c r="AE374" i="2"/>
  <c r="R375" i="2"/>
  <c r="S375" i="2"/>
  <c r="T375" i="2"/>
  <c r="U375" i="2"/>
  <c r="V375" i="2"/>
  <c r="W375" i="2"/>
  <c r="X375" i="2"/>
  <c r="Y375" i="2"/>
  <c r="Z375" i="2"/>
  <c r="AA375" i="2"/>
  <c r="AB375" i="2"/>
  <c r="AC375" i="2"/>
  <c r="AD375" i="2"/>
  <c r="AE375" i="2"/>
  <c r="R376" i="2"/>
  <c r="S376" i="2"/>
  <c r="T376" i="2"/>
  <c r="U376" i="2"/>
  <c r="V376" i="2"/>
  <c r="W376" i="2"/>
  <c r="X376" i="2"/>
  <c r="Y376" i="2"/>
  <c r="Z376" i="2"/>
  <c r="AA376" i="2"/>
  <c r="AB376" i="2"/>
  <c r="AC376" i="2"/>
  <c r="AD376" i="2"/>
  <c r="AE376" i="2"/>
  <c r="R377" i="2"/>
  <c r="S377" i="2"/>
  <c r="T377" i="2"/>
  <c r="U377" i="2"/>
  <c r="V377" i="2"/>
  <c r="W377" i="2"/>
  <c r="X377" i="2"/>
  <c r="Y377" i="2"/>
  <c r="Z377" i="2"/>
  <c r="AA377" i="2"/>
  <c r="AB377" i="2"/>
  <c r="AC377" i="2"/>
  <c r="AD377" i="2"/>
  <c r="AE377" i="2"/>
  <c r="R378" i="2"/>
  <c r="S378" i="2"/>
  <c r="T378" i="2"/>
  <c r="U378" i="2"/>
  <c r="V378" i="2"/>
  <c r="W378" i="2"/>
  <c r="X378" i="2"/>
  <c r="Y378" i="2"/>
  <c r="Z378" i="2"/>
  <c r="AA378" i="2"/>
  <c r="AB378" i="2"/>
  <c r="AC378" i="2"/>
  <c r="AD378" i="2"/>
  <c r="AE378" i="2"/>
  <c r="R379" i="2"/>
  <c r="S379" i="2"/>
  <c r="T379" i="2"/>
  <c r="U379" i="2"/>
  <c r="V379" i="2"/>
  <c r="W379" i="2"/>
  <c r="X379" i="2"/>
  <c r="Y379" i="2"/>
  <c r="Z379" i="2"/>
  <c r="AA379" i="2"/>
  <c r="AB379" i="2"/>
  <c r="AC379" i="2"/>
  <c r="AD379" i="2"/>
  <c r="AE379" i="2"/>
  <c r="R380" i="2"/>
  <c r="S380" i="2"/>
  <c r="T380" i="2"/>
  <c r="U380" i="2"/>
  <c r="V380" i="2"/>
  <c r="W380" i="2"/>
  <c r="X380" i="2"/>
  <c r="Y380" i="2"/>
  <c r="Z380" i="2"/>
  <c r="AA380" i="2"/>
  <c r="AB380" i="2"/>
  <c r="AC380" i="2"/>
  <c r="AD380" i="2"/>
  <c r="AE380" i="2"/>
  <c r="R381" i="2"/>
  <c r="S381" i="2"/>
  <c r="T381" i="2"/>
  <c r="U381" i="2"/>
  <c r="V381" i="2"/>
  <c r="W381" i="2"/>
  <c r="X381" i="2"/>
  <c r="Y381" i="2"/>
  <c r="Z381" i="2"/>
  <c r="AA381" i="2"/>
  <c r="AB381" i="2"/>
  <c r="AC381" i="2"/>
  <c r="AD381" i="2"/>
  <c r="AE381" i="2"/>
  <c r="R382" i="2"/>
  <c r="S382" i="2"/>
  <c r="T382" i="2"/>
  <c r="U382" i="2"/>
  <c r="V382" i="2"/>
  <c r="W382" i="2"/>
  <c r="X382" i="2"/>
  <c r="Y382" i="2"/>
  <c r="Z382" i="2"/>
  <c r="AA382" i="2"/>
  <c r="AB382" i="2"/>
  <c r="AC382" i="2"/>
  <c r="AD382" i="2"/>
  <c r="AE382" i="2"/>
  <c r="R383" i="2"/>
  <c r="S383" i="2"/>
  <c r="T383" i="2"/>
  <c r="U383" i="2"/>
  <c r="V383" i="2"/>
  <c r="W383" i="2"/>
  <c r="X383" i="2"/>
  <c r="Y383" i="2"/>
  <c r="Z383" i="2"/>
  <c r="AA383" i="2"/>
  <c r="AB383" i="2"/>
  <c r="AC383" i="2"/>
  <c r="AD383" i="2"/>
  <c r="AE383" i="2"/>
  <c r="R384" i="2"/>
  <c r="S384" i="2"/>
  <c r="T384" i="2"/>
  <c r="U384" i="2"/>
  <c r="V384" i="2"/>
  <c r="W384" i="2"/>
  <c r="X384" i="2"/>
  <c r="Y384" i="2"/>
  <c r="Z384" i="2"/>
  <c r="AA384" i="2"/>
  <c r="AB384" i="2"/>
  <c r="AC384" i="2"/>
  <c r="AD384" i="2"/>
  <c r="AE384" i="2"/>
  <c r="R385" i="2"/>
  <c r="S385" i="2"/>
  <c r="T385" i="2"/>
  <c r="U385" i="2"/>
  <c r="V385" i="2"/>
  <c r="W385" i="2"/>
  <c r="X385" i="2"/>
  <c r="Y385" i="2"/>
  <c r="Z385" i="2"/>
  <c r="AA385" i="2"/>
  <c r="AB385" i="2"/>
  <c r="AC385" i="2"/>
  <c r="AD385" i="2"/>
  <c r="AE385" i="2"/>
  <c r="R386" i="2"/>
  <c r="S386" i="2"/>
  <c r="T386" i="2"/>
  <c r="U386" i="2"/>
  <c r="V386" i="2"/>
  <c r="W386" i="2"/>
  <c r="X386" i="2"/>
  <c r="Y386" i="2"/>
  <c r="Z386" i="2"/>
  <c r="AA386" i="2"/>
  <c r="AB386" i="2"/>
  <c r="AC386" i="2"/>
  <c r="AD386" i="2"/>
  <c r="AE386" i="2"/>
  <c r="R387" i="2"/>
  <c r="S387" i="2"/>
  <c r="T387" i="2"/>
  <c r="U387" i="2"/>
  <c r="V387" i="2"/>
  <c r="W387" i="2"/>
  <c r="X387" i="2"/>
  <c r="Y387" i="2"/>
  <c r="Z387" i="2"/>
  <c r="AA387" i="2"/>
  <c r="AB387" i="2"/>
  <c r="AC387" i="2"/>
  <c r="AD387" i="2"/>
  <c r="AE387" i="2"/>
  <c r="R388" i="2"/>
  <c r="S388" i="2"/>
  <c r="T388" i="2"/>
  <c r="U388" i="2"/>
  <c r="V388" i="2"/>
  <c r="W388" i="2"/>
  <c r="X388" i="2"/>
  <c r="Y388" i="2"/>
  <c r="Z388" i="2"/>
  <c r="AA388" i="2"/>
  <c r="AB388" i="2"/>
  <c r="AC388" i="2"/>
  <c r="AD388" i="2"/>
  <c r="AE388" i="2"/>
  <c r="R389" i="2"/>
  <c r="S389" i="2"/>
  <c r="T389" i="2"/>
  <c r="U389" i="2"/>
  <c r="V389" i="2"/>
  <c r="W389" i="2"/>
  <c r="X389" i="2"/>
  <c r="Y389" i="2"/>
  <c r="Z389" i="2"/>
  <c r="AA389" i="2"/>
  <c r="AB389" i="2"/>
  <c r="AC389" i="2"/>
  <c r="AD389" i="2"/>
  <c r="AE389" i="2"/>
  <c r="R390" i="2"/>
  <c r="S390" i="2"/>
  <c r="T390" i="2"/>
  <c r="U390" i="2"/>
  <c r="V390" i="2"/>
  <c r="W390" i="2"/>
  <c r="X390" i="2"/>
  <c r="Y390" i="2"/>
  <c r="Z390" i="2"/>
  <c r="AA390" i="2"/>
  <c r="AB390" i="2"/>
  <c r="AC390" i="2"/>
  <c r="AD390" i="2"/>
  <c r="AE390" i="2"/>
  <c r="R391" i="2"/>
  <c r="S391" i="2"/>
  <c r="T391" i="2"/>
  <c r="U391" i="2"/>
  <c r="V391" i="2"/>
  <c r="W391" i="2"/>
  <c r="X391" i="2"/>
  <c r="Y391" i="2"/>
  <c r="Z391" i="2"/>
  <c r="AA391" i="2"/>
  <c r="AB391" i="2"/>
  <c r="AC391" i="2"/>
  <c r="AD391" i="2"/>
  <c r="AE391" i="2"/>
  <c r="R392" i="2"/>
  <c r="S392" i="2"/>
  <c r="T392" i="2"/>
  <c r="U392" i="2"/>
  <c r="V392" i="2"/>
  <c r="W392" i="2"/>
  <c r="X392" i="2"/>
  <c r="Y392" i="2"/>
  <c r="Z392" i="2"/>
  <c r="AA392" i="2"/>
  <c r="AB392" i="2"/>
  <c r="AC392" i="2"/>
  <c r="AD392" i="2"/>
  <c r="AE392" i="2"/>
  <c r="R393" i="2"/>
  <c r="S393" i="2"/>
  <c r="T393" i="2"/>
  <c r="U393" i="2"/>
  <c r="V393" i="2"/>
  <c r="W393" i="2"/>
  <c r="X393" i="2"/>
  <c r="Y393" i="2"/>
  <c r="Z393" i="2"/>
  <c r="AA393" i="2"/>
  <c r="AB393" i="2"/>
  <c r="AC393" i="2"/>
  <c r="AD393" i="2"/>
  <c r="AE393" i="2"/>
  <c r="R394" i="2"/>
  <c r="S394" i="2"/>
  <c r="T394" i="2"/>
  <c r="U394" i="2"/>
  <c r="V394" i="2"/>
  <c r="W394" i="2"/>
  <c r="X394" i="2"/>
  <c r="Y394" i="2"/>
  <c r="Z394" i="2"/>
  <c r="AA394" i="2"/>
  <c r="AB394" i="2"/>
  <c r="AC394" i="2"/>
  <c r="AD394" i="2"/>
  <c r="AE394" i="2"/>
  <c r="R395" i="2"/>
  <c r="S395" i="2"/>
  <c r="T395" i="2"/>
  <c r="U395" i="2"/>
  <c r="V395" i="2"/>
  <c r="W395" i="2"/>
  <c r="X395" i="2"/>
  <c r="Y395" i="2"/>
  <c r="Z395" i="2"/>
  <c r="AA395" i="2"/>
  <c r="AB395" i="2"/>
  <c r="AC395" i="2"/>
  <c r="AD395" i="2"/>
  <c r="AE395" i="2"/>
  <c r="R396" i="2"/>
  <c r="S396" i="2"/>
  <c r="T396" i="2"/>
  <c r="U396" i="2"/>
  <c r="V396" i="2"/>
  <c r="W396" i="2"/>
  <c r="X396" i="2"/>
  <c r="Y396" i="2"/>
  <c r="Z396" i="2"/>
  <c r="AA396" i="2"/>
  <c r="AB396" i="2"/>
  <c r="AC396" i="2"/>
  <c r="AD396" i="2"/>
  <c r="AE396" i="2"/>
  <c r="R397" i="2"/>
  <c r="S397" i="2"/>
  <c r="T397" i="2"/>
  <c r="U397" i="2"/>
  <c r="V397" i="2"/>
  <c r="W397" i="2"/>
  <c r="X397" i="2"/>
  <c r="Y397" i="2"/>
  <c r="Z397" i="2"/>
  <c r="AA397" i="2"/>
  <c r="AB397" i="2"/>
  <c r="AC397" i="2"/>
  <c r="AD397" i="2"/>
  <c r="AE397" i="2"/>
  <c r="R398" i="2"/>
  <c r="S398" i="2"/>
  <c r="T398" i="2"/>
  <c r="U398" i="2"/>
  <c r="V398" i="2"/>
  <c r="W398" i="2"/>
  <c r="X398" i="2"/>
  <c r="Y398" i="2"/>
  <c r="Z398" i="2"/>
  <c r="AA398" i="2"/>
  <c r="AB398" i="2"/>
  <c r="AC398" i="2"/>
  <c r="AD398" i="2"/>
  <c r="AE398" i="2"/>
  <c r="R399" i="2"/>
  <c r="S399" i="2"/>
  <c r="T399" i="2"/>
  <c r="U399" i="2"/>
  <c r="V399" i="2"/>
  <c r="W399" i="2"/>
  <c r="X399" i="2"/>
  <c r="Y399" i="2"/>
  <c r="Z399" i="2"/>
  <c r="AA399" i="2"/>
  <c r="AB399" i="2"/>
  <c r="AC399" i="2"/>
  <c r="AD399" i="2"/>
  <c r="AE399" i="2"/>
  <c r="R400" i="2"/>
  <c r="S400" i="2"/>
  <c r="T400" i="2"/>
  <c r="U400" i="2"/>
  <c r="V400" i="2"/>
  <c r="W400" i="2"/>
  <c r="X400" i="2"/>
  <c r="Y400" i="2"/>
  <c r="Z400" i="2"/>
  <c r="AA400" i="2"/>
  <c r="AB400" i="2"/>
  <c r="AC400" i="2"/>
  <c r="AD400" i="2"/>
  <c r="AE400" i="2"/>
  <c r="R401" i="2"/>
  <c r="S401" i="2"/>
  <c r="T401" i="2"/>
  <c r="U401" i="2"/>
  <c r="V401" i="2"/>
  <c r="W401" i="2"/>
  <c r="X401" i="2"/>
  <c r="Y401" i="2"/>
  <c r="Z401" i="2"/>
  <c r="AA401" i="2"/>
  <c r="AB401" i="2"/>
  <c r="AC401" i="2"/>
  <c r="AD401" i="2"/>
  <c r="AE401" i="2"/>
  <c r="R402" i="2"/>
  <c r="S402" i="2"/>
  <c r="T402" i="2"/>
  <c r="U402" i="2"/>
  <c r="V402" i="2"/>
  <c r="W402" i="2"/>
  <c r="X402" i="2"/>
  <c r="Y402" i="2"/>
  <c r="Z402" i="2"/>
  <c r="AA402" i="2"/>
  <c r="AB402" i="2"/>
  <c r="AC402" i="2"/>
  <c r="AD402" i="2"/>
  <c r="AE402" i="2"/>
  <c r="R403" i="2"/>
  <c r="S403" i="2"/>
  <c r="T403" i="2"/>
  <c r="U403" i="2"/>
  <c r="V403" i="2"/>
  <c r="W403" i="2"/>
  <c r="X403" i="2"/>
  <c r="Y403" i="2"/>
  <c r="Z403" i="2"/>
  <c r="AA403" i="2"/>
  <c r="AB403" i="2"/>
  <c r="AC403" i="2"/>
  <c r="AD403" i="2"/>
  <c r="AE403" i="2"/>
  <c r="R404" i="2"/>
  <c r="S404" i="2"/>
  <c r="T404" i="2"/>
  <c r="U404" i="2"/>
  <c r="V404" i="2"/>
  <c r="W404" i="2"/>
  <c r="X404" i="2"/>
  <c r="Y404" i="2"/>
  <c r="Z404" i="2"/>
  <c r="AA404" i="2"/>
  <c r="AB404" i="2"/>
  <c r="AC404" i="2"/>
  <c r="AD404" i="2"/>
  <c r="AE404" i="2"/>
  <c r="R405" i="2"/>
  <c r="S405" i="2"/>
  <c r="T405" i="2"/>
  <c r="U405" i="2"/>
  <c r="V405" i="2"/>
  <c r="W405" i="2"/>
  <c r="X405" i="2"/>
  <c r="Y405" i="2"/>
  <c r="Z405" i="2"/>
  <c r="AA405" i="2"/>
  <c r="AB405" i="2"/>
  <c r="AC405" i="2"/>
  <c r="AD405" i="2"/>
  <c r="AE405" i="2"/>
  <c r="R406" i="2"/>
  <c r="S406" i="2"/>
  <c r="T406" i="2"/>
  <c r="U406" i="2"/>
  <c r="V406" i="2"/>
  <c r="W406" i="2"/>
  <c r="X406" i="2"/>
  <c r="Y406" i="2"/>
  <c r="Z406" i="2"/>
  <c r="AA406" i="2"/>
  <c r="AB406" i="2"/>
  <c r="AC406" i="2"/>
  <c r="AD406" i="2"/>
  <c r="AE406" i="2"/>
  <c r="R407" i="2"/>
  <c r="S407" i="2"/>
  <c r="T407" i="2"/>
  <c r="U407" i="2"/>
  <c r="V407" i="2"/>
  <c r="W407" i="2"/>
  <c r="X407" i="2"/>
  <c r="Y407" i="2"/>
  <c r="Z407" i="2"/>
  <c r="AA407" i="2"/>
  <c r="AB407" i="2"/>
  <c r="AC407" i="2"/>
  <c r="AD407" i="2"/>
  <c r="AE407" i="2"/>
  <c r="R408" i="2"/>
  <c r="S408" i="2"/>
  <c r="T408" i="2"/>
  <c r="U408" i="2"/>
  <c r="V408" i="2"/>
  <c r="W408" i="2"/>
  <c r="X408" i="2"/>
  <c r="Y408" i="2"/>
  <c r="Z408" i="2"/>
  <c r="AA408" i="2"/>
  <c r="AB408" i="2"/>
  <c r="AC408" i="2"/>
  <c r="AD408" i="2"/>
  <c r="AE408" i="2"/>
  <c r="R409" i="2"/>
  <c r="S409" i="2"/>
  <c r="T409" i="2"/>
  <c r="U409" i="2"/>
  <c r="V409" i="2"/>
  <c r="W409" i="2"/>
  <c r="X409" i="2"/>
  <c r="Y409" i="2"/>
  <c r="Z409" i="2"/>
  <c r="AA409" i="2"/>
  <c r="AB409" i="2"/>
  <c r="AC409" i="2"/>
  <c r="AD409" i="2"/>
  <c r="AE409" i="2"/>
  <c r="R410" i="2"/>
  <c r="S410" i="2"/>
  <c r="T410" i="2"/>
  <c r="U410" i="2"/>
  <c r="V410" i="2"/>
  <c r="W410" i="2"/>
  <c r="X410" i="2"/>
  <c r="Y410" i="2"/>
  <c r="Z410" i="2"/>
  <c r="AA410" i="2"/>
  <c r="AB410" i="2"/>
  <c r="AC410" i="2"/>
  <c r="AD410" i="2"/>
  <c r="AE410" i="2"/>
  <c r="R411" i="2"/>
  <c r="S411" i="2"/>
  <c r="T411" i="2"/>
  <c r="U411" i="2"/>
  <c r="V411" i="2"/>
  <c r="W411" i="2"/>
  <c r="X411" i="2"/>
  <c r="Y411" i="2"/>
  <c r="Z411" i="2"/>
  <c r="AA411" i="2"/>
  <c r="AB411" i="2"/>
  <c r="AC411" i="2"/>
  <c r="AD411" i="2"/>
  <c r="AE411" i="2"/>
  <c r="R412" i="2"/>
  <c r="S412" i="2"/>
  <c r="T412" i="2"/>
  <c r="U412" i="2"/>
  <c r="V412" i="2"/>
  <c r="W412" i="2"/>
  <c r="X412" i="2"/>
  <c r="Y412" i="2"/>
  <c r="Z412" i="2"/>
  <c r="AA412" i="2"/>
  <c r="AB412" i="2"/>
  <c r="AC412" i="2"/>
  <c r="AD412" i="2"/>
  <c r="AE412" i="2"/>
  <c r="R413" i="2"/>
  <c r="S413" i="2"/>
  <c r="T413" i="2"/>
  <c r="U413" i="2"/>
  <c r="V413" i="2"/>
  <c r="W413" i="2"/>
  <c r="X413" i="2"/>
  <c r="Y413" i="2"/>
  <c r="Z413" i="2"/>
  <c r="AA413" i="2"/>
  <c r="AB413" i="2"/>
  <c r="AC413" i="2"/>
  <c r="AD413" i="2"/>
  <c r="AE413" i="2"/>
  <c r="R414" i="2"/>
  <c r="S414" i="2"/>
  <c r="T414" i="2"/>
  <c r="U414" i="2"/>
  <c r="V414" i="2"/>
  <c r="W414" i="2"/>
  <c r="X414" i="2"/>
  <c r="Y414" i="2"/>
  <c r="Z414" i="2"/>
  <c r="AA414" i="2"/>
  <c r="AB414" i="2"/>
  <c r="AC414" i="2"/>
  <c r="AD414" i="2"/>
  <c r="AE414" i="2"/>
  <c r="R415" i="2"/>
  <c r="S415" i="2"/>
  <c r="T415" i="2"/>
  <c r="U415" i="2"/>
  <c r="V415" i="2"/>
  <c r="W415" i="2"/>
  <c r="X415" i="2"/>
  <c r="Y415" i="2"/>
  <c r="Z415" i="2"/>
  <c r="AA415" i="2"/>
  <c r="AB415" i="2"/>
  <c r="AC415" i="2"/>
  <c r="AD415" i="2"/>
  <c r="AE415" i="2"/>
  <c r="R416" i="2"/>
  <c r="S416" i="2"/>
  <c r="T416" i="2"/>
  <c r="U416" i="2"/>
  <c r="V416" i="2"/>
  <c r="W416" i="2"/>
  <c r="X416" i="2"/>
  <c r="Y416" i="2"/>
  <c r="Z416" i="2"/>
  <c r="AA416" i="2"/>
  <c r="AB416" i="2"/>
  <c r="AC416" i="2"/>
  <c r="AD416" i="2"/>
  <c r="AE416" i="2"/>
  <c r="R417" i="2"/>
  <c r="S417" i="2"/>
  <c r="T417" i="2"/>
  <c r="U417" i="2"/>
  <c r="V417" i="2"/>
  <c r="W417" i="2"/>
  <c r="X417" i="2"/>
  <c r="Y417" i="2"/>
  <c r="Z417" i="2"/>
  <c r="AA417" i="2"/>
  <c r="AB417" i="2"/>
  <c r="AC417" i="2"/>
  <c r="AD417" i="2"/>
  <c r="AE417" i="2"/>
  <c r="R418" i="2"/>
  <c r="S418" i="2"/>
  <c r="T418" i="2"/>
  <c r="U418" i="2"/>
  <c r="V418" i="2"/>
  <c r="W418" i="2"/>
  <c r="X418" i="2"/>
  <c r="Y418" i="2"/>
  <c r="Z418" i="2"/>
  <c r="AA418" i="2"/>
  <c r="AB418" i="2"/>
  <c r="AC418" i="2"/>
  <c r="AD418" i="2"/>
  <c r="AE418" i="2"/>
  <c r="R419" i="2"/>
  <c r="S419" i="2"/>
  <c r="T419" i="2"/>
  <c r="U419" i="2"/>
  <c r="V419" i="2"/>
  <c r="W419" i="2"/>
  <c r="X419" i="2"/>
  <c r="Y419" i="2"/>
  <c r="Z419" i="2"/>
  <c r="AA419" i="2"/>
  <c r="AB419" i="2"/>
  <c r="AC419" i="2"/>
  <c r="AD419" i="2"/>
  <c r="AE419" i="2"/>
  <c r="R420" i="2"/>
  <c r="S420" i="2"/>
  <c r="T420" i="2"/>
  <c r="U420" i="2"/>
  <c r="V420" i="2"/>
  <c r="W420" i="2"/>
  <c r="X420" i="2"/>
  <c r="Y420" i="2"/>
  <c r="Z420" i="2"/>
  <c r="AA420" i="2"/>
  <c r="AB420" i="2"/>
  <c r="AC420" i="2"/>
  <c r="AD420" i="2"/>
  <c r="AE420" i="2"/>
  <c r="R421" i="2"/>
  <c r="S421" i="2"/>
  <c r="T421" i="2"/>
  <c r="U421" i="2"/>
  <c r="V421" i="2"/>
  <c r="W421" i="2"/>
  <c r="X421" i="2"/>
  <c r="Y421" i="2"/>
  <c r="Z421" i="2"/>
  <c r="AA421" i="2"/>
  <c r="AB421" i="2"/>
  <c r="AC421" i="2"/>
  <c r="AD421" i="2"/>
  <c r="AE421" i="2"/>
  <c r="R422" i="2"/>
  <c r="S422" i="2"/>
  <c r="T422" i="2"/>
  <c r="U422" i="2"/>
  <c r="V422" i="2"/>
  <c r="W422" i="2"/>
  <c r="X422" i="2"/>
  <c r="Y422" i="2"/>
  <c r="Z422" i="2"/>
  <c r="AA422" i="2"/>
  <c r="AB422" i="2"/>
  <c r="AC422" i="2"/>
  <c r="AD422" i="2"/>
  <c r="AE422" i="2"/>
  <c r="R423" i="2"/>
  <c r="S423" i="2"/>
  <c r="T423" i="2"/>
  <c r="U423" i="2"/>
  <c r="V423" i="2"/>
  <c r="W423" i="2"/>
  <c r="X423" i="2"/>
  <c r="Y423" i="2"/>
  <c r="Z423" i="2"/>
  <c r="AA423" i="2"/>
  <c r="AB423" i="2"/>
  <c r="AC423" i="2"/>
  <c r="AD423" i="2"/>
  <c r="AE423" i="2"/>
  <c r="R424" i="2"/>
  <c r="S424" i="2"/>
  <c r="T424" i="2"/>
  <c r="U424" i="2"/>
  <c r="V424" i="2"/>
  <c r="W424" i="2"/>
  <c r="X424" i="2"/>
  <c r="Y424" i="2"/>
  <c r="Z424" i="2"/>
  <c r="AA424" i="2"/>
  <c r="AB424" i="2"/>
  <c r="AC424" i="2"/>
  <c r="AD424" i="2"/>
  <c r="AE424" i="2"/>
  <c r="R425" i="2"/>
  <c r="S425" i="2"/>
  <c r="T425" i="2"/>
  <c r="U425" i="2"/>
  <c r="V425" i="2"/>
  <c r="W425" i="2"/>
  <c r="X425" i="2"/>
  <c r="Y425" i="2"/>
  <c r="Z425" i="2"/>
  <c r="AA425" i="2"/>
  <c r="AB425" i="2"/>
  <c r="AC425" i="2"/>
  <c r="AD425" i="2"/>
  <c r="AE425" i="2"/>
  <c r="R426" i="2"/>
  <c r="S426" i="2"/>
  <c r="T426" i="2"/>
  <c r="U426" i="2"/>
  <c r="V426" i="2"/>
  <c r="W426" i="2"/>
  <c r="X426" i="2"/>
  <c r="Y426" i="2"/>
  <c r="Z426" i="2"/>
  <c r="AA426" i="2"/>
  <c r="AB426" i="2"/>
  <c r="AC426" i="2"/>
  <c r="AD426" i="2"/>
  <c r="AE426" i="2"/>
  <c r="R427" i="2"/>
  <c r="S427" i="2"/>
  <c r="T427" i="2"/>
  <c r="U427" i="2"/>
  <c r="V427" i="2"/>
  <c r="W427" i="2"/>
  <c r="X427" i="2"/>
  <c r="Y427" i="2"/>
  <c r="Z427" i="2"/>
  <c r="AA427" i="2"/>
  <c r="AB427" i="2"/>
  <c r="AC427" i="2"/>
  <c r="AD427" i="2"/>
  <c r="AE427" i="2"/>
  <c r="R428" i="2"/>
  <c r="S428" i="2"/>
  <c r="T428" i="2"/>
  <c r="U428" i="2"/>
  <c r="V428" i="2"/>
  <c r="W428" i="2"/>
  <c r="X428" i="2"/>
  <c r="Y428" i="2"/>
  <c r="Z428" i="2"/>
  <c r="AA428" i="2"/>
  <c r="AB428" i="2"/>
  <c r="AC428" i="2"/>
  <c r="AD428" i="2"/>
  <c r="AE428" i="2"/>
  <c r="R429" i="2"/>
  <c r="S429" i="2"/>
  <c r="T429" i="2"/>
  <c r="U429" i="2"/>
  <c r="V429" i="2"/>
  <c r="W429" i="2"/>
  <c r="X429" i="2"/>
  <c r="Y429" i="2"/>
  <c r="Z429" i="2"/>
  <c r="AA429" i="2"/>
  <c r="AB429" i="2"/>
  <c r="AC429" i="2"/>
  <c r="AD429" i="2"/>
  <c r="AE429" i="2"/>
  <c r="R430" i="2"/>
  <c r="S430" i="2"/>
  <c r="T430" i="2"/>
  <c r="U430" i="2"/>
  <c r="V430" i="2"/>
  <c r="W430" i="2"/>
  <c r="X430" i="2"/>
  <c r="Y430" i="2"/>
  <c r="Z430" i="2"/>
  <c r="AA430" i="2"/>
  <c r="AB430" i="2"/>
  <c r="AC430" i="2"/>
  <c r="AD430" i="2"/>
  <c r="AE430" i="2"/>
  <c r="R431" i="2"/>
  <c r="S431" i="2"/>
  <c r="T431" i="2"/>
  <c r="U431" i="2"/>
  <c r="V431" i="2"/>
  <c r="W431" i="2"/>
  <c r="X431" i="2"/>
  <c r="Y431" i="2"/>
  <c r="Z431" i="2"/>
  <c r="AA431" i="2"/>
  <c r="AB431" i="2"/>
  <c r="AC431" i="2"/>
  <c r="AD431" i="2"/>
  <c r="AE431" i="2"/>
  <c r="R432" i="2"/>
  <c r="S432" i="2"/>
  <c r="T432" i="2"/>
  <c r="U432" i="2"/>
  <c r="V432" i="2"/>
  <c r="W432" i="2"/>
  <c r="X432" i="2"/>
  <c r="Y432" i="2"/>
  <c r="Z432" i="2"/>
  <c r="AA432" i="2"/>
  <c r="AB432" i="2"/>
  <c r="AC432" i="2"/>
  <c r="AD432" i="2"/>
  <c r="AE432" i="2"/>
  <c r="R433" i="2"/>
  <c r="S433" i="2"/>
  <c r="T433" i="2"/>
  <c r="U433" i="2"/>
  <c r="V433" i="2"/>
  <c r="W433" i="2"/>
  <c r="X433" i="2"/>
  <c r="Y433" i="2"/>
  <c r="Z433" i="2"/>
  <c r="AA433" i="2"/>
  <c r="AB433" i="2"/>
  <c r="AC433" i="2"/>
  <c r="AD433" i="2"/>
  <c r="AE433" i="2"/>
  <c r="R434" i="2"/>
  <c r="S434" i="2"/>
  <c r="T434" i="2"/>
  <c r="U434" i="2"/>
  <c r="V434" i="2"/>
  <c r="W434" i="2"/>
  <c r="X434" i="2"/>
  <c r="Y434" i="2"/>
  <c r="Z434" i="2"/>
  <c r="AA434" i="2"/>
  <c r="AB434" i="2"/>
  <c r="AC434" i="2"/>
  <c r="AD434" i="2"/>
  <c r="AE434" i="2"/>
  <c r="R435" i="2"/>
  <c r="S435" i="2"/>
  <c r="T435" i="2"/>
  <c r="U435" i="2"/>
  <c r="V435" i="2"/>
  <c r="W435" i="2"/>
  <c r="X435" i="2"/>
  <c r="Y435" i="2"/>
  <c r="Z435" i="2"/>
  <c r="AA435" i="2"/>
  <c r="AB435" i="2"/>
  <c r="AC435" i="2"/>
  <c r="AD435" i="2"/>
  <c r="AE435" i="2"/>
  <c r="R436" i="2"/>
  <c r="S436" i="2"/>
  <c r="T436" i="2"/>
  <c r="U436" i="2"/>
  <c r="V436" i="2"/>
  <c r="W436" i="2"/>
  <c r="X436" i="2"/>
  <c r="Y436" i="2"/>
  <c r="Z436" i="2"/>
  <c r="AA436" i="2"/>
  <c r="AB436" i="2"/>
  <c r="AC436" i="2"/>
  <c r="AD436" i="2"/>
  <c r="AE436" i="2"/>
  <c r="R437" i="2"/>
  <c r="S437" i="2"/>
  <c r="T437" i="2"/>
  <c r="U437" i="2"/>
  <c r="V437" i="2"/>
  <c r="W437" i="2"/>
  <c r="X437" i="2"/>
  <c r="Y437" i="2"/>
  <c r="Z437" i="2"/>
  <c r="AA437" i="2"/>
  <c r="AB437" i="2"/>
  <c r="AC437" i="2"/>
  <c r="AD437" i="2"/>
  <c r="AE437" i="2"/>
  <c r="R438" i="2"/>
  <c r="S438" i="2"/>
  <c r="T438" i="2"/>
  <c r="U438" i="2"/>
  <c r="V438" i="2"/>
  <c r="W438" i="2"/>
  <c r="X438" i="2"/>
  <c r="Y438" i="2"/>
  <c r="Z438" i="2"/>
  <c r="AA438" i="2"/>
  <c r="AB438" i="2"/>
  <c r="AC438" i="2"/>
  <c r="AD438" i="2"/>
  <c r="AE438" i="2"/>
  <c r="R439" i="2"/>
  <c r="S439" i="2"/>
  <c r="T439" i="2"/>
  <c r="U439" i="2"/>
  <c r="V439" i="2"/>
  <c r="W439" i="2"/>
  <c r="X439" i="2"/>
  <c r="Y439" i="2"/>
  <c r="Z439" i="2"/>
  <c r="AA439" i="2"/>
  <c r="AB439" i="2"/>
  <c r="AC439" i="2"/>
  <c r="AD439" i="2"/>
  <c r="AE439" i="2"/>
  <c r="R440" i="2"/>
  <c r="S440" i="2"/>
  <c r="T440" i="2"/>
  <c r="U440" i="2"/>
  <c r="V440" i="2"/>
  <c r="W440" i="2"/>
  <c r="X440" i="2"/>
  <c r="Y440" i="2"/>
  <c r="Z440" i="2"/>
  <c r="AA440" i="2"/>
  <c r="AB440" i="2"/>
  <c r="AC440" i="2"/>
  <c r="AD440" i="2"/>
  <c r="AE440" i="2"/>
  <c r="R441" i="2"/>
  <c r="S441" i="2"/>
  <c r="T441" i="2"/>
  <c r="U441" i="2"/>
  <c r="V441" i="2"/>
  <c r="W441" i="2"/>
  <c r="X441" i="2"/>
  <c r="Y441" i="2"/>
  <c r="Z441" i="2"/>
  <c r="AA441" i="2"/>
  <c r="AB441" i="2"/>
  <c r="AC441" i="2"/>
  <c r="AD441" i="2"/>
  <c r="AE441" i="2"/>
  <c r="R442" i="2"/>
  <c r="S442" i="2"/>
  <c r="T442" i="2"/>
  <c r="U442" i="2"/>
  <c r="V442" i="2"/>
  <c r="W442" i="2"/>
  <c r="X442" i="2"/>
  <c r="Y442" i="2"/>
  <c r="Z442" i="2"/>
  <c r="AA442" i="2"/>
  <c r="AB442" i="2"/>
  <c r="AC442" i="2"/>
  <c r="AD442" i="2"/>
  <c r="AE442" i="2"/>
  <c r="R443" i="2"/>
  <c r="S443" i="2"/>
  <c r="T443" i="2"/>
  <c r="U443" i="2"/>
  <c r="V443" i="2"/>
  <c r="W443" i="2"/>
  <c r="X443" i="2"/>
  <c r="Y443" i="2"/>
  <c r="Z443" i="2"/>
  <c r="AA443" i="2"/>
  <c r="AB443" i="2"/>
  <c r="AC443" i="2"/>
  <c r="AD443" i="2"/>
  <c r="AE443" i="2"/>
  <c r="R444" i="2"/>
  <c r="S444" i="2"/>
  <c r="T444" i="2"/>
  <c r="U444" i="2"/>
  <c r="V444" i="2"/>
  <c r="W444" i="2"/>
  <c r="X444" i="2"/>
  <c r="Y444" i="2"/>
  <c r="Z444" i="2"/>
  <c r="AA444" i="2"/>
  <c r="AB444" i="2"/>
  <c r="AC444" i="2"/>
  <c r="AD444" i="2"/>
  <c r="AE444" i="2"/>
  <c r="R445" i="2"/>
  <c r="S445" i="2"/>
  <c r="T445" i="2"/>
  <c r="U445" i="2"/>
  <c r="V445" i="2"/>
  <c r="W445" i="2"/>
  <c r="X445" i="2"/>
  <c r="Y445" i="2"/>
  <c r="Z445" i="2"/>
  <c r="AA445" i="2"/>
  <c r="AB445" i="2"/>
  <c r="AC445" i="2"/>
  <c r="AD445" i="2"/>
  <c r="AE445" i="2"/>
  <c r="R446" i="2"/>
  <c r="S446" i="2"/>
  <c r="T446" i="2"/>
  <c r="U446" i="2"/>
  <c r="V446" i="2"/>
  <c r="W446" i="2"/>
  <c r="X446" i="2"/>
  <c r="Y446" i="2"/>
  <c r="Z446" i="2"/>
  <c r="AA446" i="2"/>
  <c r="AB446" i="2"/>
  <c r="AC446" i="2"/>
  <c r="AD446" i="2"/>
  <c r="AE446" i="2"/>
  <c r="R447" i="2"/>
  <c r="S447" i="2"/>
  <c r="T447" i="2"/>
  <c r="U447" i="2"/>
  <c r="V447" i="2"/>
  <c r="W447" i="2"/>
  <c r="X447" i="2"/>
  <c r="Y447" i="2"/>
  <c r="Z447" i="2"/>
  <c r="AA447" i="2"/>
  <c r="AB447" i="2"/>
  <c r="AC447" i="2"/>
  <c r="AD447" i="2"/>
  <c r="AE447" i="2"/>
  <c r="R448" i="2"/>
  <c r="S448" i="2"/>
  <c r="T448" i="2"/>
  <c r="U448" i="2"/>
  <c r="V448" i="2"/>
  <c r="W448" i="2"/>
  <c r="X448" i="2"/>
  <c r="Y448" i="2"/>
  <c r="Z448" i="2"/>
  <c r="AA448" i="2"/>
  <c r="AB448" i="2"/>
  <c r="AC448" i="2"/>
  <c r="AD448" i="2"/>
  <c r="AE448" i="2"/>
  <c r="R449" i="2"/>
  <c r="S449" i="2"/>
  <c r="T449" i="2"/>
  <c r="U449" i="2"/>
  <c r="V449" i="2"/>
  <c r="W449" i="2"/>
  <c r="X449" i="2"/>
  <c r="Y449" i="2"/>
  <c r="Z449" i="2"/>
  <c r="AA449" i="2"/>
  <c r="AB449" i="2"/>
  <c r="AC449" i="2"/>
  <c r="AD449" i="2"/>
  <c r="AE449" i="2"/>
  <c r="R450" i="2"/>
  <c r="S450" i="2"/>
  <c r="T450" i="2"/>
  <c r="U450" i="2"/>
  <c r="V450" i="2"/>
  <c r="W450" i="2"/>
  <c r="X450" i="2"/>
  <c r="Y450" i="2"/>
  <c r="Z450" i="2"/>
  <c r="AA450" i="2"/>
  <c r="AB450" i="2"/>
  <c r="AC450" i="2"/>
  <c r="AD450" i="2"/>
  <c r="AE450" i="2"/>
  <c r="R451" i="2"/>
  <c r="S451" i="2"/>
  <c r="T451" i="2"/>
  <c r="U451" i="2"/>
  <c r="V451" i="2"/>
  <c r="W451" i="2"/>
  <c r="X451" i="2"/>
  <c r="Y451" i="2"/>
  <c r="Z451" i="2"/>
  <c r="AA451" i="2"/>
  <c r="AB451" i="2"/>
  <c r="AC451" i="2"/>
  <c r="AD451" i="2"/>
  <c r="AE451" i="2"/>
  <c r="R452" i="2"/>
  <c r="S452" i="2"/>
  <c r="T452" i="2"/>
  <c r="U452" i="2"/>
  <c r="V452" i="2"/>
  <c r="W452" i="2"/>
  <c r="X452" i="2"/>
  <c r="Y452" i="2"/>
  <c r="Z452" i="2"/>
  <c r="AA452" i="2"/>
  <c r="AB452" i="2"/>
  <c r="AC452" i="2"/>
  <c r="AD452" i="2"/>
  <c r="AE452" i="2"/>
  <c r="R453" i="2"/>
  <c r="S453" i="2"/>
  <c r="T453" i="2"/>
  <c r="U453" i="2"/>
  <c r="V453" i="2"/>
  <c r="W453" i="2"/>
  <c r="X453" i="2"/>
  <c r="Y453" i="2"/>
  <c r="Z453" i="2"/>
  <c r="AA453" i="2"/>
  <c r="AB453" i="2"/>
  <c r="AC453" i="2"/>
  <c r="AD453" i="2"/>
  <c r="AE453" i="2"/>
  <c r="R454" i="2"/>
  <c r="S454" i="2"/>
  <c r="T454" i="2"/>
  <c r="U454" i="2"/>
  <c r="V454" i="2"/>
  <c r="W454" i="2"/>
  <c r="X454" i="2"/>
  <c r="Y454" i="2"/>
  <c r="Z454" i="2"/>
  <c r="AA454" i="2"/>
  <c r="AB454" i="2"/>
  <c r="AC454" i="2"/>
  <c r="AD454" i="2"/>
  <c r="AE454" i="2"/>
  <c r="R455" i="2"/>
  <c r="S455" i="2"/>
  <c r="T455" i="2"/>
  <c r="U455" i="2"/>
  <c r="V455" i="2"/>
  <c r="W455" i="2"/>
  <c r="X455" i="2"/>
  <c r="Y455" i="2"/>
  <c r="Z455" i="2"/>
  <c r="AA455" i="2"/>
  <c r="AB455" i="2"/>
  <c r="AC455" i="2"/>
  <c r="AD455" i="2"/>
  <c r="AE455" i="2"/>
  <c r="R456" i="2"/>
  <c r="S456" i="2"/>
  <c r="T456" i="2"/>
  <c r="U456" i="2"/>
  <c r="V456" i="2"/>
  <c r="W456" i="2"/>
  <c r="X456" i="2"/>
  <c r="Y456" i="2"/>
  <c r="Z456" i="2"/>
  <c r="AA456" i="2"/>
  <c r="AB456" i="2"/>
  <c r="AC456" i="2"/>
  <c r="AD456" i="2"/>
  <c r="AE456" i="2"/>
  <c r="R457" i="2"/>
  <c r="S457" i="2"/>
  <c r="T457" i="2"/>
  <c r="U457" i="2"/>
  <c r="V457" i="2"/>
  <c r="W457" i="2"/>
  <c r="X457" i="2"/>
  <c r="Y457" i="2"/>
  <c r="Z457" i="2"/>
  <c r="AA457" i="2"/>
  <c r="AB457" i="2"/>
  <c r="AC457" i="2"/>
  <c r="AD457" i="2"/>
  <c r="AE457" i="2"/>
  <c r="R458" i="2"/>
  <c r="S458" i="2"/>
  <c r="T458" i="2"/>
  <c r="U458" i="2"/>
  <c r="V458" i="2"/>
  <c r="W458" i="2"/>
  <c r="X458" i="2"/>
  <c r="Y458" i="2"/>
  <c r="Z458" i="2"/>
  <c r="AA458" i="2"/>
  <c r="AB458" i="2"/>
  <c r="AC458" i="2"/>
  <c r="AD458" i="2"/>
  <c r="AE458" i="2"/>
  <c r="R459" i="2"/>
  <c r="S459" i="2"/>
  <c r="T459" i="2"/>
  <c r="U459" i="2"/>
  <c r="V459" i="2"/>
  <c r="W459" i="2"/>
  <c r="X459" i="2"/>
  <c r="Y459" i="2"/>
  <c r="Z459" i="2"/>
  <c r="AA459" i="2"/>
  <c r="AB459" i="2"/>
  <c r="AC459" i="2"/>
  <c r="AD459" i="2"/>
  <c r="AE459" i="2"/>
  <c r="R460" i="2"/>
  <c r="S460" i="2"/>
  <c r="T460" i="2"/>
  <c r="U460" i="2"/>
  <c r="V460" i="2"/>
  <c r="W460" i="2"/>
  <c r="X460" i="2"/>
  <c r="Y460" i="2"/>
  <c r="Z460" i="2"/>
  <c r="AA460" i="2"/>
  <c r="AB460" i="2"/>
  <c r="AC460" i="2"/>
  <c r="AD460" i="2"/>
  <c r="AE460" i="2"/>
  <c r="R461" i="2"/>
  <c r="S461" i="2"/>
  <c r="T461" i="2"/>
  <c r="U461" i="2"/>
  <c r="V461" i="2"/>
  <c r="W461" i="2"/>
  <c r="X461" i="2"/>
  <c r="Y461" i="2"/>
  <c r="Z461" i="2"/>
  <c r="AA461" i="2"/>
  <c r="AB461" i="2"/>
  <c r="AC461" i="2"/>
  <c r="AD461" i="2"/>
  <c r="AE461" i="2"/>
  <c r="R462" i="2"/>
  <c r="S462" i="2"/>
  <c r="T462" i="2"/>
  <c r="U462" i="2"/>
  <c r="V462" i="2"/>
  <c r="W462" i="2"/>
  <c r="X462" i="2"/>
  <c r="Y462" i="2"/>
  <c r="Z462" i="2"/>
  <c r="AA462" i="2"/>
  <c r="AB462" i="2"/>
  <c r="AC462" i="2"/>
  <c r="AD462" i="2"/>
  <c r="AE462" i="2"/>
  <c r="R463" i="2"/>
  <c r="S463" i="2"/>
  <c r="T463" i="2"/>
  <c r="U463" i="2"/>
  <c r="V463" i="2"/>
  <c r="W463" i="2"/>
  <c r="X463" i="2"/>
  <c r="Y463" i="2"/>
  <c r="Z463" i="2"/>
  <c r="AA463" i="2"/>
  <c r="AB463" i="2"/>
  <c r="AC463" i="2"/>
  <c r="AD463" i="2"/>
  <c r="AE463" i="2"/>
  <c r="R464" i="2"/>
  <c r="S464" i="2"/>
  <c r="T464" i="2"/>
  <c r="U464" i="2"/>
  <c r="V464" i="2"/>
  <c r="W464" i="2"/>
  <c r="X464" i="2"/>
  <c r="Y464" i="2"/>
  <c r="Z464" i="2"/>
  <c r="AA464" i="2"/>
  <c r="AB464" i="2"/>
  <c r="AC464" i="2"/>
  <c r="AD464" i="2"/>
  <c r="AE464" i="2"/>
  <c r="R465" i="2"/>
  <c r="S465" i="2"/>
  <c r="T465" i="2"/>
  <c r="U465" i="2"/>
  <c r="V465" i="2"/>
  <c r="W465" i="2"/>
  <c r="X465" i="2"/>
  <c r="Y465" i="2"/>
  <c r="Z465" i="2"/>
  <c r="AA465" i="2"/>
  <c r="AB465" i="2"/>
  <c r="AC465" i="2"/>
  <c r="AD465" i="2"/>
  <c r="AE465" i="2"/>
  <c r="R466" i="2"/>
  <c r="S466" i="2"/>
  <c r="T466" i="2"/>
  <c r="U466" i="2"/>
  <c r="V466" i="2"/>
  <c r="W466" i="2"/>
  <c r="X466" i="2"/>
  <c r="Y466" i="2"/>
  <c r="Z466" i="2"/>
  <c r="AA466" i="2"/>
  <c r="AB466" i="2"/>
  <c r="AC466" i="2"/>
  <c r="AD466" i="2"/>
  <c r="AE466" i="2"/>
  <c r="R467" i="2"/>
  <c r="S467" i="2"/>
  <c r="T467" i="2"/>
  <c r="U467" i="2"/>
  <c r="V467" i="2"/>
  <c r="W467" i="2"/>
  <c r="X467" i="2"/>
  <c r="Y467" i="2"/>
  <c r="Z467" i="2"/>
  <c r="AA467" i="2"/>
  <c r="AB467" i="2"/>
  <c r="AC467" i="2"/>
  <c r="AD467" i="2"/>
  <c r="AE467" i="2"/>
  <c r="R468" i="2"/>
  <c r="S468" i="2"/>
  <c r="T468" i="2"/>
  <c r="U468" i="2"/>
  <c r="V468" i="2"/>
  <c r="W468" i="2"/>
  <c r="X468" i="2"/>
  <c r="Y468" i="2"/>
  <c r="Z468" i="2"/>
  <c r="AA468" i="2"/>
  <c r="AB468" i="2"/>
  <c r="AC468" i="2"/>
  <c r="AD468" i="2"/>
  <c r="AE468" i="2"/>
  <c r="R469" i="2"/>
  <c r="S469" i="2"/>
  <c r="T469" i="2"/>
  <c r="U469" i="2"/>
  <c r="V469" i="2"/>
  <c r="W469" i="2"/>
  <c r="X469" i="2"/>
  <c r="Y469" i="2"/>
  <c r="Z469" i="2"/>
  <c r="AA469" i="2"/>
  <c r="AB469" i="2"/>
  <c r="AC469" i="2"/>
  <c r="AD469" i="2"/>
  <c r="AE469" i="2"/>
  <c r="R470" i="2"/>
  <c r="S470" i="2"/>
  <c r="T470" i="2"/>
  <c r="U470" i="2"/>
  <c r="V470" i="2"/>
  <c r="W470" i="2"/>
  <c r="X470" i="2"/>
  <c r="Y470" i="2"/>
  <c r="Z470" i="2"/>
  <c r="AA470" i="2"/>
  <c r="AB470" i="2"/>
  <c r="AC470" i="2"/>
  <c r="AD470" i="2"/>
  <c r="AE470" i="2"/>
  <c r="R471" i="2"/>
  <c r="S471" i="2"/>
  <c r="T471" i="2"/>
  <c r="U471" i="2"/>
  <c r="V471" i="2"/>
  <c r="W471" i="2"/>
  <c r="X471" i="2"/>
  <c r="Y471" i="2"/>
  <c r="Z471" i="2"/>
  <c r="AA471" i="2"/>
  <c r="AB471" i="2"/>
  <c r="AC471" i="2"/>
  <c r="AD471" i="2"/>
  <c r="AE471" i="2"/>
  <c r="R472" i="2"/>
  <c r="S472" i="2"/>
  <c r="T472" i="2"/>
  <c r="U472" i="2"/>
  <c r="V472" i="2"/>
  <c r="W472" i="2"/>
  <c r="X472" i="2"/>
  <c r="Y472" i="2"/>
  <c r="Z472" i="2"/>
  <c r="AA472" i="2"/>
  <c r="AB472" i="2"/>
  <c r="AC472" i="2"/>
  <c r="AD472" i="2"/>
  <c r="AE472" i="2"/>
  <c r="R473" i="2"/>
  <c r="S473" i="2"/>
  <c r="T473" i="2"/>
  <c r="U473" i="2"/>
  <c r="V473" i="2"/>
  <c r="W473" i="2"/>
  <c r="X473" i="2"/>
  <c r="Y473" i="2"/>
  <c r="Z473" i="2"/>
  <c r="AA473" i="2"/>
  <c r="AB473" i="2"/>
  <c r="AC473" i="2"/>
  <c r="AD473" i="2"/>
  <c r="AE473" i="2"/>
  <c r="R474" i="2"/>
  <c r="S474" i="2"/>
  <c r="T474" i="2"/>
  <c r="U474" i="2"/>
  <c r="V474" i="2"/>
  <c r="W474" i="2"/>
  <c r="X474" i="2"/>
  <c r="Y474" i="2"/>
  <c r="Z474" i="2"/>
  <c r="AA474" i="2"/>
  <c r="AB474" i="2"/>
  <c r="AC474" i="2"/>
  <c r="AD474" i="2"/>
  <c r="AE474" i="2"/>
  <c r="R475" i="2"/>
  <c r="S475" i="2"/>
  <c r="T475" i="2"/>
  <c r="U475" i="2"/>
  <c r="V475" i="2"/>
  <c r="W475" i="2"/>
  <c r="X475" i="2"/>
  <c r="Y475" i="2"/>
  <c r="Z475" i="2"/>
  <c r="AA475" i="2"/>
  <c r="AB475" i="2"/>
  <c r="AC475" i="2"/>
  <c r="AD475" i="2"/>
  <c r="AE475" i="2"/>
  <c r="R476" i="2"/>
  <c r="S476" i="2"/>
  <c r="T476" i="2"/>
  <c r="U476" i="2"/>
  <c r="V476" i="2"/>
  <c r="W476" i="2"/>
  <c r="X476" i="2"/>
  <c r="Y476" i="2"/>
  <c r="Z476" i="2"/>
  <c r="AA476" i="2"/>
  <c r="AB476" i="2"/>
  <c r="AC476" i="2"/>
  <c r="AD476" i="2"/>
  <c r="AE476" i="2"/>
  <c r="R477" i="2"/>
  <c r="S477" i="2"/>
  <c r="T477" i="2"/>
  <c r="U477" i="2"/>
  <c r="V477" i="2"/>
  <c r="W477" i="2"/>
  <c r="X477" i="2"/>
  <c r="Y477" i="2"/>
  <c r="Z477" i="2"/>
  <c r="AA477" i="2"/>
  <c r="AB477" i="2"/>
  <c r="AC477" i="2"/>
  <c r="AD477" i="2"/>
  <c r="AE477" i="2"/>
  <c r="R478" i="2"/>
  <c r="S478" i="2"/>
  <c r="T478" i="2"/>
  <c r="U478" i="2"/>
  <c r="V478" i="2"/>
  <c r="W478" i="2"/>
  <c r="X478" i="2"/>
  <c r="Y478" i="2"/>
  <c r="Z478" i="2"/>
  <c r="AA478" i="2"/>
  <c r="AB478" i="2"/>
  <c r="AC478" i="2"/>
  <c r="AD478" i="2"/>
  <c r="AE478" i="2"/>
  <c r="R479" i="2"/>
  <c r="S479" i="2"/>
  <c r="T479" i="2"/>
  <c r="U479" i="2"/>
  <c r="V479" i="2"/>
  <c r="W479" i="2"/>
  <c r="X479" i="2"/>
  <c r="Y479" i="2"/>
  <c r="Z479" i="2"/>
  <c r="AA479" i="2"/>
  <c r="AB479" i="2"/>
  <c r="AC479" i="2"/>
  <c r="AD479" i="2"/>
  <c r="AE479" i="2"/>
  <c r="R480" i="2"/>
  <c r="S480" i="2"/>
  <c r="T480" i="2"/>
  <c r="U480" i="2"/>
  <c r="V480" i="2"/>
  <c r="W480" i="2"/>
  <c r="X480" i="2"/>
  <c r="Y480" i="2"/>
  <c r="Z480" i="2"/>
  <c r="AA480" i="2"/>
  <c r="AB480" i="2"/>
  <c r="AC480" i="2"/>
  <c r="AD480" i="2"/>
  <c r="AE480" i="2"/>
  <c r="R481" i="2"/>
  <c r="S481" i="2"/>
  <c r="T481" i="2"/>
  <c r="U481" i="2"/>
  <c r="V481" i="2"/>
  <c r="W481" i="2"/>
  <c r="X481" i="2"/>
  <c r="Y481" i="2"/>
  <c r="Z481" i="2"/>
  <c r="AA481" i="2"/>
  <c r="AB481" i="2"/>
  <c r="AC481" i="2"/>
  <c r="AD481" i="2"/>
  <c r="AE481" i="2"/>
  <c r="R482" i="2"/>
  <c r="S482" i="2"/>
  <c r="T482" i="2"/>
  <c r="U482" i="2"/>
  <c r="V482" i="2"/>
  <c r="W482" i="2"/>
  <c r="X482" i="2"/>
  <c r="Y482" i="2"/>
  <c r="Z482" i="2"/>
  <c r="AA482" i="2"/>
  <c r="AB482" i="2"/>
  <c r="AC482" i="2"/>
  <c r="AD482" i="2"/>
  <c r="AE482" i="2"/>
  <c r="R483" i="2"/>
  <c r="S483" i="2"/>
  <c r="T483" i="2"/>
  <c r="U483" i="2"/>
  <c r="V483" i="2"/>
  <c r="W483" i="2"/>
  <c r="X483" i="2"/>
  <c r="Y483" i="2"/>
  <c r="Z483" i="2"/>
  <c r="AA483" i="2"/>
  <c r="AB483" i="2"/>
  <c r="AC483" i="2"/>
  <c r="AD483" i="2"/>
  <c r="AE483" i="2"/>
  <c r="R484" i="2"/>
  <c r="S484" i="2"/>
  <c r="T484" i="2"/>
  <c r="U484" i="2"/>
  <c r="V484" i="2"/>
  <c r="W484" i="2"/>
  <c r="X484" i="2"/>
  <c r="Y484" i="2"/>
  <c r="Z484" i="2"/>
  <c r="AA484" i="2"/>
  <c r="AB484" i="2"/>
  <c r="AC484" i="2"/>
  <c r="AD484" i="2"/>
  <c r="AE484" i="2"/>
  <c r="R485" i="2"/>
  <c r="S485" i="2"/>
  <c r="T485" i="2"/>
  <c r="U485" i="2"/>
  <c r="V485" i="2"/>
  <c r="W485" i="2"/>
  <c r="X485" i="2"/>
  <c r="Y485" i="2"/>
  <c r="Z485" i="2"/>
  <c r="AA485" i="2"/>
  <c r="AB485" i="2"/>
  <c r="AC485" i="2"/>
  <c r="AD485" i="2"/>
  <c r="AE485" i="2"/>
  <c r="R486" i="2"/>
  <c r="S486" i="2"/>
  <c r="T486" i="2"/>
  <c r="U486" i="2"/>
  <c r="V486" i="2"/>
  <c r="W486" i="2"/>
  <c r="X486" i="2"/>
  <c r="Y486" i="2"/>
  <c r="Z486" i="2"/>
  <c r="AA486" i="2"/>
  <c r="AB486" i="2"/>
  <c r="AC486" i="2"/>
  <c r="AD486" i="2"/>
  <c r="AE486" i="2"/>
  <c r="R487" i="2"/>
  <c r="S487" i="2"/>
  <c r="T487" i="2"/>
  <c r="U487" i="2"/>
  <c r="V487" i="2"/>
  <c r="W487" i="2"/>
  <c r="X487" i="2"/>
  <c r="Y487" i="2"/>
  <c r="Z487" i="2"/>
  <c r="AA487" i="2"/>
  <c r="AB487" i="2"/>
  <c r="AC487" i="2"/>
  <c r="AD487" i="2"/>
  <c r="AE487" i="2"/>
  <c r="R488" i="2"/>
  <c r="S488" i="2"/>
  <c r="T488" i="2"/>
  <c r="U488" i="2"/>
  <c r="V488" i="2"/>
  <c r="W488" i="2"/>
  <c r="X488" i="2"/>
  <c r="Y488" i="2"/>
  <c r="Z488" i="2"/>
  <c r="AA488" i="2"/>
  <c r="AB488" i="2"/>
  <c r="AC488" i="2"/>
  <c r="AD488" i="2"/>
  <c r="AE488" i="2"/>
  <c r="R489" i="2"/>
  <c r="S489" i="2"/>
  <c r="T489" i="2"/>
  <c r="U489" i="2"/>
  <c r="V489" i="2"/>
  <c r="W489" i="2"/>
  <c r="X489" i="2"/>
  <c r="Y489" i="2"/>
  <c r="Z489" i="2"/>
  <c r="AA489" i="2"/>
  <c r="AB489" i="2"/>
  <c r="AC489" i="2"/>
  <c r="AD489" i="2"/>
  <c r="AE489" i="2"/>
  <c r="R490" i="2"/>
  <c r="S490" i="2"/>
  <c r="T490" i="2"/>
  <c r="U490" i="2"/>
  <c r="V490" i="2"/>
  <c r="W490" i="2"/>
  <c r="X490" i="2"/>
  <c r="Y490" i="2"/>
  <c r="Z490" i="2"/>
  <c r="AA490" i="2"/>
  <c r="AB490" i="2"/>
  <c r="AC490" i="2"/>
  <c r="AD490" i="2"/>
  <c r="AE490" i="2"/>
  <c r="R491" i="2"/>
  <c r="S491" i="2"/>
  <c r="T491" i="2"/>
  <c r="U491" i="2"/>
  <c r="V491" i="2"/>
  <c r="W491" i="2"/>
  <c r="X491" i="2"/>
  <c r="Y491" i="2"/>
  <c r="Z491" i="2"/>
  <c r="AA491" i="2"/>
  <c r="AB491" i="2"/>
  <c r="AC491" i="2"/>
  <c r="AD491" i="2"/>
  <c r="AE491" i="2"/>
  <c r="R492" i="2"/>
  <c r="S492" i="2"/>
  <c r="T492" i="2"/>
  <c r="U492" i="2"/>
  <c r="V492" i="2"/>
  <c r="W492" i="2"/>
  <c r="X492" i="2"/>
  <c r="Y492" i="2"/>
  <c r="Z492" i="2"/>
  <c r="AA492" i="2"/>
  <c r="AB492" i="2"/>
  <c r="AC492" i="2"/>
  <c r="AD492" i="2"/>
  <c r="AE492" i="2"/>
  <c r="R493" i="2"/>
  <c r="S493" i="2"/>
  <c r="T493" i="2"/>
  <c r="U493" i="2"/>
  <c r="V493" i="2"/>
  <c r="W493" i="2"/>
  <c r="X493" i="2"/>
  <c r="Y493" i="2"/>
  <c r="Z493" i="2"/>
  <c r="AA493" i="2"/>
  <c r="AB493" i="2"/>
  <c r="AC493" i="2"/>
  <c r="AD493" i="2"/>
  <c r="AE493" i="2"/>
  <c r="R494" i="2"/>
  <c r="S494" i="2"/>
  <c r="T494" i="2"/>
  <c r="U494" i="2"/>
  <c r="V494" i="2"/>
  <c r="W494" i="2"/>
  <c r="X494" i="2"/>
  <c r="Y494" i="2"/>
  <c r="Z494" i="2"/>
  <c r="AA494" i="2"/>
  <c r="AB494" i="2"/>
  <c r="AC494" i="2"/>
  <c r="AD494" i="2"/>
  <c r="AE494" i="2"/>
  <c r="R495" i="2"/>
  <c r="S495" i="2"/>
  <c r="T495" i="2"/>
  <c r="U495" i="2"/>
  <c r="V495" i="2"/>
  <c r="W495" i="2"/>
  <c r="X495" i="2"/>
  <c r="Y495" i="2"/>
  <c r="Z495" i="2"/>
  <c r="AA495" i="2"/>
  <c r="AB495" i="2"/>
  <c r="AC495" i="2"/>
  <c r="AD495" i="2"/>
  <c r="AE495" i="2"/>
  <c r="R496" i="2"/>
  <c r="S496" i="2"/>
  <c r="T496" i="2"/>
  <c r="U496" i="2"/>
  <c r="V496" i="2"/>
  <c r="W496" i="2"/>
  <c r="X496" i="2"/>
  <c r="Y496" i="2"/>
  <c r="Z496" i="2"/>
  <c r="AA496" i="2"/>
  <c r="AB496" i="2"/>
  <c r="AC496" i="2"/>
  <c r="AD496" i="2"/>
  <c r="AE496" i="2"/>
  <c r="R497" i="2"/>
  <c r="S497" i="2"/>
  <c r="T497" i="2"/>
  <c r="U497" i="2"/>
  <c r="V497" i="2"/>
  <c r="W497" i="2"/>
  <c r="X497" i="2"/>
  <c r="Y497" i="2"/>
  <c r="Z497" i="2"/>
  <c r="AA497" i="2"/>
  <c r="AB497" i="2"/>
  <c r="AC497" i="2"/>
  <c r="AD497" i="2"/>
  <c r="AE497" i="2"/>
  <c r="R498" i="2"/>
  <c r="S498" i="2"/>
  <c r="T498" i="2"/>
  <c r="U498" i="2"/>
  <c r="V498" i="2"/>
  <c r="W498" i="2"/>
  <c r="X498" i="2"/>
  <c r="Y498" i="2"/>
  <c r="Z498" i="2"/>
  <c r="AA498" i="2"/>
  <c r="AB498" i="2"/>
  <c r="AC498" i="2"/>
  <c r="AD498" i="2"/>
  <c r="AE498" i="2"/>
  <c r="R499" i="2"/>
  <c r="S499" i="2"/>
  <c r="T499" i="2"/>
  <c r="U499" i="2"/>
  <c r="V499" i="2"/>
  <c r="W499" i="2"/>
  <c r="X499" i="2"/>
  <c r="Y499" i="2"/>
  <c r="Z499" i="2"/>
  <c r="AA499" i="2"/>
  <c r="AB499" i="2"/>
  <c r="AC499" i="2"/>
  <c r="AD499" i="2"/>
  <c r="AE499" i="2"/>
  <c r="R500" i="2"/>
  <c r="S500" i="2"/>
  <c r="T500" i="2"/>
  <c r="U500" i="2"/>
  <c r="V500" i="2"/>
  <c r="W500" i="2"/>
  <c r="X500" i="2"/>
  <c r="Y500" i="2"/>
  <c r="Z500" i="2"/>
  <c r="AA500" i="2"/>
  <c r="AB500" i="2"/>
  <c r="AC500" i="2"/>
  <c r="AD500" i="2"/>
  <c r="AE500" i="2"/>
  <c r="R501" i="2"/>
  <c r="S501" i="2"/>
  <c r="T501" i="2"/>
  <c r="U501" i="2"/>
  <c r="V501" i="2"/>
  <c r="W501" i="2"/>
  <c r="X501" i="2"/>
  <c r="Y501" i="2"/>
  <c r="Z501" i="2"/>
  <c r="AA501" i="2"/>
  <c r="AB501" i="2"/>
  <c r="AC501" i="2"/>
  <c r="AD501" i="2"/>
  <c r="AE501" i="2"/>
  <c r="R502" i="2"/>
  <c r="S502" i="2"/>
  <c r="T502" i="2"/>
  <c r="U502" i="2"/>
  <c r="V502" i="2"/>
  <c r="W502" i="2"/>
  <c r="X502" i="2"/>
  <c r="Y502" i="2"/>
  <c r="Z502" i="2"/>
  <c r="AA502" i="2"/>
  <c r="AB502" i="2"/>
  <c r="AC502" i="2"/>
  <c r="AD502" i="2"/>
  <c r="AE502" i="2"/>
  <c r="R503" i="2"/>
  <c r="S503" i="2"/>
  <c r="T503" i="2"/>
  <c r="U503" i="2"/>
  <c r="V503" i="2"/>
  <c r="W503" i="2"/>
  <c r="X503" i="2"/>
  <c r="Y503" i="2"/>
  <c r="Z503" i="2"/>
  <c r="AA503" i="2"/>
  <c r="AB503" i="2"/>
  <c r="AC503" i="2"/>
  <c r="AD503" i="2"/>
  <c r="AE503" i="2"/>
  <c r="R504" i="2"/>
  <c r="S504" i="2"/>
  <c r="T504" i="2"/>
  <c r="U504" i="2"/>
  <c r="V504" i="2"/>
  <c r="W504" i="2"/>
  <c r="X504" i="2"/>
  <c r="Y504" i="2"/>
  <c r="Z504" i="2"/>
  <c r="AA504" i="2"/>
  <c r="AB504" i="2"/>
  <c r="AC504" i="2"/>
  <c r="AD504" i="2"/>
  <c r="AE504" i="2"/>
  <c r="R505" i="2"/>
  <c r="S505" i="2"/>
  <c r="T505" i="2"/>
  <c r="U505" i="2"/>
  <c r="V505" i="2"/>
  <c r="W505" i="2"/>
  <c r="X505" i="2"/>
  <c r="Y505" i="2"/>
  <c r="Z505" i="2"/>
  <c r="AA505" i="2"/>
  <c r="AB505" i="2"/>
  <c r="AC505" i="2"/>
  <c r="AD505" i="2"/>
  <c r="AE505" i="2"/>
  <c r="R506" i="2"/>
  <c r="S506" i="2"/>
  <c r="T506" i="2"/>
  <c r="U506" i="2"/>
  <c r="V506" i="2"/>
  <c r="W506" i="2"/>
  <c r="X506" i="2"/>
  <c r="Y506" i="2"/>
  <c r="Z506" i="2"/>
  <c r="AA506" i="2"/>
  <c r="AB506" i="2"/>
  <c r="AC506" i="2"/>
  <c r="AD506" i="2"/>
  <c r="AE506" i="2"/>
  <c r="R507" i="2"/>
  <c r="S507" i="2"/>
  <c r="T507" i="2"/>
  <c r="U507" i="2"/>
  <c r="V507" i="2"/>
  <c r="W507" i="2"/>
  <c r="X507" i="2"/>
  <c r="Y507" i="2"/>
  <c r="Z507" i="2"/>
  <c r="AA507" i="2"/>
  <c r="AB507" i="2"/>
  <c r="AC507" i="2"/>
  <c r="AD507" i="2"/>
  <c r="AE507" i="2"/>
  <c r="R508" i="2"/>
  <c r="S508" i="2"/>
  <c r="T508" i="2"/>
  <c r="U508" i="2"/>
  <c r="V508" i="2"/>
  <c r="W508" i="2"/>
  <c r="X508" i="2"/>
  <c r="Y508" i="2"/>
  <c r="Z508" i="2"/>
  <c r="AA508" i="2"/>
  <c r="AB508" i="2"/>
  <c r="AC508" i="2"/>
  <c r="AD508" i="2"/>
  <c r="AE508" i="2"/>
  <c r="R509" i="2"/>
  <c r="S509" i="2"/>
  <c r="T509" i="2"/>
  <c r="U509" i="2"/>
  <c r="V509" i="2"/>
  <c r="W509" i="2"/>
  <c r="X509" i="2"/>
  <c r="Y509" i="2"/>
  <c r="Z509" i="2"/>
  <c r="AA509" i="2"/>
  <c r="AB509" i="2"/>
  <c r="AC509" i="2"/>
  <c r="AD509" i="2"/>
  <c r="AE509" i="2"/>
  <c r="R510" i="2"/>
  <c r="S510" i="2"/>
  <c r="T510" i="2"/>
  <c r="U510" i="2"/>
  <c r="V510" i="2"/>
  <c r="W510" i="2"/>
  <c r="X510" i="2"/>
  <c r="Y510" i="2"/>
  <c r="Z510" i="2"/>
  <c r="AA510" i="2"/>
  <c r="AB510" i="2"/>
  <c r="AC510" i="2"/>
  <c r="AD510" i="2"/>
  <c r="AE510" i="2"/>
  <c r="R511" i="2"/>
  <c r="S511" i="2"/>
  <c r="T511" i="2"/>
  <c r="U511" i="2"/>
  <c r="V511" i="2"/>
  <c r="W511" i="2"/>
  <c r="X511" i="2"/>
  <c r="Y511" i="2"/>
  <c r="Z511" i="2"/>
  <c r="AA511" i="2"/>
  <c r="AB511" i="2"/>
  <c r="AC511" i="2"/>
  <c r="AD511" i="2"/>
  <c r="AE511" i="2"/>
  <c r="R512" i="2"/>
  <c r="S512" i="2"/>
  <c r="T512" i="2"/>
  <c r="U512" i="2"/>
  <c r="V512" i="2"/>
  <c r="W512" i="2"/>
  <c r="X512" i="2"/>
  <c r="Y512" i="2"/>
  <c r="Z512" i="2"/>
  <c r="AA512" i="2"/>
  <c r="AB512" i="2"/>
  <c r="AC512" i="2"/>
  <c r="AD512" i="2"/>
  <c r="AE512" i="2"/>
  <c r="R513" i="2"/>
  <c r="S513" i="2"/>
  <c r="T513" i="2"/>
  <c r="U513" i="2"/>
  <c r="V513" i="2"/>
  <c r="W513" i="2"/>
  <c r="X513" i="2"/>
  <c r="Y513" i="2"/>
  <c r="Z513" i="2"/>
  <c r="AA513" i="2"/>
  <c r="AB513" i="2"/>
  <c r="AC513" i="2"/>
  <c r="AD513" i="2"/>
  <c r="AE513" i="2"/>
  <c r="R514" i="2"/>
  <c r="S514" i="2"/>
  <c r="T514" i="2"/>
  <c r="U514" i="2"/>
  <c r="V514" i="2"/>
  <c r="W514" i="2"/>
  <c r="X514" i="2"/>
  <c r="Y514" i="2"/>
  <c r="Z514" i="2"/>
  <c r="AA514" i="2"/>
  <c r="AB514" i="2"/>
  <c r="AC514" i="2"/>
  <c r="AD514" i="2"/>
  <c r="AE514" i="2"/>
  <c r="R515" i="2"/>
  <c r="S515" i="2"/>
  <c r="T515" i="2"/>
  <c r="U515" i="2"/>
  <c r="V515" i="2"/>
  <c r="W515" i="2"/>
  <c r="X515" i="2"/>
  <c r="Y515" i="2"/>
  <c r="Z515" i="2"/>
  <c r="AA515" i="2"/>
  <c r="AB515" i="2"/>
  <c r="AC515" i="2"/>
  <c r="AD515" i="2"/>
  <c r="AE515" i="2"/>
  <c r="R516" i="2"/>
  <c r="S516" i="2"/>
  <c r="T516" i="2"/>
  <c r="U516" i="2"/>
  <c r="V516" i="2"/>
  <c r="W516" i="2"/>
  <c r="X516" i="2"/>
  <c r="Y516" i="2"/>
  <c r="Z516" i="2"/>
  <c r="AA516" i="2"/>
  <c r="AB516" i="2"/>
  <c r="AC516" i="2"/>
  <c r="AD516" i="2"/>
  <c r="AE516" i="2"/>
  <c r="R517" i="2"/>
  <c r="S517" i="2"/>
  <c r="T517" i="2"/>
  <c r="U517" i="2"/>
  <c r="V517" i="2"/>
  <c r="W517" i="2"/>
  <c r="X517" i="2"/>
  <c r="Y517" i="2"/>
  <c r="Z517" i="2"/>
  <c r="AA517" i="2"/>
  <c r="AB517" i="2"/>
  <c r="AC517" i="2"/>
  <c r="AD517" i="2"/>
  <c r="AE517" i="2"/>
  <c r="R518" i="2"/>
  <c r="S518" i="2"/>
  <c r="T518" i="2"/>
  <c r="U518" i="2"/>
  <c r="V518" i="2"/>
  <c r="W518" i="2"/>
  <c r="X518" i="2"/>
  <c r="Y518" i="2"/>
  <c r="Z518" i="2"/>
  <c r="AA518" i="2"/>
  <c r="AB518" i="2"/>
  <c r="AC518" i="2"/>
  <c r="AD518" i="2"/>
  <c r="AE518" i="2"/>
  <c r="R519" i="2"/>
  <c r="S519" i="2"/>
  <c r="T519" i="2"/>
  <c r="U519" i="2"/>
  <c r="V519" i="2"/>
  <c r="W519" i="2"/>
  <c r="X519" i="2"/>
  <c r="Y519" i="2"/>
  <c r="Z519" i="2"/>
  <c r="AA519" i="2"/>
  <c r="AB519" i="2"/>
  <c r="AC519" i="2"/>
  <c r="AD519" i="2"/>
  <c r="AE519" i="2"/>
  <c r="R520" i="2"/>
  <c r="S520" i="2"/>
  <c r="T520" i="2"/>
  <c r="U520" i="2"/>
  <c r="V520" i="2"/>
  <c r="W520" i="2"/>
  <c r="X520" i="2"/>
  <c r="Y520" i="2"/>
  <c r="Z520" i="2"/>
  <c r="AA520" i="2"/>
  <c r="AB520" i="2"/>
  <c r="AC520" i="2"/>
  <c r="AD520" i="2"/>
  <c r="AE520" i="2"/>
  <c r="R521" i="2"/>
  <c r="S521" i="2"/>
  <c r="T521" i="2"/>
  <c r="U521" i="2"/>
  <c r="V521" i="2"/>
  <c r="W521" i="2"/>
  <c r="X521" i="2"/>
  <c r="Y521" i="2"/>
  <c r="Z521" i="2"/>
  <c r="AA521" i="2"/>
  <c r="AB521" i="2"/>
  <c r="AC521" i="2"/>
  <c r="AD521" i="2"/>
  <c r="AE521" i="2"/>
  <c r="R522" i="2"/>
  <c r="S522" i="2"/>
  <c r="T522" i="2"/>
  <c r="U522" i="2"/>
  <c r="V522" i="2"/>
  <c r="W522" i="2"/>
  <c r="X522" i="2"/>
  <c r="Y522" i="2"/>
  <c r="Z522" i="2"/>
  <c r="AA522" i="2"/>
  <c r="AB522" i="2"/>
  <c r="AC522" i="2"/>
  <c r="AD522" i="2"/>
  <c r="AE522" i="2"/>
  <c r="R523" i="2"/>
  <c r="S523" i="2"/>
  <c r="T523" i="2"/>
  <c r="U523" i="2"/>
  <c r="V523" i="2"/>
  <c r="W523" i="2"/>
  <c r="X523" i="2"/>
  <c r="Y523" i="2"/>
  <c r="Z523" i="2"/>
  <c r="AA523" i="2"/>
  <c r="AB523" i="2"/>
  <c r="AC523" i="2"/>
  <c r="AD523" i="2"/>
  <c r="AE523" i="2"/>
  <c r="R524" i="2"/>
  <c r="S524" i="2"/>
  <c r="T524" i="2"/>
  <c r="U524" i="2"/>
  <c r="V524" i="2"/>
  <c r="W524" i="2"/>
  <c r="X524" i="2"/>
  <c r="Y524" i="2"/>
  <c r="Z524" i="2"/>
  <c r="AA524" i="2"/>
  <c r="AB524" i="2"/>
  <c r="AC524" i="2"/>
  <c r="AD524" i="2"/>
  <c r="AE524" i="2"/>
  <c r="R525" i="2"/>
  <c r="S525" i="2"/>
  <c r="T525" i="2"/>
  <c r="U525" i="2"/>
  <c r="V525" i="2"/>
  <c r="W525" i="2"/>
  <c r="X525" i="2"/>
  <c r="Y525" i="2"/>
  <c r="Z525" i="2"/>
  <c r="AA525" i="2"/>
  <c r="AB525" i="2"/>
  <c r="AC525" i="2"/>
  <c r="AD525" i="2"/>
  <c r="AE525" i="2"/>
  <c r="R526" i="2"/>
  <c r="S526" i="2"/>
  <c r="T526" i="2"/>
  <c r="U526" i="2"/>
  <c r="V526" i="2"/>
  <c r="W526" i="2"/>
  <c r="X526" i="2"/>
  <c r="Y526" i="2"/>
  <c r="Z526" i="2"/>
  <c r="AA526" i="2"/>
  <c r="AB526" i="2"/>
  <c r="AC526" i="2"/>
  <c r="AD526" i="2"/>
  <c r="AE526" i="2"/>
  <c r="R527" i="2"/>
  <c r="S527" i="2"/>
  <c r="T527" i="2"/>
  <c r="U527" i="2"/>
  <c r="V527" i="2"/>
  <c r="W527" i="2"/>
  <c r="X527" i="2"/>
  <c r="Y527" i="2"/>
  <c r="Z527" i="2"/>
  <c r="AA527" i="2"/>
  <c r="AB527" i="2"/>
  <c r="AC527" i="2"/>
  <c r="AD527" i="2"/>
  <c r="AE527" i="2"/>
  <c r="R528" i="2"/>
  <c r="S528" i="2"/>
  <c r="T528" i="2"/>
  <c r="U528" i="2"/>
  <c r="V528" i="2"/>
  <c r="W528" i="2"/>
  <c r="X528" i="2"/>
  <c r="Y528" i="2"/>
  <c r="Z528" i="2"/>
  <c r="AA528" i="2"/>
  <c r="AB528" i="2"/>
  <c r="AC528" i="2"/>
  <c r="AD528" i="2"/>
  <c r="AE528" i="2"/>
  <c r="R529" i="2"/>
  <c r="S529" i="2"/>
  <c r="T529" i="2"/>
  <c r="U529" i="2"/>
  <c r="V529" i="2"/>
  <c r="W529" i="2"/>
  <c r="X529" i="2"/>
  <c r="Y529" i="2"/>
  <c r="Z529" i="2"/>
  <c r="AA529" i="2"/>
  <c r="AB529" i="2"/>
  <c r="AC529" i="2"/>
  <c r="AD529" i="2"/>
  <c r="AE529" i="2"/>
  <c r="R530" i="2"/>
  <c r="S530" i="2"/>
  <c r="T530" i="2"/>
  <c r="U530" i="2"/>
  <c r="V530" i="2"/>
  <c r="W530" i="2"/>
  <c r="X530" i="2"/>
  <c r="Y530" i="2"/>
  <c r="Z530" i="2"/>
  <c r="AA530" i="2"/>
  <c r="AB530" i="2"/>
  <c r="AC530" i="2"/>
  <c r="AD530" i="2"/>
  <c r="AE530" i="2"/>
  <c r="R531" i="2"/>
  <c r="S531" i="2"/>
  <c r="T531" i="2"/>
  <c r="U531" i="2"/>
  <c r="V531" i="2"/>
  <c r="W531" i="2"/>
  <c r="X531" i="2"/>
  <c r="Y531" i="2"/>
  <c r="Z531" i="2"/>
  <c r="AA531" i="2"/>
  <c r="AB531" i="2"/>
  <c r="AC531" i="2"/>
  <c r="AD531" i="2"/>
  <c r="AE531" i="2"/>
  <c r="R532" i="2"/>
  <c r="S532" i="2"/>
  <c r="T532" i="2"/>
  <c r="U532" i="2"/>
  <c r="V532" i="2"/>
  <c r="W532" i="2"/>
  <c r="X532" i="2"/>
  <c r="Y532" i="2"/>
  <c r="Z532" i="2"/>
  <c r="AA532" i="2"/>
  <c r="AB532" i="2"/>
  <c r="AC532" i="2"/>
  <c r="AD532" i="2"/>
  <c r="AE532" i="2"/>
  <c r="R533" i="2"/>
  <c r="S533" i="2"/>
  <c r="T533" i="2"/>
  <c r="U533" i="2"/>
  <c r="V533" i="2"/>
  <c r="W533" i="2"/>
  <c r="X533" i="2"/>
  <c r="Y533" i="2"/>
  <c r="Z533" i="2"/>
  <c r="AA533" i="2"/>
  <c r="AB533" i="2"/>
  <c r="AC533" i="2"/>
  <c r="AD533" i="2"/>
  <c r="AE533" i="2"/>
  <c r="R534" i="2"/>
  <c r="S534" i="2"/>
  <c r="T534" i="2"/>
  <c r="U534" i="2"/>
  <c r="V534" i="2"/>
  <c r="W534" i="2"/>
  <c r="X534" i="2"/>
  <c r="Y534" i="2"/>
  <c r="Z534" i="2"/>
  <c r="AA534" i="2"/>
  <c r="AB534" i="2"/>
  <c r="AC534" i="2"/>
  <c r="AD534" i="2"/>
  <c r="AE534" i="2"/>
  <c r="R535" i="2"/>
  <c r="S535" i="2"/>
  <c r="T535" i="2"/>
  <c r="U535" i="2"/>
  <c r="V535" i="2"/>
  <c r="W535" i="2"/>
  <c r="X535" i="2"/>
  <c r="Y535" i="2"/>
  <c r="Z535" i="2"/>
  <c r="AA535" i="2"/>
  <c r="AB535" i="2"/>
  <c r="AC535" i="2"/>
  <c r="AD535" i="2"/>
  <c r="AE535" i="2"/>
  <c r="R536" i="2"/>
  <c r="S536" i="2"/>
  <c r="T536" i="2"/>
  <c r="U536" i="2"/>
  <c r="V536" i="2"/>
  <c r="W536" i="2"/>
  <c r="X536" i="2"/>
  <c r="Y536" i="2"/>
  <c r="Z536" i="2"/>
  <c r="AA536" i="2"/>
  <c r="AB536" i="2"/>
  <c r="AC536" i="2"/>
  <c r="AD536" i="2"/>
  <c r="AE536" i="2"/>
  <c r="R537" i="2"/>
  <c r="S537" i="2"/>
  <c r="T537" i="2"/>
  <c r="U537" i="2"/>
  <c r="V537" i="2"/>
  <c r="W537" i="2"/>
  <c r="X537" i="2"/>
  <c r="Y537" i="2"/>
  <c r="Z537" i="2"/>
  <c r="AA537" i="2"/>
  <c r="AB537" i="2"/>
  <c r="AC537" i="2"/>
  <c r="AD537" i="2"/>
  <c r="AE537" i="2"/>
  <c r="R538" i="2"/>
  <c r="S538" i="2"/>
  <c r="T538" i="2"/>
  <c r="U538" i="2"/>
  <c r="V538" i="2"/>
  <c r="W538" i="2"/>
  <c r="X538" i="2"/>
  <c r="Y538" i="2"/>
  <c r="Z538" i="2"/>
  <c r="AA538" i="2"/>
  <c r="AB538" i="2"/>
  <c r="AC538" i="2"/>
  <c r="AD538" i="2"/>
  <c r="AE538" i="2"/>
  <c r="R539" i="2"/>
  <c r="S539" i="2"/>
  <c r="T539" i="2"/>
  <c r="U539" i="2"/>
  <c r="V539" i="2"/>
  <c r="W539" i="2"/>
  <c r="X539" i="2"/>
  <c r="Y539" i="2"/>
  <c r="Z539" i="2"/>
  <c r="AA539" i="2"/>
  <c r="AB539" i="2"/>
  <c r="AC539" i="2"/>
  <c r="AD539" i="2"/>
  <c r="AE539" i="2"/>
  <c r="R540" i="2"/>
  <c r="S540" i="2"/>
  <c r="T540" i="2"/>
  <c r="U540" i="2"/>
  <c r="V540" i="2"/>
  <c r="W540" i="2"/>
  <c r="X540" i="2"/>
  <c r="Y540" i="2"/>
  <c r="Z540" i="2"/>
  <c r="AA540" i="2"/>
  <c r="AB540" i="2"/>
  <c r="AC540" i="2"/>
  <c r="AD540" i="2"/>
  <c r="AE540" i="2"/>
  <c r="R541" i="2"/>
  <c r="S541" i="2"/>
  <c r="T541" i="2"/>
  <c r="U541" i="2"/>
  <c r="V541" i="2"/>
  <c r="W541" i="2"/>
  <c r="X541" i="2"/>
  <c r="Y541" i="2"/>
  <c r="Z541" i="2"/>
  <c r="AA541" i="2"/>
  <c r="AB541" i="2"/>
  <c r="AC541" i="2"/>
  <c r="AD541" i="2"/>
  <c r="AE541" i="2"/>
  <c r="R542" i="2"/>
  <c r="S542" i="2"/>
  <c r="T542" i="2"/>
  <c r="U542" i="2"/>
  <c r="V542" i="2"/>
  <c r="W542" i="2"/>
  <c r="X542" i="2"/>
  <c r="Y542" i="2"/>
  <c r="Z542" i="2"/>
  <c r="AA542" i="2"/>
  <c r="AB542" i="2"/>
  <c r="AC542" i="2"/>
  <c r="AD542" i="2"/>
  <c r="AE542" i="2"/>
  <c r="R543" i="2"/>
  <c r="S543" i="2"/>
  <c r="T543" i="2"/>
  <c r="U543" i="2"/>
  <c r="V543" i="2"/>
  <c r="W543" i="2"/>
  <c r="X543" i="2"/>
  <c r="Y543" i="2"/>
  <c r="Z543" i="2"/>
  <c r="AA543" i="2"/>
  <c r="AB543" i="2"/>
  <c r="AC543" i="2"/>
  <c r="AD543" i="2"/>
  <c r="AE543" i="2"/>
  <c r="R544" i="2"/>
  <c r="S544" i="2"/>
  <c r="T544" i="2"/>
  <c r="U544" i="2"/>
  <c r="V544" i="2"/>
  <c r="W544" i="2"/>
  <c r="X544" i="2"/>
  <c r="Y544" i="2"/>
  <c r="Z544" i="2"/>
  <c r="AA544" i="2"/>
  <c r="AB544" i="2"/>
  <c r="AC544" i="2"/>
  <c r="AD544" i="2"/>
  <c r="AE544" i="2"/>
  <c r="R545" i="2"/>
  <c r="S545" i="2"/>
  <c r="T545" i="2"/>
  <c r="U545" i="2"/>
  <c r="V545" i="2"/>
  <c r="W545" i="2"/>
  <c r="X545" i="2"/>
  <c r="Y545" i="2"/>
  <c r="Z545" i="2"/>
  <c r="AA545" i="2"/>
  <c r="AB545" i="2"/>
  <c r="AC545" i="2"/>
  <c r="AD545" i="2"/>
  <c r="AE545" i="2"/>
  <c r="R546" i="2"/>
  <c r="S546" i="2"/>
  <c r="T546" i="2"/>
  <c r="U546" i="2"/>
  <c r="V546" i="2"/>
  <c r="W546" i="2"/>
  <c r="X546" i="2"/>
  <c r="Y546" i="2"/>
  <c r="Z546" i="2"/>
  <c r="AA546" i="2"/>
  <c r="AB546" i="2"/>
  <c r="AC546" i="2"/>
  <c r="AD546" i="2"/>
  <c r="AE546" i="2"/>
  <c r="R547" i="2"/>
  <c r="S547" i="2"/>
  <c r="T547" i="2"/>
  <c r="U547" i="2"/>
  <c r="V547" i="2"/>
  <c r="W547" i="2"/>
  <c r="X547" i="2"/>
  <c r="Y547" i="2"/>
  <c r="Z547" i="2"/>
  <c r="AA547" i="2"/>
  <c r="AB547" i="2"/>
  <c r="AC547" i="2"/>
  <c r="AD547" i="2"/>
  <c r="AE547" i="2"/>
  <c r="R548" i="2"/>
  <c r="S548" i="2"/>
  <c r="T548" i="2"/>
  <c r="U548" i="2"/>
  <c r="V548" i="2"/>
  <c r="W548" i="2"/>
  <c r="X548" i="2"/>
  <c r="Y548" i="2"/>
  <c r="Z548" i="2"/>
  <c r="AA548" i="2"/>
  <c r="AB548" i="2"/>
  <c r="AC548" i="2"/>
  <c r="AD548" i="2"/>
  <c r="AE548" i="2"/>
  <c r="R549" i="2"/>
  <c r="S549" i="2"/>
  <c r="T549" i="2"/>
  <c r="U549" i="2"/>
  <c r="V549" i="2"/>
  <c r="W549" i="2"/>
  <c r="X549" i="2"/>
  <c r="Y549" i="2"/>
  <c r="Z549" i="2"/>
  <c r="AA549" i="2"/>
  <c r="AB549" i="2"/>
  <c r="AC549" i="2"/>
  <c r="AD549" i="2"/>
  <c r="AE549" i="2"/>
  <c r="R550" i="2"/>
  <c r="S550" i="2"/>
  <c r="T550" i="2"/>
  <c r="U550" i="2"/>
  <c r="V550" i="2"/>
  <c r="W550" i="2"/>
  <c r="X550" i="2"/>
  <c r="Y550" i="2"/>
  <c r="Z550" i="2"/>
  <c r="AA550" i="2"/>
  <c r="AB550" i="2"/>
  <c r="AC550" i="2"/>
  <c r="AD550" i="2"/>
  <c r="AE550" i="2"/>
  <c r="R551" i="2"/>
  <c r="S551" i="2"/>
  <c r="T551" i="2"/>
  <c r="U551" i="2"/>
  <c r="V551" i="2"/>
  <c r="W551" i="2"/>
  <c r="X551" i="2"/>
  <c r="Y551" i="2"/>
  <c r="Z551" i="2"/>
  <c r="AA551" i="2"/>
  <c r="AB551" i="2"/>
  <c r="AC551" i="2"/>
  <c r="AD551" i="2"/>
  <c r="AE551" i="2"/>
  <c r="R552" i="2"/>
  <c r="S552" i="2"/>
  <c r="T552" i="2"/>
  <c r="U552" i="2"/>
  <c r="V552" i="2"/>
  <c r="W552" i="2"/>
  <c r="X552" i="2"/>
  <c r="Y552" i="2"/>
  <c r="Z552" i="2"/>
  <c r="AA552" i="2"/>
  <c r="AB552" i="2"/>
  <c r="AC552" i="2"/>
  <c r="AD552" i="2"/>
  <c r="AE552" i="2"/>
  <c r="R553" i="2"/>
  <c r="S553" i="2"/>
  <c r="T553" i="2"/>
  <c r="U553" i="2"/>
  <c r="V553" i="2"/>
  <c r="W553" i="2"/>
  <c r="X553" i="2"/>
  <c r="Y553" i="2"/>
  <c r="Z553" i="2"/>
  <c r="AA553" i="2"/>
  <c r="AB553" i="2"/>
  <c r="AC553" i="2"/>
  <c r="AD553" i="2"/>
  <c r="AE553" i="2"/>
  <c r="R554" i="2"/>
  <c r="S554" i="2"/>
  <c r="T554" i="2"/>
  <c r="U554" i="2"/>
  <c r="V554" i="2"/>
  <c r="W554" i="2"/>
  <c r="X554" i="2"/>
  <c r="Y554" i="2"/>
  <c r="Z554" i="2"/>
  <c r="AA554" i="2"/>
  <c r="AB554" i="2"/>
  <c r="AC554" i="2"/>
  <c r="AD554" i="2"/>
  <c r="AE554" i="2"/>
  <c r="R555" i="2"/>
  <c r="S555" i="2"/>
  <c r="T555" i="2"/>
  <c r="U555" i="2"/>
  <c r="V555" i="2"/>
  <c r="W555" i="2"/>
  <c r="X555" i="2"/>
  <c r="Y555" i="2"/>
  <c r="Z555" i="2"/>
  <c r="AA555" i="2"/>
  <c r="AB555" i="2"/>
  <c r="AC555" i="2"/>
  <c r="AD555" i="2"/>
  <c r="AE555" i="2"/>
  <c r="R556" i="2"/>
  <c r="S556" i="2"/>
  <c r="T556" i="2"/>
  <c r="U556" i="2"/>
  <c r="V556" i="2"/>
  <c r="W556" i="2"/>
  <c r="X556" i="2"/>
  <c r="Y556" i="2"/>
  <c r="Z556" i="2"/>
  <c r="AA556" i="2"/>
  <c r="AB556" i="2"/>
  <c r="AC556" i="2"/>
  <c r="AD556" i="2"/>
  <c r="AE556" i="2"/>
  <c r="R557" i="2"/>
  <c r="S557" i="2"/>
  <c r="T557" i="2"/>
  <c r="U557" i="2"/>
  <c r="V557" i="2"/>
  <c r="W557" i="2"/>
  <c r="X557" i="2"/>
  <c r="Y557" i="2"/>
  <c r="Z557" i="2"/>
  <c r="AA557" i="2"/>
  <c r="AB557" i="2"/>
  <c r="AC557" i="2"/>
  <c r="AD557" i="2"/>
  <c r="AE557" i="2"/>
  <c r="R558" i="2"/>
  <c r="S558" i="2"/>
  <c r="T558" i="2"/>
  <c r="U558" i="2"/>
  <c r="V558" i="2"/>
  <c r="W558" i="2"/>
  <c r="X558" i="2"/>
  <c r="Y558" i="2"/>
  <c r="Z558" i="2"/>
  <c r="AA558" i="2"/>
  <c r="AB558" i="2"/>
  <c r="AC558" i="2"/>
  <c r="AD558" i="2"/>
  <c r="AE558" i="2"/>
  <c r="R559" i="2"/>
  <c r="S559" i="2"/>
  <c r="T559" i="2"/>
  <c r="U559" i="2"/>
  <c r="V559" i="2"/>
  <c r="W559" i="2"/>
  <c r="X559" i="2"/>
  <c r="Y559" i="2"/>
  <c r="Z559" i="2"/>
  <c r="AA559" i="2"/>
  <c r="AB559" i="2"/>
  <c r="AC559" i="2"/>
  <c r="AD559" i="2"/>
  <c r="AE559" i="2"/>
  <c r="R560" i="2"/>
  <c r="S560" i="2"/>
  <c r="T560" i="2"/>
  <c r="U560" i="2"/>
  <c r="V560" i="2"/>
  <c r="W560" i="2"/>
  <c r="X560" i="2"/>
  <c r="Y560" i="2"/>
  <c r="Z560" i="2"/>
  <c r="AA560" i="2"/>
  <c r="AB560" i="2"/>
  <c r="AC560" i="2"/>
  <c r="AD560" i="2"/>
  <c r="AE560" i="2"/>
  <c r="R561" i="2"/>
  <c r="S561" i="2"/>
  <c r="T561" i="2"/>
  <c r="U561" i="2"/>
  <c r="V561" i="2"/>
  <c r="W561" i="2"/>
  <c r="X561" i="2"/>
  <c r="Y561" i="2"/>
  <c r="Z561" i="2"/>
  <c r="AA561" i="2"/>
  <c r="AB561" i="2"/>
  <c r="AC561" i="2"/>
  <c r="AD561" i="2"/>
  <c r="AE561" i="2"/>
  <c r="R562" i="2"/>
  <c r="S562" i="2"/>
  <c r="T562" i="2"/>
  <c r="U562" i="2"/>
  <c r="V562" i="2"/>
  <c r="W562" i="2"/>
  <c r="X562" i="2"/>
  <c r="Y562" i="2"/>
  <c r="Z562" i="2"/>
  <c r="AA562" i="2"/>
  <c r="AB562" i="2"/>
  <c r="AC562" i="2"/>
  <c r="AD562" i="2"/>
  <c r="AE562" i="2"/>
  <c r="R563" i="2"/>
  <c r="S563" i="2"/>
  <c r="T563" i="2"/>
  <c r="U563" i="2"/>
  <c r="V563" i="2"/>
  <c r="W563" i="2"/>
  <c r="X563" i="2"/>
  <c r="Y563" i="2"/>
  <c r="Z563" i="2"/>
  <c r="AA563" i="2"/>
  <c r="AB563" i="2"/>
  <c r="AC563" i="2"/>
  <c r="AD563" i="2"/>
  <c r="AE563" i="2"/>
  <c r="R564" i="2"/>
  <c r="S564" i="2"/>
  <c r="T564" i="2"/>
  <c r="U564" i="2"/>
  <c r="V564" i="2"/>
  <c r="W564" i="2"/>
  <c r="X564" i="2"/>
  <c r="Y564" i="2"/>
  <c r="Z564" i="2"/>
  <c r="AA564" i="2"/>
  <c r="AB564" i="2"/>
  <c r="AC564" i="2"/>
  <c r="AD564" i="2"/>
  <c r="AE564" i="2"/>
  <c r="R565" i="2"/>
  <c r="S565" i="2"/>
  <c r="T565" i="2"/>
  <c r="U565" i="2"/>
  <c r="V565" i="2"/>
  <c r="W565" i="2"/>
  <c r="X565" i="2"/>
  <c r="Y565" i="2"/>
  <c r="Z565" i="2"/>
  <c r="AA565" i="2"/>
  <c r="AB565" i="2"/>
  <c r="AC565" i="2"/>
  <c r="AD565" i="2"/>
  <c r="AE565" i="2"/>
  <c r="R566" i="2"/>
  <c r="S566" i="2"/>
  <c r="T566" i="2"/>
  <c r="U566" i="2"/>
  <c r="V566" i="2"/>
  <c r="W566" i="2"/>
  <c r="X566" i="2"/>
  <c r="Y566" i="2"/>
  <c r="Z566" i="2"/>
  <c r="AA566" i="2"/>
  <c r="AB566" i="2"/>
  <c r="AC566" i="2"/>
  <c r="AD566" i="2"/>
  <c r="AE566" i="2"/>
  <c r="R567" i="2"/>
  <c r="S567" i="2"/>
  <c r="T567" i="2"/>
  <c r="U567" i="2"/>
  <c r="V567" i="2"/>
  <c r="W567" i="2"/>
  <c r="X567" i="2"/>
  <c r="Y567" i="2"/>
  <c r="Z567" i="2"/>
  <c r="AA567" i="2"/>
  <c r="AB567" i="2"/>
  <c r="AC567" i="2"/>
  <c r="AD567" i="2"/>
  <c r="AE567" i="2"/>
  <c r="R568" i="2"/>
  <c r="S568" i="2"/>
  <c r="T568" i="2"/>
  <c r="U568" i="2"/>
  <c r="V568" i="2"/>
  <c r="W568" i="2"/>
  <c r="X568" i="2"/>
  <c r="Y568" i="2"/>
  <c r="Z568" i="2"/>
  <c r="AA568" i="2"/>
  <c r="AB568" i="2"/>
  <c r="AC568" i="2"/>
  <c r="AD568" i="2"/>
  <c r="AE568" i="2"/>
  <c r="R569" i="2"/>
  <c r="S569" i="2"/>
  <c r="T569" i="2"/>
  <c r="U569" i="2"/>
  <c r="V569" i="2"/>
  <c r="W569" i="2"/>
  <c r="X569" i="2"/>
  <c r="Y569" i="2"/>
  <c r="Z569" i="2"/>
  <c r="AA569" i="2"/>
  <c r="AB569" i="2"/>
  <c r="AC569" i="2"/>
  <c r="AD569" i="2"/>
  <c r="AE569" i="2"/>
  <c r="R570" i="2"/>
  <c r="S570" i="2"/>
  <c r="T570" i="2"/>
  <c r="U570" i="2"/>
  <c r="V570" i="2"/>
  <c r="W570" i="2"/>
  <c r="X570" i="2"/>
  <c r="Y570" i="2"/>
  <c r="Z570" i="2"/>
  <c r="AA570" i="2"/>
  <c r="AB570" i="2"/>
  <c r="AC570" i="2"/>
  <c r="AD570" i="2"/>
  <c r="AE570" i="2"/>
  <c r="R571" i="2"/>
  <c r="S571" i="2"/>
  <c r="T571" i="2"/>
  <c r="U571" i="2"/>
  <c r="V571" i="2"/>
  <c r="W571" i="2"/>
  <c r="X571" i="2"/>
  <c r="Y571" i="2"/>
  <c r="Z571" i="2"/>
  <c r="AA571" i="2"/>
  <c r="AB571" i="2"/>
  <c r="AC571" i="2"/>
  <c r="AD571" i="2"/>
  <c r="AE571" i="2"/>
  <c r="R572" i="2"/>
  <c r="S572" i="2"/>
  <c r="T572" i="2"/>
  <c r="U572" i="2"/>
  <c r="V572" i="2"/>
  <c r="W572" i="2"/>
  <c r="X572" i="2"/>
  <c r="Y572" i="2"/>
  <c r="Z572" i="2"/>
  <c r="AA572" i="2"/>
  <c r="AB572" i="2"/>
  <c r="AC572" i="2"/>
  <c r="AD572" i="2"/>
  <c r="AE572" i="2"/>
  <c r="R573" i="2"/>
  <c r="S573" i="2"/>
  <c r="T573" i="2"/>
  <c r="U573" i="2"/>
  <c r="V573" i="2"/>
  <c r="W573" i="2"/>
  <c r="X573" i="2"/>
  <c r="Y573" i="2"/>
  <c r="Z573" i="2"/>
  <c r="AA573" i="2"/>
  <c r="AB573" i="2"/>
  <c r="AC573" i="2"/>
  <c r="AD573" i="2"/>
  <c r="AE573" i="2"/>
  <c r="R574" i="2"/>
  <c r="S574" i="2"/>
  <c r="T574" i="2"/>
  <c r="U574" i="2"/>
  <c r="V574" i="2"/>
  <c r="W574" i="2"/>
  <c r="X574" i="2"/>
  <c r="Y574" i="2"/>
  <c r="Z574" i="2"/>
  <c r="AA574" i="2"/>
  <c r="AB574" i="2"/>
  <c r="AC574" i="2"/>
  <c r="AD574" i="2"/>
  <c r="AE574" i="2"/>
  <c r="R575" i="2"/>
  <c r="S575" i="2"/>
  <c r="T575" i="2"/>
  <c r="U575" i="2"/>
  <c r="V575" i="2"/>
  <c r="W575" i="2"/>
  <c r="X575" i="2"/>
  <c r="Y575" i="2"/>
  <c r="Z575" i="2"/>
  <c r="AA575" i="2"/>
  <c r="AB575" i="2"/>
  <c r="AC575" i="2"/>
  <c r="AD575" i="2"/>
  <c r="AE575" i="2"/>
  <c r="R576" i="2"/>
  <c r="S576" i="2"/>
  <c r="T576" i="2"/>
  <c r="U576" i="2"/>
  <c r="V576" i="2"/>
  <c r="W576" i="2"/>
  <c r="X576" i="2"/>
  <c r="Y576" i="2"/>
  <c r="Z576" i="2"/>
  <c r="AA576" i="2"/>
  <c r="AB576" i="2"/>
  <c r="AC576" i="2"/>
  <c r="AD576" i="2"/>
  <c r="AE576" i="2"/>
  <c r="R577" i="2"/>
  <c r="S577" i="2"/>
  <c r="T577" i="2"/>
  <c r="U577" i="2"/>
  <c r="V577" i="2"/>
  <c r="W577" i="2"/>
  <c r="X577" i="2"/>
  <c r="Y577" i="2"/>
  <c r="Z577" i="2"/>
  <c r="AA577" i="2"/>
  <c r="AB577" i="2"/>
  <c r="AC577" i="2"/>
  <c r="AD577" i="2"/>
  <c r="AE577" i="2"/>
  <c r="R578" i="2"/>
  <c r="S578" i="2"/>
  <c r="T578" i="2"/>
  <c r="U578" i="2"/>
  <c r="V578" i="2"/>
  <c r="W578" i="2"/>
  <c r="X578" i="2"/>
  <c r="Y578" i="2"/>
  <c r="Z578" i="2"/>
  <c r="AA578" i="2"/>
  <c r="AB578" i="2"/>
  <c r="AC578" i="2"/>
  <c r="AD578" i="2"/>
  <c r="AE578" i="2"/>
  <c r="R579" i="2"/>
  <c r="S579" i="2"/>
  <c r="T579" i="2"/>
  <c r="U579" i="2"/>
  <c r="V579" i="2"/>
  <c r="W579" i="2"/>
  <c r="X579" i="2"/>
  <c r="Y579" i="2"/>
  <c r="Z579" i="2"/>
  <c r="AA579" i="2"/>
  <c r="AB579" i="2"/>
  <c r="AC579" i="2"/>
  <c r="AD579" i="2"/>
  <c r="AE579" i="2"/>
  <c r="R580" i="2"/>
  <c r="S580" i="2"/>
  <c r="T580" i="2"/>
  <c r="U580" i="2"/>
  <c r="V580" i="2"/>
  <c r="W580" i="2"/>
  <c r="X580" i="2"/>
  <c r="Y580" i="2"/>
  <c r="Z580" i="2"/>
  <c r="AA580" i="2"/>
  <c r="AB580" i="2"/>
  <c r="AC580" i="2"/>
  <c r="AD580" i="2"/>
  <c r="AE580" i="2"/>
  <c r="R581" i="2"/>
  <c r="S581" i="2"/>
  <c r="T581" i="2"/>
  <c r="U581" i="2"/>
  <c r="V581" i="2"/>
  <c r="W581" i="2"/>
  <c r="X581" i="2"/>
  <c r="Y581" i="2"/>
  <c r="Z581" i="2"/>
  <c r="AA581" i="2"/>
  <c r="AB581" i="2"/>
  <c r="AC581" i="2"/>
  <c r="AD581" i="2"/>
  <c r="AE581" i="2"/>
  <c r="R582" i="2"/>
  <c r="S582" i="2"/>
  <c r="T582" i="2"/>
  <c r="U582" i="2"/>
  <c r="V582" i="2"/>
  <c r="W582" i="2"/>
  <c r="X582" i="2"/>
  <c r="Y582" i="2"/>
  <c r="Z582" i="2"/>
  <c r="AA582" i="2"/>
  <c r="AB582" i="2"/>
  <c r="AC582" i="2"/>
  <c r="AD582" i="2"/>
  <c r="AE582" i="2"/>
  <c r="R583" i="2"/>
  <c r="S583" i="2"/>
  <c r="T583" i="2"/>
  <c r="U583" i="2"/>
  <c r="V583" i="2"/>
  <c r="W583" i="2"/>
  <c r="X583" i="2"/>
  <c r="Y583" i="2"/>
  <c r="Z583" i="2"/>
  <c r="AA583" i="2"/>
  <c r="AB583" i="2"/>
  <c r="AC583" i="2"/>
  <c r="AD583" i="2"/>
  <c r="AE583" i="2"/>
  <c r="R584" i="2"/>
  <c r="S584" i="2"/>
  <c r="T584" i="2"/>
  <c r="U584" i="2"/>
  <c r="V584" i="2"/>
  <c r="W584" i="2"/>
  <c r="X584" i="2"/>
  <c r="Y584" i="2"/>
  <c r="Z584" i="2"/>
  <c r="AA584" i="2"/>
  <c r="AB584" i="2"/>
  <c r="AC584" i="2"/>
  <c r="AD584" i="2"/>
  <c r="AE584" i="2"/>
  <c r="R585" i="2"/>
  <c r="S585" i="2"/>
  <c r="T585" i="2"/>
  <c r="U585" i="2"/>
  <c r="V585" i="2"/>
  <c r="W585" i="2"/>
  <c r="X585" i="2"/>
  <c r="Y585" i="2"/>
  <c r="Z585" i="2"/>
  <c r="AA585" i="2"/>
  <c r="AB585" i="2"/>
  <c r="AC585" i="2"/>
  <c r="AD585" i="2"/>
  <c r="AE585" i="2"/>
  <c r="R586" i="2"/>
  <c r="S586" i="2"/>
  <c r="T586" i="2"/>
  <c r="U586" i="2"/>
  <c r="V586" i="2"/>
  <c r="W586" i="2"/>
  <c r="X586" i="2"/>
  <c r="Y586" i="2"/>
  <c r="Z586" i="2"/>
  <c r="AA586" i="2"/>
  <c r="AB586" i="2"/>
  <c r="AC586" i="2"/>
  <c r="AD586" i="2"/>
  <c r="AE586" i="2"/>
  <c r="R587" i="2"/>
  <c r="S587" i="2"/>
  <c r="T587" i="2"/>
  <c r="U587" i="2"/>
  <c r="V587" i="2"/>
  <c r="W587" i="2"/>
  <c r="X587" i="2"/>
  <c r="Y587" i="2"/>
  <c r="Z587" i="2"/>
  <c r="AA587" i="2"/>
  <c r="AB587" i="2"/>
  <c r="AC587" i="2"/>
  <c r="AD587" i="2"/>
  <c r="AE587" i="2"/>
  <c r="R588" i="2"/>
  <c r="S588" i="2"/>
  <c r="T588" i="2"/>
  <c r="U588" i="2"/>
  <c r="V588" i="2"/>
  <c r="W588" i="2"/>
  <c r="X588" i="2"/>
  <c r="Y588" i="2"/>
  <c r="Z588" i="2"/>
  <c r="AA588" i="2"/>
  <c r="AB588" i="2"/>
  <c r="AC588" i="2"/>
  <c r="AD588" i="2"/>
  <c r="AE588" i="2"/>
  <c r="R589" i="2"/>
  <c r="S589" i="2"/>
  <c r="T589" i="2"/>
  <c r="U589" i="2"/>
  <c r="V589" i="2"/>
  <c r="W589" i="2"/>
  <c r="X589" i="2"/>
  <c r="Y589" i="2"/>
  <c r="Z589" i="2"/>
  <c r="AA589" i="2"/>
  <c r="AB589" i="2"/>
  <c r="AC589" i="2"/>
  <c r="AD589" i="2"/>
  <c r="AE589" i="2"/>
  <c r="R590" i="2"/>
  <c r="S590" i="2"/>
  <c r="T590" i="2"/>
  <c r="U590" i="2"/>
  <c r="V590" i="2"/>
  <c r="W590" i="2"/>
  <c r="X590" i="2"/>
  <c r="Y590" i="2"/>
  <c r="Z590" i="2"/>
  <c r="AA590" i="2"/>
  <c r="AB590" i="2"/>
  <c r="AC590" i="2"/>
  <c r="AD590" i="2"/>
  <c r="AE590" i="2"/>
  <c r="R591" i="2"/>
  <c r="S591" i="2"/>
  <c r="T591" i="2"/>
  <c r="U591" i="2"/>
  <c r="V591" i="2"/>
  <c r="W591" i="2"/>
  <c r="X591" i="2"/>
  <c r="Y591" i="2"/>
  <c r="Z591" i="2"/>
  <c r="AA591" i="2"/>
  <c r="AB591" i="2"/>
  <c r="AC591" i="2"/>
  <c r="AD591" i="2"/>
  <c r="AE591" i="2"/>
  <c r="R592" i="2"/>
  <c r="S592" i="2"/>
  <c r="T592" i="2"/>
  <c r="U592" i="2"/>
  <c r="V592" i="2"/>
  <c r="W592" i="2"/>
  <c r="X592" i="2"/>
  <c r="Y592" i="2"/>
  <c r="Z592" i="2"/>
  <c r="AA592" i="2"/>
  <c r="AB592" i="2"/>
  <c r="AC592" i="2"/>
  <c r="AD592" i="2"/>
  <c r="AE592" i="2"/>
  <c r="R593" i="2"/>
  <c r="S593" i="2"/>
  <c r="T593" i="2"/>
  <c r="U593" i="2"/>
  <c r="V593" i="2"/>
  <c r="W593" i="2"/>
  <c r="X593" i="2"/>
  <c r="Y593" i="2"/>
  <c r="Z593" i="2"/>
  <c r="AA593" i="2"/>
  <c r="AB593" i="2"/>
  <c r="AC593" i="2"/>
  <c r="AD593" i="2"/>
  <c r="AE593" i="2"/>
  <c r="R594" i="2"/>
  <c r="S594" i="2"/>
  <c r="T594" i="2"/>
  <c r="U594" i="2"/>
  <c r="V594" i="2"/>
  <c r="W594" i="2"/>
  <c r="X594" i="2"/>
  <c r="Y594" i="2"/>
  <c r="Z594" i="2"/>
  <c r="AA594" i="2"/>
  <c r="AB594" i="2"/>
  <c r="AC594" i="2"/>
  <c r="AD594" i="2"/>
  <c r="AE594" i="2"/>
  <c r="R595" i="2"/>
  <c r="S595" i="2"/>
  <c r="T595" i="2"/>
  <c r="U595" i="2"/>
  <c r="V595" i="2"/>
  <c r="W595" i="2"/>
  <c r="X595" i="2"/>
  <c r="Y595" i="2"/>
  <c r="Z595" i="2"/>
  <c r="AA595" i="2"/>
  <c r="AB595" i="2"/>
  <c r="AC595" i="2"/>
  <c r="AD595" i="2"/>
  <c r="AE595" i="2"/>
  <c r="R596" i="2"/>
  <c r="S596" i="2"/>
  <c r="T596" i="2"/>
  <c r="U596" i="2"/>
  <c r="V596" i="2"/>
  <c r="W596" i="2"/>
  <c r="X596" i="2"/>
  <c r="Y596" i="2"/>
  <c r="Z596" i="2"/>
  <c r="AA596" i="2"/>
  <c r="AB596" i="2"/>
  <c r="AC596" i="2"/>
  <c r="AD596" i="2"/>
  <c r="AE596" i="2"/>
  <c r="R597" i="2"/>
  <c r="S597" i="2"/>
  <c r="T597" i="2"/>
  <c r="U597" i="2"/>
  <c r="V597" i="2"/>
  <c r="W597" i="2"/>
  <c r="X597" i="2"/>
  <c r="Y597" i="2"/>
  <c r="Z597" i="2"/>
  <c r="AA597" i="2"/>
  <c r="AB597" i="2"/>
  <c r="AC597" i="2"/>
  <c r="AD597" i="2"/>
  <c r="AE597" i="2"/>
  <c r="R598" i="2"/>
  <c r="S598" i="2"/>
  <c r="T598" i="2"/>
  <c r="U598" i="2"/>
  <c r="V598" i="2"/>
  <c r="W598" i="2"/>
  <c r="X598" i="2"/>
  <c r="Y598" i="2"/>
  <c r="Z598" i="2"/>
  <c r="AA598" i="2"/>
  <c r="AB598" i="2"/>
  <c r="AC598" i="2"/>
  <c r="AD598" i="2"/>
  <c r="AE598" i="2"/>
  <c r="R599" i="2"/>
  <c r="S599" i="2"/>
  <c r="T599" i="2"/>
  <c r="U599" i="2"/>
  <c r="V599" i="2"/>
  <c r="W599" i="2"/>
  <c r="X599" i="2"/>
  <c r="Y599" i="2"/>
  <c r="Z599" i="2"/>
  <c r="AA599" i="2"/>
  <c r="AB599" i="2"/>
  <c r="AC599" i="2"/>
  <c r="AD599" i="2"/>
  <c r="AE599" i="2"/>
  <c r="R600" i="2"/>
  <c r="S600" i="2"/>
  <c r="T600" i="2"/>
  <c r="U600" i="2"/>
  <c r="V600" i="2"/>
  <c r="W600" i="2"/>
  <c r="X600" i="2"/>
  <c r="Y600" i="2"/>
  <c r="Z600" i="2"/>
  <c r="AA600" i="2"/>
  <c r="AB600" i="2"/>
  <c r="AC600" i="2"/>
  <c r="AD600" i="2"/>
  <c r="AE600" i="2"/>
  <c r="R601" i="2"/>
  <c r="S601" i="2"/>
  <c r="T601" i="2"/>
  <c r="U601" i="2"/>
  <c r="V601" i="2"/>
  <c r="W601" i="2"/>
  <c r="X601" i="2"/>
  <c r="Y601" i="2"/>
  <c r="Z601" i="2"/>
  <c r="AA601" i="2"/>
  <c r="AB601" i="2"/>
  <c r="AC601" i="2"/>
  <c r="AD601" i="2"/>
  <c r="AE601" i="2"/>
  <c r="R602" i="2"/>
  <c r="S602" i="2"/>
  <c r="T602" i="2"/>
  <c r="U602" i="2"/>
  <c r="V602" i="2"/>
  <c r="W602" i="2"/>
  <c r="X602" i="2"/>
  <c r="Y602" i="2"/>
  <c r="Z602" i="2"/>
  <c r="AA602" i="2"/>
  <c r="AB602" i="2"/>
  <c r="AC602" i="2"/>
  <c r="AD602" i="2"/>
  <c r="AE602" i="2"/>
  <c r="R603" i="2"/>
  <c r="S603" i="2"/>
  <c r="T603" i="2"/>
  <c r="U603" i="2"/>
  <c r="V603" i="2"/>
  <c r="W603" i="2"/>
  <c r="X603" i="2"/>
  <c r="Y603" i="2"/>
  <c r="Z603" i="2"/>
  <c r="AA603" i="2"/>
  <c r="AB603" i="2"/>
  <c r="AC603" i="2"/>
  <c r="AD603" i="2"/>
  <c r="AE603" i="2"/>
  <c r="R604" i="2"/>
  <c r="S604" i="2"/>
  <c r="T604" i="2"/>
  <c r="U604" i="2"/>
  <c r="V604" i="2"/>
  <c r="W604" i="2"/>
  <c r="X604" i="2"/>
  <c r="Y604" i="2"/>
  <c r="Z604" i="2"/>
  <c r="AA604" i="2"/>
  <c r="AB604" i="2"/>
  <c r="AC604" i="2"/>
  <c r="AD604" i="2"/>
  <c r="AE604" i="2"/>
  <c r="R605" i="2"/>
  <c r="S605" i="2"/>
  <c r="T605" i="2"/>
  <c r="U605" i="2"/>
  <c r="V605" i="2"/>
  <c r="W605" i="2"/>
  <c r="X605" i="2"/>
  <c r="Y605" i="2"/>
  <c r="Z605" i="2"/>
  <c r="AA605" i="2"/>
  <c r="AB605" i="2"/>
  <c r="AC605" i="2"/>
  <c r="AD605" i="2"/>
  <c r="AE605" i="2"/>
  <c r="R606" i="2"/>
  <c r="S606" i="2"/>
  <c r="T606" i="2"/>
  <c r="U606" i="2"/>
  <c r="V606" i="2"/>
  <c r="W606" i="2"/>
  <c r="X606" i="2"/>
  <c r="Y606" i="2"/>
  <c r="Z606" i="2"/>
  <c r="AA606" i="2"/>
  <c r="AB606" i="2"/>
  <c r="AC606" i="2"/>
  <c r="AD606" i="2"/>
  <c r="AE606" i="2"/>
  <c r="R607" i="2"/>
  <c r="S607" i="2"/>
  <c r="T607" i="2"/>
  <c r="U607" i="2"/>
  <c r="V607" i="2"/>
  <c r="W607" i="2"/>
  <c r="X607" i="2"/>
  <c r="Y607" i="2"/>
  <c r="Z607" i="2"/>
  <c r="AA607" i="2"/>
  <c r="AB607" i="2"/>
  <c r="AC607" i="2"/>
  <c r="AD607" i="2"/>
  <c r="AE607" i="2"/>
  <c r="R608" i="2"/>
  <c r="S608" i="2"/>
  <c r="T608" i="2"/>
  <c r="U608" i="2"/>
  <c r="V608" i="2"/>
  <c r="W608" i="2"/>
  <c r="X608" i="2"/>
  <c r="Y608" i="2"/>
  <c r="Z608" i="2"/>
  <c r="AA608" i="2"/>
  <c r="AB608" i="2"/>
  <c r="AC608" i="2"/>
  <c r="AD608" i="2"/>
  <c r="AE608" i="2"/>
  <c r="R609" i="2"/>
  <c r="S609" i="2"/>
  <c r="T609" i="2"/>
  <c r="U609" i="2"/>
  <c r="V609" i="2"/>
  <c r="W609" i="2"/>
  <c r="X609" i="2"/>
  <c r="Y609" i="2"/>
  <c r="Z609" i="2"/>
  <c r="AA609" i="2"/>
  <c r="AB609" i="2"/>
  <c r="AC609" i="2"/>
  <c r="AD609" i="2"/>
  <c r="AE609" i="2"/>
  <c r="R610" i="2"/>
  <c r="S610" i="2"/>
  <c r="T610" i="2"/>
  <c r="U610" i="2"/>
  <c r="V610" i="2"/>
  <c r="W610" i="2"/>
  <c r="X610" i="2"/>
  <c r="Y610" i="2"/>
  <c r="Z610" i="2"/>
  <c r="AA610" i="2"/>
  <c r="AB610" i="2"/>
  <c r="AC610" i="2"/>
  <c r="AD610" i="2"/>
  <c r="AE610" i="2"/>
  <c r="R611" i="2"/>
  <c r="S611" i="2"/>
  <c r="T611" i="2"/>
  <c r="U611" i="2"/>
  <c r="V611" i="2"/>
  <c r="W611" i="2"/>
  <c r="X611" i="2"/>
  <c r="Y611" i="2"/>
  <c r="Z611" i="2"/>
  <c r="AA611" i="2"/>
  <c r="AB611" i="2"/>
  <c r="AC611" i="2"/>
  <c r="AD611" i="2"/>
  <c r="AE611" i="2"/>
  <c r="R612" i="2"/>
  <c r="S612" i="2"/>
  <c r="T612" i="2"/>
  <c r="U612" i="2"/>
  <c r="V612" i="2"/>
  <c r="W612" i="2"/>
  <c r="X612" i="2"/>
  <c r="Y612" i="2"/>
  <c r="Z612" i="2"/>
  <c r="AA612" i="2"/>
  <c r="AB612" i="2"/>
  <c r="AC612" i="2"/>
  <c r="AD612" i="2"/>
  <c r="AE612" i="2"/>
  <c r="R613" i="2"/>
  <c r="S613" i="2"/>
  <c r="T613" i="2"/>
  <c r="U613" i="2"/>
  <c r="V613" i="2"/>
  <c r="W613" i="2"/>
  <c r="X613" i="2"/>
  <c r="Y613" i="2"/>
  <c r="Z613" i="2"/>
  <c r="AA613" i="2"/>
  <c r="AB613" i="2"/>
  <c r="AC613" i="2"/>
  <c r="AD613" i="2"/>
  <c r="AE613" i="2"/>
  <c r="R614" i="2"/>
  <c r="S614" i="2"/>
  <c r="T614" i="2"/>
  <c r="U614" i="2"/>
  <c r="V614" i="2"/>
  <c r="W614" i="2"/>
  <c r="X614" i="2"/>
  <c r="Y614" i="2"/>
  <c r="Z614" i="2"/>
  <c r="AA614" i="2"/>
  <c r="AB614" i="2"/>
  <c r="AC614" i="2"/>
  <c r="AD614" i="2"/>
  <c r="AE614" i="2"/>
  <c r="R615" i="2"/>
  <c r="S615" i="2"/>
  <c r="T615" i="2"/>
  <c r="U615" i="2"/>
  <c r="V615" i="2"/>
  <c r="W615" i="2"/>
  <c r="X615" i="2"/>
  <c r="Y615" i="2"/>
  <c r="Z615" i="2"/>
  <c r="AA615" i="2"/>
  <c r="AB615" i="2"/>
  <c r="AC615" i="2"/>
  <c r="AD615" i="2"/>
  <c r="AE615" i="2"/>
  <c r="R616" i="2"/>
  <c r="S616" i="2"/>
  <c r="T616" i="2"/>
  <c r="U616" i="2"/>
  <c r="V616" i="2"/>
  <c r="W616" i="2"/>
  <c r="X616" i="2"/>
  <c r="Y616" i="2"/>
  <c r="Z616" i="2"/>
  <c r="AA616" i="2"/>
  <c r="AB616" i="2"/>
  <c r="AC616" i="2"/>
  <c r="AD616" i="2"/>
  <c r="AE616" i="2"/>
  <c r="R617" i="2"/>
  <c r="S617" i="2"/>
  <c r="T617" i="2"/>
  <c r="U617" i="2"/>
  <c r="V617" i="2"/>
  <c r="W617" i="2"/>
  <c r="X617" i="2"/>
  <c r="Y617" i="2"/>
  <c r="Z617" i="2"/>
  <c r="AA617" i="2"/>
  <c r="AB617" i="2"/>
  <c r="AC617" i="2"/>
  <c r="AD617" i="2"/>
  <c r="AE617" i="2"/>
  <c r="R618" i="2"/>
  <c r="S618" i="2"/>
  <c r="T618" i="2"/>
  <c r="U618" i="2"/>
  <c r="V618" i="2"/>
  <c r="W618" i="2"/>
  <c r="X618" i="2"/>
  <c r="Y618" i="2"/>
  <c r="Z618" i="2"/>
  <c r="AA618" i="2"/>
  <c r="AB618" i="2"/>
  <c r="AC618" i="2"/>
  <c r="AD618" i="2"/>
  <c r="AE618" i="2"/>
  <c r="R619" i="2"/>
  <c r="S619" i="2"/>
  <c r="T619" i="2"/>
  <c r="U619" i="2"/>
  <c r="V619" i="2"/>
  <c r="W619" i="2"/>
  <c r="X619" i="2"/>
  <c r="Y619" i="2"/>
  <c r="Z619" i="2"/>
  <c r="AA619" i="2"/>
  <c r="AB619" i="2"/>
  <c r="AC619" i="2"/>
  <c r="AD619" i="2"/>
  <c r="AE619" i="2"/>
  <c r="R620" i="2"/>
  <c r="S620" i="2"/>
  <c r="T620" i="2"/>
  <c r="U620" i="2"/>
  <c r="V620" i="2"/>
  <c r="W620" i="2"/>
  <c r="X620" i="2"/>
  <c r="Y620" i="2"/>
  <c r="Z620" i="2"/>
  <c r="AA620" i="2"/>
  <c r="AB620" i="2"/>
  <c r="AC620" i="2"/>
  <c r="AD620" i="2"/>
  <c r="AE620" i="2"/>
  <c r="R621" i="2"/>
  <c r="S621" i="2"/>
  <c r="T621" i="2"/>
  <c r="U621" i="2"/>
  <c r="V621" i="2"/>
  <c r="W621" i="2"/>
  <c r="X621" i="2"/>
  <c r="Y621" i="2"/>
  <c r="Z621" i="2"/>
  <c r="AA621" i="2"/>
  <c r="AB621" i="2"/>
  <c r="AC621" i="2"/>
  <c r="AD621" i="2"/>
  <c r="AE621" i="2"/>
  <c r="R622" i="2"/>
  <c r="S622" i="2"/>
  <c r="T622" i="2"/>
  <c r="U622" i="2"/>
  <c r="V622" i="2"/>
  <c r="W622" i="2"/>
  <c r="X622" i="2"/>
  <c r="Y622" i="2"/>
  <c r="Z622" i="2"/>
  <c r="AA622" i="2"/>
  <c r="AB622" i="2"/>
  <c r="AC622" i="2"/>
  <c r="AD622" i="2"/>
  <c r="AE622" i="2"/>
  <c r="R623" i="2"/>
  <c r="S623" i="2"/>
  <c r="T623" i="2"/>
  <c r="U623" i="2"/>
  <c r="V623" i="2"/>
  <c r="W623" i="2"/>
  <c r="X623" i="2"/>
  <c r="Y623" i="2"/>
  <c r="Z623" i="2"/>
  <c r="AA623" i="2"/>
  <c r="AB623" i="2"/>
  <c r="AC623" i="2"/>
  <c r="AD623" i="2"/>
  <c r="AE623" i="2"/>
  <c r="R624" i="2"/>
  <c r="S624" i="2"/>
  <c r="T624" i="2"/>
  <c r="U624" i="2"/>
  <c r="V624" i="2"/>
  <c r="W624" i="2"/>
  <c r="X624" i="2"/>
  <c r="Y624" i="2"/>
  <c r="Z624" i="2"/>
  <c r="AA624" i="2"/>
  <c r="AB624" i="2"/>
  <c r="AC624" i="2"/>
  <c r="AD624" i="2"/>
  <c r="AE624" i="2"/>
  <c r="R625" i="2"/>
  <c r="S625" i="2"/>
  <c r="T625" i="2"/>
  <c r="U625" i="2"/>
  <c r="V625" i="2"/>
  <c r="W625" i="2"/>
  <c r="X625" i="2"/>
  <c r="Y625" i="2"/>
  <c r="Z625" i="2"/>
  <c r="AA625" i="2"/>
  <c r="AB625" i="2"/>
  <c r="AC625" i="2"/>
  <c r="AD625" i="2"/>
  <c r="AE625" i="2"/>
  <c r="R626" i="2"/>
  <c r="S626" i="2"/>
  <c r="T626" i="2"/>
  <c r="U626" i="2"/>
  <c r="V626" i="2"/>
  <c r="W626" i="2"/>
  <c r="X626" i="2"/>
  <c r="Y626" i="2"/>
  <c r="Z626" i="2"/>
  <c r="AA626" i="2"/>
  <c r="AB626" i="2"/>
  <c r="AC626" i="2"/>
  <c r="AD626" i="2"/>
  <c r="AE626" i="2"/>
  <c r="R627" i="2"/>
  <c r="S627" i="2"/>
  <c r="T627" i="2"/>
  <c r="U627" i="2"/>
  <c r="V627" i="2"/>
  <c r="W627" i="2"/>
  <c r="X627" i="2"/>
  <c r="Y627" i="2"/>
  <c r="Z627" i="2"/>
  <c r="AA627" i="2"/>
  <c r="AB627" i="2"/>
  <c r="AC627" i="2"/>
  <c r="AD627" i="2"/>
  <c r="AE627" i="2"/>
  <c r="R628" i="2"/>
  <c r="S628" i="2"/>
  <c r="T628" i="2"/>
  <c r="U628" i="2"/>
  <c r="V628" i="2"/>
  <c r="W628" i="2"/>
  <c r="X628" i="2"/>
  <c r="Y628" i="2"/>
  <c r="Z628" i="2"/>
  <c r="AA628" i="2"/>
  <c r="AB628" i="2"/>
  <c r="AC628" i="2"/>
  <c r="AD628" i="2"/>
  <c r="AE628" i="2"/>
  <c r="R629" i="2"/>
  <c r="S629" i="2"/>
  <c r="T629" i="2"/>
  <c r="U629" i="2"/>
  <c r="V629" i="2"/>
  <c r="W629" i="2"/>
  <c r="X629" i="2"/>
  <c r="Y629" i="2"/>
  <c r="Z629" i="2"/>
  <c r="AA629" i="2"/>
  <c r="AB629" i="2"/>
  <c r="AC629" i="2"/>
  <c r="AD629" i="2"/>
  <c r="AE629" i="2"/>
  <c r="R630" i="2"/>
  <c r="S630" i="2"/>
  <c r="T630" i="2"/>
  <c r="U630" i="2"/>
  <c r="V630" i="2"/>
  <c r="W630" i="2"/>
  <c r="X630" i="2"/>
  <c r="Y630" i="2"/>
  <c r="Z630" i="2"/>
  <c r="AA630" i="2"/>
  <c r="AB630" i="2"/>
  <c r="AC630" i="2"/>
  <c r="AD630" i="2"/>
  <c r="AE630" i="2"/>
  <c r="R631" i="2"/>
  <c r="S631" i="2"/>
  <c r="T631" i="2"/>
  <c r="U631" i="2"/>
  <c r="V631" i="2"/>
  <c r="W631" i="2"/>
  <c r="X631" i="2"/>
  <c r="Y631" i="2"/>
  <c r="Z631" i="2"/>
  <c r="AA631" i="2"/>
  <c r="AB631" i="2"/>
  <c r="AC631" i="2"/>
  <c r="AD631" i="2"/>
  <c r="AE631" i="2"/>
  <c r="R632" i="2"/>
  <c r="S632" i="2"/>
  <c r="T632" i="2"/>
  <c r="U632" i="2"/>
  <c r="V632" i="2"/>
  <c r="W632" i="2"/>
  <c r="X632" i="2"/>
  <c r="Y632" i="2"/>
  <c r="Z632" i="2"/>
  <c r="AA632" i="2"/>
  <c r="AB632" i="2"/>
  <c r="AC632" i="2"/>
  <c r="AD632" i="2"/>
  <c r="AE632" i="2"/>
  <c r="R633" i="2"/>
  <c r="S633" i="2"/>
  <c r="T633" i="2"/>
  <c r="U633" i="2"/>
  <c r="V633" i="2"/>
  <c r="W633" i="2"/>
  <c r="X633" i="2"/>
  <c r="Y633" i="2"/>
  <c r="Z633" i="2"/>
  <c r="AA633" i="2"/>
  <c r="AB633" i="2"/>
  <c r="AC633" i="2"/>
  <c r="AD633" i="2"/>
  <c r="AE633" i="2"/>
  <c r="R634" i="2"/>
  <c r="S634" i="2"/>
  <c r="T634" i="2"/>
  <c r="U634" i="2"/>
  <c r="V634" i="2"/>
  <c r="W634" i="2"/>
  <c r="X634" i="2"/>
  <c r="Y634" i="2"/>
  <c r="Z634" i="2"/>
  <c r="AA634" i="2"/>
  <c r="AB634" i="2"/>
  <c r="AC634" i="2"/>
  <c r="AD634" i="2"/>
  <c r="AE634" i="2"/>
  <c r="R635" i="2"/>
  <c r="S635" i="2"/>
  <c r="T635" i="2"/>
  <c r="U635" i="2"/>
  <c r="V635" i="2"/>
  <c r="W635" i="2"/>
  <c r="X635" i="2"/>
  <c r="Y635" i="2"/>
  <c r="Z635" i="2"/>
  <c r="AA635" i="2"/>
  <c r="AB635" i="2"/>
  <c r="AC635" i="2"/>
  <c r="AD635" i="2"/>
  <c r="AE635" i="2"/>
  <c r="R636" i="2"/>
  <c r="S636" i="2"/>
  <c r="T636" i="2"/>
  <c r="U636" i="2"/>
  <c r="V636" i="2"/>
  <c r="W636" i="2"/>
  <c r="X636" i="2"/>
  <c r="Y636" i="2"/>
  <c r="Z636" i="2"/>
  <c r="AA636" i="2"/>
  <c r="AB636" i="2"/>
  <c r="AC636" i="2"/>
  <c r="AD636" i="2"/>
  <c r="AE636" i="2"/>
  <c r="R637" i="2"/>
  <c r="S637" i="2"/>
  <c r="T637" i="2"/>
  <c r="U637" i="2"/>
  <c r="V637" i="2"/>
  <c r="W637" i="2"/>
  <c r="X637" i="2"/>
  <c r="Y637" i="2"/>
  <c r="Z637" i="2"/>
  <c r="AA637" i="2"/>
  <c r="AB637" i="2"/>
  <c r="AC637" i="2"/>
  <c r="AD637" i="2"/>
  <c r="AE637" i="2"/>
  <c r="R638" i="2"/>
  <c r="S638" i="2"/>
  <c r="T638" i="2"/>
  <c r="U638" i="2"/>
  <c r="V638" i="2"/>
  <c r="W638" i="2"/>
  <c r="X638" i="2"/>
  <c r="Y638" i="2"/>
  <c r="Z638" i="2"/>
  <c r="AA638" i="2"/>
  <c r="AB638" i="2"/>
  <c r="AC638" i="2"/>
  <c r="AD638" i="2"/>
  <c r="AE638" i="2"/>
  <c r="R639" i="2"/>
  <c r="S639" i="2"/>
  <c r="T639" i="2"/>
  <c r="U639" i="2"/>
  <c r="V639" i="2"/>
  <c r="W639" i="2"/>
  <c r="X639" i="2"/>
  <c r="Y639" i="2"/>
  <c r="Z639" i="2"/>
  <c r="AA639" i="2"/>
  <c r="AB639" i="2"/>
  <c r="AC639" i="2"/>
  <c r="AD639" i="2"/>
  <c r="AE639" i="2"/>
  <c r="R640" i="2"/>
  <c r="S640" i="2"/>
  <c r="T640" i="2"/>
  <c r="U640" i="2"/>
  <c r="V640" i="2"/>
  <c r="W640" i="2"/>
  <c r="X640" i="2"/>
  <c r="Y640" i="2"/>
  <c r="Z640" i="2"/>
  <c r="AA640" i="2"/>
  <c r="AB640" i="2"/>
  <c r="AC640" i="2"/>
  <c r="AD640" i="2"/>
  <c r="AE640" i="2"/>
  <c r="R641" i="2"/>
  <c r="S641" i="2"/>
  <c r="T641" i="2"/>
  <c r="U641" i="2"/>
  <c r="V641" i="2"/>
  <c r="W641" i="2"/>
  <c r="X641" i="2"/>
  <c r="Y641" i="2"/>
  <c r="Z641" i="2"/>
  <c r="AA641" i="2"/>
  <c r="AB641" i="2"/>
  <c r="AC641" i="2"/>
  <c r="AD641" i="2"/>
  <c r="AE641" i="2"/>
  <c r="R642" i="2"/>
  <c r="S642" i="2"/>
  <c r="T642" i="2"/>
  <c r="U642" i="2"/>
  <c r="V642" i="2"/>
  <c r="W642" i="2"/>
  <c r="X642" i="2"/>
  <c r="Y642" i="2"/>
  <c r="Z642" i="2"/>
  <c r="AA642" i="2"/>
  <c r="AB642" i="2"/>
  <c r="AC642" i="2"/>
  <c r="AD642" i="2"/>
  <c r="AE642" i="2"/>
  <c r="R643" i="2"/>
  <c r="S643" i="2"/>
  <c r="T643" i="2"/>
  <c r="U643" i="2"/>
  <c r="V643" i="2"/>
  <c r="W643" i="2"/>
  <c r="X643" i="2"/>
  <c r="Y643" i="2"/>
  <c r="Z643" i="2"/>
  <c r="AA643" i="2"/>
  <c r="AB643" i="2"/>
  <c r="AC643" i="2"/>
  <c r="AD643" i="2"/>
  <c r="AE643" i="2"/>
  <c r="R644" i="2"/>
  <c r="S644" i="2"/>
  <c r="T644" i="2"/>
  <c r="U644" i="2"/>
  <c r="V644" i="2"/>
  <c r="W644" i="2"/>
  <c r="X644" i="2"/>
  <c r="Y644" i="2"/>
  <c r="Z644" i="2"/>
  <c r="AA644" i="2"/>
  <c r="AB644" i="2"/>
  <c r="AC644" i="2"/>
  <c r="AD644" i="2"/>
  <c r="AE644" i="2"/>
  <c r="R645" i="2"/>
  <c r="S645" i="2"/>
  <c r="T645" i="2"/>
  <c r="U645" i="2"/>
  <c r="V645" i="2"/>
  <c r="W645" i="2"/>
  <c r="X645" i="2"/>
  <c r="Y645" i="2"/>
  <c r="Z645" i="2"/>
  <c r="AA645" i="2"/>
  <c r="AB645" i="2"/>
  <c r="AC645" i="2"/>
  <c r="AD645" i="2"/>
  <c r="AE645" i="2"/>
  <c r="R646" i="2"/>
  <c r="S646" i="2"/>
  <c r="T646" i="2"/>
  <c r="U646" i="2"/>
  <c r="V646" i="2"/>
  <c r="W646" i="2"/>
  <c r="X646" i="2"/>
  <c r="Y646" i="2"/>
  <c r="Z646" i="2"/>
  <c r="AA646" i="2"/>
  <c r="AB646" i="2"/>
  <c r="AC646" i="2"/>
  <c r="AD646" i="2"/>
  <c r="AE646" i="2"/>
  <c r="R647" i="2"/>
  <c r="S647" i="2"/>
  <c r="T647" i="2"/>
  <c r="U647" i="2"/>
  <c r="V647" i="2"/>
  <c r="W647" i="2"/>
  <c r="X647" i="2"/>
  <c r="Y647" i="2"/>
  <c r="Z647" i="2"/>
  <c r="AA647" i="2"/>
  <c r="AB647" i="2"/>
  <c r="AC647" i="2"/>
  <c r="AD647" i="2"/>
  <c r="AE647" i="2"/>
  <c r="R648" i="2"/>
  <c r="S648" i="2"/>
  <c r="T648" i="2"/>
  <c r="U648" i="2"/>
  <c r="V648" i="2"/>
  <c r="W648" i="2"/>
  <c r="X648" i="2"/>
  <c r="Y648" i="2"/>
  <c r="Z648" i="2"/>
  <c r="AA648" i="2"/>
  <c r="AB648" i="2"/>
  <c r="AC648" i="2"/>
  <c r="AD648" i="2"/>
  <c r="AE648" i="2"/>
  <c r="R649" i="2"/>
  <c r="S649" i="2"/>
  <c r="T649" i="2"/>
  <c r="U649" i="2"/>
  <c r="V649" i="2"/>
  <c r="W649" i="2"/>
  <c r="X649" i="2"/>
  <c r="Y649" i="2"/>
  <c r="Z649" i="2"/>
  <c r="AA649" i="2"/>
  <c r="AB649" i="2"/>
  <c r="AC649" i="2"/>
  <c r="AD649" i="2"/>
  <c r="AE649" i="2"/>
  <c r="R650" i="2"/>
  <c r="S650" i="2"/>
  <c r="T650" i="2"/>
  <c r="U650" i="2"/>
  <c r="V650" i="2"/>
  <c r="W650" i="2"/>
  <c r="X650" i="2"/>
  <c r="Y650" i="2"/>
  <c r="Z650" i="2"/>
  <c r="AA650" i="2"/>
  <c r="AB650" i="2"/>
  <c r="AC650" i="2"/>
  <c r="AD650" i="2"/>
  <c r="AE650" i="2"/>
  <c r="R651" i="2"/>
  <c r="S651" i="2"/>
  <c r="T651" i="2"/>
  <c r="U651" i="2"/>
  <c r="V651" i="2"/>
  <c r="W651" i="2"/>
  <c r="X651" i="2"/>
  <c r="Y651" i="2"/>
  <c r="Z651" i="2"/>
  <c r="AA651" i="2"/>
  <c r="AB651" i="2"/>
  <c r="AC651" i="2"/>
  <c r="AD651" i="2"/>
  <c r="AE651" i="2"/>
  <c r="R652" i="2"/>
  <c r="S652" i="2"/>
  <c r="T652" i="2"/>
  <c r="U652" i="2"/>
  <c r="V652" i="2"/>
  <c r="W652" i="2"/>
  <c r="X652" i="2"/>
  <c r="Y652" i="2"/>
  <c r="Z652" i="2"/>
  <c r="AA652" i="2"/>
  <c r="AB652" i="2"/>
  <c r="AC652" i="2"/>
  <c r="AD652" i="2"/>
  <c r="AE652" i="2"/>
  <c r="R653" i="2"/>
  <c r="S653" i="2"/>
  <c r="T653" i="2"/>
  <c r="U653" i="2"/>
  <c r="V653" i="2"/>
  <c r="W653" i="2"/>
  <c r="X653" i="2"/>
  <c r="Y653" i="2"/>
  <c r="Z653" i="2"/>
  <c r="AA653" i="2"/>
  <c r="AB653" i="2"/>
  <c r="AC653" i="2"/>
  <c r="AD653" i="2"/>
  <c r="AE653" i="2"/>
  <c r="R654" i="2"/>
  <c r="S654" i="2"/>
  <c r="T654" i="2"/>
  <c r="U654" i="2"/>
  <c r="V654" i="2"/>
  <c r="W654" i="2"/>
  <c r="X654" i="2"/>
  <c r="Y654" i="2"/>
  <c r="Z654" i="2"/>
  <c r="AA654" i="2"/>
  <c r="AB654" i="2"/>
  <c r="AC654" i="2"/>
  <c r="AD654" i="2"/>
  <c r="AE654" i="2"/>
  <c r="R655" i="2"/>
  <c r="S655" i="2"/>
  <c r="T655" i="2"/>
  <c r="U655" i="2"/>
  <c r="V655" i="2"/>
  <c r="W655" i="2"/>
  <c r="X655" i="2"/>
  <c r="Y655" i="2"/>
  <c r="Z655" i="2"/>
  <c r="AA655" i="2"/>
  <c r="AB655" i="2"/>
  <c r="AC655" i="2"/>
  <c r="AD655" i="2"/>
  <c r="AE655" i="2"/>
  <c r="R656" i="2"/>
  <c r="S656" i="2"/>
  <c r="T656" i="2"/>
  <c r="U656" i="2"/>
  <c r="V656" i="2"/>
  <c r="W656" i="2"/>
  <c r="X656" i="2"/>
  <c r="Y656" i="2"/>
  <c r="Z656" i="2"/>
  <c r="AA656" i="2"/>
  <c r="AB656" i="2"/>
  <c r="AC656" i="2"/>
  <c r="AD656" i="2"/>
  <c r="AE656" i="2"/>
  <c r="R657" i="2"/>
  <c r="S657" i="2"/>
  <c r="T657" i="2"/>
  <c r="U657" i="2"/>
  <c r="V657" i="2"/>
  <c r="W657" i="2"/>
  <c r="X657" i="2"/>
  <c r="Y657" i="2"/>
  <c r="Z657" i="2"/>
  <c r="AA657" i="2"/>
  <c r="AB657" i="2"/>
  <c r="AC657" i="2"/>
  <c r="AD657" i="2"/>
  <c r="AE657" i="2"/>
  <c r="R658" i="2"/>
  <c r="S658" i="2"/>
  <c r="T658" i="2"/>
  <c r="U658" i="2"/>
  <c r="V658" i="2"/>
  <c r="W658" i="2"/>
  <c r="X658" i="2"/>
  <c r="Y658" i="2"/>
  <c r="Z658" i="2"/>
  <c r="AA658" i="2"/>
  <c r="AB658" i="2"/>
  <c r="AC658" i="2"/>
  <c r="AD658" i="2"/>
  <c r="AE658" i="2"/>
  <c r="R659" i="2"/>
  <c r="S659" i="2"/>
  <c r="T659" i="2"/>
  <c r="U659" i="2"/>
  <c r="V659" i="2"/>
  <c r="W659" i="2"/>
  <c r="X659" i="2"/>
  <c r="Y659" i="2"/>
  <c r="Z659" i="2"/>
  <c r="AA659" i="2"/>
  <c r="AB659" i="2"/>
  <c r="AC659" i="2"/>
  <c r="AD659" i="2"/>
  <c r="AE659" i="2"/>
  <c r="R660" i="2"/>
  <c r="S660" i="2"/>
  <c r="T660" i="2"/>
  <c r="U660" i="2"/>
  <c r="V660" i="2"/>
  <c r="W660" i="2"/>
  <c r="X660" i="2"/>
  <c r="Y660" i="2"/>
  <c r="Z660" i="2"/>
  <c r="AA660" i="2"/>
  <c r="AB660" i="2"/>
  <c r="AC660" i="2"/>
  <c r="AD660" i="2"/>
  <c r="AE660" i="2"/>
  <c r="R661" i="2"/>
  <c r="S661" i="2"/>
  <c r="T661" i="2"/>
  <c r="U661" i="2"/>
  <c r="V661" i="2"/>
  <c r="W661" i="2"/>
  <c r="X661" i="2"/>
  <c r="Y661" i="2"/>
  <c r="Z661" i="2"/>
  <c r="AA661" i="2"/>
  <c r="AB661" i="2"/>
  <c r="AC661" i="2"/>
  <c r="AD661" i="2"/>
  <c r="AE661" i="2"/>
  <c r="R662" i="2"/>
  <c r="S662" i="2"/>
  <c r="T662" i="2"/>
  <c r="U662" i="2"/>
  <c r="V662" i="2"/>
  <c r="W662" i="2"/>
  <c r="X662" i="2"/>
  <c r="Y662" i="2"/>
  <c r="Z662" i="2"/>
  <c r="AA662" i="2"/>
  <c r="AB662" i="2"/>
  <c r="AC662" i="2"/>
  <c r="AD662" i="2"/>
  <c r="AE662" i="2"/>
  <c r="R663" i="2"/>
  <c r="S663" i="2"/>
  <c r="T663" i="2"/>
  <c r="U663" i="2"/>
  <c r="V663" i="2"/>
  <c r="W663" i="2"/>
  <c r="X663" i="2"/>
  <c r="Y663" i="2"/>
  <c r="Z663" i="2"/>
  <c r="AA663" i="2"/>
  <c r="AB663" i="2"/>
  <c r="AC663" i="2"/>
  <c r="AD663" i="2"/>
  <c r="AE663" i="2"/>
  <c r="R664" i="2"/>
  <c r="S664" i="2"/>
  <c r="T664" i="2"/>
  <c r="U664" i="2"/>
  <c r="V664" i="2"/>
  <c r="W664" i="2"/>
  <c r="X664" i="2"/>
  <c r="Y664" i="2"/>
  <c r="Z664" i="2"/>
  <c r="AA664" i="2"/>
  <c r="AB664" i="2"/>
  <c r="AC664" i="2"/>
  <c r="AD664" i="2"/>
  <c r="AE664" i="2"/>
  <c r="R665" i="2"/>
  <c r="S665" i="2"/>
  <c r="T665" i="2"/>
  <c r="U665" i="2"/>
  <c r="V665" i="2"/>
  <c r="W665" i="2"/>
  <c r="X665" i="2"/>
  <c r="Y665" i="2"/>
  <c r="Z665" i="2"/>
  <c r="AA665" i="2"/>
  <c r="AB665" i="2"/>
  <c r="AC665" i="2"/>
  <c r="AD665" i="2"/>
  <c r="AE665" i="2"/>
  <c r="R666" i="2"/>
  <c r="S666" i="2"/>
  <c r="T666" i="2"/>
  <c r="U666" i="2"/>
  <c r="V666" i="2"/>
  <c r="W666" i="2"/>
  <c r="X666" i="2"/>
  <c r="Y666" i="2"/>
  <c r="Z666" i="2"/>
  <c r="AA666" i="2"/>
  <c r="AB666" i="2"/>
  <c r="AC666" i="2"/>
  <c r="AD666" i="2"/>
  <c r="AE666" i="2"/>
  <c r="R667" i="2"/>
  <c r="S667" i="2"/>
  <c r="T667" i="2"/>
  <c r="U667" i="2"/>
  <c r="V667" i="2"/>
  <c r="W667" i="2"/>
  <c r="X667" i="2"/>
  <c r="Y667" i="2"/>
  <c r="Z667" i="2"/>
  <c r="AA667" i="2"/>
  <c r="AB667" i="2"/>
  <c r="AC667" i="2"/>
  <c r="AD667" i="2"/>
  <c r="AE667" i="2"/>
  <c r="R668" i="2"/>
  <c r="S668" i="2"/>
  <c r="T668" i="2"/>
  <c r="U668" i="2"/>
  <c r="V668" i="2"/>
  <c r="W668" i="2"/>
  <c r="X668" i="2"/>
  <c r="Y668" i="2"/>
  <c r="Z668" i="2"/>
  <c r="AA668" i="2"/>
  <c r="AB668" i="2"/>
  <c r="AC668" i="2"/>
  <c r="AD668" i="2"/>
  <c r="AE668" i="2"/>
  <c r="R669" i="2"/>
  <c r="S669" i="2"/>
  <c r="T669" i="2"/>
  <c r="U669" i="2"/>
  <c r="V669" i="2"/>
  <c r="W669" i="2"/>
  <c r="X669" i="2"/>
  <c r="Y669" i="2"/>
  <c r="Z669" i="2"/>
  <c r="AA669" i="2"/>
  <c r="AB669" i="2"/>
  <c r="AC669" i="2"/>
  <c r="AD669" i="2"/>
  <c r="AE669" i="2"/>
  <c r="R670" i="2"/>
  <c r="S670" i="2"/>
  <c r="T670" i="2"/>
  <c r="U670" i="2"/>
  <c r="V670" i="2"/>
  <c r="W670" i="2"/>
  <c r="X670" i="2"/>
  <c r="Y670" i="2"/>
  <c r="Z670" i="2"/>
  <c r="AA670" i="2"/>
  <c r="AB670" i="2"/>
  <c r="AC670" i="2"/>
  <c r="AD670" i="2"/>
  <c r="AE670" i="2"/>
  <c r="R671" i="2"/>
  <c r="S671" i="2"/>
  <c r="T671" i="2"/>
  <c r="U671" i="2"/>
  <c r="V671" i="2"/>
  <c r="W671" i="2"/>
  <c r="X671" i="2"/>
  <c r="Y671" i="2"/>
  <c r="Z671" i="2"/>
  <c r="AA671" i="2"/>
  <c r="AB671" i="2"/>
  <c r="AC671" i="2"/>
  <c r="AD671" i="2"/>
  <c r="AE671" i="2"/>
  <c r="R672" i="2"/>
  <c r="S672" i="2"/>
  <c r="T672" i="2"/>
  <c r="U672" i="2"/>
  <c r="V672" i="2"/>
  <c r="W672" i="2"/>
  <c r="X672" i="2"/>
  <c r="Y672" i="2"/>
  <c r="Z672" i="2"/>
  <c r="AA672" i="2"/>
  <c r="AB672" i="2"/>
  <c r="AC672" i="2"/>
  <c r="AD672" i="2"/>
  <c r="AE672" i="2"/>
  <c r="R673" i="2"/>
  <c r="S673" i="2"/>
  <c r="T673" i="2"/>
  <c r="U673" i="2"/>
  <c r="V673" i="2"/>
  <c r="W673" i="2"/>
  <c r="X673" i="2"/>
  <c r="Y673" i="2"/>
  <c r="Z673" i="2"/>
  <c r="AA673" i="2"/>
  <c r="AB673" i="2"/>
  <c r="AC673" i="2"/>
  <c r="AD673" i="2"/>
  <c r="AE673" i="2"/>
  <c r="R674" i="2"/>
  <c r="S674" i="2"/>
  <c r="T674" i="2"/>
  <c r="U674" i="2"/>
  <c r="V674" i="2"/>
  <c r="W674" i="2"/>
  <c r="X674" i="2"/>
  <c r="Y674" i="2"/>
  <c r="Z674" i="2"/>
  <c r="AA674" i="2"/>
  <c r="AB674" i="2"/>
  <c r="AC674" i="2"/>
  <c r="AD674" i="2"/>
  <c r="AE674" i="2"/>
  <c r="R675" i="2"/>
  <c r="S675" i="2"/>
  <c r="T675" i="2"/>
  <c r="U675" i="2"/>
  <c r="V675" i="2"/>
  <c r="W675" i="2"/>
  <c r="X675" i="2"/>
  <c r="Y675" i="2"/>
  <c r="Z675" i="2"/>
  <c r="AA675" i="2"/>
  <c r="AB675" i="2"/>
  <c r="AC675" i="2"/>
  <c r="AD675" i="2"/>
  <c r="AE675" i="2"/>
  <c r="R676" i="2"/>
  <c r="S676" i="2"/>
  <c r="T676" i="2"/>
  <c r="U676" i="2"/>
  <c r="V676" i="2"/>
  <c r="W676" i="2"/>
  <c r="X676" i="2"/>
  <c r="Y676" i="2"/>
  <c r="Z676" i="2"/>
  <c r="AA676" i="2"/>
  <c r="AB676" i="2"/>
  <c r="AC676" i="2"/>
  <c r="AD676" i="2"/>
  <c r="AE676" i="2"/>
  <c r="R677" i="2"/>
  <c r="S677" i="2"/>
  <c r="T677" i="2"/>
  <c r="U677" i="2"/>
  <c r="V677" i="2"/>
  <c r="W677" i="2"/>
  <c r="X677" i="2"/>
  <c r="Y677" i="2"/>
  <c r="Z677" i="2"/>
  <c r="AA677" i="2"/>
  <c r="AB677" i="2"/>
  <c r="AC677" i="2"/>
  <c r="AD677" i="2"/>
  <c r="AE677" i="2"/>
  <c r="R678" i="2"/>
  <c r="S678" i="2"/>
  <c r="T678" i="2"/>
  <c r="U678" i="2"/>
  <c r="V678" i="2"/>
  <c r="W678" i="2"/>
  <c r="X678" i="2"/>
  <c r="Y678" i="2"/>
  <c r="Z678" i="2"/>
  <c r="AA678" i="2"/>
  <c r="AB678" i="2"/>
  <c r="AC678" i="2"/>
  <c r="AD678" i="2"/>
  <c r="AE678" i="2"/>
  <c r="R679" i="2"/>
  <c r="S679" i="2"/>
  <c r="T679" i="2"/>
  <c r="U679" i="2"/>
  <c r="V679" i="2"/>
  <c r="W679" i="2"/>
  <c r="X679" i="2"/>
  <c r="Y679" i="2"/>
  <c r="Z679" i="2"/>
  <c r="AA679" i="2"/>
  <c r="AB679" i="2"/>
  <c r="AC679" i="2"/>
  <c r="AD679" i="2"/>
  <c r="AE679" i="2"/>
  <c r="R680" i="2"/>
  <c r="S680" i="2"/>
  <c r="T680" i="2"/>
  <c r="U680" i="2"/>
  <c r="V680" i="2"/>
  <c r="W680" i="2"/>
  <c r="X680" i="2"/>
  <c r="Y680" i="2"/>
  <c r="Z680" i="2"/>
  <c r="AA680" i="2"/>
  <c r="AB680" i="2"/>
  <c r="AC680" i="2"/>
  <c r="AD680" i="2"/>
  <c r="AE680" i="2"/>
  <c r="R681" i="2"/>
  <c r="S681" i="2"/>
  <c r="T681" i="2"/>
  <c r="U681" i="2"/>
  <c r="V681" i="2"/>
  <c r="W681" i="2"/>
  <c r="X681" i="2"/>
  <c r="Y681" i="2"/>
  <c r="Z681" i="2"/>
  <c r="AA681" i="2"/>
  <c r="AB681" i="2"/>
  <c r="AC681" i="2"/>
  <c r="AD681" i="2"/>
  <c r="AE681" i="2"/>
  <c r="R682" i="2"/>
  <c r="S682" i="2"/>
  <c r="T682" i="2"/>
  <c r="U682" i="2"/>
  <c r="V682" i="2"/>
  <c r="W682" i="2"/>
  <c r="X682" i="2"/>
  <c r="Y682" i="2"/>
  <c r="Z682" i="2"/>
  <c r="AA682" i="2"/>
  <c r="AB682" i="2"/>
  <c r="AC682" i="2"/>
  <c r="AD682" i="2"/>
  <c r="AE682" i="2"/>
  <c r="R683" i="2"/>
  <c r="S683" i="2"/>
  <c r="T683" i="2"/>
  <c r="U683" i="2"/>
  <c r="V683" i="2"/>
  <c r="W683" i="2"/>
  <c r="X683" i="2"/>
  <c r="Y683" i="2"/>
  <c r="Z683" i="2"/>
  <c r="AA683" i="2"/>
  <c r="AB683" i="2"/>
  <c r="AC683" i="2"/>
  <c r="AD683" i="2"/>
  <c r="AE683" i="2"/>
  <c r="R684" i="2"/>
  <c r="S684" i="2"/>
  <c r="T684" i="2"/>
  <c r="U684" i="2"/>
  <c r="V684" i="2"/>
  <c r="W684" i="2"/>
  <c r="X684" i="2"/>
  <c r="Y684" i="2"/>
  <c r="Z684" i="2"/>
  <c r="AA684" i="2"/>
  <c r="AB684" i="2"/>
  <c r="AC684" i="2"/>
  <c r="AD684" i="2"/>
  <c r="AE684" i="2"/>
  <c r="R685" i="2"/>
  <c r="S685" i="2"/>
  <c r="T685" i="2"/>
  <c r="U685" i="2"/>
  <c r="V685" i="2"/>
  <c r="W685" i="2"/>
  <c r="X685" i="2"/>
  <c r="Y685" i="2"/>
  <c r="Z685" i="2"/>
  <c r="AA685" i="2"/>
  <c r="AB685" i="2"/>
  <c r="AC685" i="2"/>
  <c r="AD685" i="2"/>
  <c r="AE685" i="2"/>
  <c r="R686" i="2"/>
  <c r="S686" i="2"/>
  <c r="T686" i="2"/>
  <c r="U686" i="2"/>
  <c r="V686" i="2"/>
  <c r="W686" i="2"/>
  <c r="X686" i="2"/>
  <c r="Y686" i="2"/>
  <c r="Z686" i="2"/>
  <c r="AA686" i="2"/>
  <c r="AB686" i="2"/>
  <c r="AC686" i="2"/>
  <c r="AD686" i="2"/>
  <c r="AE686" i="2"/>
  <c r="R687" i="2"/>
  <c r="S687" i="2"/>
  <c r="T687" i="2"/>
  <c r="U687" i="2"/>
  <c r="V687" i="2"/>
  <c r="W687" i="2"/>
  <c r="X687" i="2"/>
  <c r="Y687" i="2"/>
  <c r="Z687" i="2"/>
  <c r="AA687" i="2"/>
  <c r="AB687" i="2"/>
  <c r="AC687" i="2"/>
  <c r="AD687" i="2"/>
  <c r="AE687" i="2"/>
  <c r="R688" i="2"/>
  <c r="S688" i="2"/>
  <c r="T688" i="2"/>
  <c r="U688" i="2"/>
  <c r="V688" i="2"/>
  <c r="W688" i="2"/>
  <c r="X688" i="2"/>
  <c r="Y688" i="2"/>
  <c r="Z688" i="2"/>
  <c r="AA688" i="2"/>
  <c r="AB688" i="2"/>
  <c r="AC688" i="2"/>
  <c r="AD688" i="2"/>
  <c r="AE688" i="2"/>
  <c r="R689" i="2"/>
  <c r="S689" i="2"/>
  <c r="T689" i="2"/>
  <c r="U689" i="2"/>
  <c r="V689" i="2"/>
  <c r="W689" i="2"/>
  <c r="X689" i="2"/>
  <c r="Y689" i="2"/>
  <c r="Z689" i="2"/>
  <c r="AA689" i="2"/>
  <c r="AB689" i="2"/>
  <c r="AC689" i="2"/>
  <c r="AD689" i="2"/>
  <c r="AE689" i="2"/>
  <c r="R690" i="2"/>
  <c r="S690" i="2"/>
  <c r="T690" i="2"/>
  <c r="U690" i="2"/>
  <c r="V690" i="2"/>
  <c r="W690" i="2"/>
  <c r="X690" i="2"/>
  <c r="Y690" i="2"/>
  <c r="Z690" i="2"/>
  <c r="AA690" i="2"/>
  <c r="AB690" i="2"/>
  <c r="AC690" i="2"/>
  <c r="AD690" i="2"/>
  <c r="AE690" i="2"/>
  <c r="R691" i="2"/>
  <c r="S691" i="2"/>
  <c r="T691" i="2"/>
  <c r="U691" i="2"/>
  <c r="V691" i="2"/>
  <c r="W691" i="2"/>
  <c r="X691" i="2"/>
  <c r="Y691" i="2"/>
  <c r="Z691" i="2"/>
  <c r="AA691" i="2"/>
  <c r="AB691" i="2"/>
  <c r="AC691" i="2"/>
  <c r="AD691" i="2"/>
  <c r="AE691" i="2"/>
  <c r="R692" i="2"/>
  <c r="S692" i="2"/>
  <c r="T692" i="2"/>
  <c r="U692" i="2"/>
  <c r="V692" i="2"/>
  <c r="W692" i="2"/>
  <c r="X692" i="2"/>
  <c r="Y692" i="2"/>
  <c r="Z692" i="2"/>
  <c r="AA692" i="2"/>
  <c r="AB692" i="2"/>
  <c r="AC692" i="2"/>
  <c r="AD692" i="2"/>
  <c r="AE692" i="2"/>
  <c r="R693" i="2"/>
  <c r="S693" i="2"/>
  <c r="T693" i="2"/>
  <c r="U693" i="2"/>
  <c r="V693" i="2"/>
  <c r="W693" i="2"/>
  <c r="X693" i="2"/>
  <c r="Y693" i="2"/>
  <c r="Z693" i="2"/>
  <c r="AA693" i="2"/>
  <c r="AB693" i="2"/>
  <c r="AC693" i="2"/>
  <c r="AD693" i="2"/>
  <c r="AE693" i="2"/>
  <c r="R694" i="2"/>
  <c r="S694" i="2"/>
  <c r="T694" i="2"/>
  <c r="U694" i="2"/>
  <c r="V694" i="2"/>
  <c r="W694" i="2"/>
  <c r="X694" i="2"/>
  <c r="Y694" i="2"/>
  <c r="Z694" i="2"/>
  <c r="AA694" i="2"/>
  <c r="AB694" i="2"/>
  <c r="AC694" i="2"/>
  <c r="AD694" i="2"/>
  <c r="AE694" i="2"/>
  <c r="R695" i="2"/>
  <c r="S695" i="2"/>
  <c r="T695" i="2"/>
  <c r="U695" i="2"/>
  <c r="V695" i="2"/>
  <c r="W695" i="2"/>
  <c r="X695" i="2"/>
  <c r="Y695" i="2"/>
  <c r="Z695" i="2"/>
  <c r="AA695" i="2"/>
  <c r="AB695" i="2"/>
  <c r="AC695" i="2"/>
  <c r="AD695" i="2"/>
  <c r="AE695" i="2"/>
  <c r="R696" i="2"/>
  <c r="S696" i="2"/>
  <c r="T696" i="2"/>
  <c r="U696" i="2"/>
  <c r="V696" i="2"/>
  <c r="W696" i="2"/>
  <c r="X696" i="2"/>
  <c r="Y696" i="2"/>
  <c r="Z696" i="2"/>
  <c r="AA696" i="2"/>
  <c r="AB696" i="2"/>
  <c r="AC696" i="2"/>
  <c r="AD696" i="2"/>
  <c r="AE696" i="2"/>
  <c r="R697" i="2"/>
  <c r="S697" i="2"/>
  <c r="T697" i="2"/>
  <c r="U697" i="2"/>
  <c r="V697" i="2"/>
  <c r="W697" i="2"/>
  <c r="X697" i="2"/>
  <c r="Y697" i="2"/>
  <c r="Z697" i="2"/>
  <c r="AA697" i="2"/>
  <c r="AB697" i="2"/>
  <c r="AC697" i="2"/>
  <c r="AD697" i="2"/>
  <c r="AE697" i="2"/>
  <c r="R698" i="2"/>
  <c r="S698" i="2"/>
  <c r="T698" i="2"/>
  <c r="U698" i="2"/>
  <c r="V698" i="2"/>
  <c r="W698" i="2"/>
  <c r="X698" i="2"/>
  <c r="Y698" i="2"/>
  <c r="Z698" i="2"/>
  <c r="AA698" i="2"/>
  <c r="AB698" i="2"/>
  <c r="AC698" i="2"/>
  <c r="AD698" i="2"/>
  <c r="AE698" i="2"/>
  <c r="R699" i="2"/>
  <c r="S699" i="2"/>
  <c r="T699" i="2"/>
  <c r="U699" i="2"/>
  <c r="V699" i="2"/>
  <c r="W699" i="2"/>
  <c r="X699" i="2"/>
  <c r="Y699" i="2"/>
  <c r="Z699" i="2"/>
  <c r="AA699" i="2"/>
  <c r="AB699" i="2"/>
  <c r="AC699" i="2"/>
  <c r="AD699" i="2"/>
  <c r="AE699" i="2"/>
  <c r="R700" i="2"/>
  <c r="S700" i="2"/>
  <c r="T700" i="2"/>
  <c r="U700" i="2"/>
  <c r="V700" i="2"/>
  <c r="W700" i="2"/>
  <c r="X700" i="2"/>
  <c r="Y700" i="2"/>
  <c r="Z700" i="2"/>
  <c r="AA700" i="2"/>
  <c r="AB700" i="2"/>
  <c r="AC700" i="2"/>
  <c r="AD700" i="2"/>
  <c r="AE700" i="2"/>
  <c r="R701" i="2"/>
  <c r="S701" i="2"/>
  <c r="T701" i="2"/>
  <c r="U701" i="2"/>
  <c r="V701" i="2"/>
  <c r="W701" i="2"/>
  <c r="X701" i="2"/>
  <c r="Y701" i="2"/>
  <c r="Z701" i="2"/>
  <c r="AA701" i="2"/>
  <c r="AB701" i="2"/>
  <c r="AC701" i="2"/>
  <c r="AD701" i="2"/>
  <c r="AE701" i="2"/>
  <c r="R702" i="2"/>
  <c r="S702" i="2"/>
  <c r="T702" i="2"/>
  <c r="U702" i="2"/>
  <c r="V702" i="2"/>
  <c r="W702" i="2"/>
  <c r="X702" i="2"/>
  <c r="Y702" i="2"/>
  <c r="Z702" i="2"/>
  <c r="AA702" i="2"/>
  <c r="AB702" i="2"/>
  <c r="AC702" i="2"/>
  <c r="AD702" i="2"/>
  <c r="AE702" i="2"/>
  <c r="R703" i="2"/>
  <c r="S703" i="2"/>
  <c r="T703" i="2"/>
  <c r="U703" i="2"/>
  <c r="V703" i="2"/>
  <c r="W703" i="2"/>
  <c r="X703" i="2"/>
  <c r="Y703" i="2"/>
  <c r="Z703" i="2"/>
  <c r="AA703" i="2"/>
  <c r="AB703" i="2"/>
  <c r="AC703" i="2"/>
  <c r="AD703" i="2"/>
  <c r="AE703" i="2"/>
  <c r="R704" i="2"/>
  <c r="S704" i="2"/>
  <c r="T704" i="2"/>
  <c r="U704" i="2"/>
  <c r="V704" i="2"/>
  <c r="W704" i="2"/>
  <c r="X704" i="2"/>
  <c r="Y704" i="2"/>
  <c r="Z704" i="2"/>
  <c r="AA704" i="2"/>
  <c r="AB704" i="2"/>
  <c r="AC704" i="2"/>
  <c r="AD704" i="2"/>
  <c r="AE704" i="2"/>
  <c r="R705" i="2"/>
  <c r="S705" i="2"/>
  <c r="T705" i="2"/>
  <c r="U705" i="2"/>
  <c r="V705" i="2"/>
  <c r="W705" i="2"/>
  <c r="X705" i="2"/>
  <c r="Y705" i="2"/>
  <c r="Z705" i="2"/>
  <c r="AA705" i="2"/>
  <c r="AB705" i="2"/>
  <c r="AC705" i="2"/>
  <c r="AD705" i="2"/>
  <c r="AE705" i="2"/>
  <c r="R706" i="2"/>
  <c r="S706" i="2"/>
  <c r="T706" i="2"/>
  <c r="U706" i="2"/>
  <c r="V706" i="2"/>
  <c r="W706" i="2"/>
  <c r="X706" i="2"/>
  <c r="Y706" i="2"/>
  <c r="Z706" i="2"/>
  <c r="AA706" i="2"/>
  <c r="AB706" i="2"/>
  <c r="AC706" i="2"/>
  <c r="AD706" i="2"/>
  <c r="AE706" i="2"/>
  <c r="R707" i="2"/>
  <c r="S707" i="2"/>
  <c r="T707" i="2"/>
  <c r="U707" i="2"/>
  <c r="V707" i="2"/>
  <c r="W707" i="2"/>
  <c r="X707" i="2"/>
  <c r="Y707" i="2"/>
  <c r="Z707" i="2"/>
  <c r="AA707" i="2"/>
  <c r="AB707" i="2"/>
  <c r="AC707" i="2"/>
  <c r="AD707" i="2"/>
  <c r="AE707" i="2"/>
  <c r="R708" i="2"/>
  <c r="S708" i="2"/>
  <c r="T708" i="2"/>
  <c r="U708" i="2"/>
  <c r="V708" i="2"/>
  <c r="W708" i="2"/>
  <c r="X708" i="2"/>
  <c r="Y708" i="2"/>
  <c r="Z708" i="2"/>
  <c r="AA708" i="2"/>
  <c r="AB708" i="2"/>
  <c r="AC708" i="2"/>
  <c r="AD708" i="2"/>
  <c r="AE708" i="2"/>
  <c r="R709" i="2"/>
  <c r="S709" i="2"/>
  <c r="T709" i="2"/>
  <c r="U709" i="2"/>
  <c r="V709" i="2"/>
  <c r="W709" i="2"/>
  <c r="X709" i="2"/>
  <c r="Y709" i="2"/>
  <c r="Z709" i="2"/>
  <c r="AA709" i="2"/>
  <c r="AB709" i="2"/>
  <c r="AC709" i="2"/>
  <c r="AD709" i="2"/>
  <c r="AE709" i="2"/>
  <c r="R710" i="2"/>
  <c r="S710" i="2"/>
  <c r="T710" i="2"/>
  <c r="U710" i="2"/>
  <c r="V710" i="2"/>
  <c r="W710" i="2"/>
  <c r="X710" i="2"/>
  <c r="Y710" i="2"/>
  <c r="Z710" i="2"/>
  <c r="AA710" i="2"/>
  <c r="AB710" i="2"/>
  <c r="AC710" i="2"/>
  <c r="AD710" i="2"/>
  <c r="AE710" i="2"/>
  <c r="R711" i="2"/>
  <c r="S711" i="2"/>
  <c r="T711" i="2"/>
  <c r="U711" i="2"/>
  <c r="V711" i="2"/>
  <c r="W711" i="2"/>
  <c r="X711" i="2"/>
  <c r="Y711" i="2"/>
  <c r="Z711" i="2"/>
  <c r="AA711" i="2"/>
  <c r="AB711" i="2"/>
  <c r="AC711" i="2"/>
  <c r="AD711" i="2"/>
  <c r="AE711" i="2"/>
  <c r="R712" i="2"/>
  <c r="S712" i="2"/>
  <c r="T712" i="2"/>
  <c r="U712" i="2"/>
  <c r="V712" i="2"/>
  <c r="W712" i="2"/>
  <c r="X712" i="2"/>
  <c r="Y712" i="2"/>
  <c r="Z712" i="2"/>
  <c r="AA712" i="2"/>
  <c r="AB712" i="2"/>
  <c r="AC712" i="2"/>
  <c r="AD712" i="2"/>
  <c r="AE712" i="2"/>
  <c r="R713" i="2"/>
  <c r="S713" i="2"/>
  <c r="T713" i="2"/>
  <c r="U713" i="2"/>
  <c r="V713" i="2"/>
  <c r="W713" i="2"/>
  <c r="X713" i="2"/>
  <c r="Y713" i="2"/>
  <c r="Z713" i="2"/>
  <c r="AA713" i="2"/>
  <c r="AB713" i="2"/>
  <c r="AC713" i="2"/>
  <c r="AD713" i="2"/>
  <c r="AE713" i="2"/>
  <c r="R714" i="2"/>
  <c r="S714" i="2"/>
  <c r="T714" i="2"/>
  <c r="U714" i="2"/>
  <c r="V714" i="2"/>
  <c r="W714" i="2"/>
  <c r="X714" i="2"/>
  <c r="Y714" i="2"/>
  <c r="Z714" i="2"/>
  <c r="AA714" i="2"/>
  <c r="AB714" i="2"/>
  <c r="AC714" i="2"/>
  <c r="AD714" i="2"/>
  <c r="AE714" i="2"/>
  <c r="R715" i="2"/>
  <c r="S715" i="2"/>
  <c r="T715" i="2"/>
  <c r="U715" i="2"/>
  <c r="V715" i="2"/>
  <c r="W715" i="2"/>
  <c r="X715" i="2"/>
  <c r="Y715" i="2"/>
  <c r="Z715" i="2"/>
  <c r="AA715" i="2"/>
  <c r="AB715" i="2"/>
  <c r="AC715" i="2"/>
  <c r="AD715" i="2"/>
  <c r="AE715" i="2"/>
  <c r="R716" i="2"/>
  <c r="S716" i="2"/>
  <c r="T716" i="2"/>
  <c r="U716" i="2"/>
  <c r="V716" i="2"/>
  <c r="W716" i="2"/>
  <c r="X716" i="2"/>
  <c r="Y716" i="2"/>
  <c r="Z716" i="2"/>
  <c r="AA716" i="2"/>
  <c r="AB716" i="2"/>
  <c r="AC716" i="2"/>
  <c r="AD716" i="2"/>
  <c r="AE716" i="2"/>
  <c r="R717" i="2"/>
  <c r="S717" i="2"/>
  <c r="T717" i="2"/>
  <c r="U717" i="2"/>
  <c r="V717" i="2"/>
  <c r="W717" i="2"/>
  <c r="X717" i="2"/>
  <c r="Y717" i="2"/>
  <c r="Z717" i="2"/>
  <c r="AA717" i="2"/>
  <c r="AB717" i="2"/>
  <c r="AC717" i="2"/>
  <c r="AD717" i="2"/>
  <c r="AE717" i="2"/>
  <c r="R718" i="2"/>
  <c r="S718" i="2"/>
  <c r="T718" i="2"/>
  <c r="U718" i="2"/>
  <c r="V718" i="2"/>
  <c r="W718" i="2"/>
  <c r="X718" i="2"/>
  <c r="Y718" i="2"/>
  <c r="Z718" i="2"/>
  <c r="AA718" i="2"/>
  <c r="AB718" i="2"/>
  <c r="AC718" i="2"/>
  <c r="AD718" i="2"/>
  <c r="AE718" i="2"/>
  <c r="R719" i="2"/>
  <c r="S719" i="2"/>
  <c r="T719" i="2"/>
  <c r="U719" i="2"/>
  <c r="V719" i="2"/>
  <c r="W719" i="2"/>
  <c r="X719" i="2"/>
  <c r="Y719" i="2"/>
  <c r="Z719" i="2"/>
  <c r="AA719" i="2"/>
  <c r="AB719" i="2"/>
  <c r="AC719" i="2"/>
  <c r="AD719" i="2"/>
  <c r="AE719" i="2"/>
  <c r="R720" i="2"/>
  <c r="S720" i="2"/>
  <c r="T720" i="2"/>
  <c r="U720" i="2"/>
  <c r="V720" i="2"/>
  <c r="W720" i="2"/>
  <c r="X720" i="2"/>
  <c r="Y720" i="2"/>
  <c r="Z720" i="2"/>
  <c r="AA720" i="2"/>
  <c r="AB720" i="2"/>
  <c r="AC720" i="2"/>
  <c r="AD720" i="2"/>
  <c r="AE720" i="2"/>
  <c r="R721" i="2"/>
  <c r="S721" i="2"/>
  <c r="T721" i="2"/>
  <c r="U721" i="2"/>
  <c r="V721" i="2"/>
  <c r="W721" i="2"/>
  <c r="X721" i="2"/>
  <c r="Y721" i="2"/>
  <c r="Z721" i="2"/>
  <c r="AA721" i="2"/>
  <c r="AB721" i="2"/>
  <c r="AC721" i="2"/>
  <c r="AD721" i="2"/>
  <c r="AE721" i="2"/>
  <c r="R722" i="2"/>
  <c r="S722" i="2"/>
  <c r="T722" i="2"/>
  <c r="U722" i="2"/>
  <c r="V722" i="2"/>
  <c r="W722" i="2"/>
  <c r="X722" i="2"/>
  <c r="Y722" i="2"/>
  <c r="Z722" i="2"/>
  <c r="AA722" i="2"/>
  <c r="AB722" i="2"/>
  <c r="AC722" i="2"/>
  <c r="AD722" i="2"/>
  <c r="AE722" i="2"/>
  <c r="R723" i="2"/>
  <c r="S723" i="2"/>
  <c r="T723" i="2"/>
  <c r="U723" i="2"/>
  <c r="V723" i="2"/>
  <c r="W723" i="2"/>
  <c r="X723" i="2"/>
  <c r="Y723" i="2"/>
  <c r="Z723" i="2"/>
  <c r="AA723" i="2"/>
  <c r="AB723" i="2"/>
  <c r="AC723" i="2"/>
  <c r="AD723" i="2"/>
  <c r="AE723" i="2"/>
  <c r="R724" i="2"/>
  <c r="S724" i="2"/>
  <c r="T724" i="2"/>
  <c r="U724" i="2"/>
  <c r="V724" i="2"/>
  <c r="W724" i="2"/>
  <c r="X724" i="2"/>
  <c r="Y724" i="2"/>
  <c r="Z724" i="2"/>
  <c r="AA724" i="2"/>
  <c r="AB724" i="2"/>
  <c r="AC724" i="2"/>
  <c r="AD724" i="2"/>
  <c r="AE724" i="2"/>
  <c r="R725" i="2"/>
  <c r="S725" i="2"/>
  <c r="T725" i="2"/>
  <c r="U725" i="2"/>
  <c r="V725" i="2"/>
  <c r="W725" i="2"/>
  <c r="X725" i="2"/>
  <c r="Y725" i="2"/>
  <c r="Z725" i="2"/>
  <c r="AA725" i="2"/>
  <c r="AB725" i="2"/>
  <c r="AC725" i="2"/>
  <c r="AD725" i="2"/>
  <c r="AE725" i="2"/>
  <c r="R726" i="2"/>
  <c r="S726" i="2"/>
  <c r="T726" i="2"/>
  <c r="U726" i="2"/>
  <c r="V726" i="2"/>
  <c r="W726" i="2"/>
  <c r="X726" i="2"/>
  <c r="Y726" i="2"/>
  <c r="Z726" i="2"/>
  <c r="AA726" i="2"/>
  <c r="AB726" i="2"/>
  <c r="AC726" i="2"/>
  <c r="AD726" i="2"/>
  <c r="AE726" i="2"/>
  <c r="R727" i="2"/>
  <c r="S727" i="2"/>
  <c r="T727" i="2"/>
  <c r="U727" i="2"/>
  <c r="V727" i="2"/>
  <c r="W727" i="2"/>
  <c r="X727" i="2"/>
  <c r="Y727" i="2"/>
  <c r="Z727" i="2"/>
  <c r="AA727" i="2"/>
  <c r="AB727" i="2"/>
  <c r="AC727" i="2"/>
  <c r="AD727" i="2"/>
  <c r="AE727" i="2"/>
  <c r="R728" i="2"/>
  <c r="S728" i="2"/>
  <c r="T728" i="2"/>
  <c r="U728" i="2"/>
  <c r="V728" i="2"/>
  <c r="W728" i="2"/>
  <c r="X728" i="2"/>
  <c r="Y728" i="2"/>
  <c r="Z728" i="2"/>
  <c r="AA728" i="2"/>
  <c r="AB728" i="2"/>
  <c r="AC728" i="2"/>
  <c r="AD728" i="2"/>
  <c r="AE728" i="2"/>
  <c r="R729" i="2"/>
  <c r="S729" i="2"/>
  <c r="T729" i="2"/>
  <c r="U729" i="2"/>
  <c r="V729" i="2"/>
  <c r="W729" i="2"/>
  <c r="X729" i="2"/>
  <c r="Y729" i="2"/>
  <c r="Z729" i="2"/>
  <c r="AA729" i="2"/>
  <c r="AB729" i="2"/>
  <c r="AC729" i="2"/>
  <c r="AD729" i="2"/>
  <c r="AE729" i="2"/>
  <c r="R730" i="2"/>
  <c r="S730" i="2"/>
  <c r="T730" i="2"/>
  <c r="U730" i="2"/>
  <c r="V730" i="2"/>
  <c r="W730" i="2"/>
  <c r="X730" i="2"/>
  <c r="Y730" i="2"/>
  <c r="Z730" i="2"/>
  <c r="AA730" i="2"/>
  <c r="AB730" i="2"/>
  <c r="AC730" i="2"/>
  <c r="AD730" i="2"/>
  <c r="AE730" i="2"/>
  <c r="R731" i="2"/>
  <c r="S731" i="2"/>
  <c r="T731" i="2"/>
  <c r="U731" i="2"/>
  <c r="V731" i="2"/>
  <c r="W731" i="2"/>
  <c r="X731" i="2"/>
  <c r="Y731" i="2"/>
  <c r="Z731" i="2"/>
  <c r="AA731" i="2"/>
  <c r="AB731" i="2"/>
  <c r="AC731" i="2"/>
  <c r="AD731" i="2"/>
  <c r="AE731" i="2"/>
  <c r="R732" i="2"/>
  <c r="S732" i="2"/>
  <c r="T732" i="2"/>
  <c r="U732" i="2"/>
  <c r="V732" i="2"/>
  <c r="W732" i="2"/>
  <c r="X732" i="2"/>
  <c r="Y732" i="2"/>
  <c r="Z732" i="2"/>
  <c r="AA732" i="2"/>
  <c r="AB732" i="2"/>
  <c r="AC732" i="2"/>
  <c r="AD732" i="2"/>
  <c r="AE732" i="2"/>
  <c r="R733" i="2"/>
  <c r="S733" i="2"/>
  <c r="T733" i="2"/>
  <c r="U733" i="2"/>
  <c r="V733" i="2"/>
  <c r="W733" i="2"/>
  <c r="X733" i="2"/>
  <c r="Y733" i="2"/>
  <c r="Z733" i="2"/>
  <c r="AA733" i="2"/>
  <c r="AB733" i="2"/>
  <c r="AC733" i="2"/>
  <c r="AD733" i="2"/>
  <c r="AE733" i="2"/>
  <c r="R734" i="2"/>
  <c r="S734" i="2"/>
  <c r="T734" i="2"/>
  <c r="U734" i="2"/>
  <c r="V734" i="2"/>
  <c r="W734" i="2"/>
  <c r="X734" i="2"/>
  <c r="Y734" i="2"/>
  <c r="Z734" i="2"/>
  <c r="AA734" i="2"/>
  <c r="AB734" i="2"/>
  <c r="AC734" i="2"/>
  <c r="AD734" i="2"/>
  <c r="AE734" i="2"/>
  <c r="R735" i="2"/>
  <c r="S735" i="2"/>
  <c r="T735" i="2"/>
  <c r="U735" i="2"/>
  <c r="V735" i="2"/>
  <c r="W735" i="2"/>
  <c r="X735" i="2"/>
  <c r="Y735" i="2"/>
  <c r="Z735" i="2"/>
  <c r="AA735" i="2"/>
  <c r="AB735" i="2"/>
  <c r="AC735" i="2"/>
  <c r="AD735" i="2"/>
  <c r="AE735" i="2"/>
  <c r="R736" i="2"/>
  <c r="S736" i="2"/>
  <c r="T736" i="2"/>
  <c r="U736" i="2"/>
  <c r="V736" i="2"/>
  <c r="W736" i="2"/>
  <c r="X736" i="2"/>
  <c r="Y736" i="2"/>
  <c r="Z736" i="2"/>
  <c r="AA736" i="2"/>
  <c r="AB736" i="2"/>
  <c r="AC736" i="2"/>
  <c r="AD736" i="2"/>
  <c r="AE736" i="2"/>
  <c r="R737" i="2"/>
  <c r="S737" i="2"/>
  <c r="T737" i="2"/>
  <c r="U737" i="2"/>
  <c r="V737" i="2"/>
  <c r="W737" i="2"/>
  <c r="X737" i="2"/>
  <c r="Y737" i="2"/>
  <c r="Z737" i="2"/>
  <c r="AA737" i="2"/>
  <c r="AB737" i="2"/>
  <c r="AC737" i="2"/>
  <c r="AD737" i="2"/>
  <c r="AE737" i="2"/>
  <c r="R738" i="2"/>
  <c r="S738" i="2"/>
  <c r="T738" i="2"/>
  <c r="U738" i="2"/>
  <c r="V738" i="2"/>
  <c r="W738" i="2"/>
  <c r="X738" i="2"/>
  <c r="Y738" i="2"/>
  <c r="Z738" i="2"/>
  <c r="AA738" i="2"/>
  <c r="AB738" i="2"/>
  <c r="AC738" i="2"/>
  <c r="AD738" i="2"/>
  <c r="AE738" i="2"/>
  <c r="R739" i="2"/>
  <c r="S739" i="2"/>
  <c r="T739" i="2"/>
  <c r="U739" i="2"/>
  <c r="V739" i="2"/>
  <c r="W739" i="2"/>
  <c r="X739" i="2"/>
  <c r="Y739" i="2"/>
  <c r="Z739" i="2"/>
  <c r="AA739" i="2"/>
  <c r="AB739" i="2"/>
  <c r="AC739" i="2"/>
  <c r="AD739" i="2"/>
  <c r="AE739" i="2"/>
  <c r="R740" i="2"/>
  <c r="S740" i="2"/>
  <c r="T740" i="2"/>
  <c r="U740" i="2"/>
  <c r="V740" i="2"/>
  <c r="W740" i="2"/>
  <c r="X740" i="2"/>
  <c r="Y740" i="2"/>
  <c r="Z740" i="2"/>
  <c r="AA740" i="2"/>
  <c r="AB740" i="2"/>
  <c r="AC740" i="2"/>
  <c r="AD740" i="2"/>
  <c r="AE740" i="2"/>
  <c r="R741" i="2"/>
  <c r="S741" i="2"/>
  <c r="T741" i="2"/>
  <c r="U741" i="2"/>
  <c r="V741" i="2"/>
  <c r="W741" i="2"/>
  <c r="X741" i="2"/>
  <c r="Y741" i="2"/>
  <c r="Z741" i="2"/>
  <c r="AA741" i="2"/>
  <c r="AB741" i="2"/>
  <c r="AC741" i="2"/>
  <c r="AD741" i="2"/>
  <c r="AE741" i="2"/>
  <c r="R742" i="2"/>
  <c r="S742" i="2"/>
  <c r="T742" i="2"/>
  <c r="U742" i="2"/>
  <c r="V742" i="2"/>
  <c r="W742" i="2"/>
  <c r="X742" i="2"/>
  <c r="Y742" i="2"/>
  <c r="Z742" i="2"/>
  <c r="AA742" i="2"/>
  <c r="AB742" i="2"/>
  <c r="AC742" i="2"/>
  <c r="AD742" i="2"/>
  <c r="AE742" i="2"/>
  <c r="R743" i="2"/>
  <c r="S743" i="2"/>
  <c r="T743" i="2"/>
  <c r="U743" i="2"/>
  <c r="V743" i="2"/>
  <c r="W743" i="2"/>
  <c r="X743" i="2"/>
  <c r="Y743" i="2"/>
  <c r="Z743" i="2"/>
  <c r="AA743" i="2"/>
  <c r="AB743" i="2"/>
  <c r="AC743" i="2"/>
  <c r="AD743" i="2"/>
  <c r="AE743" i="2"/>
  <c r="R744" i="2"/>
  <c r="S744" i="2"/>
  <c r="T744" i="2"/>
  <c r="U744" i="2"/>
  <c r="V744" i="2"/>
  <c r="W744" i="2"/>
  <c r="X744" i="2"/>
  <c r="Y744" i="2"/>
  <c r="Z744" i="2"/>
  <c r="AA744" i="2"/>
  <c r="AB744" i="2"/>
  <c r="AC744" i="2"/>
  <c r="AD744" i="2"/>
  <c r="AE744" i="2"/>
  <c r="R745" i="2"/>
  <c r="S745" i="2"/>
  <c r="T745" i="2"/>
  <c r="U745" i="2"/>
  <c r="V745" i="2"/>
  <c r="W745" i="2"/>
  <c r="X745" i="2"/>
  <c r="Y745" i="2"/>
  <c r="Z745" i="2"/>
  <c r="AA745" i="2"/>
  <c r="AB745" i="2"/>
  <c r="AC745" i="2"/>
  <c r="AD745" i="2"/>
  <c r="AE745" i="2"/>
  <c r="R746" i="2"/>
  <c r="S746" i="2"/>
  <c r="T746" i="2"/>
  <c r="U746" i="2"/>
  <c r="V746" i="2"/>
  <c r="W746" i="2"/>
  <c r="X746" i="2"/>
  <c r="Y746" i="2"/>
  <c r="Z746" i="2"/>
  <c r="AA746" i="2"/>
  <c r="AB746" i="2"/>
  <c r="AC746" i="2"/>
  <c r="AD746" i="2"/>
  <c r="AE746" i="2"/>
  <c r="R747" i="2"/>
  <c r="S747" i="2"/>
  <c r="T747" i="2"/>
  <c r="U747" i="2"/>
  <c r="V747" i="2"/>
  <c r="W747" i="2"/>
  <c r="X747" i="2"/>
  <c r="Y747" i="2"/>
  <c r="Z747" i="2"/>
  <c r="AA747" i="2"/>
  <c r="AB747" i="2"/>
  <c r="AC747" i="2"/>
  <c r="AD747" i="2"/>
  <c r="AE747" i="2"/>
  <c r="R748" i="2"/>
  <c r="S748" i="2"/>
  <c r="T748" i="2"/>
  <c r="U748" i="2"/>
  <c r="V748" i="2"/>
  <c r="W748" i="2"/>
  <c r="X748" i="2"/>
  <c r="Y748" i="2"/>
  <c r="Z748" i="2"/>
  <c r="AA748" i="2"/>
  <c r="AB748" i="2"/>
  <c r="AC748" i="2"/>
  <c r="AD748" i="2"/>
  <c r="AE748" i="2"/>
  <c r="R749" i="2"/>
  <c r="S749" i="2"/>
  <c r="T749" i="2"/>
  <c r="U749" i="2"/>
  <c r="V749" i="2"/>
  <c r="W749" i="2"/>
  <c r="X749" i="2"/>
  <c r="Y749" i="2"/>
  <c r="Z749" i="2"/>
  <c r="AA749" i="2"/>
  <c r="AB749" i="2"/>
  <c r="AC749" i="2"/>
  <c r="AD749" i="2"/>
  <c r="AE749" i="2"/>
  <c r="R750" i="2"/>
  <c r="S750" i="2"/>
  <c r="T750" i="2"/>
  <c r="U750" i="2"/>
  <c r="V750" i="2"/>
  <c r="W750" i="2"/>
  <c r="X750" i="2"/>
  <c r="Y750" i="2"/>
  <c r="Z750" i="2"/>
  <c r="AA750" i="2"/>
  <c r="AB750" i="2"/>
  <c r="AC750" i="2"/>
  <c r="AD750" i="2"/>
  <c r="AE750" i="2"/>
  <c r="R751" i="2"/>
  <c r="S751" i="2"/>
  <c r="T751" i="2"/>
  <c r="U751" i="2"/>
  <c r="V751" i="2"/>
  <c r="W751" i="2"/>
  <c r="X751" i="2"/>
  <c r="Y751" i="2"/>
  <c r="Z751" i="2"/>
  <c r="AA751" i="2"/>
  <c r="AB751" i="2"/>
  <c r="AC751" i="2"/>
  <c r="AD751" i="2"/>
  <c r="AE751" i="2"/>
  <c r="R752" i="2"/>
  <c r="S752" i="2"/>
  <c r="T752" i="2"/>
  <c r="U752" i="2"/>
  <c r="V752" i="2"/>
  <c r="W752" i="2"/>
  <c r="X752" i="2"/>
  <c r="Y752" i="2"/>
  <c r="Z752" i="2"/>
  <c r="AA752" i="2"/>
  <c r="AB752" i="2"/>
  <c r="AC752" i="2"/>
  <c r="AD752" i="2"/>
  <c r="AE752" i="2"/>
  <c r="R753" i="2"/>
  <c r="S753" i="2"/>
  <c r="T753" i="2"/>
  <c r="U753" i="2"/>
  <c r="V753" i="2"/>
  <c r="W753" i="2"/>
  <c r="X753" i="2"/>
  <c r="Y753" i="2"/>
  <c r="Z753" i="2"/>
  <c r="AA753" i="2"/>
  <c r="AB753" i="2"/>
  <c r="AC753" i="2"/>
  <c r="AD753" i="2"/>
  <c r="AE753" i="2"/>
  <c r="R754" i="2"/>
  <c r="S754" i="2"/>
  <c r="T754" i="2"/>
  <c r="U754" i="2"/>
  <c r="V754" i="2"/>
  <c r="W754" i="2"/>
  <c r="X754" i="2"/>
  <c r="Y754" i="2"/>
  <c r="Z754" i="2"/>
  <c r="AA754" i="2"/>
  <c r="AB754" i="2"/>
  <c r="AC754" i="2"/>
  <c r="AD754" i="2"/>
  <c r="AE754" i="2"/>
  <c r="R755" i="2"/>
  <c r="S755" i="2"/>
  <c r="T755" i="2"/>
  <c r="U755" i="2"/>
  <c r="V755" i="2"/>
  <c r="W755" i="2"/>
  <c r="X755" i="2"/>
  <c r="Y755" i="2"/>
  <c r="Z755" i="2"/>
  <c r="AA755" i="2"/>
  <c r="AB755" i="2"/>
  <c r="AC755" i="2"/>
  <c r="AD755" i="2"/>
  <c r="AE755" i="2"/>
  <c r="R756" i="2"/>
  <c r="S756" i="2"/>
  <c r="T756" i="2"/>
  <c r="U756" i="2"/>
  <c r="V756" i="2"/>
  <c r="W756" i="2"/>
  <c r="X756" i="2"/>
  <c r="Y756" i="2"/>
  <c r="Z756" i="2"/>
  <c r="AA756" i="2"/>
  <c r="AB756" i="2"/>
  <c r="AC756" i="2"/>
  <c r="AD756" i="2"/>
  <c r="AE756" i="2"/>
  <c r="R757" i="2"/>
  <c r="S757" i="2"/>
  <c r="T757" i="2"/>
  <c r="U757" i="2"/>
  <c r="V757" i="2"/>
  <c r="W757" i="2"/>
  <c r="X757" i="2"/>
  <c r="Y757" i="2"/>
  <c r="Z757" i="2"/>
  <c r="AA757" i="2"/>
  <c r="AB757" i="2"/>
  <c r="AC757" i="2"/>
  <c r="AD757" i="2"/>
  <c r="AE757" i="2"/>
  <c r="R758" i="2"/>
  <c r="S758" i="2"/>
  <c r="T758" i="2"/>
  <c r="U758" i="2"/>
  <c r="V758" i="2"/>
  <c r="W758" i="2"/>
  <c r="X758" i="2"/>
  <c r="Y758" i="2"/>
  <c r="Z758" i="2"/>
  <c r="AA758" i="2"/>
  <c r="AB758" i="2"/>
  <c r="AC758" i="2"/>
  <c r="AD758" i="2"/>
  <c r="AE758" i="2"/>
  <c r="R759" i="2"/>
  <c r="S759" i="2"/>
  <c r="T759" i="2"/>
  <c r="U759" i="2"/>
  <c r="V759" i="2"/>
  <c r="W759" i="2"/>
  <c r="X759" i="2"/>
  <c r="Y759" i="2"/>
  <c r="Z759" i="2"/>
  <c r="AA759" i="2"/>
  <c r="AB759" i="2"/>
  <c r="AC759" i="2"/>
  <c r="AD759" i="2"/>
  <c r="AE759" i="2"/>
  <c r="R760" i="2"/>
  <c r="S760" i="2"/>
  <c r="T760" i="2"/>
  <c r="U760" i="2"/>
  <c r="V760" i="2"/>
  <c r="W760" i="2"/>
  <c r="X760" i="2"/>
  <c r="Y760" i="2"/>
  <c r="Z760" i="2"/>
  <c r="AA760" i="2"/>
  <c r="AB760" i="2"/>
  <c r="AC760" i="2"/>
  <c r="AD760" i="2"/>
  <c r="AE760" i="2"/>
  <c r="R761" i="2"/>
  <c r="S761" i="2"/>
  <c r="T761" i="2"/>
  <c r="U761" i="2"/>
  <c r="V761" i="2"/>
  <c r="W761" i="2"/>
  <c r="X761" i="2"/>
  <c r="Y761" i="2"/>
  <c r="Z761" i="2"/>
  <c r="AA761" i="2"/>
  <c r="AB761" i="2"/>
  <c r="AC761" i="2"/>
  <c r="AD761" i="2"/>
  <c r="AE761" i="2"/>
  <c r="R762" i="2"/>
  <c r="S762" i="2"/>
  <c r="T762" i="2"/>
  <c r="U762" i="2"/>
  <c r="V762" i="2"/>
  <c r="W762" i="2"/>
  <c r="X762" i="2"/>
  <c r="Y762" i="2"/>
  <c r="Z762" i="2"/>
  <c r="AA762" i="2"/>
  <c r="AB762" i="2"/>
  <c r="AC762" i="2"/>
  <c r="AD762" i="2"/>
  <c r="AE762" i="2"/>
  <c r="R763" i="2"/>
  <c r="S763" i="2"/>
  <c r="T763" i="2"/>
  <c r="U763" i="2"/>
  <c r="V763" i="2"/>
  <c r="W763" i="2"/>
  <c r="X763" i="2"/>
  <c r="Y763" i="2"/>
  <c r="Z763" i="2"/>
  <c r="AA763" i="2"/>
  <c r="AB763" i="2"/>
  <c r="AC763" i="2"/>
  <c r="AD763" i="2"/>
  <c r="AE763" i="2"/>
  <c r="R764" i="2"/>
  <c r="S764" i="2"/>
  <c r="T764" i="2"/>
  <c r="U764" i="2"/>
  <c r="V764" i="2"/>
  <c r="W764" i="2"/>
  <c r="X764" i="2"/>
  <c r="Y764" i="2"/>
  <c r="Z764" i="2"/>
  <c r="AA764" i="2"/>
  <c r="AB764" i="2"/>
  <c r="AC764" i="2"/>
  <c r="AD764" i="2"/>
  <c r="AE764" i="2"/>
  <c r="R765" i="2"/>
  <c r="S765" i="2"/>
  <c r="T765" i="2"/>
  <c r="U765" i="2"/>
  <c r="V765" i="2"/>
  <c r="W765" i="2"/>
  <c r="X765" i="2"/>
  <c r="Y765" i="2"/>
  <c r="Z765" i="2"/>
  <c r="AA765" i="2"/>
  <c r="AB765" i="2"/>
  <c r="AC765" i="2"/>
  <c r="AD765" i="2"/>
  <c r="AE765" i="2"/>
  <c r="R766" i="2"/>
  <c r="S766" i="2"/>
  <c r="T766" i="2"/>
  <c r="U766" i="2"/>
  <c r="V766" i="2"/>
  <c r="W766" i="2"/>
  <c r="X766" i="2"/>
  <c r="Y766" i="2"/>
  <c r="Z766" i="2"/>
  <c r="AA766" i="2"/>
  <c r="AB766" i="2"/>
  <c r="AC766" i="2"/>
  <c r="AD766" i="2"/>
  <c r="AE766" i="2"/>
  <c r="R767" i="2"/>
  <c r="S767" i="2"/>
  <c r="T767" i="2"/>
  <c r="U767" i="2"/>
  <c r="V767" i="2"/>
  <c r="W767" i="2"/>
  <c r="X767" i="2"/>
  <c r="Y767" i="2"/>
  <c r="Z767" i="2"/>
  <c r="AA767" i="2"/>
  <c r="AB767" i="2"/>
  <c r="AC767" i="2"/>
  <c r="AD767" i="2"/>
  <c r="AE767" i="2"/>
  <c r="R768" i="2"/>
  <c r="S768" i="2"/>
  <c r="T768" i="2"/>
  <c r="U768" i="2"/>
  <c r="V768" i="2"/>
  <c r="W768" i="2"/>
  <c r="X768" i="2"/>
  <c r="Y768" i="2"/>
  <c r="Z768" i="2"/>
  <c r="AA768" i="2"/>
  <c r="AB768" i="2"/>
  <c r="AC768" i="2"/>
  <c r="AD768" i="2"/>
  <c r="AE768" i="2"/>
  <c r="R769" i="2"/>
  <c r="S769" i="2"/>
  <c r="T769" i="2"/>
  <c r="U769" i="2"/>
  <c r="V769" i="2"/>
  <c r="W769" i="2"/>
  <c r="X769" i="2"/>
  <c r="Y769" i="2"/>
  <c r="Z769" i="2"/>
  <c r="AA769" i="2"/>
  <c r="AB769" i="2"/>
  <c r="AC769" i="2"/>
  <c r="AD769" i="2"/>
  <c r="AE769" i="2"/>
  <c r="R770" i="2"/>
  <c r="S770" i="2"/>
  <c r="T770" i="2"/>
  <c r="U770" i="2"/>
  <c r="V770" i="2"/>
  <c r="W770" i="2"/>
  <c r="X770" i="2"/>
  <c r="Y770" i="2"/>
  <c r="Z770" i="2"/>
  <c r="AA770" i="2"/>
  <c r="AB770" i="2"/>
  <c r="AC770" i="2"/>
  <c r="AD770" i="2"/>
  <c r="AE770" i="2"/>
  <c r="R771" i="2"/>
  <c r="S771" i="2"/>
  <c r="T771" i="2"/>
  <c r="U771" i="2"/>
  <c r="V771" i="2"/>
  <c r="W771" i="2"/>
  <c r="X771" i="2"/>
  <c r="Y771" i="2"/>
  <c r="Z771" i="2"/>
  <c r="AA771" i="2"/>
  <c r="AB771" i="2"/>
  <c r="AC771" i="2"/>
  <c r="AD771" i="2"/>
  <c r="AE771" i="2"/>
  <c r="R772" i="2"/>
  <c r="S772" i="2"/>
  <c r="T772" i="2"/>
  <c r="U772" i="2"/>
  <c r="V772" i="2"/>
  <c r="W772" i="2"/>
  <c r="X772" i="2"/>
  <c r="Y772" i="2"/>
  <c r="Z772" i="2"/>
  <c r="AA772" i="2"/>
  <c r="AB772" i="2"/>
  <c r="AC772" i="2"/>
  <c r="AD772" i="2"/>
  <c r="AE772" i="2"/>
  <c r="R773" i="2"/>
  <c r="S773" i="2"/>
  <c r="T773" i="2"/>
  <c r="U773" i="2"/>
  <c r="V773" i="2"/>
  <c r="W773" i="2"/>
  <c r="X773" i="2"/>
  <c r="Y773" i="2"/>
  <c r="Z773" i="2"/>
  <c r="AA773" i="2"/>
  <c r="AB773" i="2"/>
  <c r="AC773" i="2"/>
  <c r="AD773" i="2"/>
  <c r="AE773" i="2"/>
  <c r="R774" i="2"/>
  <c r="S774" i="2"/>
  <c r="T774" i="2"/>
  <c r="U774" i="2"/>
  <c r="V774" i="2"/>
  <c r="W774" i="2"/>
  <c r="X774" i="2"/>
  <c r="Y774" i="2"/>
  <c r="Z774" i="2"/>
  <c r="AA774" i="2"/>
  <c r="AB774" i="2"/>
  <c r="AC774" i="2"/>
  <c r="AD774" i="2"/>
  <c r="AE774" i="2"/>
  <c r="R775" i="2"/>
  <c r="S775" i="2"/>
  <c r="T775" i="2"/>
  <c r="U775" i="2"/>
  <c r="V775" i="2"/>
  <c r="W775" i="2"/>
  <c r="X775" i="2"/>
  <c r="Y775" i="2"/>
  <c r="Z775" i="2"/>
  <c r="AA775" i="2"/>
  <c r="AB775" i="2"/>
  <c r="AC775" i="2"/>
  <c r="AD775" i="2"/>
  <c r="AE775" i="2"/>
  <c r="R776" i="2"/>
  <c r="S776" i="2"/>
  <c r="T776" i="2"/>
  <c r="U776" i="2"/>
  <c r="V776" i="2"/>
  <c r="W776" i="2"/>
  <c r="X776" i="2"/>
  <c r="Y776" i="2"/>
  <c r="Z776" i="2"/>
  <c r="AA776" i="2"/>
  <c r="AB776" i="2"/>
  <c r="AC776" i="2"/>
  <c r="AD776" i="2"/>
  <c r="AE776" i="2"/>
  <c r="R777" i="2"/>
  <c r="S777" i="2"/>
  <c r="T777" i="2"/>
  <c r="U777" i="2"/>
  <c r="V777" i="2"/>
  <c r="W777" i="2"/>
  <c r="X777" i="2"/>
  <c r="Y777" i="2"/>
  <c r="Z777" i="2"/>
  <c r="AA777" i="2"/>
  <c r="AB777" i="2"/>
  <c r="AC777" i="2"/>
  <c r="AD777" i="2"/>
  <c r="AE777" i="2"/>
  <c r="R778" i="2"/>
  <c r="S778" i="2"/>
  <c r="T778" i="2"/>
  <c r="U778" i="2"/>
  <c r="V778" i="2"/>
  <c r="W778" i="2"/>
  <c r="X778" i="2"/>
  <c r="Y778" i="2"/>
  <c r="Z778" i="2"/>
  <c r="AA778" i="2"/>
  <c r="AB778" i="2"/>
  <c r="AC778" i="2"/>
  <c r="AD778" i="2"/>
  <c r="AE778" i="2"/>
  <c r="R779" i="2"/>
  <c r="S779" i="2"/>
  <c r="T779" i="2"/>
  <c r="U779" i="2"/>
  <c r="V779" i="2"/>
  <c r="W779" i="2"/>
  <c r="X779" i="2"/>
  <c r="Y779" i="2"/>
  <c r="Z779" i="2"/>
  <c r="AA779" i="2"/>
  <c r="AB779" i="2"/>
  <c r="AC779" i="2"/>
  <c r="AD779" i="2"/>
  <c r="AE779" i="2"/>
  <c r="R780" i="2"/>
  <c r="S780" i="2"/>
  <c r="T780" i="2"/>
  <c r="U780" i="2"/>
  <c r="V780" i="2"/>
  <c r="W780" i="2"/>
  <c r="X780" i="2"/>
  <c r="Y780" i="2"/>
  <c r="Z780" i="2"/>
  <c r="AA780" i="2"/>
  <c r="AB780" i="2"/>
  <c r="AC780" i="2"/>
  <c r="AD780" i="2"/>
  <c r="AE780" i="2"/>
  <c r="R781" i="2"/>
  <c r="S781" i="2"/>
  <c r="T781" i="2"/>
  <c r="U781" i="2"/>
  <c r="V781" i="2"/>
  <c r="W781" i="2"/>
  <c r="X781" i="2"/>
  <c r="Y781" i="2"/>
  <c r="Z781" i="2"/>
  <c r="AA781" i="2"/>
  <c r="AB781" i="2"/>
  <c r="AC781" i="2"/>
  <c r="AD781" i="2"/>
  <c r="AE781" i="2"/>
  <c r="R782" i="2"/>
  <c r="S782" i="2"/>
  <c r="T782" i="2"/>
  <c r="U782" i="2"/>
  <c r="V782" i="2"/>
  <c r="W782" i="2"/>
  <c r="X782" i="2"/>
  <c r="Y782" i="2"/>
  <c r="Z782" i="2"/>
  <c r="AA782" i="2"/>
  <c r="AB782" i="2"/>
  <c r="AC782" i="2"/>
  <c r="AD782" i="2"/>
  <c r="AE782" i="2"/>
  <c r="R783" i="2"/>
  <c r="S783" i="2"/>
  <c r="T783" i="2"/>
  <c r="U783" i="2"/>
  <c r="V783" i="2"/>
  <c r="W783" i="2"/>
  <c r="X783" i="2"/>
  <c r="Y783" i="2"/>
  <c r="Z783" i="2"/>
  <c r="AA783" i="2"/>
  <c r="AB783" i="2"/>
  <c r="AC783" i="2"/>
  <c r="AD783" i="2"/>
  <c r="AE783" i="2"/>
  <c r="R784" i="2"/>
  <c r="S784" i="2"/>
  <c r="T784" i="2"/>
  <c r="U784" i="2"/>
  <c r="V784" i="2"/>
  <c r="W784" i="2"/>
  <c r="X784" i="2"/>
  <c r="Y784" i="2"/>
  <c r="Z784" i="2"/>
  <c r="AA784" i="2"/>
  <c r="AB784" i="2"/>
  <c r="AC784" i="2"/>
  <c r="AD784" i="2"/>
  <c r="AE784" i="2"/>
  <c r="R785" i="2"/>
  <c r="S785" i="2"/>
  <c r="T785" i="2"/>
  <c r="U785" i="2"/>
  <c r="V785" i="2"/>
  <c r="W785" i="2"/>
  <c r="X785" i="2"/>
  <c r="Y785" i="2"/>
  <c r="Z785" i="2"/>
  <c r="AA785" i="2"/>
  <c r="AB785" i="2"/>
  <c r="AC785" i="2"/>
  <c r="AD785" i="2"/>
  <c r="AE785" i="2"/>
  <c r="R786" i="2"/>
  <c r="S786" i="2"/>
  <c r="T786" i="2"/>
  <c r="U786" i="2"/>
  <c r="V786" i="2"/>
  <c r="W786" i="2"/>
  <c r="X786" i="2"/>
  <c r="Y786" i="2"/>
  <c r="Z786" i="2"/>
  <c r="AA786" i="2"/>
  <c r="AB786" i="2"/>
  <c r="AC786" i="2"/>
  <c r="AD786" i="2"/>
  <c r="AE786" i="2"/>
  <c r="R787" i="2"/>
  <c r="S787" i="2"/>
  <c r="T787" i="2"/>
  <c r="U787" i="2"/>
  <c r="V787" i="2"/>
  <c r="W787" i="2"/>
  <c r="X787" i="2"/>
  <c r="Y787" i="2"/>
  <c r="Z787" i="2"/>
  <c r="AA787" i="2"/>
  <c r="AB787" i="2"/>
  <c r="AC787" i="2"/>
  <c r="AD787" i="2"/>
  <c r="AE787" i="2"/>
  <c r="R788" i="2"/>
  <c r="S788" i="2"/>
  <c r="T788" i="2"/>
  <c r="U788" i="2"/>
  <c r="V788" i="2"/>
  <c r="W788" i="2"/>
  <c r="X788" i="2"/>
  <c r="Y788" i="2"/>
  <c r="Z788" i="2"/>
  <c r="AA788" i="2"/>
  <c r="AB788" i="2"/>
  <c r="AC788" i="2"/>
  <c r="AD788" i="2"/>
  <c r="AE788" i="2"/>
  <c r="R789" i="2"/>
  <c r="S789" i="2"/>
  <c r="T789" i="2"/>
  <c r="U789" i="2"/>
  <c r="V789" i="2"/>
  <c r="W789" i="2"/>
  <c r="X789" i="2"/>
  <c r="Y789" i="2"/>
  <c r="Z789" i="2"/>
  <c r="AA789" i="2"/>
  <c r="AB789" i="2"/>
  <c r="AC789" i="2"/>
  <c r="AD789" i="2"/>
  <c r="AE789" i="2"/>
  <c r="R790" i="2"/>
  <c r="S790" i="2"/>
  <c r="T790" i="2"/>
  <c r="U790" i="2"/>
  <c r="V790" i="2"/>
  <c r="W790" i="2"/>
  <c r="X790" i="2"/>
  <c r="Y790" i="2"/>
  <c r="Z790" i="2"/>
  <c r="AA790" i="2"/>
  <c r="AB790" i="2"/>
  <c r="AC790" i="2"/>
  <c r="AD790" i="2"/>
  <c r="AE790" i="2"/>
  <c r="R791" i="2"/>
  <c r="S791" i="2"/>
  <c r="T791" i="2"/>
  <c r="U791" i="2"/>
  <c r="V791" i="2"/>
  <c r="W791" i="2"/>
  <c r="X791" i="2"/>
  <c r="Y791" i="2"/>
  <c r="Z791" i="2"/>
  <c r="AA791" i="2"/>
  <c r="AB791" i="2"/>
  <c r="AC791" i="2"/>
  <c r="AD791" i="2"/>
  <c r="AE791" i="2"/>
  <c r="R792" i="2"/>
  <c r="S792" i="2"/>
  <c r="T792" i="2"/>
  <c r="U792" i="2"/>
  <c r="V792" i="2"/>
  <c r="W792" i="2"/>
  <c r="X792" i="2"/>
  <c r="Y792" i="2"/>
  <c r="Z792" i="2"/>
  <c r="AA792" i="2"/>
  <c r="AB792" i="2"/>
  <c r="AC792" i="2"/>
  <c r="AD792" i="2"/>
  <c r="AE792" i="2"/>
  <c r="R793" i="2"/>
  <c r="S793" i="2"/>
  <c r="T793" i="2"/>
  <c r="U793" i="2"/>
  <c r="V793" i="2"/>
  <c r="W793" i="2"/>
  <c r="X793" i="2"/>
  <c r="Y793" i="2"/>
  <c r="Z793" i="2"/>
  <c r="AA793" i="2"/>
  <c r="AB793" i="2"/>
  <c r="AC793" i="2"/>
  <c r="AD793" i="2"/>
  <c r="AE793" i="2"/>
  <c r="R794" i="2"/>
  <c r="S794" i="2"/>
  <c r="T794" i="2"/>
  <c r="U794" i="2"/>
  <c r="V794" i="2"/>
  <c r="W794" i="2"/>
  <c r="X794" i="2"/>
  <c r="Y794" i="2"/>
  <c r="Z794" i="2"/>
  <c r="AA794" i="2"/>
  <c r="AB794" i="2"/>
  <c r="AC794" i="2"/>
  <c r="AD794" i="2"/>
  <c r="AE794" i="2"/>
  <c r="R795" i="2"/>
  <c r="S795" i="2"/>
  <c r="T795" i="2"/>
  <c r="U795" i="2"/>
  <c r="V795" i="2"/>
  <c r="W795" i="2"/>
  <c r="X795" i="2"/>
  <c r="Y795" i="2"/>
  <c r="Z795" i="2"/>
  <c r="AA795" i="2"/>
  <c r="AB795" i="2"/>
  <c r="AC795" i="2"/>
  <c r="AD795" i="2"/>
  <c r="AE795" i="2"/>
  <c r="R796" i="2"/>
  <c r="S796" i="2"/>
  <c r="T796" i="2"/>
  <c r="U796" i="2"/>
  <c r="V796" i="2"/>
  <c r="W796" i="2"/>
  <c r="X796" i="2"/>
  <c r="Y796" i="2"/>
  <c r="Z796" i="2"/>
  <c r="AA796" i="2"/>
  <c r="AB796" i="2"/>
  <c r="AC796" i="2"/>
  <c r="AD796" i="2"/>
  <c r="AE796" i="2"/>
  <c r="R797" i="2"/>
  <c r="S797" i="2"/>
  <c r="T797" i="2"/>
  <c r="U797" i="2"/>
  <c r="V797" i="2"/>
  <c r="W797" i="2"/>
  <c r="X797" i="2"/>
  <c r="Y797" i="2"/>
  <c r="Z797" i="2"/>
  <c r="AA797" i="2"/>
  <c r="AB797" i="2"/>
  <c r="AC797" i="2"/>
  <c r="AD797" i="2"/>
  <c r="AE797" i="2"/>
  <c r="R798" i="2"/>
  <c r="S798" i="2"/>
  <c r="T798" i="2"/>
  <c r="U798" i="2"/>
  <c r="V798" i="2"/>
  <c r="W798" i="2"/>
  <c r="X798" i="2"/>
  <c r="Y798" i="2"/>
  <c r="Z798" i="2"/>
  <c r="AA798" i="2"/>
  <c r="AB798" i="2"/>
  <c r="AC798" i="2"/>
  <c r="AD798" i="2"/>
  <c r="AE798" i="2"/>
  <c r="R799" i="2"/>
  <c r="S799" i="2"/>
  <c r="T799" i="2"/>
  <c r="U799" i="2"/>
  <c r="V799" i="2"/>
  <c r="W799" i="2"/>
  <c r="X799" i="2"/>
  <c r="Y799" i="2"/>
  <c r="Z799" i="2"/>
  <c r="AA799" i="2"/>
  <c r="AB799" i="2"/>
  <c r="AC799" i="2"/>
  <c r="AD799" i="2"/>
  <c r="AE799" i="2"/>
  <c r="R800" i="2"/>
  <c r="S800" i="2"/>
  <c r="T800" i="2"/>
  <c r="U800" i="2"/>
  <c r="V800" i="2"/>
  <c r="W800" i="2"/>
  <c r="X800" i="2"/>
  <c r="Y800" i="2"/>
  <c r="Z800" i="2"/>
  <c r="AA800" i="2"/>
  <c r="AB800" i="2"/>
  <c r="AC800" i="2"/>
  <c r="AD800" i="2"/>
  <c r="AE800" i="2"/>
  <c r="R801" i="2"/>
  <c r="S801" i="2"/>
  <c r="T801" i="2"/>
  <c r="U801" i="2"/>
  <c r="V801" i="2"/>
  <c r="W801" i="2"/>
  <c r="X801" i="2"/>
  <c r="Y801" i="2"/>
  <c r="Z801" i="2"/>
  <c r="AA801" i="2"/>
  <c r="AB801" i="2"/>
  <c r="AC801" i="2"/>
  <c r="AD801" i="2"/>
  <c r="AE801" i="2"/>
  <c r="R802" i="2"/>
  <c r="S802" i="2"/>
  <c r="T802" i="2"/>
  <c r="U802" i="2"/>
  <c r="V802" i="2"/>
  <c r="W802" i="2"/>
  <c r="X802" i="2"/>
  <c r="Y802" i="2"/>
  <c r="Z802" i="2"/>
  <c r="AA802" i="2"/>
  <c r="AB802" i="2"/>
  <c r="AC802" i="2"/>
  <c r="AD802" i="2"/>
  <c r="AE802" i="2"/>
  <c r="R803" i="2"/>
  <c r="S803" i="2"/>
  <c r="T803" i="2"/>
  <c r="U803" i="2"/>
  <c r="V803" i="2"/>
  <c r="W803" i="2"/>
  <c r="X803" i="2"/>
  <c r="Y803" i="2"/>
  <c r="Z803" i="2"/>
  <c r="AA803" i="2"/>
  <c r="AB803" i="2"/>
  <c r="AC803" i="2"/>
  <c r="AD803" i="2"/>
  <c r="AE803" i="2"/>
  <c r="R804" i="2"/>
  <c r="S804" i="2"/>
  <c r="T804" i="2"/>
  <c r="U804" i="2"/>
  <c r="V804" i="2"/>
  <c r="W804" i="2"/>
  <c r="X804" i="2"/>
  <c r="Y804" i="2"/>
  <c r="Z804" i="2"/>
  <c r="AA804" i="2"/>
  <c r="AB804" i="2"/>
  <c r="AC804" i="2"/>
  <c r="AD804" i="2"/>
  <c r="AE804" i="2"/>
  <c r="R805" i="2"/>
  <c r="S805" i="2"/>
  <c r="T805" i="2"/>
  <c r="U805" i="2"/>
  <c r="V805" i="2"/>
  <c r="W805" i="2"/>
  <c r="X805" i="2"/>
  <c r="Y805" i="2"/>
  <c r="Z805" i="2"/>
  <c r="AA805" i="2"/>
  <c r="AB805" i="2"/>
  <c r="AC805" i="2"/>
  <c r="AD805" i="2"/>
  <c r="AE805" i="2"/>
  <c r="R806" i="2"/>
  <c r="S806" i="2"/>
  <c r="T806" i="2"/>
  <c r="U806" i="2"/>
  <c r="V806" i="2"/>
  <c r="W806" i="2"/>
  <c r="X806" i="2"/>
  <c r="Y806" i="2"/>
  <c r="Z806" i="2"/>
  <c r="AA806" i="2"/>
  <c r="AB806" i="2"/>
  <c r="AC806" i="2"/>
  <c r="AD806" i="2"/>
  <c r="AE806" i="2"/>
  <c r="R807" i="2"/>
  <c r="S807" i="2"/>
  <c r="T807" i="2"/>
  <c r="U807" i="2"/>
  <c r="V807" i="2"/>
  <c r="W807" i="2"/>
  <c r="X807" i="2"/>
  <c r="Y807" i="2"/>
  <c r="Z807" i="2"/>
  <c r="AA807" i="2"/>
  <c r="AB807" i="2"/>
  <c r="AC807" i="2"/>
  <c r="AD807" i="2"/>
  <c r="AE807" i="2"/>
  <c r="R808" i="2"/>
  <c r="S808" i="2"/>
  <c r="T808" i="2"/>
  <c r="U808" i="2"/>
  <c r="V808" i="2"/>
  <c r="W808" i="2"/>
  <c r="X808" i="2"/>
  <c r="Y808" i="2"/>
  <c r="Z808" i="2"/>
  <c r="AA808" i="2"/>
  <c r="AB808" i="2"/>
  <c r="AC808" i="2"/>
  <c r="AD808" i="2"/>
  <c r="AE808" i="2"/>
  <c r="R809" i="2"/>
  <c r="S809" i="2"/>
  <c r="T809" i="2"/>
  <c r="U809" i="2"/>
  <c r="V809" i="2"/>
  <c r="W809" i="2"/>
  <c r="X809" i="2"/>
  <c r="Y809" i="2"/>
  <c r="Z809" i="2"/>
  <c r="AA809" i="2"/>
  <c r="AB809" i="2"/>
  <c r="AC809" i="2"/>
  <c r="AD809" i="2"/>
  <c r="AE809" i="2"/>
  <c r="R810" i="2"/>
  <c r="S810" i="2"/>
  <c r="T810" i="2"/>
  <c r="U810" i="2"/>
  <c r="V810" i="2"/>
  <c r="W810" i="2"/>
  <c r="X810" i="2"/>
  <c r="Y810" i="2"/>
  <c r="Z810" i="2"/>
  <c r="AA810" i="2"/>
  <c r="AB810" i="2"/>
  <c r="AC810" i="2"/>
  <c r="AD810" i="2"/>
  <c r="AE810" i="2"/>
  <c r="R811" i="2"/>
  <c r="S811" i="2"/>
  <c r="T811" i="2"/>
  <c r="U811" i="2"/>
  <c r="V811" i="2"/>
  <c r="W811" i="2"/>
  <c r="X811" i="2"/>
  <c r="Y811" i="2"/>
  <c r="Z811" i="2"/>
  <c r="AA811" i="2"/>
  <c r="AB811" i="2"/>
  <c r="AC811" i="2"/>
  <c r="AD811" i="2"/>
  <c r="AE811" i="2"/>
  <c r="R812" i="2"/>
  <c r="S812" i="2"/>
  <c r="T812" i="2"/>
  <c r="U812" i="2"/>
  <c r="V812" i="2"/>
  <c r="W812" i="2"/>
  <c r="X812" i="2"/>
  <c r="Y812" i="2"/>
  <c r="Z812" i="2"/>
  <c r="AA812" i="2"/>
  <c r="AB812" i="2"/>
  <c r="AC812" i="2"/>
  <c r="AD812" i="2"/>
  <c r="AE812" i="2"/>
  <c r="R813" i="2"/>
  <c r="S813" i="2"/>
  <c r="T813" i="2"/>
  <c r="U813" i="2"/>
  <c r="V813" i="2"/>
  <c r="W813" i="2"/>
  <c r="X813" i="2"/>
  <c r="Y813" i="2"/>
  <c r="Z813" i="2"/>
  <c r="AA813" i="2"/>
  <c r="AB813" i="2"/>
  <c r="AC813" i="2"/>
  <c r="AD813" i="2"/>
  <c r="AE813" i="2"/>
  <c r="R814" i="2"/>
  <c r="S814" i="2"/>
  <c r="T814" i="2"/>
  <c r="U814" i="2"/>
  <c r="V814" i="2"/>
  <c r="W814" i="2"/>
  <c r="X814" i="2"/>
  <c r="Y814" i="2"/>
  <c r="Z814" i="2"/>
  <c r="AA814" i="2"/>
  <c r="AB814" i="2"/>
  <c r="AC814" i="2"/>
  <c r="AD814" i="2"/>
  <c r="AE814" i="2"/>
  <c r="R815" i="2"/>
  <c r="S815" i="2"/>
  <c r="T815" i="2"/>
  <c r="U815" i="2"/>
  <c r="V815" i="2"/>
  <c r="W815" i="2"/>
  <c r="X815" i="2"/>
  <c r="Y815" i="2"/>
  <c r="Z815" i="2"/>
  <c r="AA815" i="2"/>
  <c r="AB815" i="2"/>
  <c r="AC815" i="2"/>
  <c r="AD815" i="2"/>
  <c r="AE815" i="2"/>
  <c r="R816" i="2"/>
  <c r="S816" i="2"/>
  <c r="T816" i="2"/>
  <c r="U816" i="2"/>
  <c r="V816" i="2"/>
  <c r="W816" i="2"/>
  <c r="X816" i="2"/>
  <c r="Y816" i="2"/>
  <c r="Z816" i="2"/>
  <c r="AA816" i="2"/>
  <c r="AB816" i="2"/>
  <c r="AC816" i="2"/>
  <c r="AD816" i="2"/>
  <c r="AE816" i="2"/>
  <c r="R817" i="2"/>
  <c r="S817" i="2"/>
  <c r="T817" i="2"/>
  <c r="U817" i="2"/>
  <c r="V817" i="2"/>
  <c r="W817" i="2"/>
  <c r="X817" i="2"/>
  <c r="Y817" i="2"/>
  <c r="Z817" i="2"/>
  <c r="AA817" i="2"/>
  <c r="AB817" i="2"/>
  <c r="AC817" i="2"/>
  <c r="AD817" i="2"/>
  <c r="AE817" i="2"/>
  <c r="R818" i="2"/>
  <c r="S818" i="2"/>
  <c r="T818" i="2"/>
  <c r="U818" i="2"/>
  <c r="V818" i="2"/>
  <c r="W818" i="2"/>
  <c r="X818" i="2"/>
  <c r="Y818" i="2"/>
  <c r="Z818" i="2"/>
  <c r="AA818" i="2"/>
  <c r="AB818" i="2"/>
  <c r="AC818" i="2"/>
  <c r="AD818" i="2"/>
  <c r="AE818" i="2"/>
  <c r="R819" i="2"/>
  <c r="S819" i="2"/>
  <c r="T819" i="2"/>
  <c r="U819" i="2"/>
  <c r="V819" i="2"/>
  <c r="W819" i="2"/>
  <c r="X819" i="2"/>
  <c r="Y819" i="2"/>
  <c r="Z819" i="2"/>
  <c r="AA819" i="2"/>
  <c r="AB819" i="2"/>
  <c r="AC819" i="2"/>
  <c r="AD819" i="2"/>
  <c r="AE819" i="2"/>
  <c r="R820" i="2"/>
  <c r="S820" i="2"/>
  <c r="T820" i="2"/>
  <c r="U820" i="2"/>
  <c r="V820" i="2"/>
  <c r="W820" i="2"/>
  <c r="X820" i="2"/>
  <c r="Y820" i="2"/>
  <c r="Z820" i="2"/>
  <c r="AA820" i="2"/>
  <c r="AB820" i="2"/>
  <c r="AC820" i="2"/>
  <c r="AD820" i="2"/>
  <c r="AE820" i="2"/>
  <c r="R821" i="2"/>
  <c r="S821" i="2"/>
  <c r="T821" i="2"/>
  <c r="U821" i="2"/>
  <c r="V821" i="2"/>
  <c r="W821" i="2"/>
  <c r="X821" i="2"/>
  <c r="Y821" i="2"/>
  <c r="Z821" i="2"/>
  <c r="AA821" i="2"/>
  <c r="AB821" i="2"/>
  <c r="AC821" i="2"/>
  <c r="AD821" i="2"/>
  <c r="AE821" i="2"/>
  <c r="R822" i="2"/>
  <c r="S822" i="2"/>
  <c r="T822" i="2"/>
  <c r="U822" i="2"/>
  <c r="V822" i="2"/>
  <c r="W822" i="2"/>
  <c r="X822" i="2"/>
  <c r="Y822" i="2"/>
  <c r="Z822" i="2"/>
  <c r="AA822" i="2"/>
  <c r="AB822" i="2"/>
  <c r="AC822" i="2"/>
  <c r="AD822" i="2"/>
  <c r="AE822" i="2"/>
  <c r="R823" i="2"/>
  <c r="S823" i="2"/>
  <c r="T823" i="2"/>
  <c r="U823" i="2"/>
  <c r="V823" i="2"/>
  <c r="W823" i="2"/>
  <c r="X823" i="2"/>
  <c r="Y823" i="2"/>
  <c r="Z823" i="2"/>
  <c r="AA823" i="2"/>
  <c r="AB823" i="2"/>
  <c r="AC823" i="2"/>
  <c r="AD823" i="2"/>
  <c r="AE823" i="2"/>
  <c r="R824" i="2"/>
  <c r="S824" i="2"/>
  <c r="T824" i="2"/>
  <c r="U824" i="2"/>
  <c r="V824" i="2"/>
  <c r="W824" i="2"/>
  <c r="X824" i="2"/>
  <c r="Y824" i="2"/>
  <c r="Z824" i="2"/>
  <c r="AA824" i="2"/>
  <c r="AB824" i="2"/>
  <c r="AC824" i="2"/>
  <c r="AD824" i="2"/>
  <c r="AE824" i="2"/>
  <c r="R825" i="2"/>
  <c r="S825" i="2"/>
  <c r="T825" i="2"/>
  <c r="U825" i="2"/>
  <c r="V825" i="2"/>
  <c r="W825" i="2"/>
  <c r="X825" i="2"/>
  <c r="Y825" i="2"/>
  <c r="Z825" i="2"/>
  <c r="AA825" i="2"/>
  <c r="AB825" i="2"/>
  <c r="AC825" i="2"/>
  <c r="AD825" i="2"/>
  <c r="AE825" i="2"/>
  <c r="R826" i="2"/>
  <c r="S826" i="2"/>
  <c r="T826" i="2"/>
  <c r="U826" i="2"/>
  <c r="V826" i="2"/>
  <c r="W826" i="2"/>
  <c r="X826" i="2"/>
  <c r="Y826" i="2"/>
  <c r="Z826" i="2"/>
  <c r="AA826" i="2"/>
  <c r="AB826" i="2"/>
  <c r="AC826" i="2"/>
  <c r="AD826" i="2"/>
  <c r="AE826" i="2"/>
  <c r="R827" i="2"/>
  <c r="S827" i="2"/>
  <c r="T827" i="2"/>
  <c r="U827" i="2"/>
  <c r="V827" i="2"/>
  <c r="W827" i="2"/>
  <c r="X827" i="2"/>
  <c r="Y827" i="2"/>
  <c r="Z827" i="2"/>
  <c r="AA827" i="2"/>
  <c r="AB827" i="2"/>
  <c r="AC827" i="2"/>
  <c r="AD827" i="2"/>
  <c r="AE827" i="2"/>
  <c r="R828" i="2"/>
  <c r="S828" i="2"/>
  <c r="T828" i="2"/>
  <c r="U828" i="2"/>
  <c r="V828" i="2"/>
  <c r="W828" i="2"/>
  <c r="X828" i="2"/>
  <c r="Y828" i="2"/>
  <c r="Z828" i="2"/>
  <c r="AA828" i="2"/>
  <c r="AB828" i="2"/>
  <c r="AC828" i="2"/>
  <c r="AD828" i="2"/>
  <c r="AE828" i="2"/>
  <c r="R829" i="2"/>
  <c r="S829" i="2"/>
  <c r="T829" i="2"/>
  <c r="U829" i="2"/>
  <c r="V829" i="2"/>
  <c r="W829" i="2"/>
  <c r="X829" i="2"/>
  <c r="Y829" i="2"/>
  <c r="Z829" i="2"/>
  <c r="AA829" i="2"/>
  <c r="AB829" i="2"/>
  <c r="AC829" i="2"/>
  <c r="AD829" i="2"/>
  <c r="AE829" i="2"/>
  <c r="R830" i="2"/>
  <c r="S830" i="2"/>
  <c r="T830" i="2"/>
  <c r="U830" i="2"/>
  <c r="V830" i="2"/>
  <c r="W830" i="2"/>
  <c r="X830" i="2"/>
  <c r="Y830" i="2"/>
  <c r="Z830" i="2"/>
  <c r="AA830" i="2"/>
  <c r="AB830" i="2"/>
  <c r="AC830" i="2"/>
  <c r="AD830" i="2"/>
  <c r="AE830" i="2"/>
  <c r="R831" i="2"/>
  <c r="S831" i="2"/>
  <c r="T831" i="2"/>
  <c r="U831" i="2"/>
  <c r="V831" i="2"/>
  <c r="W831" i="2"/>
  <c r="X831" i="2"/>
  <c r="Y831" i="2"/>
  <c r="Z831" i="2"/>
  <c r="AA831" i="2"/>
  <c r="AB831" i="2"/>
  <c r="AC831" i="2"/>
  <c r="AD831" i="2"/>
  <c r="AE831" i="2"/>
  <c r="R832" i="2"/>
  <c r="S832" i="2"/>
  <c r="T832" i="2"/>
  <c r="U832" i="2"/>
  <c r="V832" i="2"/>
  <c r="W832" i="2"/>
  <c r="X832" i="2"/>
  <c r="Y832" i="2"/>
  <c r="Z832" i="2"/>
  <c r="AA832" i="2"/>
  <c r="AB832" i="2"/>
  <c r="AC832" i="2"/>
  <c r="AD832" i="2"/>
  <c r="AE832" i="2"/>
  <c r="R833" i="2"/>
  <c r="S833" i="2"/>
  <c r="T833" i="2"/>
  <c r="U833" i="2"/>
  <c r="V833" i="2"/>
  <c r="W833" i="2"/>
  <c r="X833" i="2"/>
  <c r="Y833" i="2"/>
  <c r="Z833" i="2"/>
  <c r="AA833" i="2"/>
  <c r="AB833" i="2"/>
  <c r="AC833" i="2"/>
  <c r="AD833" i="2"/>
  <c r="AE833" i="2"/>
  <c r="R834" i="2"/>
  <c r="S834" i="2"/>
  <c r="T834" i="2"/>
  <c r="U834" i="2"/>
  <c r="V834" i="2"/>
  <c r="W834" i="2"/>
  <c r="X834" i="2"/>
  <c r="Y834" i="2"/>
  <c r="Z834" i="2"/>
  <c r="AA834" i="2"/>
  <c r="AB834" i="2"/>
  <c r="AC834" i="2"/>
  <c r="AD834" i="2"/>
  <c r="AE834" i="2"/>
  <c r="R835" i="2"/>
  <c r="S835" i="2"/>
  <c r="T835" i="2"/>
  <c r="U835" i="2"/>
  <c r="V835" i="2"/>
  <c r="W835" i="2"/>
  <c r="X835" i="2"/>
  <c r="Y835" i="2"/>
  <c r="Z835" i="2"/>
  <c r="AA835" i="2"/>
  <c r="AB835" i="2"/>
  <c r="AC835" i="2"/>
  <c r="AD835" i="2"/>
  <c r="AE835" i="2"/>
  <c r="R836" i="2"/>
  <c r="S836" i="2"/>
  <c r="T836" i="2"/>
  <c r="U836" i="2"/>
  <c r="V836" i="2"/>
  <c r="W836" i="2"/>
  <c r="X836" i="2"/>
  <c r="Y836" i="2"/>
  <c r="Z836" i="2"/>
  <c r="AA836" i="2"/>
  <c r="AB836" i="2"/>
  <c r="AC836" i="2"/>
  <c r="AD836" i="2"/>
  <c r="AE836" i="2"/>
  <c r="R837" i="2"/>
  <c r="S837" i="2"/>
  <c r="T837" i="2"/>
  <c r="U837" i="2"/>
  <c r="V837" i="2"/>
  <c r="W837" i="2"/>
  <c r="X837" i="2"/>
  <c r="Y837" i="2"/>
  <c r="Z837" i="2"/>
  <c r="AA837" i="2"/>
  <c r="AB837" i="2"/>
  <c r="AC837" i="2"/>
  <c r="AD837" i="2"/>
  <c r="AE837" i="2"/>
  <c r="R838" i="2"/>
  <c r="S838" i="2"/>
  <c r="T838" i="2"/>
  <c r="U838" i="2"/>
  <c r="V838" i="2"/>
  <c r="W838" i="2"/>
  <c r="X838" i="2"/>
  <c r="Y838" i="2"/>
  <c r="Z838" i="2"/>
  <c r="AA838" i="2"/>
  <c r="AB838" i="2"/>
  <c r="AC838" i="2"/>
  <c r="AD838" i="2"/>
  <c r="AE838" i="2"/>
  <c r="R839" i="2"/>
  <c r="S839" i="2"/>
  <c r="T839" i="2"/>
  <c r="U839" i="2"/>
  <c r="V839" i="2"/>
  <c r="W839" i="2"/>
  <c r="X839" i="2"/>
  <c r="Y839" i="2"/>
  <c r="Z839" i="2"/>
  <c r="AA839" i="2"/>
  <c r="AB839" i="2"/>
  <c r="AC839" i="2"/>
  <c r="AD839" i="2"/>
  <c r="AE839" i="2"/>
  <c r="R840" i="2"/>
  <c r="S840" i="2"/>
  <c r="T840" i="2"/>
  <c r="U840" i="2"/>
  <c r="V840" i="2"/>
  <c r="W840" i="2"/>
  <c r="X840" i="2"/>
  <c r="Y840" i="2"/>
  <c r="Z840" i="2"/>
  <c r="AA840" i="2"/>
  <c r="AB840" i="2"/>
  <c r="AC840" i="2"/>
  <c r="AD840" i="2"/>
  <c r="AE840" i="2"/>
  <c r="R841" i="2"/>
  <c r="S841" i="2"/>
  <c r="T841" i="2"/>
  <c r="U841" i="2"/>
  <c r="V841" i="2"/>
  <c r="W841" i="2"/>
  <c r="X841" i="2"/>
  <c r="Y841" i="2"/>
  <c r="Z841" i="2"/>
  <c r="AA841" i="2"/>
  <c r="AB841" i="2"/>
  <c r="AC841" i="2"/>
  <c r="AD841" i="2"/>
  <c r="AE841" i="2"/>
  <c r="R842" i="2"/>
  <c r="S842" i="2"/>
  <c r="T842" i="2"/>
  <c r="U842" i="2"/>
  <c r="V842" i="2"/>
  <c r="W842" i="2"/>
  <c r="X842" i="2"/>
  <c r="Y842" i="2"/>
  <c r="Z842" i="2"/>
  <c r="AA842" i="2"/>
  <c r="AB842" i="2"/>
  <c r="AC842" i="2"/>
  <c r="AD842" i="2"/>
  <c r="AE842" i="2"/>
  <c r="R843" i="2"/>
  <c r="S843" i="2"/>
  <c r="T843" i="2"/>
  <c r="U843" i="2"/>
  <c r="V843" i="2"/>
  <c r="W843" i="2"/>
  <c r="X843" i="2"/>
  <c r="Y843" i="2"/>
  <c r="Z843" i="2"/>
  <c r="AA843" i="2"/>
  <c r="AB843" i="2"/>
  <c r="AC843" i="2"/>
  <c r="AD843" i="2"/>
  <c r="AE843" i="2"/>
  <c r="R844" i="2"/>
  <c r="S844" i="2"/>
  <c r="T844" i="2"/>
  <c r="U844" i="2"/>
  <c r="V844" i="2"/>
  <c r="W844" i="2"/>
  <c r="X844" i="2"/>
  <c r="Y844" i="2"/>
  <c r="Z844" i="2"/>
  <c r="AA844" i="2"/>
  <c r="AB844" i="2"/>
  <c r="AC844" i="2"/>
  <c r="AD844" i="2"/>
  <c r="AE844" i="2"/>
  <c r="R845" i="2"/>
  <c r="S845" i="2"/>
  <c r="T845" i="2"/>
  <c r="U845" i="2"/>
  <c r="V845" i="2"/>
  <c r="W845" i="2"/>
  <c r="X845" i="2"/>
  <c r="Y845" i="2"/>
  <c r="Z845" i="2"/>
  <c r="AA845" i="2"/>
  <c r="AB845" i="2"/>
  <c r="AC845" i="2"/>
  <c r="AD845" i="2"/>
  <c r="AE845" i="2"/>
  <c r="R846" i="2"/>
  <c r="S846" i="2"/>
  <c r="T846" i="2"/>
  <c r="U846" i="2"/>
  <c r="V846" i="2"/>
  <c r="W846" i="2"/>
  <c r="X846" i="2"/>
  <c r="Y846" i="2"/>
  <c r="Z846" i="2"/>
  <c r="AA846" i="2"/>
  <c r="AB846" i="2"/>
  <c r="AC846" i="2"/>
  <c r="AD846" i="2"/>
  <c r="AE846" i="2"/>
  <c r="R847" i="2"/>
  <c r="S847" i="2"/>
  <c r="T847" i="2"/>
  <c r="U847" i="2"/>
  <c r="V847" i="2"/>
  <c r="W847" i="2"/>
  <c r="X847" i="2"/>
  <c r="Y847" i="2"/>
  <c r="Z847" i="2"/>
  <c r="AA847" i="2"/>
  <c r="AB847" i="2"/>
  <c r="AC847" i="2"/>
  <c r="AD847" i="2"/>
  <c r="AE847" i="2"/>
  <c r="R848" i="2"/>
  <c r="S848" i="2"/>
  <c r="T848" i="2"/>
  <c r="U848" i="2"/>
  <c r="V848" i="2"/>
  <c r="W848" i="2"/>
  <c r="X848" i="2"/>
  <c r="Y848" i="2"/>
  <c r="Z848" i="2"/>
  <c r="AA848" i="2"/>
  <c r="AB848" i="2"/>
  <c r="AC848" i="2"/>
  <c r="AD848" i="2"/>
  <c r="AE848" i="2"/>
  <c r="R849" i="2"/>
  <c r="S849" i="2"/>
  <c r="T849" i="2"/>
  <c r="U849" i="2"/>
  <c r="V849" i="2"/>
  <c r="W849" i="2"/>
  <c r="X849" i="2"/>
  <c r="Y849" i="2"/>
  <c r="Z849" i="2"/>
  <c r="AA849" i="2"/>
  <c r="AB849" i="2"/>
  <c r="AC849" i="2"/>
  <c r="AD849" i="2"/>
  <c r="AE849" i="2"/>
  <c r="R850" i="2"/>
  <c r="S850" i="2"/>
  <c r="T850" i="2"/>
  <c r="U850" i="2"/>
  <c r="V850" i="2"/>
  <c r="W850" i="2"/>
  <c r="X850" i="2"/>
  <c r="Y850" i="2"/>
  <c r="Z850" i="2"/>
  <c r="AA850" i="2"/>
  <c r="AB850" i="2"/>
  <c r="AC850" i="2"/>
  <c r="AD850" i="2"/>
  <c r="AE850" i="2"/>
  <c r="R851" i="2"/>
  <c r="S851" i="2"/>
  <c r="T851" i="2"/>
  <c r="U851" i="2"/>
  <c r="V851" i="2"/>
  <c r="W851" i="2"/>
  <c r="X851" i="2"/>
  <c r="Y851" i="2"/>
  <c r="Z851" i="2"/>
  <c r="AA851" i="2"/>
  <c r="AB851" i="2"/>
  <c r="AC851" i="2"/>
  <c r="AD851" i="2"/>
  <c r="AE851" i="2"/>
  <c r="R852" i="2"/>
  <c r="S852" i="2"/>
  <c r="T852" i="2"/>
  <c r="U852" i="2"/>
  <c r="V852" i="2"/>
  <c r="W852" i="2"/>
  <c r="X852" i="2"/>
  <c r="Y852" i="2"/>
  <c r="Z852" i="2"/>
  <c r="AA852" i="2"/>
  <c r="AB852" i="2"/>
  <c r="AC852" i="2"/>
  <c r="AD852" i="2"/>
  <c r="AE852" i="2"/>
  <c r="R853" i="2"/>
  <c r="S853" i="2"/>
  <c r="T853" i="2"/>
  <c r="U853" i="2"/>
  <c r="V853" i="2"/>
  <c r="W853" i="2"/>
  <c r="X853" i="2"/>
  <c r="Y853" i="2"/>
  <c r="Z853" i="2"/>
  <c r="AA853" i="2"/>
  <c r="AB853" i="2"/>
  <c r="AC853" i="2"/>
  <c r="AD853" i="2"/>
  <c r="AE853" i="2"/>
  <c r="R854" i="2"/>
  <c r="S854" i="2"/>
  <c r="T854" i="2"/>
  <c r="U854" i="2"/>
  <c r="V854" i="2"/>
  <c r="W854" i="2"/>
  <c r="X854" i="2"/>
  <c r="Y854" i="2"/>
  <c r="Z854" i="2"/>
  <c r="AA854" i="2"/>
  <c r="AB854" i="2"/>
  <c r="AC854" i="2"/>
  <c r="AD854" i="2"/>
  <c r="AE854" i="2"/>
  <c r="R855" i="2"/>
  <c r="S855" i="2"/>
  <c r="T855" i="2"/>
  <c r="U855" i="2"/>
  <c r="V855" i="2"/>
  <c r="W855" i="2"/>
  <c r="X855" i="2"/>
  <c r="Y855" i="2"/>
  <c r="Z855" i="2"/>
  <c r="AA855" i="2"/>
  <c r="AB855" i="2"/>
  <c r="AC855" i="2"/>
  <c r="AD855" i="2"/>
  <c r="AE855" i="2"/>
  <c r="R856" i="2"/>
  <c r="S856" i="2"/>
  <c r="T856" i="2"/>
  <c r="U856" i="2"/>
  <c r="V856" i="2"/>
  <c r="W856" i="2"/>
  <c r="X856" i="2"/>
  <c r="Y856" i="2"/>
  <c r="Z856" i="2"/>
  <c r="AA856" i="2"/>
  <c r="AB856" i="2"/>
  <c r="AC856" i="2"/>
  <c r="AD856" i="2"/>
  <c r="AE856" i="2"/>
  <c r="R857" i="2"/>
  <c r="S857" i="2"/>
  <c r="T857" i="2"/>
  <c r="U857" i="2"/>
  <c r="V857" i="2"/>
  <c r="W857" i="2"/>
  <c r="X857" i="2"/>
  <c r="Y857" i="2"/>
  <c r="Z857" i="2"/>
  <c r="AA857" i="2"/>
  <c r="AB857" i="2"/>
  <c r="AC857" i="2"/>
  <c r="AD857" i="2"/>
  <c r="AE857" i="2"/>
  <c r="R858" i="2"/>
  <c r="S858" i="2"/>
  <c r="T858" i="2"/>
  <c r="U858" i="2"/>
  <c r="V858" i="2"/>
  <c r="W858" i="2"/>
  <c r="X858" i="2"/>
  <c r="Y858" i="2"/>
  <c r="Z858" i="2"/>
  <c r="AA858" i="2"/>
  <c r="AB858" i="2"/>
  <c r="AC858" i="2"/>
  <c r="AD858" i="2"/>
  <c r="AE858" i="2"/>
  <c r="R859" i="2"/>
  <c r="S859" i="2"/>
  <c r="T859" i="2"/>
  <c r="U859" i="2"/>
  <c r="V859" i="2"/>
  <c r="W859" i="2"/>
  <c r="X859" i="2"/>
  <c r="Y859" i="2"/>
  <c r="Z859" i="2"/>
  <c r="AA859" i="2"/>
  <c r="AB859" i="2"/>
  <c r="AC859" i="2"/>
  <c r="AD859" i="2"/>
  <c r="AE859" i="2"/>
  <c r="R860" i="2"/>
  <c r="S860" i="2"/>
  <c r="T860" i="2"/>
  <c r="U860" i="2"/>
  <c r="V860" i="2"/>
  <c r="W860" i="2"/>
  <c r="X860" i="2"/>
  <c r="Y860" i="2"/>
  <c r="Z860" i="2"/>
  <c r="AA860" i="2"/>
  <c r="AB860" i="2"/>
  <c r="AC860" i="2"/>
  <c r="AD860" i="2"/>
  <c r="AE860" i="2"/>
  <c r="R861" i="2"/>
  <c r="S861" i="2"/>
  <c r="T861" i="2"/>
  <c r="U861" i="2"/>
  <c r="V861" i="2"/>
  <c r="W861" i="2"/>
  <c r="X861" i="2"/>
  <c r="Y861" i="2"/>
  <c r="Z861" i="2"/>
  <c r="AA861" i="2"/>
  <c r="AB861" i="2"/>
  <c r="AC861" i="2"/>
  <c r="AD861" i="2"/>
  <c r="AE861" i="2"/>
  <c r="R862" i="2"/>
  <c r="S862" i="2"/>
  <c r="T862" i="2"/>
  <c r="U862" i="2"/>
  <c r="V862" i="2"/>
  <c r="W862" i="2"/>
  <c r="X862" i="2"/>
  <c r="Y862" i="2"/>
  <c r="Z862" i="2"/>
  <c r="AA862" i="2"/>
  <c r="AB862" i="2"/>
  <c r="AC862" i="2"/>
  <c r="AD862" i="2"/>
  <c r="AE862" i="2"/>
  <c r="R863" i="2"/>
  <c r="S863" i="2"/>
  <c r="T863" i="2"/>
  <c r="U863" i="2"/>
  <c r="V863" i="2"/>
  <c r="W863" i="2"/>
  <c r="X863" i="2"/>
  <c r="Y863" i="2"/>
  <c r="Z863" i="2"/>
  <c r="AA863" i="2"/>
  <c r="AB863" i="2"/>
  <c r="AC863" i="2"/>
  <c r="AD863" i="2"/>
  <c r="AE863" i="2"/>
  <c r="R864" i="2"/>
  <c r="S864" i="2"/>
  <c r="T864" i="2"/>
  <c r="U864" i="2"/>
  <c r="V864" i="2"/>
  <c r="W864" i="2"/>
  <c r="X864" i="2"/>
  <c r="Y864" i="2"/>
  <c r="Z864" i="2"/>
  <c r="AA864" i="2"/>
  <c r="AB864" i="2"/>
  <c r="AC864" i="2"/>
  <c r="AD864" i="2"/>
  <c r="AE864" i="2"/>
  <c r="R865" i="2"/>
  <c r="S865" i="2"/>
  <c r="T865" i="2"/>
  <c r="U865" i="2"/>
  <c r="V865" i="2"/>
  <c r="W865" i="2"/>
  <c r="X865" i="2"/>
  <c r="Y865" i="2"/>
  <c r="Z865" i="2"/>
  <c r="AA865" i="2"/>
  <c r="AB865" i="2"/>
  <c r="AC865" i="2"/>
  <c r="AD865" i="2"/>
  <c r="AE865" i="2"/>
  <c r="R866" i="2"/>
  <c r="S866" i="2"/>
  <c r="T866" i="2"/>
  <c r="U866" i="2"/>
  <c r="V866" i="2"/>
  <c r="W866" i="2"/>
  <c r="X866" i="2"/>
  <c r="Y866" i="2"/>
  <c r="Z866" i="2"/>
  <c r="AA866" i="2"/>
  <c r="AB866" i="2"/>
  <c r="AC866" i="2"/>
  <c r="AD866" i="2"/>
  <c r="AE866" i="2"/>
  <c r="R867" i="2"/>
  <c r="S867" i="2"/>
  <c r="T867" i="2"/>
  <c r="U867" i="2"/>
  <c r="V867" i="2"/>
  <c r="W867" i="2"/>
  <c r="X867" i="2"/>
  <c r="Y867" i="2"/>
  <c r="Z867" i="2"/>
  <c r="AA867" i="2"/>
  <c r="AB867" i="2"/>
  <c r="AC867" i="2"/>
  <c r="AD867" i="2"/>
  <c r="AE867" i="2"/>
  <c r="R868" i="2"/>
  <c r="S868" i="2"/>
  <c r="T868" i="2"/>
  <c r="U868" i="2"/>
  <c r="V868" i="2"/>
  <c r="W868" i="2"/>
  <c r="X868" i="2"/>
  <c r="Y868" i="2"/>
  <c r="Z868" i="2"/>
  <c r="AA868" i="2"/>
  <c r="AB868" i="2"/>
  <c r="AC868" i="2"/>
  <c r="AD868" i="2"/>
  <c r="AE868" i="2"/>
  <c r="R869" i="2"/>
  <c r="S869" i="2"/>
  <c r="T869" i="2"/>
  <c r="U869" i="2"/>
  <c r="V869" i="2"/>
  <c r="W869" i="2"/>
  <c r="X869" i="2"/>
  <c r="Y869" i="2"/>
  <c r="Z869" i="2"/>
  <c r="AA869" i="2"/>
  <c r="AB869" i="2"/>
  <c r="AC869" i="2"/>
  <c r="AD869" i="2"/>
  <c r="AE869" i="2"/>
  <c r="R870" i="2"/>
  <c r="S870" i="2"/>
  <c r="T870" i="2"/>
  <c r="U870" i="2"/>
  <c r="V870" i="2"/>
  <c r="W870" i="2"/>
  <c r="X870" i="2"/>
  <c r="Y870" i="2"/>
  <c r="Z870" i="2"/>
  <c r="AA870" i="2"/>
  <c r="AB870" i="2"/>
  <c r="AC870" i="2"/>
  <c r="AD870" i="2"/>
  <c r="AE870" i="2"/>
  <c r="R871" i="2"/>
  <c r="S871" i="2"/>
  <c r="T871" i="2"/>
  <c r="U871" i="2"/>
  <c r="V871" i="2"/>
  <c r="W871" i="2"/>
  <c r="X871" i="2"/>
  <c r="Y871" i="2"/>
  <c r="Z871" i="2"/>
  <c r="AA871" i="2"/>
  <c r="AB871" i="2"/>
  <c r="AC871" i="2"/>
  <c r="AD871" i="2"/>
  <c r="AE871" i="2"/>
  <c r="R872" i="2"/>
  <c r="S872" i="2"/>
  <c r="T872" i="2"/>
  <c r="U872" i="2"/>
  <c r="V872" i="2"/>
  <c r="W872" i="2"/>
  <c r="X872" i="2"/>
  <c r="Y872" i="2"/>
  <c r="Z872" i="2"/>
  <c r="AA872" i="2"/>
  <c r="AB872" i="2"/>
  <c r="AC872" i="2"/>
  <c r="AD872" i="2"/>
  <c r="AE872" i="2"/>
  <c r="R873" i="2"/>
  <c r="S873" i="2"/>
  <c r="T873" i="2"/>
  <c r="U873" i="2"/>
  <c r="V873" i="2"/>
  <c r="W873" i="2"/>
  <c r="X873" i="2"/>
  <c r="Y873" i="2"/>
  <c r="Z873" i="2"/>
  <c r="AA873" i="2"/>
  <c r="AB873" i="2"/>
  <c r="AC873" i="2"/>
  <c r="AD873" i="2"/>
  <c r="AE873" i="2"/>
  <c r="R874" i="2"/>
  <c r="S874" i="2"/>
  <c r="T874" i="2"/>
  <c r="U874" i="2"/>
  <c r="V874" i="2"/>
  <c r="W874" i="2"/>
  <c r="X874" i="2"/>
  <c r="Y874" i="2"/>
  <c r="Z874" i="2"/>
  <c r="AA874" i="2"/>
  <c r="AB874" i="2"/>
  <c r="AC874" i="2"/>
  <c r="AD874" i="2"/>
  <c r="AE874" i="2"/>
  <c r="R875" i="2"/>
  <c r="S875" i="2"/>
  <c r="T875" i="2"/>
  <c r="U875" i="2"/>
  <c r="V875" i="2"/>
  <c r="W875" i="2"/>
  <c r="X875" i="2"/>
  <c r="Y875" i="2"/>
  <c r="Z875" i="2"/>
  <c r="AA875" i="2"/>
  <c r="AB875" i="2"/>
  <c r="AC875" i="2"/>
  <c r="AD875" i="2"/>
  <c r="AE875" i="2"/>
  <c r="R876" i="2"/>
  <c r="S876" i="2"/>
  <c r="T876" i="2"/>
  <c r="U876" i="2"/>
  <c r="V876" i="2"/>
  <c r="W876" i="2"/>
  <c r="X876" i="2"/>
  <c r="Y876" i="2"/>
  <c r="Z876" i="2"/>
  <c r="AA876" i="2"/>
  <c r="AB876" i="2"/>
  <c r="AC876" i="2"/>
  <c r="AD876" i="2"/>
  <c r="AE876" i="2"/>
  <c r="R877" i="2"/>
  <c r="S877" i="2"/>
  <c r="T877" i="2"/>
  <c r="U877" i="2"/>
  <c r="V877" i="2"/>
  <c r="W877" i="2"/>
  <c r="X877" i="2"/>
  <c r="Y877" i="2"/>
  <c r="Z877" i="2"/>
  <c r="AA877" i="2"/>
  <c r="AB877" i="2"/>
  <c r="AC877" i="2"/>
  <c r="AD877" i="2"/>
  <c r="AE877" i="2"/>
  <c r="R878" i="2"/>
  <c r="S878" i="2"/>
  <c r="T878" i="2"/>
  <c r="U878" i="2"/>
  <c r="V878" i="2"/>
  <c r="W878" i="2"/>
  <c r="X878" i="2"/>
  <c r="Y878" i="2"/>
  <c r="Z878" i="2"/>
  <c r="AA878" i="2"/>
  <c r="AB878" i="2"/>
  <c r="AC878" i="2"/>
  <c r="AD878" i="2"/>
  <c r="AE878" i="2"/>
  <c r="R879" i="2"/>
  <c r="S879" i="2"/>
  <c r="T879" i="2"/>
  <c r="U879" i="2"/>
  <c r="V879" i="2"/>
  <c r="W879" i="2"/>
  <c r="X879" i="2"/>
  <c r="Y879" i="2"/>
  <c r="Z879" i="2"/>
  <c r="AA879" i="2"/>
  <c r="AB879" i="2"/>
  <c r="AC879" i="2"/>
  <c r="AD879" i="2"/>
  <c r="AE879" i="2"/>
  <c r="R880" i="2"/>
  <c r="S880" i="2"/>
  <c r="T880" i="2"/>
  <c r="U880" i="2"/>
  <c r="V880" i="2"/>
  <c r="W880" i="2"/>
  <c r="X880" i="2"/>
  <c r="Y880" i="2"/>
  <c r="Z880" i="2"/>
  <c r="AA880" i="2"/>
  <c r="AB880" i="2"/>
  <c r="AC880" i="2"/>
  <c r="AD880" i="2"/>
  <c r="AE880" i="2"/>
  <c r="R881" i="2"/>
  <c r="S881" i="2"/>
  <c r="T881" i="2"/>
  <c r="U881" i="2"/>
  <c r="V881" i="2"/>
  <c r="W881" i="2"/>
  <c r="X881" i="2"/>
  <c r="Y881" i="2"/>
  <c r="Z881" i="2"/>
  <c r="AA881" i="2"/>
  <c r="AB881" i="2"/>
  <c r="AC881" i="2"/>
  <c r="AD881" i="2"/>
  <c r="AE881" i="2"/>
  <c r="R882" i="2"/>
  <c r="S882" i="2"/>
  <c r="T882" i="2"/>
  <c r="U882" i="2"/>
  <c r="V882" i="2"/>
  <c r="W882" i="2"/>
  <c r="X882" i="2"/>
  <c r="Y882" i="2"/>
  <c r="Z882" i="2"/>
  <c r="AA882" i="2"/>
  <c r="AB882" i="2"/>
  <c r="AC882" i="2"/>
  <c r="AD882" i="2"/>
  <c r="AE882" i="2"/>
  <c r="R883" i="2"/>
  <c r="S883" i="2"/>
  <c r="T883" i="2"/>
  <c r="U883" i="2"/>
  <c r="V883" i="2"/>
  <c r="W883" i="2"/>
  <c r="X883" i="2"/>
  <c r="Y883" i="2"/>
  <c r="Z883" i="2"/>
  <c r="AA883" i="2"/>
  <c r="AB883" i="2"/>
  <c r="AC883" i="2"/>
  <c r="AD883" i="2"/>
  <c r="AE883" i="2"/>
  <c r="R884" i="2"/>
  <c r="S884" i="2"/>
  <c r="T884" i="2"/>
  <c r="U884" i="2"/>
  <c r="V884" i="2"/>
  <c r="W884" i="2"/>
  <c r="X884" i="2"/>
  <c r="Y884" i="2"/>
  <c r="Z884" i="2"/>
  <c r="AA884" i="2"/>
  <c r="AB884" i="2"/>
  <c r="AC884" i="2"/>
  <c r="AD884" i="2"/>
  <c r="AE884" i="2"/>
  <c r="R885" i="2"/>
  <c r="S885" i="2"/>
  <c r="T885" i="2"/>
  <c r="U885" i="2"/>
  <c r="V885" i="2"/>
  <c r="W885" i="2"/>
  <c r="X885" i="2"/>
  <c r="Y885" i="2"/>
  <c r="Z885" i="2"/>
  <c r="AA885" i="2"/>
  <c r="AB885" i="2"/>
  <c r="AC885" i="2"/>
  <c r="AD885" i="2"/>
  <c r="AE885" i="2"/>
  <c r="R886" i="2"/>
  <c r="S886" i="2"/>
  <c r="T886" i="2"/>
  <c r="U886" i="2"/>
  <c r="V886" i="2"/>
  <c r="W886" i="2"/>
  <c r="X886" i="2"/>
  <c r="Y886" i="2"/>
  <c r="Z886" i="2"/>
  <c r="AA886" i="2"/>
  <c r="AB886" i="2"/>
  <c r="AC886" i="2"/>
  <c r="AD886" i="2"/>
  <c r="AE886" i="2"/>
  <c r="R887" i="2"/>
  <c r="S887" i="2"/>
  <c r="T887" i="2"/>
  <c r="U887" i="2"/>
  <c r="V887" i="2"/>
  <c r="W887" i="2"/>
  <c r="X887" i="2"/>
  <c r="Y887" i="2"/>
  <c r="Z887" i="2"/>
  <c r="AA887" i="2"/>
  <c r="AB887" i="2"/>
  <c r="AC887" i="2"/>
  <c r="AD887" i="2"/>
  <c r="AE887" i="2"/>
  <c r="R888" i="2"/>
  <c r="S888" i="2"/>
  <c r="T888" i="2"/>
  <c r="U888" i="2"/>
  <c r="V888" i="2"/>
  <c r="W888" i="2"/>
  <c r="X888" i="2"/>
  <c r="Y888" i="2"/>
  <c r="Z888" i="2"/>
  <c r="AA888" i="2"/>
  <c r="AB888" i="2"/>
  <c r="AC888" i="2"/>
  <c r="AD888" i="2"/>
  <c r="AE888" i="2"/>
  <c r="R889" i="2"/>
  <c r="S889" i="2"/>
  <c r="T889" i="2"/>
  <c r="U889" i="2"/>
  <c r="V889" i="2"/>
  <c r="W889" i="2"/>
  <c r="X889" i="2"/>
  <c r="Y889" i="2"/>
  <c r="Z889" i="2"/>
  <c r="AA889" i="2"/>
  <c r="AB889" i="2"/>
  <c r="AC889" i="2"/>
  <c r="AD889" i="2"/>
  <c r="AE889" i="2"/>
  <c r="R890" i="2"/>
  <c r="S890" i="2"/>
  <c r="T890" i="2"/>
  <c r="U890" i="2"/>
  <c r="V890" i="2"/>
  <c r="W890" i="2"/>
  <c r="X890" i="2"/>
  <c r="Y890" i="2"/>
  <c r="Z890" i="2"/>
  <c r="AA890" i="2"/>
  <c r="AB890" i="2"/>
  <c r="AC890" i="2"/>
  <c r="AD890" i="2"/>
  <c r="AE890" i="2"/>
  <c r="R891" i="2"/>
  <c r="S891" i="2"/>
  <c r="T891" i="2"/>
  <c r="U891" i="2"/>
  <c r="V891" i="2"/>
  <c r="W891" i="2"/>
  <c r="X891" i="2"/>
  <c r="Y891" i="2"/>
  <c r="Z891" i="2"/>
  <c r="AA891" i="2"/>
  <c r="AB891" i="2"/>
  <c r="AC891" i="2"/>
  <c r="AD891" i="2"/>
  <c r="AE891" i="2"/>
  <c r="R892" i="2"/>
  <c r="S892" i="2"/>
  <c r="T892" i="2"/>
  <c r="U892" i="2"/>
  <c r="V892" i="2"/>
  <c r="W892" i="2"/>
  <c r="X892" i="2"/>
  <c r="Y892" i="2"/>
  <c r="Z892" i="2"/>
  <c r="AA892" i="2"/>
  <c r="AB892" i="2"/>
  <c r="AC892" i="2"/>
  <c r="AD892" i="2"/>
  <c r="AE892" i="2"/>
  <c r="R893" i="2"/>
  <c r="S893" i="2"/>
  <c r="T893" i="2"/>
  <c r="U893" i="2"/>
  <c r="V893" i="2"/>
  <c r="W893" i="2"/>
  <c r="X893" i="2"/>
  <c r="Y893" i="2"/>
  <c r="Z893" i="2"/>
  <c r="AA893" i="2"/>
  <c r="AB893" i="2"/>
  <c r="AC893" i="2"/>
  <c r="AD893" i="2"/>
  <c r="AE893" i="2"/>
  <c r="R894" i="2"/>
  <c r="S894" i="2"/>
  <c r="T894" i="2"/>
  <c r="U894" i="2"/>
  <c r="V894" i="2"/>
  <c r="W894" i="2"/>
  <c r="X894" i="2"/>
  <c r="Y894" i="2"/>
  <c r="Z894" i="2"/>
  <c r="AA894" i="2"/>
  <c r="AB894" i="2"/>
  <c r="AC894" i="2"/>
  <c r="AD894" i="2"/>
  <c r="AE894" i="2"/>
  <c r="R895" i="2"/>
  <c r="S895" i="2"/>
  <c r="T895" i="2"/>
  <c r="U895" i="2"/>
  <c r="V895" i="2"/>
  <c r="W895" i="2"/>
  <c r="X895" i="2"/>
  <c r="Y895" i="2"/>
  <c r="Z895" i="2"/>
  <c r="AA895" i="2"/>
  <c r="AB895" i="2"/>
  <c r="AC895" i="2"/>
  <c r="AD895" i="2"/>
  <c r="AE895" i="2"/>
  <c r="R896" i="2"/>
  <c r="S896" i="2"/>
  <c r="T896" i="2"/>
  <c r="U896" i="2"/>
  <c r="V896" i="2"/>
  <c r="W896" i="2"/>
  <c r="X896" i="2"/>
  <c r="Y896" i="2"/>
  <c r="Z896" i="2"/>
  <c r="AA896" i="2"/>
  <c r="AB896" i="2"/>
  <c r="AC896" i="2"/>
  <c r="AD896" i="2"/>
  <c r="AE896" i="2"/>
  <c r="R897" i="2"/>
  <c r="S897" i="2"/>
  <c r="T897" i="2"/>
  <c r="U897" i="2"/>
  <c r="V897" i="2"/>
  <c r="W897" i="2"/>
  <c r="X897" i="2"/>
  <c r="Y897" i="2"/>
  <c r="Z897" i="2"/>
  <c r="AA897" i="2"/>
  <c r="AB897" i="2"/>
  <c r="AC897" i="2"/>
  <c r="AD897" i="2"/>
  <c r="AE897" i="2"/>
  <c r="R898" i="2"/>
  <c r="S898" i="2"/>
  <c r="T898" i="2"/>
  <c r="U898" i="2"/>
  <c r="V898" i="2"/>
  <c r="W898" i="2"/>
  <c r="X898" i="2"/>
  <c r="Y898" i="2"/>
  <c r="Z898" i="2"/>
  <c r="AA898" i="2"/>
  <c r="AB898" i="2"/>
  <c r="AC898" i="2"/>
  <c r="AD898" i="2"/>
  <c r="AE898" i="2"/>
  <c r="R899" i="2"/>
  <c r="S899" i="2"/>
  <c r="T899" i="2"/>
  <c r="U899" i="2"/>
  <c r="V899" i="2"/>
  <c r="W899" i="2"/>
  <c r="X899" i="2"/>
  <c r="Y899" i="2"/>
  <c r="Z899" i="2"/>
  <c r="AA899" i="2"/>
  <c r="AB899" i="2"/>
  <c r="AC899" i="2"/>
  <c r="AD899" i="2"/>
  <c r="AE899" i="2"/>
  <c r="R900" i="2"/>
  <c r="S900" i="2"/>
  <c r="T900" i="2"/>
  <c r="U900" i="2"/>
  <c r="V900" i="2"/>
  <c r="W900" i="2"/>
  <c r="X900" i="2"/>
  <c r="Y900" i="2"/>
  <c r="Z900" i="2"/>
  <c r="AA900" i="2"/>
  <c r="AB900" i="2"/>
  <c r="AC900" i="2"/>
  <c r="AD900" i="2"/>
  <c r="AE900" i="2"/>
  <c r="R901" i="2"/>
  <c r="S901" i="2"/>
  <c r="T901" i="2"/>
  <c r="U901" i="2"/>
  <c r="V901" i="2"/>
  <c r="W901" i="2"/>
  <c r="X901" i="2"/>
  <c r="Y901" i="2"/>
  <c r="Z901" i="2"/>
  <c r="AA901" i="2"/>
  <c r="AB901" i="2"/>
  <c r="AC901" i="2"/>
  <c r="AD901" i="2"/>
  <c r="AE901" i="2"/>
  <c r="R902" i="2"/>
  <c r="S902" i="2"/>
  <c r="T902" i="2"/>
  <c r="U902" i="2"/>
  <c r="V902" i="2"/>
  <c r="W902" i="2"/>
  <c r="X902" i="2"/>
  <c r="Y902" i="2"/>
  <c r="Z902" i="2"/>
  <c r="AA902" i="2"/>
  <c r="AB902" i="2"/>
  <c r="AC902" i="2"/>
  <c r="AD902" i="2"/>
  <c r="AE902" i="2"/>
  <c r="R903" i="2"/>
  <c r="S903" i="2"/>
  <c r="T903" i="2"/>
  <c r="U903" i="2"/>
  <c r="V903" i="2"/>
  <c r="W903" i="2"/>
  <c r="X903" i="2"/>
  <c r="Y903" i="2"/>
  <c r="Z903" i="2"/>
  <c r="AA903" i="2"/>
  <c r="AB903" i="2"/>
  <c r="AC903" i="2"/>
  <c r="AD903" i="2"/>
  <c r="AE903" i="2"/>
  <c r="R904" i="2"/>
  <c r="S904" i="2"/>
  <c r="T904" i="2"/>
  <c r="U904" i="2"/>
  <c r="V904" i="2"/>
  <c r="W904" i="2"/>
  <c r="X904" i="2"/>
  <c r="Y904" i="2"/>
  <c r="Z904" i="2"/>
  <c r="AA904" i="2"/>
  <c r="AB904" i="2"/>
  <c r="AC904" i="2"/>
  <c r="AD904" i="2"/>
  <c r="AE904" i="2"/>
  <c r="R905" i="2"/>
  <c r="S905" i="2"/>
  <c r="T905" i="2"/>
  <c r="U905" i="2"/>
  <c r="V905" i="2"/>
  <c r="W905" i="2"/>
  <c r="X905" i="2"/>
  <c r="Y905" i="2"/>
  <c r="Z905" i="2"/>
  <c r="AA905" i="2"/>
  <c r="AB905" i="2"/>
  <c r="AC905" i="2"/>
  <c r="AD905" i="2"/>
  <c r="AE905" i="2"/>
  <c r="R906" i="2"/>
  <c r="S906" i="2"/>
  <c r="T906" i="2"/>
  <c r="U906" i="2"/>
  <c r="V906" i="2"/>
  <c r="W906" i="2"/>
  <c r="X906" i="2"/>
  <c r="Y906" i="2"/>
  <c r="Z906" i="2"/>
  <c r="AA906" i="2"/>
  <c r="AB906" i="2"/>
  <c r="AC906" i="2"/>
  <c r="AD906" i="2"/>
  <c r="AE906" i="2"/>
  <c r="R907" i="2"/>
  <c r="S907" i="2"/>
  <c r="T907" i="2"/>
  <c r="U907" i="2"/>
  <c r="V907" i="2"/>
  <c r="W907" i="2"/>
  <c r="X907" i="2"/>
  <c r="Y907" i="2"/>
  <c r="Z907" i="2"/>
  <c r="AA907" i="2"/>
  <c r="AB907" i="2"/>
  <c r="AC907" i="2"/>
  <c r="AD907" i="2"/>
  <c r="AE907" i="2"/>
  <c r="R908" i="2"/>
  <c r="S908" i="2"/>
  <c r="T908" i="2"/>
  <c r="U908" i="2"/>
  <c r="V908" i="2"/>
  <c r="W908" i="2"/>
  <c r="X908" i="2"/>
  <c r="Y908" i="2"/>
  <c r="Z908" i="2"/>
  <c r="AA908" i="2"/>
  <c r="AB908" i="2"/>
  <c r="AC908" i="2"/>
  <c r="AD908" i="2"/>
  <c r="AE908" i="2"/>
  <c r="R909" i="2"/>
  <c r="S909" i="2"/>
  <c r="T909" i="2"/>
  <c r="U909" i="2"/>
  <c r="V909" i="2"/>
  <c r="W909" i="2"/>
  <c r="X909" i="2"/>
  <c r="Y909" i="2"/>
  <c r="Z909" i="2"/>
  <c r="AA909" i="2"/>
  <c r="AB909" i="2"/>
  <c r="AC909" i="2"/>
  <c r="AD909" i="2"/>
  <c r="AE909" i="2"/>
  <c r="R910" i="2"/>
  <c r="S910" i="2"/>
  <c r="T910" i="2"/>
  <c r="U910" i="2"/>
  <c r="V910" i="2"/>
  <c r="W910" i="2"/>
  <c r="X910" i="2"/>
  <c r="Y910" i="2"/>
  <c r="Z910" i="2"/>
  <c r="AA910" i="2"/>
  <c r="AB910" i="2"/>
  <c r="AC910" i="2"/>
  <c r="AD910" i="2"/>
  <c r="AE910" i="2"/>
  <c r="R911" i="2"/>
  <c r="S911" i="2"/>
  <c r="T911" i="2"/>
  <c r="U911" i="2"/>
  <c r="V911" i="2"/>
  <c r="W911" i="2"/>
  <c r="X911" i="2"/>
  <c r="Y911" i="2"/>
  <c r="Z911" i="2"/>
  <c r="AA911" i="2"/>
  <c r="AB911" i="2"/>
  <c r="AC911" i="2"/>
  <c r="AD911" i="2"/>
  <c r="AE911" i="2"/>
  <c r="R912" i="2"/>
  <c r="S912" i="2"/>
  <c r="T912" i="2"/>
  <c r="U912" i="2"/>
  <c r="V912" i="2"/>
  <c r="W912" i="2"/>
  <c r="X912" i="2"/>
  <c r="Y912" i="2"/>
  <c r="Z912" i="2"/>
  <c r="AA912" i="2"/>
  <c r="AB912" i="2"/>
  <c r="AC912" i="2"/>
  <c r="AD912" i="2"/>
  <c r="AE912" i="2"/>
  <c r="R913" i="2"/>
  <c r="S913" i="2"/>
  <c r="T913" i="2"/>
  <c r="U913" i="2"/>
  <c r="V913" i="2"/>
  <c r="W913" i="2"/>
  <c r="X913" i="2"/>
  <c r="Y913" i="2"/>
  <c r="Z913" i="2"/>
  <c r="AA913" i="2"/>
  <c r="AB913" i="2"/>
  <c r="AC913" i="2"/>
  <c r="AD913" i="2"/>
  <c r="AE913" i="2"/>
  <c r="R914" i="2"/>
  <c r="S914" i="2"/>
  <c r="T914" i="2"/>
  <c r="U914" i="2"/>
  <c r="V914" i="2"/>
  <c r="W914" i="2"/>
  <c r="X914" i="2"/>
  <c r="Y914" i="2"/>
  <c r="Z914" i="2"/>
  <c r="AA914" i="2"/>
  <c r="AB914" i="2"/>
  <c r="AC914" i="2"/>
  <c r="AD914" i="2"/>
  <c r="AE914" i="2"/>
  <c r="R915" i="2"/>
  <c r="S915" i="2"/>
  <c r="T915" i="2"/>
  <c r="U915" i="2"/>
  <c r="V915" i="2"/>
  <c r="W915" i="2"/>
  <c r="X915" i="2"/>
  <c r="Y915" i="2"/>
  <c r="Z915" i="2"/>
  <c r="AA915" i="2"/>
  <c r="AB915" i="2"/>
  <c r="AC915" i="2"/>
  <c r="AD915" i="2"/>
  <c r="AE915" i="2"/>
  <c r="R916" i="2"/>
  <c r="S916" i="2"/>
  <c r="T916" i="2"/>
  <c r="U916" i="2"/>
  <c r="V916" i="2"/>
  <c r="W916" i="2"/>
  <c r="X916" i="2"/>
  <c r="Y916" i="2"/>
  <c r="Z916" i="2"/>
  <c r="AA916" i="2"/>
  <c r="AB916" i="2"/>
  <c r="AC916" i="2"/>
  <c r="AD916" i="2"/>
  <c r="AE916" i="2"/>
  <c r="R917" i="2"/>
  <c r="S917" i="2"/>
  <c r="T917" i="2"/>
  <c r="U917" i="2"/>
  <c r="V917" i="2"/>
  <c r="W917" i="2"/>
  <c r="X917" i="2"/>
  <c r="Y917" i="2"/>
  <c r="Z917" i="2"/>
  <c r="AA917" i="2"/>
  <c r="AB917" i="2"/>
  <c r="AC917" i="2"/>
  <c r="AD917" i="2"/>
  <c r="AE917" i="2"/>
  <c r="R918" i="2"/>
  <c r="S918" i="2"/>
  <c r="T918" i="2"/>
  <c r="U918" i="2"/>
  <c r="V918" i="2"/>
  <c r="W918" i="2"/>
  <c r="X918" i="2"/>
  <c r="Y918" i="2"/>
  <c r="Z918" i="2"/>
  <c r="AA918" i="2"/>
  <c r="AB918" i="2"/>
  <c r="AC918" i="2"/>
  <c r="AD918" i="2"/>
  <c r="AE918" i="2"/>
  <c r="R919" i="2"/>
  <c r="S919" i="2"/>
  <c r="T919" i="2"/>
  <c r="U919" i="2"/>
  <c r="V919" i="2"/>
  <c r="W919" i="2"/>
  <c r="X919" i="2"/>
  <c r="Y919" i="2"/>
  <c r="Z919" i="2"/>
  <c r="AA919" i="2"/>
  <c r="AB919" i="2"/>
  <c r="AC919" i="2"/>
  <c r="AD919" i="2"/>
  <c r="AE919" i="2"/>
  <c r="R920" i="2"/>
  <c r="S920" i="2"/>
  <c r="T920" i="2"/>
  <c r="U920" i="2"/>
  <c r="V920" i="2"/>
  <c r="W920" i="2"/>
  <c r="X920" i="2"/>
  <c r="Y920" i="2"/>
  <c r="Z920" i="2"/>
  <c r="AA920" i="2"/>
  <c r="AB920" i="2"/>
  <c r="AC920" i="2"/>
  <c r="AD920" i="2"/>
  <c r="AE920" i="2"/>
  <c r="R921" i="2"/>
  <c r="S921" i="2"/>
  <c r="T921" i="2"/>
  <c r="U921" i="2"/>
  <c r="V921" i="2"/>
  <c r="W921" i="2"/>
  <c r="X921" i="2"/>
  <c r="Y921" i="2"/>
  <c r="Z921" i="2"/>
  <c r="AA921" i="2"/>
  <c r="AB921" i="2"/>
  <c r="AC921" i="2"/>
  <c r="AD921" i="2"/>
  <c r="AE921" i="2"/>
  <c r="R922" i="2"/>
  <c r="S922" i="2"/>
  <c r="T922" i="2"/>
  <c r="U922" i="2"/>
  <c r="V922" i="2"/>
  <c r="W922" i="2"/>
  <c r="X922" i="2"/>
  <c r="Y922" i="2"/>
  <c r="Z922" i="2"/>
  <c r="AA922" i="2"/>
  <c r="AB922" i="2"/>
  <c r="AC922" i="2"/>
  <c r="AD922" i="2"/>
  <c r="AE922" i="2"/>
  <c r="R923" i="2"/>
  <c r="S923" i="2"/>
  <c r="T923" i="2"/>
  <c r="U923" i="2"/>
  <c r="V923" i="2"/>
  <c r="W923" i="2"/>
  <c r="X923" i="2"/>
  <c r="Y923" i="2"/>
  <c r="Z923" i="2"/>
  <c r="AA923" i="2"/>
  <c r="AB923" i="2"/>
  <c r="AC923" i="2"/>
  <c r="AD923" i="2"/>
  <c r="AE923" i="2"/>
  <c r="R924" i="2"/>
  <c r="S924" i="2"/>
  <c r="T924" i="2"/>
  <c r="U924" i="2"/>
  <c r="V924" i="2"/>
  <c r="W924" i="2"/>
  <c r="X924" i="2"/>
  <c r="Y924" i="2"/>
  <c r="Z924" i="2"/>
  <c r="AA924" i="2"/>
  <c r="AB924" i="2"/>
  <c r="AC924" i="2"/>
  <c r="AD924" i="2"/>
  <c r="AE924" i="2"/>
  <c r="R925" i="2"/>
  <c r="S925" i="2"/>
  <c r="T925" i="2"/>
  <c r="U925" i="2"/>
  <c r="V925" i="2"/>
  <c r="W925" i="2"/>
  <c r="X925" i="2"/>
  <c r="Y925" i="2"/>
  <c r="Z925" i="2"/>
  <c r="AA925" i="2"/>
  <c r="AB925" i="2"/>
  <c r="AC925" i="2"/>
  <c r="AD925" i="2"/>
  <c r="AE925" i="2"/>
  <c r="R926" i="2"/>
  <c r="S926" i="2"/>
  <c r="T926" i="2"/>
  <c r="U926" i="2"/>
  <c r="V926" i="2"/>
  <c r="W926" i="2"/>
  <c r="X926" i="2"/>
  <c r="Y926" i="2"/>
  <c r="Z926" i="2"/>
  <c r="AA926" i="2"/>
  <c r="AB926" i="2"/>
  <c r="AC926" i="2"/>
  <c r="AD926" i="2"/>
  <c r="AE926" i="2"/>
  <c r="R927" i="2"/>
  <c r="S927" i="2"/>
  <c r="T927" i="2"/>
  <c r="U927" i="2"/>
  <c r="V927" i="2"/>
  <c r="W927" i="2"/>
  <c r="X927" i="2"/>
  <c r="Y927" i="2"/>
  <c r="Z927" i="2"/>
  <c r="AA927" i="2"/>
  <c r="AB927" i="2"/>
  <c r="AC927" i="2"/>
  <c r="AD927" i="2"/>
  <c r="AE927" i="2"/>
  <c r="R928" i="2"/>
  <c r="S928" i="2"/>
  <c r="T928" i="2"/>
  <c r="U928" i="2"/>
  <c r="V928" i="2"/>
  <c r="W928" i="2"/>
  <c r="X928" i="2"/>
  <c r="Y928" i="2"/>
  <c r="Z928" i="2"/>
  <c r="AA928" i="2"/>
  <c r="AB928" i="2"/>
  <c r="AC928" i="2"/>
  <c r="AD928" i="2"/>
  <c r="AE928" i="2"/>
  <c r="R929" i="2"/>
  <c r="S929" i="2"/>
  <c r="T929" i="2"/>
  <c r="U929" i="2"/>
  <c r="V929" i="2"/>
  <c r="W929" i="2"/>
  <c r="X929" i="2"/>
  <c r="Y929" i="2"/>
  <c r="Z929" i="2"/>
  <c r="AA929" i="2"/>
  <c r="AB929" i="2"/>
  <c r="AC929" i="2"/>
  <c r="AD929" i="2"/>
  <c r="AE929" i="2"/>
  <c r="R930" i="2"/>
  <c r="S930" i="2"/>
  <c r="T930" i="2"/>
  <c r="U930" i="2"/>
  <c r="V930" i="2"/>
  <c r="W930" i="2"/>
  <c r="X930" i="2"/>
  <c r="Y930" i="2"/>
  <c r="Z930" i="2"/>
  <c r="AA930" i="2"/>
  <c r="AB930" i="2"/>
  <c r="AC930" i="2"/>
  <c r="AD930" i="2"/>
  <c r="AE930" i="2"/>
  <c r="R931" i="2"/>
  <c r="S931" i="2"/>
  <c r="T931" i="2"/>
  <c r="U931" i="2"/>
  <c r="V931" i="2"/>
  <c r="W931" i="2"/>
  <c r="X931" i="2"/>
  <c r="Y931" i="2"/>
  <c r="Z931" i="2"/>
  <c r="AA931" i="2"/>
  <c r="AB931" i="2"/>
  <c r="AC931" i="2"/>
  <c r="AD931" i="2"/>
  <c r="AE931" i="2"/>
  <c r="R932" i="2"/>
  <c r="S932" i="2"/>
  <c r="T932" i="2"/>
  <c r="U932" i="2"/>
  <c r="V932" i="2"/>
  <c r="W932" i="2"/>
  <c r="X932" i="2"/>
  <c r="Y932" i="2"/>
  <c r="Z932" i="2"/>
  <c r="AA932" i="2"/>
  <c r="AB932" i="2"/>
  <c r="AC932" i="2"/>
  <c r="AD932" i="2"/>
  <c r="AE932" i="2"/>
  <c r="R933" i="2"/>
  <c r="S933" i="2"/>
  <c r="T933" i="2"/>
  <c r="U933" i="2"/>
  <c r="V933" i="2"/>
  <c r="W933" i="2"/>
  <c r="X933" i="2"/>
  <c r="Y933" i="2"/>
  <c r="Z933" i="2"/>
  <c r="AA933" i="2"/>
  <c r="AB933" i="2"/>
  <c r="AC933" i="2"/>
  <c r="AD933" i="2"/>
  <c r="AE933" i="2"/>
  <c r="R934" i="2"/>
  <c r="S934" i="2"/>
  <c r="T934" i="2"/>
  <c r="U934" i="2"/>
  <c r="V934" i="2"/>
  <c r="W934" i="2"/>
  <c r="X934" i="2"/>
  <c r="Y934" i="2"/>
  <c r="Z934" i="2"/>
  <c r="AA934" i="2"/>
  <c r="AB934" i="2"/>
  <c r="AC934" i="2"/>
  <c r="AD934" i="2"/>
  <c r="AE934" i="2"/>
  <c r="R935" i="2"/>
  <c r="S935" i="2"/>
  <c r="T935" i="2"/>
  <c r="U935" i="2"/>
  <c r="V935" i="2"/>
  <c r="W935" i="2"/>
  <c r="X935" i="2"/>
  <c r="Y935" i="2"/>
  <c r="Z935" i="2"/>
  <c r="AA935" i="2"/>
  <c r="AB935" i="2"/>
  <c r="AC935" i="2"/>
  <c r="AD935" i="2"/>
  <c r="AE935" i="2"/>
  <c r="R936" i="2"/>
  <c r="S936" i="2"/>
  <c r="T936" i="2"/>
  <c r="U936" i="2"/>
  <c r="V936" i="2"/>
  <c r="W936" i="2"/>
  <c r="X936" i="2"/>
  <c r="Y936" i="2"/>
  <c r="Z936" i="2"/>
  <c r="AA936" i="2"/>
  <c r="AB936" i="2"/>
  <c r="AC936" i="2"/>
  <c r="AD936" i="2"/>
  <c r="AE936" i="2"/>
  <c r="R937" i="2"/>
  <c r="S937" i="2"/>
  <c r="T937" i="2"/>
  <c r="U937" i="2"/>
  <c r="V937" i="2"/>
  <c r="W937" i="2"/>
  <c r="X937" i="2"/>
  <c r="Y937" i="2"/>
  <c r="Z937" i="2"/>
  <c r="AA937" i="2"/>
  <c r="AB937" i="2"/>
  <c r="AC937" i="2"/>
  <c r="AD937" i="2"/>
  <c r="AE937" i="2"/>
  <c r="R938" i="2"/>
  <c r="S938" i="2"/>
  <c r="T938" i="2"/>
  <c r="U938" i="2"/>
  <c r="V938" i="2"/>
  <c r="W938" i="2"/>
  <c r="X938" i="2"/>
  <c r="Y938" i="2"/>
  <c r="Z938" i="2"/>
  <c r="AA938" i="2"/>
  <c r="AB938" i="2"/>
  <c r="AC938" i="2"/>
  <c r="AD938" i="2"/>
  <c r="AE938" i="2"/>
  <c r="R939" i="2"/>
  <c r="S939" i="2"/>
  <c r="T939" i="2"/>
  <c r="U939" i="2"/>
  <c r="V939" i="2"/>
  <c r="W939" i="2"/>
  <c r="X939" i="2"/>
  <c r="Y939" i="2"/>
  <c r="Z939" i="2"/>
  <c r="AA939" i="2"/>
  <c r="AB939" i="2"/>
  <c r="AC939" i="2"/>
  <c r="AD939" i="2"/>
  <c r="AE939" i="2"/>
  <c r="R940" i="2"/>
  <c r="S940" i="2"/>
  <c r="T940" i="2"/>
  <c r="U940" i="2"/>
  <c r="V940" i="2"/>
  <c r="W940" i="2"/>
  <c r="X940" i="2"/>
  <c r="Y940" i="2"/>
  <c r="Z940" i="2"/>
  <c r="AA940" i="2"/>
  <c r="AB940" i="2"/>
  <c r="AC940" i="2"/>
  <c r="AD940" i="2"/>
  <c r="AE940" i="2"/>
  <c r="R941" i="2"/>
  <c r="S941" i="2"/>
  <c r="T941" i="2"/>
  <c r="U941" i="2"/>
  <c r="V941" i="2"/>
  <c r="W941" i="2"/>
  <c r="X941" i="2"/>
  <c r="Y941" i="2"/>
  <c r="Z941" i="2"/>
  <c r="AA941" i="2"/>
  <c r="AB941" i="2"/>
  <c r="AC941" i="2"/>
  <c r="AD941" i="2"/>
  <c r="AE941" i="2"/>
  <c r="R942" i="2"/>
  <c r="S942" i="2"/>
  <c r="T942" i="2"/>
  <c r="U942" i="2"/>
  <c r="V942" i="2"/>
  <c r="W942" i="2"/>
  <c r="X942" i="2"/>
  <c r="Y942" i="2"/>
  <c r="Z942" i="2"/>
  <c r="AA942" i="2"/>
  <c r="AB942" i="2"/>
  <c r="AC942" i="2"/>
  <c r="AD942" i="2"/>
  <c r="AE942" i="2"/>
  <c r="R943" i="2"/>
  <c r="S943" i="2"/>
  <c r="T943" i="2"/>
  <c r="U943" i="2"/>
  <c r="V943" i="2"/>
  <c r="W943" i="2"/>
  <c r="X943" i="2"/>
  <c r="Y943" i="2"/>
  <c r="Z943" i="2"/>
  <c r="AA943" i="2"/>
  <c r="AB943" i="2"/>
  <c r="AC943" i="2"/>
  <c r="AD943" i="2"/>
  <c r="AE943" i="2"/>
  <c r="R944" i="2"/>
  <c r="S944" i="2"/>
  <c r="T944" i="2"/>
  <c r="U944" i="2"/>
  <c r="V944" i="2"/>
  <c r="W944" i="2"/>
  <c r="X944" i="2"/>
  <c r="Y944" i="2"/>
  <c r="Z944" i="2"/>
  <c r="AA944" i="2"/>
  <c r="AB944" i="2"/>
  <c r="AC944" i="2"/>
  <c r="AD944" i="2"/>
  <c r="AE944" i="2"/>
  <c r="R945" i="2"/>
  <c r="S945" i="2"/>
  <c r="T945" i="2"/>
  <c r="U945" i="2"/>
  <c r="V945" i="2"/>
  <c r="W945" i="2"/>
  <c r="X945" i="2"/>
  <c r="Y945" i="2"/>
  <c r="Z945" i="2"/>
  <c r="AA945" i="2"/>
  <c r="AB945" i="2"/>
  <c r="AC945" i="2"/>
  <c r="AD945" i="2"/>
  <c r="AE945" i="2"/>
  <c r="R946" i="2"/>
  <c r="S946" i="2"/>
  <c r="T946" i="2"/>
  <c r="U946" i="2"/>
  <c r="V946" i="2"/>
  <c r="W946" i="2"/>
  <c r="X946" i="2"/>
  <c r="Y946" i="2"/>
  <c r="Z946" i="2"/>
  <c r="AA946" i="2"/>
  <c r="AB946" i="2"/>
  <c r="AC946" i="2"/>
  <c r="AD946" i="2"/>
  <c r="AE946" i="2"/>
  <c r="R947" i="2"/>
  <c r="S947" i="2"/>
  <c r="T947" i="2"/>
  <c r="U947" i="2"/>
  <c r="V947" i="2"/>
  <c r="W947" i="2"/>
  <c r="X947" i="2"/>
  <c r="Y947" i="2"/>
  <c r="Z947" i="2"/>
  <c r="AA947" i="2"/>
  <c r="AB947" i="2"/>
  <c r="AC947" i="2"/>
  <c r="AD947" i="2"/>
  <c r="AE947" i="2"/>
  <c r="R948" i="2"/>
  <c r="S948" i="2"/>
  <c r="T948" i="2"/>
  <c r="U948" i="2"/>
  <c r="V948" i="2"/>
  <c r="W948" i="2"/>
  <c r="X948" i="2"/>
  <c r="Y948" i="2"/>
  <c r="Z948" i="2"/>
  <c r="AA948" i="2"/>
  <c r="AB948" i="2"/>
  <c r="AC948" i="2"/>
  <c r="AD948" i="2"/>
  <c r="AE948" i="2"/>
  <c r="R949" i="2"/>
  <c r="S949" i="2"/>
  <c r="T949" i="2"/>
  <c r="U949" i="2"/>
  <c r="V949" i="2"/>
  <c r="W949" i="2"/>
  <c r="X949" i="2"/>
  <c r="Y949" i="2"/>
  <c r="Z949" i="2"/>
  <c r="AA949" i="2"/>
  <c r="AB949" i="2"/>
  <c r="AC949" i="2"/>
  <c r="AD949" i="2"/>
  <c r="AE949" i="2"/>
  <c r="R950" i="2"/>
  <c r="S950" i="2"/>
  <c r="T950" i="2"/>
  <c r="U950" i="2"/>
  <c r="V950" i="2"/>
  <c r="W950" i="2"/>
  <c r="X950" i="2"/>
  <c r="Y950" i="2"/>
  <c r="Z950" i="2"/>
  <c r="AA950" i="2"/>
  <c r="AB950" i="2"/>
  <c r="AC950" i="2"/>
  <c r="AD950" i="2"/>
  <c r="AE950" i="2"/>
  <c r="R951" i="2"/>
  <c r="S951" i="2"/>
  <c r="T951" i="2"/>
  <c r="U951" i="2"/>
  <c r="V951" i="2"/>
  <c r="W951" i="2"/>
  <c r="X951" i="2"/>
  <c r="Y951" i="2"/>
  <c r="Z951" i="2"/>
  <c r="AA951" i="2"/>
  <c r="AB951" i="2"/>
  <c r="AC951" i="2"/>
  <c r="AD951" i="2"/>
  <c r="AE951" i="2"/>
  <c r="R952" i="2"/>
  <c r="S952" i="2"/>
  <c r="T952" i="2"/>
  <c r="U952" i="2"/>
  <c r="V952" i="2"/>
  <c r="W952" i="2"/>
  <c r="X952" i="2"/>
  <c r="Y952" i="2"/>
  <c r="Z952" i="2"/>
  <c r="AA952" i="2"/>
  <c r="AB952" i="2"/>
  <c r="AC952" i="2"/>
  <c r="AD952" i="2"/>
  <c r="AE952" i="2"/>
  <c r="R953" i="2"/>
  <c r="S953" i="2"/>
  <c r="T953" i="2"/>
  <c r="U953" i="2"/>
  <c r="V953" i="2"/>
  <c r="W953" i="2"/>
  <c r="X953" i="2"/>
  <c r="Y953" i="2"/>
  <c r="Z953" i="2"/>
  <c r="AA953" i="2"/>
  <c r="AB953" i="2"/>
  <c r="AC953" i="2"/>
  <c r="AD953" i="2"/>
  <c r="AE953" i="2"/>
  <c r="R954" i="2"/>
  <c r="S954" i="2"/>
  <c r="T954" i="2"/>
  <c r="U954" i="2"/>
  <c r="V954" i="2"/>
  <c r="W954" i="2"/>
  <c r="X954" i="2"/>
  <c r="Y954" i="2"/>
  <c r="Z954" i="2"/>
  <c r="AA954" i="2"/>
  <c r="AB954" i="2"/>
  <c r="AC954" i="2"/>
  <c r="AD954" i="2"/>
  <c r="AE954" i="2"/>
  <c r="R955" i="2"/>
  <c r="S955" i="2"/>
  <c r="T955" i="2"/>
  <c r="U955" i="2"/>
  <c r="V955" i="2"/>
  <c r="W955" i="2"/>
  <c r="X955" i="2"/>
  <c r="Y955" i="2"/>
  <c r="Z955" i="2"/>
  <c r="AA955" i="2"/>
  <c r="AB955" i="2"/>
  <c r="AC955" i="2"/>
  <c r="AD955" i="2"/>
  <c r="AE955" i="2"/>
  <c r="R956" i="2"/>
  <c r="S956" i="2"/>
  <c r="T956" i="2"/>
  <c r="U956" i="2"/>
  <c r="V956" i="2"/>
  <c r="W956" i="2"/>
  <c r="X956" i="2"/>
  <c r="Y956" i="2"/>
  <c r="Z956" i="2"/>
  <c r="AA956" i="2"/>
  <c r="AB956" i="2"/>
  <c r="AC956" i="2"/>
  <c r="AD956" i="2"/>
  <c r="AE956" i="2"/>
  <c r="R957" i="2"/>
  <c r="S957" i="2"/>
  <c r="T957" i="2"/>
  <c r="U957" i="2"/>
  <c r="V957" i="2"/>
  <c r="W957" i="2"/>
  <c r="X957" i="2"/>
  <c r="Y957" i="2"/>
  <c r="Z957" i="2"/>
  <c r="AA957" i="2"/>
  <c r="AB957" i="2"/>
  <c r="AC957" i="2"/>
  <c r="AD957" i="2"/>
  <c r="AE957" i="2"/>
  <c r="R958" i="2"/>
  <c r="S958" i="2"/>
  <c r="T958" i="2"/>
  <c r="U958" i="2"/>
  <c r="V958" i="2"/>
  <c r="W958" i="2"/>
  <c r="X958" i="2"/>
  <c r="Y958" i="2"/>
  <c r="Z958" i="2"/>
  <c r="AA958" i="2"/>
  <c r="AB958" i="2"/>
  <c r="AC958" i="2"/>
  <c r="AD958" i="2"/>
  <c r="AE958" i="2"/>
  <c r="R959" i="2"/>
  <c r="S959" i="2"/>
  <c r="T959" i="2"/>
  <c r="U959" i="2"/>
  <c r="V959" i="2"/>
  <c r="W959" i="2"/>
  <c r="X959" i="2"/>
  <c r="Y959" i="2"/>
  <c r="Z959" i="2"/>
  <c r="AA959" i="2"/>
  <c r="AB959" i="2"/>
  <c r="AC959" i="2"/>
  <c r="AD959" i="2"/>
  <c r="AE959" i="2"/>
  <c r="R960" i="2"/>
  <c r="S960" i="2"/>
  <c r="T960" i="2"/>
  <c r="U960" i="2"/>
  <c r="V960" i="2"/>
  <c r="W960" i="2"/>
  <c r="X960" i="2"/>
  <c r="Y960" i="2"/>
  <c r="Z960" i="2"/>
  <c r="AA960" i="2"/>
  <c r="AB960" i="2"/>
  <c r="AC960" i="2"/>
  <c r="AD960" i="2"/>
  <c r="AE960" i="2"/>
  <c r="R961" i="2"/>
  <c r="S961" i="2"/>
  <c r="T961" i="2"/>
  <c r="U961" i="2"/>
  <c r="V961" i="2"/>
  <c r="W961" i="2"/>
  <c r="X961" i="2"/>
  <c r="Y961" i="2"/>
  <c r="Z961" i="2"/>
  <c r="AA961" i="2"/>
  <c r="AB961" i="2"/>
  <c r="AC961" i="2"/>
  <c r="AD961" i="2"/>
  <c r="AE961" i="2"/>
  <c r="R962" i="2"/>
  <c r="S962" i="2"/>
  <c r="T962" i="2"/>
  <c r="U962" i="2"/>
  <c r="V962" i="2"/>
  <c r="W962" i="2"/>
  <c r="X962" i="2"/>
  <c r="Y962" i="2"/>
  <c r="Z962" i="2"/>
  <c r="AA962" i="2"/>
  <c r="AB962" i="2"/>
  <c r="AC962" i="2"/>
  <c r="AD962" i="2"/>
  <c r="AE962" i="2"/>
  <c r="R963" i="2"/>
  <c r="S963" i="2"/>
  <c r="T963" i="2"/>
  <c r="U963" i="2"/>
  <c r="V963" i="2"/>
  <c r="W963" i="2"/>
  <c r="X963" i="2"/>
  <c r="Y963" i="2"/>
  <c r="Z963" i="2"/>
  <c r="AA963" i="2"/>
  <c r="AB963" i="2"/>
  <c r="AC963" i="2"/>
  <c r="AD963" i="2"/>
  <c r="AE963" i="2"/>
  <c r="R964" i="2"/>
  <c r="S964" i="2"/>
  <c r="T964" i="2"/>
  <c r="U964" i="2"/>
  <c r="V964" i="2"/>
  <c r="W964" i="2"/>
  <c r="X964" i="2"/>
  <c r="Y964" i="2"/>
  <c r="Z964" i="2"/>
  <c r="AA964" i="2"/>
  <c r="AB964" i="2"/>
  <c r="AC964" i="2"/>
  <c r="AD964" i="2"/>
  <c r="AE964" i="2"/>
  <c r="R965" i="2"/>
  <c r="S965" i="2"/>
  <c r="T965" i="2"/>
  <c r="U965" i="2"/>
  <c r="V965" i="2"/>
  <c r="W965" i="2"/>
  <c r="X965" i="2"/>
  <c r="Y965" i="2"/>
  <c r="Z965" i="2"/>
  <c r="AA965" i="2"/>
  <c r="AB965" i="2"/>
  <c r="AC965" i="2"/>
  <c r="AD965" i="2"/>
  <c r="AE965" i="2"/>
  <c r="R966" i="2"/>
  <c r="S966" i="2"/>
  <c r="T966" i="2"/>
  <c r="U966" i="2"/>
  <c r="V966" i="2"/>
  <c r="W966" i="2"/>
  <c r="X966" i="2"/>
  <c r="Y966" i="2"/>
  <c r="Z966" i="2"/>
  <c r="AA966" i="2"/>
  <c r="AB966" i="2"/>
  <c r="AC966" i="2"/>
  <c r="AD966" i="2"/>
  <c r="AE966" i="2"/>
  <c r="R967" i="2"/>
  <c r="S967" i="2"/>
  <c r="T967" i="2"/>
  <c r="U967" i="2"/>
  <c r="V967" i="2"/>
  <c r="W967" i="2"/>
  <c r="X967" i="2"/>
  <c r="Y967" i="2"/>
  <c r="Z967" i="2"/>
  <c r="AA967" i="2"/>
  <c r="AB967" i="2"/>
  <c r="AC967" i="2"/>
  <c r="AD967" i="2"/>
  <c r="AE967" i="2"/>
  <c r="R968" i="2"/>
  <c r="S968" i="2"/>
  <c r="T968" i="2"/>
  <c r="U968" i="2"/>
  <c r="V968" i="2"/>
  <c r="W968" i="2"/>
  <c r="X968" i="2"/>
  <c r="Y968" i="2"/>
  <c r="Z968" i="2"/>
  <c r="AA968" i="2"/>
  <c r="AB968" i="2"/>
  <c r="AC968" i="2"/>
  <c r="AD968" i="2"/>
  <c r="AE968" i="2"/>
  <c r="R969" i="2"/>
  <c r="S969" i="2"/>
  <c r="T969" i="2"/>
  <c r="U969" i="2"/>
  <c r="V969" i="2"/>
  <c r="W969" i="2"/>
  <c r="X969" i="2"/>
  <c r="Y969" i="2"/>
  <c r="Z969" i="2"/>
  <c r="AA969" i="2"/>
  <c r="AB969" i="2"/>
  <c r="AC969" i="2"/>
  <c r="AD969" i="2"/>
  <c r="AE969" i="2"/>
  <c r="R970" i="2"/>
  <c r="S970" i="2"/>
  <c r="T970" i="2"/>
  <c r="U970" i="2"/>
  <c r="V970" i="2"/>
  <c r="W970" i="2"/>
  <c r="X970" i="2"/>
  <c r="Y970" i="2"/>
  <c r="Z970" i="2"/>
  <c r="AA970" i="2"/>
  <c r="AB970" i="2"/>
  <c r="AC970" i="2"/>
  <c r="AD970" i="2"/>
  <c r="AE970" i="2"/>
  <c r="R971" i="2"/>
  <c r="S971" i="2"/>
  <c r="T971" i="2"/>
  <c r="U971" i="2"/>
  <c r="V971" i="2"/>
  <c r="W971" i="2"/>
  <c r="X971" i="2"/>
  <c r="Y971" i="2"/>
  <c r="Z971" i="2"/>
  <c r="AA971" i="2"/>
  <c r="AB971" i="2"/>
  <c r="AC971" i="2"/>
  <c r="AD971" i="2"/>
  <c r="AE971" i="2"/>
  <c r="R972" i="2"/>
  <c r="S972" i="2"/>
  <c r="T972" i="2"/>
  <c r="U972" i="2"/>
  <c r="V972" i="2"/>
  <c r="W972" i="2"/>
  <c r="X972" i="2"/>
  <c r="Y972" i="2"/>
  <c r="Z972" i="2"/>
  <c r="AA972" i="2"/>
  <c r="AB972" i="2"/>
  <c r="AC972" i="2"/>
  <c r="AD972" i="2"/>
  <c r="AE972" i="2"/>
  <c r="R973" i="2"/>
  <c r="S973" i="2"/>
  <c r="T973" i="2"/>
  <c r="U973" i="2"/>
  <c r="V973" i="2"/>
  <c r="W973" i="2"/>
  <c r="X973" i="2"/>
  <c r="Y973" i="2"/>
  <c r="Z973" i="2"/>
  <c r="AA973" i="2"/>
  <c r="AB973" i="2"/>
  <c r="AC973" i="2"/>
  <c r="AD973" i="2"/>
  <c r="AE973" i="2"/>
  <c r="R974" i="2"/>
  <c r="S974" i="2"/>
  <c r="T974" i="2"/>
  <c r="U974" i="2"/>
  <c r="V974" i="2"/>
  <c r="W974" i="2"/>
  <c r="X974" i="2"/>
  <c r="Y974" i="2"/>
  <c r="Z974" i="2"/>
  <c r="AA974" i="2"/>
  <c r="AB974" i="2"/>
  <c r="AC974" i="2"/>
  <c r="AD974" i="2"/>
  <c r="AE974" i="2"/>
  <c r="R975" i="2"/>
  <c r="S975" i="2"/>
  <c r="T975" i="2"/>
  <c r="U975" i="2"/>
  <c r="V975" i="2"/>
  <c r="W975" i="2"/>
  <c r="X975" i="2"/>
  <c r="Y975" i="2"/>
  <c r="Z975" i="2"/>
  <c r="AA975" i="2"/>
  <c r="AB975" i="2"/>
  <c r="AC975" i="2"/>
  <c r="AD975" i="2"/>
  <c r="AE975" i="2"/>
  <c r="R976" i="2"/>
  <c r="S976" i="2"/>
  <c r="T976" i="2"/>
  <c r="U976" i="2"/>
  <c r="V976" i="2"/>
  <c r="W976" i="2"/>
  <c r="X976" i="2"/>
  <c r="Y976" i="2"/>
  <c r="Z976" i="2"/>
  <c r="AA976" i="2"/>
  <c r="AB976" i="2"/>
  <c r="AC976" i="2"/>
  <c r="AD976" i="2"/>
  <c r="AE976" i="2"/>
  <c r="R977" i="2"/>
  <c r="S977" i="2"/>
  <c r="T977" i="2"/>
  <c r="U977" i="2"/>
  <c r="V977" i="2"/>
  <c r="W977" i="2"/>
  <c r="X977" i="2"/>
  <c r="Y977" i="2"/>
  <c r="Z977" i="2"/>
  <c r="AA977" i="2"/>
  <c r="AB977" i="2"/>
  <c r="AC977" i="2"/>
  <c r="AD977" i="2"/>
  <c r="AE977" i="2"/>
  <c r="R978" i="2"/>
  <c r="S978" i="2"/>
  <c r="T978" i="2"/>
  <c r="U978" i="2"/>
  <c r="V978" i="2"/>
  <c r="W978" i="2"/>
  <c r="X978" i="2"/>
  <c r="Y978" i="2"/>
  <c r="Z978" i="2"/>
  <c r="AA978" i="2"/>
  <c r="AB978" i="2"/>
  <c r="AC978" i="2"/>
  <c r="AD978" i="2"/>
  <c r="AE978" i="2"/>
  <c r="R979" i="2"/>
  <c r="S979" i="2"/>
  <c r="T979" i="2"/>
  <c r="U979" i="2"/>
  <c r="V979" i="2"/>
  <c r="W979" i="2"/>
  <c r="X979" i="2"/>
  <c r="Y979" i="2"/>
  <c r="Z979" i="2"/>
  <c r="AA979" i="2"/>
  <c r="AB979" i="2"/>
  <c r="AC979" i="2"/>
  <c r="AD979" i="2"/>
  <c r="AE979" i="2"/>
  <c r="R980" i="2"/>
  <c r="S980" i="2"/>
  <c r="T980" i="2"/>
  <c r="U980" i="2"/>
  <c r="V980" i="2"/>
  <c r="W980" i="2"/>
  <c r="X980" i="2"/>
  <c r="Y980" i="2"/>
  <c r="Z980" i="2"/>
  <c r="AA980" i="2"/>
  <c r="AB980" i="2"/>
  <c r="AC980" i="2"/>
  <c r="AD980" i="2"/>
  <c r="AE980" i="2"/>
  <c r="R981" i="2"/>
  <c r="S981" i="2"/>
  <c r="T981" i="2"/>
  <c r="U981" i="2"/>
  <c r="V981" i="2"/>
  <c r="W981" i="2"/>
  <c r="X981" i="2"/>
  <c r="Y981" i="2"/>
  <c r="Z981" i="2"/>
  <c r="AA981" i="2"/>
  <c r="AB981" i="2"/>
  <c r="AC981" i="2"/>
  <c r="AD981" i="2"/>
  <c r="AE981" i="2"/>
  <c r="R982" i="2"/>
  <c r="S982" i="2"/>
  <c r="T982" i="2"/>
  <c r="U982" i="2"/>
  <c r="V982" i="2"/>
  <c r="W982" i="2"/>
  <c r="X982" i="2"/>
  <c r="Y982" i="2"/>
  <c r="Z982" i="2"/>
  <c r="AA982" i="2"/>
  <c r="AB982" i="2"/>
  <c r="AC982" i="2"/>
  <c r="AD982" i="2"/>
  <c r="AE982" i="2"/>
  <c r="R983" i="2"/>
  <c r="S983" i="2"/>
  <c r="T983" i="2"/>
  <c r="U983" i="2"/>
  <c r="V983" i="2"/>
  <c r="W983" i="2"/>
  <c r="X983" i="2"/>
  <c r="Y983" i="2"/>
  <c r="Z983" i="2"/>
  <c r="AA983" i="2"/>
  <c r="AB983" i="2"/>
  <c r="AC983" i="2"/>
  <c r="AD983" i="2"/>
  <c r="AE983" i="2"/>
  <c r="R984" i="2"/>
  <c r="S984" i="2"/>
  <c r="T984" i="2"/>
  <c r="U984" i="2"/>
  <c r="V984" i="2"/>
  <c r="W984" i="2"/>
  <c r="X984" i="2"/>
  <c r="Y984" i="2"/>
  <c r="Z984" i="2"/>
  <c r="AA984" i="2"/>
  <c r="AB984" i="2"/>
  <c r="AC984" i="2"/>
  <c r="AD984" i="2"/>
  <c r="AE984" i="2"/>
  <c r="R985" i="2"/>
  <c r="S985" i="2"/>
  <c r="T985" i="2"/>
  <c r="U985" i="2"/>
  <c r="V985" i="2"/>
  <c r="W985" i="2"/>
  <c r="X985" i="2"/>
  <c r="Y985" i="2"/>
  <c r="Z985" i="2"/>
  <c r="AA985" i="2"/>
  <c r="AB985" i="2"/>
  <c r="AC985" i="2"/>
  <c r="AD985" i="2"/>
  <c r="AE985" i="2"/>
  <c r="R986" i="2"/>
  <c r="S986" i="2"/>
  <c r="T986" i="2"/>
  <c r="U986" i="2"/>
  <c r="V986" i="2"/>
  <c r="W986" i="2"/>
  <c r="X986" i="2"/>
  <c r="Y986" i="2"/>
  <c r="Z986" i="2"/>
  <c r="AA986" i="2"/>
  <c r="AB986" i="2"/>
  <c r="AC986" i="2"/>
  <c r="AD986" i="2"/>
  <c r="AE986" i="2"/>
  <c r="R987" i="2"/>
  <c r="S987" i="2"/>
  <c r="T987" i="2"/>
  <c r="U987" i="2"/>
  <c r="V987" i="2"/>
  <c r="W987" i="2"/>
  <c r="X987" i="2"/>
  <c r="Y987" i="2"/>
  <c r="Z987" i="2"/>
  <c r="AA987" i="2"/>
  <c r="AB987" i="2"/>
  <c r="AC987" i="2"/>
  <c r="AD987" i="2"/>
  <c r="AE987" i="2"/>
  <c r="R988" i="2"/>
  <c r="S988" i="2"/>
  <c r="T988" i="2"/>
  <c r="U988" i="2"/>
  <c r="V988" i="2"/>
  <c r="W988" i="2"/>
  <c r="X988" i="2"/>
  <c r="Y988" i="2"/>
  <c r="Z988" i="2"/>
  <c r="AA988" i="2"/>
  <c r="AB988" i="2"/>
  <c r="AC988" i="2"/>
  <c r="AD988" i="2"/>
  <c r="AE988" i="2"/>
  <c r="R989" i="2"/>
  <c r="S989" i="2"/>
  <c r="T989" i="2"/>
  <c r="U989" i="2"/>
  <c r="V989" i="2"/>
  <c r="W989" i="2"/>
  <c r="X989" i="2"/>
  <c r="Y989" i="2"/>
  <c r="Z989" i="2"/>
  <c r="AA989" i="2"/>
  <c r="AB989" i="2"/>
  <c r="AC989" i="2"/>
  <c r="AD989" i="2"/>
  <c r="AE989" i="2"/>
  <c r="R990" i="2"/>
  <c r="S990" i="2"/>
  <c r="T990" i="2"/>
  <c r="U990" i="2"/>
  <c r="V990" i="2"/>
  <c r="W990" i="2"/>
  <c r="X990" i="2"/>
  <c r="Y990" i="2"/>
  <c r="Z990" i="2"/>
  <c r="AA990" i="2"/>
  <c r="AB990" i="2"/>
  <c r="AC990" i="2"/>
  <c r="AD990" i="2"/>
  <c r="AE990" i="2"/>
  <c r="R991" i="2"/>
  <c r="S991" i="2"/>
  <c r="T991" i="2"/>
  <c r="U991" i="2"/>
  <c r="V991" i="2"/>
  <c r="W991" i="2"/>
  <c r="X991" i="2"/>
  <c r="Y991" i="2"/>
  <c r="Z991" i="2"/>
  <c r="AA991" i="2"/>
  <c r="AB991" i="2"/>
  <c r="AC991" i="2"/>
  <c r="AD991" i="2"/>
  <c r="AE991" i="2"/>
  <c r="R992" i="2"/>
  <c r="S992" i="2"/>
  <c r="T992" i="2"/>
  <c r="U992" i="2"/>
  <c r="V992" i="2"/>
  <c r="W992" i="2"/>
  <c r="X992" i="2"/>
  <c r="Y992" i="2"/>
  <c r="Z992" i="2"/>
  <c r="AA992" i="2"/>
  <c r="AB992" i="2"/>
  <c r="AC992" i="2"/>
  <c r="AD992" i="2"/>
  <c r="AE992" i="2"/>
  <c r="R993" i="2"/>
  <c r="S993" i="2"/>
  <c r="T993" i="2"/>
  <c r="U993" i="2"/>
  <c r="V993" i="2"/>
  <c r="W993" i="2"/>
  <c r="X993" i="2"/>
  <c r="Y993" i="2"/>
  <c r="Z993" i="2"/>
  <c r="AA993" i="2"/>
  <c r="AB993" i="2"/>
  <c r="AC993" i="2"/>
  <c r="AD993" i="2"/>
  <c r="AE993" i="2"/>
  <c r="R994" i="2"/>
  <c r="S994" i="2"/>
  <c r="T994" i="2"/>
  <c r="U994" i="2"/>
  <c r="V994" i="2"/>
  <c r="W994" i="2"/>
  <c r="X994" i="2"/>
  <c r="Y994" i="2"/>
  <c r="Z994" i="2"/>
  <c r="AA994" i="2"/>
  <c r="AB994" i="2"/>
  <c r="AC994" i="2"/>
  <c r="AD994" i="2"/>
  <c r="AE994" i="2"/>
  <c r="R995" i="2"/>
  <c r="S995" i="2"/>
  <c r="T995" i="2"/>
  <c r="U995" i="2"/>
  <c r="V995" i="2"/>
  <c r="W995" i="2"/>
  <c r="X995" i="2"/>
  <c r="Y995" i="2"/>
  <c r="Z995" i="2"/>
  <c r="AA995" i="2"/>
  <c r="AB995" i="2"/>
  <c r="AC995" i="2"/>
  <c r="AD995" i="2"/>
  <c r="AE995" i="2"/>
  <c r="R996" i="2"/>
  <c r="S996" i="2"/>
  <c r="T996" i="2"/>
  <c r="U996" i="2"/>
  <c r="V996" i="2"/>
  <c r="W996" i="2"/>
  <c r="X996" i="2"/>
  <c r="Y996" i="2"/>
  <c r="Z996" i="2"/>
  <c r="AA996" i="2"/>
  <c r="AB996" i="2"/>
  <c r="AC996" i="2"/>
  <c r="AD996" i="2"/>
  <c r="AE996" i="2"/>
  <c r="R997" i="2"/>
  <c r="S997" i="2"/>
  <c r="T997" i="2"/>
  <c r="U997" i="2"/>
  <c r="V997" i="2"/>
  <c r="W997" i="2"/>
  <c r="X997" i="2"/>
  <c r="Y997" i="2"/>
  <c r="Z997" i="2"/>
  <c r="AA997" i="2"/>
  <c r="AB997" i="2"/>
  <c r="AC997" i="2"/>
  <c r="AD997" i="2"/>
  <c r="AE997" i="2"/>
  <c r="R998" i="2"/>
  <c r="S998" i="2"/>
  <c r="T998" i="2"/>
  <c r="U998" i="2"/>
  <c r="V998" i="2"/>
  <c r="W998" i="2"/>
  <c r="X998" i="2"/>
  <c r="Y998" i="2"/>
  <c r="Z998" i="2"/>
  <c r="AA998" i="2"/>
  <c r="AB998" i="2"/>
  <c r="AC998" i="2"/>
  <c r="AD998" i="2"/>
  <c r="AE998" i="2"/>
  <c r="R999" i="2"/>
  <c r="S999" i="2"/>
  <c r="T999" i="2"/>
  <c r="U999" i="2"/>
  <c r="V999" i="2"/>
  <c r="W999" i="2"/>
  <c r="X999" i="2"/>
  <c r="Y999" i="2"/>
  <c r="Z999" i="2"/>
  <c r="AA999" i="2"/>
  <c r="AB999" i="2"/>
  <c r="AC999" i="2"/>
  <c r="AD999" i="2"/>
  <c r="AE999" i="2"/>
  <c r="R1000" i="2"/>
  <c r="S1000" i="2"/>
  <c r="T1000" i="2"/>
  <c r="U1000" i="2"/>
  <c r="V1000" i="2"/>
  <c r="W1000" i="2"/>
  <c r="X1000" i="2"/>
  <c r="Y1000" i="2"/>
  <c r="Z1000" i="2"/>
  <c r="AA1000" i="2"/>
  <c r="AB1000" i="2"/>
  <c r="AC1000" i="2"/>
  <c r="AD1000" i="2"/>
  <c r="AE1000" i="2"/>
  <c r="R1001" i="2"/>
  <c r="S1001" i="2"/>
  <c r="T1001" i="2"/>
  <c r="U1001" i="2"/>
  <c r="V1001" i="2"/>
  <c r="W1001" i="2"/>
  <c r="X1001" i="2"/>
  <c r="Y1001" i="2"/>
  <c r="Z1001" i="2"/>
  <c r="AA1001" i="2"/>
  <c r="AB1001" i="2"/>
  <c r="AC1001" i="2"/>
  <c r="AD1001" i="2"/>
  <c r="AE1001" i="2"/>
  <c r="R1002" i="2"/>
  <c r="S1002" i="2"/>
  <c r="T1002" i="2"/>
  <c r="U1002" i="2"/>
  <c r="V1002" i="2"/>
  <c r="W1002" i="2"/>
  <c r="X1002" i="2"/>
  <c r="Y1002" i="2"/>
  <c r="Z1002" i="2"/>
  <c r="AA1002" i="2"/>
  <c r="AB1002" i="2"/>
  <c r="AC1002" i="2"/>
  <c r="AD1002" i="2"/>
  <c r="AE1002" i="2"/>
  <c r="R1003" i="2"/>
  <c r="S1003" i="2"/>
  <c r="T1003" i="2"/>
  <c r="U1003" i="2"/>
  <c r="V1003" i="2"/>
  <c r="W1003" i="2"/>
  <c r="X1003" i="2"/>
  <c r="Y1003" i="2"/>
  <c r="Z1003" i="2"/>
  <c r="AA1003" i="2"/>
  <c r="AB1003" i="2"/>
  <c r="AC1003" i="2"/>
  <c r="AD1003" i="2"/>
  <c r="AE1003" i="2"/>
  <c r="R1004" i="2"/>
  <c r="S1004" i="2"/>
  <c r="T1004" i="2"/>
  <c r="U1004" i="2"/>
  <c r="V1004" i="2"/>
  <c r="W1004" i="2"/>
  <c r="X1004" i="2"/>
  <c r="Y1004" i="2"/>
  <c r="Z1004" i="2"/>
  <c r="AA1004" i="2"/>
  <c r="AB1004" i="2"/>
  <c r="AC1004" i="2"/>
  <c r="AD1004" i="2"/>
  <c r="AE1004" i="2"/>
  <c r="R1005" i="2"/>
  <c r="S1005" i="2"/>
  <c r="T1005" i="2"/>
  <c r="U1005" i="2"/>
  <c r="V1005" i="2"/>
  <c r="W1005" i="2"/>
  <c r="X1005" i="2"/>
  <c r="Y1005" i="2"/>
  <c r="Z1005" i="2"/>
  <c r="AA1005" i="2"/>
  <c r="AB1005" i="2"/>
  <c r="AC1005" i="2"/>
  <c r="AD1005" i="2"/>
  <c r="AE1005" i="2"/>
  <c r="R1006" i="2"/>
  <c r="S1006" i="2"/>
  <c r="T1006" i="2"/>
  <c r="U1006" i="2"/>
  <c r="V1006" i="2"/>
  <c r="W1006" i="2"/>
  <c r="X1006" i="2"/>
  <c r="Y1006" i="2"/>
  <c r="Z1006" i="2"/>
  <c r="AA1006" i="2"/>
  <c r="AB1006" i="2"/>
  <c r="AC1006" i="2"/>
  <c r="AD1006" i="2"/>
  <c r="AE1006" i="2"/>
  <c r="R1007" i="2"/>
  <c r="S1007" i="2"/>
  <c r="T1007" i="2"/>
  <c r="U1007" i="2"/>
  <c r="V1007" i="2"/>
  <c r="W1007" i="2"/>
  <c r="X1007" i="2"/>
  <c r="Y1007" i="2"/>
  <c r="Z1007" i="2"/>
  <c r="AA1007" i="2"/>
  <c r="AB1007" i="2"/>
  <c r="AC1007" i="2"/>
  <c r="AD1007" i="2"/>
  <c r="AE1007" i="2"/>
  <c r="R1008" i="2"/>
  <c r="S1008" i="2"/>
  <c r="T1008" i="2"/>
  <c r="U1008" i="2"/>
  <c r="V1008" i="2"/>
  <c r="W1008" i="2"/>
  <c r="X1008" i="2"/>
  <c r="Y1008" i="2"/>
  <c r="Z1008" i="2"/>
  <c r="AA1008" i="2"/>
  <c r="AB1008" i="2"/>
  <c r="AC1008" i="2"/>
  <c r="AD1008" i="2"/>
  <c r="AE1008" i="2"/>
  <c r="R1009" i="2"/>
  <c r="S1009" i="2"/>
  <c r="T1009" i="2"/>
  <c r="U1009" i="2"/>
  <c r="V1009" i="2"/>
  <c r="W1009" i="2"/>
  <c r="X1009" i="2"/>
  <c r="Y1009" i="2"/>
  <c r="Z1009" i="2"/>
  <c r="AA1009" i="2"/>
  <c r="AB1009" i="2"/>
  <c r="AC1009" i="2"/>
  <c r="AD1009" i="2"/>
  <c r="AE1009" i="2"/>
  <c r="R1010" i="2"/>
  <c r="S1010" i="2"/>
  <c r="T1010" i="2"/>
  <c r="U1010" i="2"/>
  <c r="V1010" i="2"/>
  <c r="W1010" i="2"/>
  <c r="X1010" i="2"/>
  <c r="Y1010" i="2"/>
  <c r="Z1010" i="2"/>
  <c r="AA1010" i="2"/>
  <c r="AB1010" i="2"/>
  <c r="AC1010" i="2"/>
  <c r="AD1010" i="2"/>
  <c r="AE1010" i="2"/>
  <c r="R1011" i="2"/>
  <c r="S1011" i="2"/>
  <c r="T1011" i="2"/>
  <c r="U1011" i="2"/>
  <c r="V1011" i="2"/>
  <c r="W1011" i="2"/>
  <c r="X1011" i="2"/>
  <c r="Y1011" i="2"/>
  <c r="Z1011" i="2"/>
  <c r="AA1011" i="2"/>
  <c r="AB1011" i="2"/>
  <c r="AC1011" i="2"/>
  <c r="AD1011" i="2"/>
  <c r="AE1011" i="2"/>
  <c r="R1012" i="2"/>
  <c r="S1012" i="2"/>
  <c r="T1012" i="2"/>
  <c r="U1012" i="2"/>
  <c r="V1012" i="2"/>
  <c r="W1012" i="2"/>
  <c r="X1012" i="2"/>
  <c r="Y1012" i="2"/>
  <c r="Z1012" i="2"/>
  <c r="AA1012" i="2"/>
  <c r="AB1012" i="2"/>
  <c r="AC1012" i="2"/>
  <c r="AD1012" i="2"/>
  <c r="AE1012" i="2"/>
  <c r="R1013" i="2"/>
  <c r="S1013" i="2"/>
  <c r="T1013" i="2"/>
  <c r="U1013" i="2"/>
  <c r="V1013" i="2"/>
  <c r="W1013" i="2"/>
  <c r="X1013" i="2"/>
  <c r="Y1013" i="2"/>
  <c r="Z1013" i="2"/>
  <c r="AA1013" i="2"/>
  <c r="AB1013" i="2"/>
  <c r="AC1013" i="2"/>
  <c r="AD1013" i="2"/>
  <c r="AE1013" i="2"/>
  <c r="R1014" i="2"/>
  <c r="S1014" i="2"/>
  <c r="T1014" i="2"/>
  <c r="U1014" i="2"/>
  <c r="V1014" i="2"/>
  <c r="W1014" i="2"/>
  <c r="X1014" i="2"/>
  <c r="Y1014" i="2"/>
  <c r="Z1014" i="2"/>
  <c r="AA1014" i="2"/>
  <c r="AB1014" i="2"/>
  <c r="AC1014" i="2"/>
  <c r="AD1014" i="2"/>
  <c r="AE1014" i="2"/>
  <c r="R1015" i="2"/>
  <c r="S1015" i="2"/>
  <c r="T1015" i="2"/>
  <c r="U1015" i="2"/>
  <c r="V1015" i="2"/>
  <c r="W1015" i="2"/>
  <c r="X1015" i="2"/>
  <c r="Y1015" i="2"/>
  <c r="Z1015" i="2"/>
  <c r="AA1015" i="2"/>
  <c r="AB1015" i="2"/>
  <c r="AC1015" i="2"/>
  <c r="AD1015" i="2"/>
  <c r="AE1015" i="2"/>
  <c r="R1016" i="2"/>
  <c r="S1016" i="2"/>
  <c r="T1016" i="2"/>
  <c r="U1016" i="2"/>
  <c r="V1016" i="2"/>
  <c r="W1016" i="2"/>
  <c r="X1016" i="2"/>
  <c r="Y1016" i="2"/>
  <c r="Z1016" i="2"/>
  <c r="AA1016" i="2"/>
  <c r="AB1016" i="2"/>
  <c r="AC1016" i="2"/>
  <c r="AD1016" i="2"/>
  <c r="AE1016" i="2"/>
  <c r="R1017" i="2"/>
  <c r="S1017" i="2"/>
  <c r="T1017" i="2"/>
  <c r="U1017" i="2"/>
  <c r="V1017" i="2"/>
  <c r="W1017" i="2"/>
  <c r="X1017" i="2"/>
  <c r="Y1017" i="2"/>
  <c r="Z1017" i="2"/>
  <c r="AA1017" i="2"/>
  <c r="AB1017" i="2"/>
  <c r="AC1017" i="2"/>
  <c r="AD1017" i="2"/>
  <c r="AE1017" i="2"/>
  <c r="R1018" i="2"/>
  <c r="S1018" i="2"/>
  <c r="T1018" i="2"/>
  <c r="U1018" i="2"/>
  <c r="V1018" i="2"/>
  <c r="W1018" i="2"/>
  <c r="X1018" i="2"/>
  <c r="Y1018" i="2"/>
  <c r="Z1018" i="2"/>
  <c r="AA1018" i="2"/>
  <c r="AB1018" i="2"/>
  <c r="AC1018" i="2"/>
  <c r="AD1018" i="2"/>
  <c r="AE1018" i="2"/>
  <c r="R1019" i="2"/>
  <c r="S1019" i="2"/>
  <c r="T1019" i="2"/>
  <c r="U1019" i="2"/>
  <c r="V1019" i="2"/>
  <c r="W1019" i="2"/>
  <c r="X1019" i="2"/>
  <c r="Y1019" i="2"/>
  <c r="Z1019" i="2"/>
  <c r="AA1019" i="2"/>
  <c r="AB1019" i="2"/>
  <c r="AC1019" i="2"/>
  <c r="AD1019" i="2"/>
  <c r="AE1019" i="2"/>
  <c r="R1020" i="2"/>
  <c r="S1020" i="2"/>
  <c r="T1020" i="2"/>
  <c r="U1020" i="2"/>
  <c r="V1020" i="2"/>
  <c r="W1020" i="2"/>
  <c r="X1020" i="2"/>
  <c r="Y1020" i="2"/>
  <c r="Z1020" i="2"/>
  <c r="AA1020" i="2"/>
  <c r="AB1020" i="2"/>
  <c r="AC1020" i="2"/>
  <c r="AD1020" i="2"/>
  <c r="AE1020" i="2"/>
  <c r="R1021" i="2"/>
  <c r="S1021" i="2"/>
  <c r="T1021" i="2"/>
  <c r="U1021" i="2"/>
  <c r="V1021" i="2"/>
  <c r="W1021" i="2"/>
  <c r="X1021" i="2"/>
  <c r="Y1021" i="2"/>
  <c r="Z1021" i="2"/>
  <c r="AA1021" i="2"/>
  <c r="AB1021" i="2"/>
  <c r="AC1021" i="2"/>
  <c r="AD1021" i="2"/>
  <c r="AE1021" i="2"/>
  <c r="R1022" i="2"/>
  <c r="S1022" i="2"/>
  <c r="T1022" i="2"/>
  <c r="U1022" i="2"/>
  <c r="V1022" i="2"/>
  <c r="W1022" i="2"/>
  <c r="X1022" i="2"/>
  <c r="Y1022" i="2"/>
  <c r="Z1022" i="2"/>
  <c r="AA1022" i="2"/>
  <c r="AB1022" i="2"/>
  <c r="AC1022" i="2"/>
  <c r="AD1022" i="2"/>
  <c r="AE1022" i="2"/>
  <c r="R1023" i="2"/>
  <c r="S1023" i="2"/>
  <c r="T1023" i="2"/>
  <c r="U1023" i="2"/>
  <c r="V1023" i="2"/>
  <c r="W1023" i="2"/>
  <c r="X1023" i="2"/>
  <c r="Y1023" i="2"/>
  <c r="Z1023" i="2"/>
  <c r="AA1023" i="2"/>
  <c r="AB1023" i="2"/>
  <c r="AC1023" i="2"/>
  <c r="AD1023" i="2"/>
  <c r="AE1023" i="2"/>
  <c r="R1024" i="2"/>
  <c r="S1024" i="2"/>
  <c r="T1024" i="2"/>
  <c r="U1024" i="2"/>
  <c r="V1024" i="2"/>
  <c r="W1024" i="2"/>
  <c r="X1024" i="2"/>
  <c r="Y1024" i="2"/>
  <c r="Z1024" i="2"/>
  <c r="AA1024" i="2"/>
  <c r="AB1024" i="2"/>
  <c r="AC1024" i="2"/>
  <c r="AD1024" i="2"/>
  <c r="AE1024" i="2"/>
  <c r="R1025" i="2"/>
  <c r="S1025" i="2"/>
  <c r="T1025" i="2"/>
  <c r="U1025" i="2"/>
  <c r="V1025" i="2"/>
  <c r="W1025" i="2"/>
  <c r="X1025" i="2"/>
  <c r="Y1025" i="2"/>
  <c r="Z1025" i="2"/>
  <c r="AA1025" i="2"/>
  <c r="AB1025" i="2"/>
  <c r="AC1025" i="2"/>
  <c r="AD1025" i="2"/>
  <c r="AE1025" i="2"/>
  <c r="R1026" i="2"/>
  <c r="S1026" i="2"/>
  <c r="T1026" i="2"/>
  <c r="U1026" i="2"/>
  <c r="V1026" i="2"/>
  <c r="W1026" i="2"/>
  <c r="X1026" i="2"/>
  <c r="Y1026" i="2"/>
  <c r="Z1026" i="2"/>
  <c r="AA1026" i="2"/>
  <c r="AB1026" i="2"/>
  <c r="AC1026" i="2"/>
  <c r="AD1026" i="2"/>
  <c r="AE1026" i="2"/>
  <c r="R1027" i="2"/>
  <c r="S1027" i="2"/>
  <c r="T1027" i="2"/>
  <c r="U1027" i="2"/>
  <c r="V1027" i="2"/>
  <c r="W1027" i="2"/>
  <c r="X1027" i="2"/>
  <c r="Y1027" i="2"/>
  <c r="Z1027" i="2"/>
  <c r="AA1027" i="2"/>
  <c r="AB1027" i="2"/>
  <c r="AC1027" i="2"/>
  <c r="AD1027" i="2"/>
  <c r="AE1027" i="2"/>
  <c r="R1028" i="2"/>
  <c r="S1028" i="2"/>
  <c r="T1028" i="2"/>
  <c r="U1028" i="2"/>
  <c r="V1028" i="2"/>
  <c r="W1028" i="2"/>
  <c r="X1028" i="2"/>
  <c r="Y1028" i="2"/>
  <c r="Z1028" i="2"/>
  <c r="AA1028" i="2"/>
  <c r="AB1028" i="2"/>
  <c r="AC1028" i="2"/>
  <c r="AD1028" i="2"/>
  <c r="AE1028" i="2"/>
  <c r="R1029" i="2"/>
  <c r="S1029" i="2"/>
  <c r="T1029" i="2"/>
  <c r="U1029" i="2"/>
  <c r="V1029" i="2"/>
  <c r="W1029" i="2"/>
  <c r="X1029" i="2"/>
  <c r="Y1029" i="2"/>
  <c r="Z1029" i="2"/>
  <c r="AA1029" i="2"/>
  <c r="AB1029" i="2"/>
  <c r="AC1029" i="2"/>
  <c r="AD1029" i="2"/>
  <c r="AE1029" i="2"/>
  <c r="R1030" i="2"/>
  <c r="S1030" i="2"/>
  <c r="T1030" i="2"/>
  <c r="U1030" i="2"/>
  <c r="V1030" i="2"/>
  <c r="W1030" i="2"/>
  <c r="X1030" i="2"/>
  <c r="Y1030" i="2"/>
  <c r="Z1030" i="2"/>
  <c r="AA1030" i="2"/>
  <c r="AB1030" i="2"/>
  <c r="AC1030" i="2"/>
  <c r="AD1030" i="2"/>
  <c r="AE1030" i="2"/>
  <c r="R1031" i="2"/>
  <c r="S1031" i="2"/>
  <c r="T1031" i="2"/>
  <c r="U1031" i="2"/>
  <c r="V1031" i="2"/>
  <c r="W1031" i="2"/>
  <c r="X1031" i="2"/>
  <c r="Y1031" i="2"/>
  <c r="Z1031" i="2"/>
  <c r="AA1031" i="2"/>
  <c r="AB1031" i="2"/>
  <c r="AC1031" i="2"/>
  <c r="AD1031" i="2"/>
  <c r="AE1031" i="2"/>
  <c r="R1032" i="2"/>
  <c r="S1032" i="2"/>
  <c r="T1032" i="2"/>
  <c r="U1032" i="2"/>
  <c r="V1032" i="2"/>
  <c r="W1032" i="2"/>
  <c r="X1032" i="2"/>
  <c r="Y1032" i="2"/>
  <c r="Z1032" i="2"/>
  <c r="AA1032" i="2"/>
  <c r="AB1032" i="2"/>
  <c r="AC1032" i="2"/>
  <c r="AD1032" i="2"/>
  <c r="AE1032" i="2"/>
  <c r="R1033" i="2"/>
  <c r="S1033" i="2"/>
  <c r="T1033" i="2"/>
  <c r="U1033" i="2"/>
  <c r="V1033" i="2"/>
  <c r="W1033" i="2"/>
  <c r="X1033" i="2"/>
  <c r="Y1033" i="2"/>
  <c r="Z1033" i="2"/>
  <c r="AA1033" i="2"/>
  <c r="AB1033" i="2"/>
  <c r="AC1033" i="2"/>
  <c r="AD1033" i="2"/>
  <c r="AE1033" i="2"/>
  <c r="R1034" i="2"/>
  <c r="S1034" i="2"/>
  <c r="T1034" i="2"/>
  <c r="U1034" i="2"/>
  <c r="V1034" i="2"/>
  <c r="W1034" i="2"/>
  <c r="X1034" i="2"/>
  <c r="Y1034" i="2"/>
  <c r="Z1034" i="2"/>
  <c r="AA1034" i="2"/>
  <c r="AB1034" i="2"/>
  <c r="AC1034" i="2"/>
  <c r="AD1034" i="2"/>
  <c r="AE1034" i="2"/>
  <c r="R1035" i="2"/>
  <c r="S1035" i="2"/>
  <c r="T1035" i="2"/>
  <c r="U1035" i="2"/>
  <c r="V1035" i="2"/>
  <c r="W1035" i="2"/>
  <c r="X1035" i="2"/>
  <c r="Y1035" i="2"/>
  <c r="Z1035" i="2"/>
  <c r="AA1035" i="2"/>
  <c r="AB1035" i="2"/>
  <c r="AC1035" i="2"/>
  <c r="AD1035" i="2"/>
  <c r="AE1035" i="2"/>
  <c r="R1036" i="2"/>
  <c r="S1036" i="2"/>
  <c r="T1036" i="2"/>
  <c r="U1036" i="2"/>
  <c r="V1036" i="2"/>
  <c r="W1036" i="2"/>
  <c r="X1036" i="2"/>
  <c r="Y1036" i="2"/>
  <c r="Z1036" i="2"/>
  <c r="AA1036" i="2"/>
  <c r="AB1036" i="2"/>
  <c r="AC1036" i="2"/>
  <c r="AD1036" i="2"/>
  <c r="AE1036" i="2"/>
  <c r="R1037" i="2"/>
  <c r="S1037" i="2"/>
  <c r="T1037" i="2"/>
  <c r="U1037" i="2"/>
  <c r="V1037" i="2"/>
  <c r="W1037" i="2"/>
  <c r="X1037" i="2"/>
  <c r="Y1037" i="2"/>
  <c r="Z1037" i="2"/>
  <c r="AA1037" i="2"/>
  <c r="AB1037" i="2"/>
  <c r="AC1037" i="2"/>
  <c r="AD1037" i="2"/>
  <c r="AE1037" i="2"/>
  <c r="R1038" i="2"/>
  <c r="S1038" i="2"/>
  <c r="T1038" i="2"/>
  <c r="U1038" i="2"/>
  <c r="V1038" i="2"/>
  <c r="W1038" i="2"/>
  <c r="X1038" i="2"/>
  <c r="Y1038" i="2"/>
  <c r="Z1038" i="2"/>
  <c r="AA1038" i="2"/>
  <c r="AB1038" i="2"/>
  <c r="AC1038" i="2"/>
  <c r="AD1038" i="2"/>
  <c r="AE1038" i="2"/>
  <c r="R1039" i="2"/>
  <c r="S1039" i="2"/>
  <c r="T1039" i="2"/>
  <c r="U1039" i="2"/>
  <c r="V1039" i="2"/>
  <c r="W1039" i="2"/>
  <c r="X1039" i="2"/>
  <c r="Y1039" i="2"/>
  <c r="Z1039" i="2"/>
  <c r="AA1039" i="2"/>
  <c r="AB1039" i="2"/>
  <c r="AC1039" i="2"/>
  <c r="AD1039" i="2"/>
  <c r="AE1039" i="2"/>
  <c r="R1040" i="2"/>
  <c r="S1040" i="2"/>
  <c r="T1040" i="2"/>
  <c r="U1040" i="2"/>
  <c r="V1040" i="2"/>
  <c r="W1040" i="2"/>
  <c r="X1040" i="2"/>
  <c r="Y1040" i="2"/>
  <c r="Z1040" i="2"/>
  <c r="AA1040" i="2"/>
  <c r="AB1040" i="2"/>
  <c r="AC1040" i="2"/>
  <c r="AD1040" i="2"/>
  <c r="AE1040" i="2"/>
  <c r="R1041" i="2"/>
  <c r="S1041" i="2"/>
  <c r="T1041" i="2"/>
  <c r="U1041" i="2"/>
  <c r="V1041" i="2"/>
  <c r="W1041" i="2"/>
  <c r="X1041" i="2"/>
  <c r="Y1041" i="2"/>
  <c r="Z1041" i="2"/>
  <c r="AA1041" i="2"/>
  <c r="AB1041" i="2"/>
  <c r="AC1041" i="2"/>
  <c r="AD1041" i="2"/>
  <c r="AE1041" i="2"/>
  <c r="R1042" i="2"/>
  <c r="S1042" i="2"/>
  <c r="T1042" i="2"/>
  <c r="U1042" i="2"/>
  <c r="V1042" i="2"/>
  <c r="W1042" i="2"/>
  <c r="X1042" i="2"/>
  <c r="Y1042" i="2"/>
  <c r="Z1042" i="2"/>
  <c r="AA1042" i="2"/>
  <c r="AB1042" i="2"/>
  <c r="AC1042" i="2"/>
  <c r="AD1042" i="2"/>
  <c r="AE1042" i="2"/>
  <c r="R1043" i="2"/>
  <c r="S1043" i="2"/>
  <c r="T1043" i="2"/>
  <c r="U1043" i="2"/>
  <c r="V1043" i="2"/>
  <c r="W1043" i="2"/>
  <c r="X1043" i="2"/>
  <c r="Y1043" i="2"/>
  <c r="Z1043" i="2"/>
  <c r="AA1043" i="2"/>
  <c r="AB1043" i="2"/>
  <c r="AC1043" i="2"/>
  <c r="AD1043" i="2"/>
  <c r="AE1043" i="2"/>
  <c r="R1044" i="2"/>
  <c r="S1044" i="2"/>
  <c r="T1044" i="2"/>
  <c r="U1044" i="2"/>
  <c r="V1044" i="2"/>
  <c r="W1044" i="2"/>
  <c r="X1044" i="2"/>
  <c r="Y1044" i="2"/>
  <c r="Z1044" i="2"/>
  <c r="AA1044" i="2"/>
  <c r="AB1044" i="2"/>
  <c r="AC1044" i="2"/>
  <c r="AD1044" i="2"/>
  <c r="AE1044" i="2"/>
  <c r="R1045" i="2"/>
  <c r="S1045" i="2"/>
  <c r="T1045" i="2"/>
  <c r="U1045" i="2"/>
  <c r="V1045" i="2"/>
  <c r="W1045" i="2"/>
  <c r="X1045" i="2"/>
  <c r="Y1045" i="2"/>
  <c r="Z1045" i="2"/>
  <c r="AA1045" i="2"/>
  <c r="AB1045" i="2"/>
  <c r="AC1045" i="2"/>
  <c r="AD1045" i="2"/>
  <c r="AE1045" i="2"/>
  <c r="R1046" i="2"/>
  <c r="S1046" i="2"/>
  <c r="T1046" i="2"/>
  <c r="U1046" i="2"/>
  <c r="V1046" i="2"/>
  <c r="W1046" i="2"/>
  <c r="X1046" i="2"/>
  <c r="Y1046" i="2"/>
  <c r="Z1046" i="2"/>
  <c r="AA1046" i="2"/>
  <c r="AB1046" i="2"/>
  <c r="AC1046" i="2"/>
  <c r="AD1046" i="2"/>
  <c r="AE1046" i="2"/>
  <c r="R1047" i="2"/>
  <c r="S1047" i="2"/>
  <c r="T1047" i="2"/>
  <c r="U1047" i="2"/>
  <c r="V1047" i="2"/>
  <c r="W1047" i="2"/>
  <c r="X1047" i="2"/>
  <c r="Y1047" i="2"/>
  <c r="Z1047" i="2"/>
  <c r="AA1047" i="2"/>
  <c r="AB1047" i="2"/>
  <c r="AC1047" i="2"/>
  <c r="AD1047" i="2"/>
  <c r="AE1047" i="2"/>
  <c r="R1048" i="2"/>
  <c r="S1048" i="2"/>
  <c r="T1048" i="2"/>
  <c r="U1048" i="2"/>
  <c r="V1048" i="2"/>
  <c r="W1048" i="2"/>
  <c r="X1048" i="2"/>
  <c r="Y1048" i="2"/>
  <c r="Z1048" i="2"/>
  <c r="AA1048" i="2"/>
  <c r="AB1048" i="2"/>
  <c r="AC1048" i="2"/>
  <c r="AD1048" i="2"/>
  <c r="AE1048" i="2"/>
  <c r="R1049" i="2"/>
  <c r="S1049" i="2"/>
  <c r="T1049" i="2"/>
  <c r="U1049" i="2"/>
  <c r="V1049" i="2"/>
  <c r="W1049" i="2"/>
  <c r="X1049" i="2"/>
  <c r="Y1049" i="2"/>
  <c r="Z1049" i="2"/>
  <c r="AA1049" i="2"/>
  <c r="AB1049" i="2"/>
  <c r="AC1049" i="2"/>
  <c r="AD1049" i="2"/>
  <c r="AE1049" i="2"/>
  <c r="R1050" i="2"/>
  <c r="S1050" i="2"/>
  <c r="T1050" i="2"/>
  <c r="U1050" i="2"/>
  <c r="V1050" i="2"/>
  <c r="W1050" i="2"/>
  <c r="X1050" i="2"/>
  <c r="Y1050" i="2"/>
  <c r="Z1050" i="2"/>
  <c r="AA1050" i="2"/>
  <c r="AB1050" i="2"/>
  <c r="AC1050" i="2"/>
  <c r="AD1050" i="2"/>
  <c r="AE1050" i="2"/>
  <c r="R1051" i="2"/>
  <c r="S1051" i="2"/>
  <c r="T1051" i="2"/>
  <c r="U1051" i="2"/>
  <c r="V1051" i="2"/>
  <c r="W1051" i="2"/>
  <c r="X1051" i="2"/>
  <c r="Y1051" i="2"/>
  <c r="Z1051" i="2"/>
  <c r="AA1051" i="2"/>
  <c r="AB1051" i="2"/>
  <c r="AC1051" i="2"/>
  <c r="AD1051" i="2"/>
  <c r="AE1051" i="2"/>
  <c r="R1052" i="2"/>
  <c r="S1052" i="2"/>
  <c r="T1052" i="2"/>
  <c r="U1052" i="2"/>
  <c r="V1052" i="2"/>
  <c r="W1052" i="2"/>
  <c r="X1052" i="2"/>
  <c r="Y1052" i="2"/>
  <c r="Z1052" i="2"/>
  <c r="AA1052" i="2"/>
  <c r="AB1052" i="2"/>
  <c r="AC1052" i="2"/>
  <c r="AD1052" i="2"/>
  <c r="AE1052" i="2"/>
  <c r="R1053" i="2"/>
  <c r="S1053" i="2"/>
  <c r="T1053" i="2"/>
  <c r="U1053" i="2"/>
  <c r="V1053" i="2"/>
  <c r="W1053" i="2"/>
  <c r="X1053" i="2"/>
  <c r="Y1053" i="2"/>
  <c r="Z1053" i="2"/>
  <c r="AA1053" i="2"/>
  <c r="AB1053" i="2"/>
  <c r="AC1053" i="2"/>
  <c r="AD1053" i="2"/>
  <c r="AE1053" i="2"/>
  <c r="R1054" i="2"/>
  <c r="S1054" i="2"/>
  <c r="T1054" i="2"/>
  <c r="U1054" i="2"/>
  <c r="V1054" i="2"/>
  <c r="W1054" i="2"/>
  <c r="X1054" i="2"/>
  <c r="Y1054" i="2"/>
  <c r="Z1054" i="2"/>
  <c r="AA1054" i="2"/>
  <c r="AB1054" i="2"/>
  <c r="AC1054" i="2"/>
  <c r="AD1054" i="2"/>
  <c r="AE1054" i="2"/>
  <c r="R1055" i="2"/>
  <c r="S1055" i="2"/>
  <c r="T1055" i="2"/>
  <c r="U1055" i="2"/>
  <c r="V1055" i="2"/>
  <c r="W1055" i="2"/>
  <c r="X1055" i="2"/>
  <c r="Y1055" i="2"/>
  <c r="Z1055" i="2"/>
  <c r="AA1055" i="2"/>
  <c r="AB1055" i="2"/>
  <c r="AC1055" i="2"/>
  <c r="AD1055" i="2"/>
  <c r="AE1055" i="2"/>
  <c r="R1056" i="2"/>
  <c r="S1056" i="2"/>
  <c r="T1056" i="2"/>
  <c r="U1056" i="2"/>
  <c r="V1056" i="2"/>
  <c r="W1056" i="2"/>
  <c r="X1056" i="2"/>
  <c r="Y1056" i="2"/>
  <c r="Z1056" i="2"/>
  <c r="AA1056" i="2"/>
  <c r="AB1056" i="2"/>
  <c r="AC1056" i="2"/>
  <c r="AD1056" i="2"/>
  <c r="AE1056" i="2"/>
  <c r="R1057" i="2"/>
  <c r="S1057" i="2"/>
  <c r="T1057" i="2"/>
  <c r="U1057" i="2"/>
  <c r="V1057" i="2"/>
  <c r="W1057" i="2"/>
  <c r="X1057" i="2"/>
  <c r="Y1057" i="2"/>
  <c r="Z1057" i="2"/>
  <c r="AA1057" i="2"/>
  <c r="AB1057" i="2"/>
  <c r="AC1057" i="2"/>
  <c r="AD1057" i="2"/>
  <c r="AE1057" i="2"/>
  <c r="R1058" i="2"/>
  <c r="S1058" i="2"/>
  <c r="T1058" i="2"/>
  <c r="U1058" i="2"/>
  <c r="V1058" i="2"/>
  <c r="W1058" i="2"/>
  <c r="X1058" i="2"/>
  <c r="Y1058" i="2"/>
  <c r="Z1058" i="2"/>
  <c r="AA1058" i="2"/>
  <c r="AB1058" i="2"/>
  <c r="AC1058" i="2"/>
  <c r="AD1058" i="2"/>
  <c r="AE1058" i="2"/>
  <c r="R1059" i="2"/>
  <c r="S1059" i="2"/>
  <c r="T1059" i="2"/>
  <c r="U1059" i="2"/>
  <c r="V1059" i="2"/>
  <c r="W1059" i="2"/>
  <c r="X1059" i="2"/>
  <c r="Y1059" i="2"/>
  <c r="Z1059" i="2"/>
  <c r="AA1059" i="2"/>
  <c r="AB1059" i="2"/>
  <c r="AC1059" i="2"/>
  <c r="AD1059" i="2"/>
  <c r="AE1059" i="2"/>
  <c r="R1060" i="2"/>
  <c r="S1060" i="2"/>
  <c r="T1060" i="2"/>
  <c r="U1060" i="2"/>
  <c r="V1060" i="2"/>
  <c r="W1060" i="2"/>
  <c r="X1060" i="2"/>
  <c r="Y1060" i="2"/>
  <c r="Z1060" i="2"/>
  <c r="AA1060" i="2"/>
  <c r="AB1060" i="2"/>
  <c r="AC1060" i="2"/>
  <c r="AD1060" i="2"/>
  <c r="AE1060" i="2"/>
  <c r="R1061" i="2"/>
  <c r="S1061" i="2"/>
  <c r="T1061" i="2"/>
  <c r="U1061" i="2"/>
  <c r="V1061" i="2"/>
  <c r="W1061" i="2"/>
  <c r="X1061" i="2"/>
  <c r="Y1061" i="2"/>
  <c r="Z1061" i="2"/>
  <c r="AA1061" i="2"/>
  <c r="AB1061" i="2"/>
  <c r="AC1061" i="2"/>
  <c r="AD1061" i="2"/>
  <c r="AE1061" i="2"/>
  <c r="R1062" i="2"/>
  <c r="S1062" i="2"/>
  <c r="T1062" i="2"/>
  <c r="U1062" i="2"/>
  <c r="V1062" i="2"/>
  <c r="W1062" i="2"/>
  <c r="X1062" i="2"/>
  <c r="Y1062" i="2"/>
  <c r="Z1062" i="2"/>
  <c r="AA1062" i="2"/>
  <c r="AB1062" i="2"/>
  <c r="AC1062" i="2"/>
  <c r="AD1062" i="2"/>
  <c r="AE1062" i="2"/>
  <c r="R1063" i="2"/>
  <c r="S1063" i="2"/>
  <c r="T1063" i="2"/>
  <c r="U1063" i="2"/>
  <c r="V1063" i="2"/>
  <c r="W1063" i="2"/>
  <c r="X1063" i="2"/>
  <c r="Y1063" i="2"/>
  <c r="Z1063" i="2"/>
  <c r="AA1063" i="2"/>
  <c r="AB1063" i="2"/>
  <c r="AC1063" i="2"/>
  <c r="AD1063" i="2"/>
  <c r="AE1063" i="2"/>
  <c r="R1064" i="2"/>
  <c r="S1064" i="2"/>
  <c r="T1064" i="2"/>
  <c r="U1064" i="2"/>
  <c r="V1064" i="2"/>
  <c r="W1064" i="2"/>
  <c r="X1064" i="2"/>
  <c r="Y1064" i="2"/>
  <c r="Z1064" i="2"/>
  <c r="AA1064" i="2"/>
  <c r="AB1064" i="2"/>
  <c r="AC1064" i="2"/>
  <c r="AD1064" i="2"/>
  <c r="AE1064" i="2"/>
  <c r="R1065" i="2"/>
  <c r="S1065" i="2"/>
  <c r="T1065" i="2"/>
  <c r="U1065" i="2"/>
  <c r="V1065" i="2"/>
  <c r="W1065" i="2"/>
  <c r="X1065" i="2"/>
  <c r="Y1065" i="2"/>
  <c r="Z1065" i="2"/>
  <c r="AA1065" i="2"/>
  <c r="AB1065" i="2"/>
  <c r="AC1065" i="2"/>
  <c r="AD1065" i="2"/>
  <c r="AE1065" i="2"/>
  <c r="R1066" i="2"/>
  <c r="S1066" i="2"/>
  <c r="T1066" i="2"/>
  <c r="U1066" i="2"/>
  <c r="V1066" i="2"/>
  <c r="W1066" i="2"/>
  <c r="X1066" i="2"/>
  <c r="Y1066" i="2"/>
  <c r="Z1066" i="2"/>
  <c r="AA1066" i="2"/>
  <c r="AB1066" i="2"/>
  <c r="AC1066" i="2"/>
  <c r="AD1066" i="2"/>
  <c r="AE1066" i="2"/>
  <c r="R1067" i="2"/>
  <c r="S1067" i="2"/>
  <c r="T1067" i="2"/>
  <c r="U1067" i="2"/>
  <c r="V1067" i="2"/>
  <c r="W1067" i="2"/>
  <c r="X1067" i="2"/>
  <c r="Y1067" i="2"/>
  <c r="Z1067" i="2"/>
  <c r="AA1067" i="2"/>
  <c r="AB1067" i="2"/>
  <c r="AC1067" i="2"/>
  <c r="AD1067" i="2"/>
  <c r="AE1067" i="2"/>
  <c r="R1068" i="2"/>
  <c r="S1068" i="2"/>
  <c r="T1068" i="2"/>
  <c r="U1068" i="2"/>
  <c r="V1068" i="2"/>
  <c r="W1068" i="2"/>
  <c r="X1068" i="2"/>
  <c r="Y1068" i="2"/>
  <c r="Z1068" i="2"/>
  <c r="AA1068" i="2"/>
  <c r="AB1068" i="2"/>
  <c r="AC1068" i="2"/>
  <c r="AD1068" i="2"/>
  <c r="AE1068" i="2"/>
  <c r="R1069" i="2"/>
  <c r="S1069" i="2"/>
  <c r="T1069" i="2"/>
  <c r="U1069" i="2"/>
  <c r="V1069" i="2"/>
  <c r="W1069" i="2"/>
  <c r="X1069" i="2"/>
  <c r="Y1069" i="2"/>
  <c r="Z1069" i="2"/>
  <c r="AA1069" i="2"/>
  <c r="AB1069" i="2"/>
  <c r="AC1069" i="2"/>
  <c r="AD1069" i="2"/>
  <c r="AE1069" i="2"/>
  <c r="R1070" i="2"/>
  <c r="S1070" i="2"/>
  <c r="T1070" i="2"/>
  <c r="U1070" i="2"/>
  <c r="V1070" i="2"/>
  <c r="W1070" i="2"/>
  <c r="X1070" i="2"/>
  <c r="Y1070" i="2"/>
  <c r="Z1070" i="2"/>
  <c r="AA1070" i="2"/>
  <c r="AB1070" i="2"/>
  <c r="AC1070" i="2"/>
  <c r="AD1070" i="2"/>
  <c r="AE1070" i="2"/>
  <c r="R1071" i="2"/>
  <c r="S1071" i="2"/>
  <c r="T1071" i="2"/>
  <c r="U1071" i="2"/>
  <c r="V1071" i="2"/>
  <c r="W1071" i="2"/>
  <c r="X1071" i="2"/>
  <c r="Y1071" i="2"/>
  <c r="Z1071" i="2"/>
  <c r="AA1071" i="2"/>
  <c r="AB1071" i="2"/>
  <c r="AC1071" i="2"/>
  <c r="AD1071" i="2"/>
  <c r="AE1071" i="2"/>
  <c r="R1072" i="2"/>
  <c r="S1072" i="2"/>
  <c r="T1072" i="2"/>
  <c r="U1072" i="2"/>
  <c r="V1072" i="2"/>
  <c r="W1072" i="2"/>
  <c r="X1072" i="2"/>
  <c r="Y1072" i="2"/>
  <c r="Z1072" i="2"/>
  <c r="AA1072" i="2"/>
  <c r="AB1072" i="2"/>
  <c r="AC1072" i="2"/>
  <c r="AD1072" i="2"/>
  <c r="AE1072" i="2"/>
  <c r="R1073" i="2"/>
  <c r="S1073" i="2"/>
  <c r="T1073" i="2"/>
  <c r="U1073" i="2"/>
  <c r="V1073" i="2"/>
  <c r="W1073" i="2"/>
  <c r="X1073" i="2"/>
  <c r="Y1073" i="2"/>
  <c r="Z1073" i="2"/>
  <c r="AA1073" i="2"/>
  <c r="AB1073" i="2"/>
  <c r="AC1073" i="2"/>
  <c r="AD1073" i="2"/>
  <c r="AE1073" i="2"/>
  <c r="R1074" i="2"/>
  <c r="S1074" i="2"/>
  <c r="T1074" i="2"/>
  <c r="U1074" i="2"/>
  <c r="V1074" i="2"/>
  <c r="W1074" i="2"/>
  <c r="X1074" i="2"/>
  <c r="Y1074" i="2"/>
  <c r="Z1074" i="2"/>
  <c r="AA1074" i="2"/>
  <c r="AB1074" i="2"/>
  <c r="AC1074" i="2"/>
  <c r="AD1074" i="2"/>
  <c r="AE1074" i="2"/>
  <c r="R1075" i="2"/>
  <c r="S1075" i="2"/>
  <c r="T1075" i="2"/>
  <c r="U1075" i="2"/>
  <c r="V1075" i="2"/>
  <c r="W1075" i="2"/>
  <c r="X1075" i="2"/>
  <c r="Y1075" i="2"/>
  <c r="Z1075" i="2"/>
  <c r="AA1075" i="2"/>
  <c r="AB1075" i="2"/>
  <c r="AC1075" i="2"/>
  <c r="AD1075" i="2"/>
  <c r="AE1075" i="2"/>
  <c r="R1076" i="2"/>
  <c r="S1076" i="2"/>
  <c r="T1076" i="2"/>
  <c r="U1076" i="2"/>
  <c r="V1076" i="2"/>
  <c r="W1076" i="2"/>
  <c r="X1076" i="2"/>
  <c r="Y1076" i="2"/>
  <c r="Z1076" i="2"/>
  <c r="AA1076" i="2"/>
  <c r="AB1076" i="2"/>
  <c r="AC1076" i="2"/>
  <c r="AD1076" i="2"/>
  <c r="AE1076" i="2"/>
  <c r="R1077" i="2"/>
  <c r="S1077" i="2"/>
  <c r="T1077" i="2"/>
  <c r="U1077" i="2"/>
  <c r="V1077" i="2"/>
  <c r="W1077" i="2"/>
  <c r="X1077" i="2"/>
  <c r="Y1077" i="2"/>
  <c r="Z1077" i="2"/>
  <c r="AA1077" i="2"/>
  <c r="AB1077" i="2"/>
  <c r="AC1077" i="2"/>
  <c r="AD1077" i="2"/>
  <c r="AE1077" i="2"/>
  <c r="R1078" i="2"/>
  <c r="S1078" i="2"/>
  <c r="T1078" i="2"/>
  <c r="U1078" i="2"/>
  <c r="V1078" i="2"/>
  <c r="W1078" i="2"/>
  <c r="X1078" i="2"/>
  <c r="Y1078" i="2"/>
  <c r="Z1078" i="2"/>
  <c r="AA1078" i="2"/>
  <c r="AB1078" i="2"/>
  <c r="AC1078" i="2"/>
  <c r="AD1078" i="2"/>
  <c r="AE1078" i="2"/>
  <c r="R1079" i="2"/>
  <c r="S1079" i="2"/>
  <c r="T1079" i="2"/>
  <c r="U1079" i="2"/>
  <c r="V1079" i="2"/>
  <c r="W1079" i="2"/>
  <c r="X1079" i="2"/>
  <c r="Y1079" i="2"/>
  <c r="Z1079" i="2"/>
  <c r="AA1079" i="2"/>
  <c r="AB1079" i="2"/>
  <c r="AC1079" i="2"/>
  <c r="AD1079" i="2"/>
  <c r="AE1079" i="2"/>
  <c r="R1080" i="2"/>
  <c r="S1080" i="2"/>
  <c r="T1080" i="2"/>
  <c r="U1080" i="2"/>
  <c r="V1080" i="2"/>
  <c r="W1080" i="2"/>
  <c r="X1080" i="2"/>
  <c r="Y1080" i="2"/>
  <c r="Z1080" i="2"/>
  <c r="AA1080" i="2"/>
  <c r="AB1080" i="2"/>
  <c r="AC1080" i="2"/>
  <c r="AD1080" i="2"/>
  <c r="AE1080" i="2"/>
  <c r="R1081" i="2"/>
  <c r="S1081" i="2"/>
  <c r="T1081" i="2"/>
  <c r="U1081" i="2"/>
  <c r="V1081" i="2"/>
  <c r="W1081" i="2"/>
  <c r="X1081" i="2"/>
  <c r="Y1081" i="2"/>
  <c r="Z1081" i="2"/>
  <c r="AA1081" i="2"/>
  <c r="AB1081" i="2"/>
  <c r="AC1081" i="2"/>
  <c r="AD1081" i="2"/>
  <c r="AE1081" i="2"/>
  <c r="R1082" i="2"/>
  <c r="S1082" i="2"/>
  <c r="T1082" i="2"/>
  <c r="U1082" i="2"/>
  <c r="V1082" i="2"/>
  <c r="W1082" i="2"/>
  <c r="X1082" i="2"/>
  <c r="Y1082" i="2"/>
  <c r="Z1082" i="2"/>
  <c r="AA1082" i="2"/>
  <c r="AB1082" i="2"/>
  <c r="AC1082" i="2"/>
  <c r="AD1082" i="2"/>
  <c r="AE1082" i="2"/>
  <c r="R1083" i="2"/>
  <c r="S1083" i="2"/>
  <c r="T1083" i="2"/>
  <c r="U1083" i="2"/>
  <c r="V1083" i="2"/>
  <c r="W1083" i="2"/>
  <c r="X1083" i="2"/>
  <c r="Y1083" i="2"/>
  <c r="Z1083" i="2"/>
  <c r="AA1083" i="2"/>
  <c r="AB1083" i="2"/>
  <c r="AC1083" i="2"/>
  <c r="AD1083" i="2"/>
  <c r="AE1083" i="2"/>
  <c r="R1084" i="2"/>
  <c r="S1084" i="2"/>
  <c r="T1084" i="2"/>
  <c r="U1084" i="2"/>
  <c r="V1084" i="2"/>
  <c r="W1084" i="2"/>
  <c r="X1084" i="2"/>
  <c r="Y1084" i="2"/>
  <c r="Z1084" i="2"/>
  <c r="AA1084" i="2"/>
  <c r="AB1084" i="2"/>
  <c r="AC1084" i="2"/>
  <c r="AD1084" i="2"/>
  <c r="AE1084" i="2"/>
  <c r="R1085" i="2"/>
  <c r="S1085" i="2"/>
  <c r="T1085" i="2"/>
  <c r="U1085" i="2"/>
  <c r="V1085" i="2"/>
  <c r="W1085" i="2"/>
  <c r="X1085" i="2"/>
  <c r="Y1085" i="2"/>
  <c r="Z1085" i="2"/>
  <c r="AA1085" i="2"/>
  <c r="AB1085" i="2"/>
  <c r="AC1085" i="2"/>
  <c r="AD1085" i="2"/>
  <c r="AE1085" i="2"/>
  <c r="R1086" i="2"/>
  <c r="S1086" i="2"/>
  <c r="T1086" i="2"/>
  <c r="U1086" i="2"/>
  <c r="V1086" i="2"/>
  <c r="W1086" i="2"/>
  <c r="X1086" i="2"/>
  <c r="Y1086" i="2"/>
  <c r="Z1086" i="2"/>
  <c r="AA1086" i="2"/>
  <c r="AB1086" i="2"/>
  <c r="AC1086" i="2"/>
  <c r="AD1086" i="2"/>
  <c r="AE1086" i="2"/>
  <c r="R1087" i="2"/>
  <c r="S1087" i="2"/>
  <c r="T1087" i="2"/>
  <c r="U1087" i="2"/>
  <c r="V1087" i="2"/>
  <c r="W1087" i="2"/>
  <c r="X1087" i="2"/>
  <c r="Y1087" i="2"/>
  <c r="Z1087" i="2"/>
  <c r="AA1087" i="2"/>
  <c r="AB1087" i="2"/>
  <c r="AC1087" i="2"/>
  <c r="AD1087" i="2"/>
  <c r="AE1087" i="2"/>
  <c r="R1088" i="2"/>
  <c r="S1088" i="2"/>
  <c r="T1088" i="2"/>
  <c r="U1088" i="2"/>
  <c r="V1088" i="2"/>
  <c r="W1088" i="2"/>
  <c r="X1088" i="2"/>
  <c r="Y1088" i="2"/>
  <c r="Z1088" i="2"/>
  <c r="AA1088" i="2"/>
  <c r="AB1088" i="2"/>
  <c r="AC1088" i="2"/>
  <c r="AD1088" i="2"/>
  <c r="AE1088" i="2"/>
  <c r="R1089" i="2"/>
  <c r="S1089" i="2"/>
  <c r="T1089" i="2"/>
  <c r="U1089" i="2"/>
  <c r="V1089" i="2"/>
  <c r="W1089" i="2"/>
  <c r="X1089" i="2"/>
  <c r="Y1089" i="2"/>
  <c r="Z1089" i="2"/>
  <c r="AA1089" i="2"/>
  <c r="AB1089" i="2"/>
  <c r="AC1089" i="2"/>
  <c r="AD1089" i="2"/>
  <c r="AE1089" i="2"/>
  <c r="R1090" i="2"/>
  <c r="S1090" i="2"/>
  <c r="T1090" i="2"/>
  <c r="U1090" i="2"/>
  <c r="V1090" i="2"/>
  <c r="W1090" i="2"/>
  <c r="X1090" i="2"/>
  <c r="Y1090" i="2"/>
  <c r="Z1090" i="2"/>
  <c r="AA1090" i="2"/>
  <c r="AB1090" i="2"/>
  <c r="AC1090" i="2"/>
  <c r="AD1090" i="2"/>
  <c r="AE1090" i="2"/>
  <c r="R1091" i="2"/>
  <c r="S1091" i="2"/>
  <c r="T1091" i="2"/>
  <c r="U1091" i="2"/>
  <c r="V1091" i="2"/>
  <c r="W1091" i="2"/>
  <c r="X1091" i="2"/>
  <c r="Y1091" i="2"/>
  <c r="Z1091" i="2"/>
  <c r="AA1091" i="2"/>
  <c r="AB1091" i="2"/>
  <c r="AC1091" i="2"/>
  <c r="AD1091" i="2"/>
  <c r="AE1091" i="2"/>
  <c r="R1092" i="2"/>
  <c r="S1092" i="2"/>
  <c r="T1092" i="2"/>
  <c r="U1092" i="2"/>
  <c r="V1092" i="2"/>
  <c r="W1092" i="2"/>
  <c r="X1092" i="2"/>
  <c r="Y1092" i="2"/>
  <c r="Z1092" i="2"/>
  <c r="AA1092" i="2"/>
  <c r="AB1092" i="2"/>
  <c r="AC1092" i="2"/>
  <c r="AD1092" i="2"/>
  <c r="AE1092" i="2"/>
  <c r="R1093" i="2"/>
  <c r="S1093" i="2"/>
  <c r="T1093" i="2"/>
  <c r="U1093" i="2"/>
  <c r="V1093" i="2"/>
  <c r="W1093" i="2"/>
  <c r="X1093" i="2"/>
  <c r="Y1093" i="2"/>
  <c r="Z1093" i="2"/>
  <c r="AA1093" i="2"/>
  <c r="AB1093" i="2"/>
  <c r="AC1093" i="2"/>
  <c r="AD1093" i="2"/>
  <c r="AE1093" i="2"/>
  <c r="R1094" i="2"/>
  <c r="S1094" i="2"/>
  <c r="T1094" i="2"/>
  <c r="U1094" i="2"/>
  <c r="V1094" i="2"/>
  <c r="W1094" i="2"/>
  <c r="X1094" i="2"/>
  <c r="Y1094" i="2"/>
  <c r="Z1094" i="2"/>
  <c r="AA1094" i="2"/>
  <c r="AB1094" i="2"/>
  <c r="AC1094" i="2"/>
  <c r="AD1094" i="2"/>
  <c r="AE1094" i="2"/>
  <c r="R1095" i="2"/>
  <c r="S1095" i="2"/>
  <c r="T1095" i="2"/>
  <c r="U1095" i="2"/>
  <c r="V1095" i="2"/>
  <c r="W1095" i="2"/>
  <c r="X1095" i="2"/>
  <c r="Y1095" i="2"/>
  <c r="Z1095" i="2"/>
  <c r="AA1095" i="2"/>
  <c r="AB1095" i="2"/>
  <c r="AC1095" i="2"/>
  <c r="AD1095" i="2"/>
  <c r="AE1095" i="2"/>
  <c r="R1096" i="2"/>
  <c r="S1096" i="2"/>
  <c r="T1096" i="2"/>
  <c r="U1096" i="2"/>
  <c r="V1096" i="2"/>
  <c r="W1096" i="2"/>
  <c r="X1096" i="2"/>
  <c r="Y1096" i="2"/>
  <c r="Z1096" i="2"/>
  <c r="AA1096" i="2"/>
  <c r="AB1096" i="2"/>
  <c r="AC1096" i="2"/>
  <c r="AD1096" i="2"/>
  <c r="AE1096" i="2"/>
  <c r="R1097" i="2"/>
  <c r="S1097" i="2"/>
  <c r="T1097" i="2"/>
  <c r="U1097" i="2"/>
  <c r="V1097" i="2"/>
  <c r="W1097" i="2"/>
  <c r="X1097" i="2"/>
  <c r="Y1097" i="2"/>
  <c r="Z1097" i="2"/>
  <c r="AA1097" i="2"/>
  <c r="AB1097" i="2"/>
  <c r="AC1097" i="2"/>
  <c r="AD1097" i="2"/>
  <c r="AE1097" i="2"/>
  <c r="R1098" i="2"/>
  <c r="S1098" i="2"/>
  <c r="T1098" i="2"/>
  <c r="U1098" i="2"/>
  <c r="V1098" i="2"/>
  <c r="W1098" i="2"/>
  <c r="X1098" i="2"/>
  <c r="Y1098" i="2"/>
  <c r="Z1098" i="2"/>
  <c r="AA1098" i="2"/>
  <c r="AB1098" i="2"/>
  <c r="AC1098" i="2"/>
  <c r="AD1098" i="2"/>
  <c r="AE1098" i="2"/>
  <c r="R1099" i="2"/>
  <c r="S1099" i="2"/>
  <c r="T1099" i="2"/>
  <c r="U1099" i="2"/>
  <c r="V1099" i="2"/>
  <c r="W1099" i="2"/>
  <c r="X1099" i="2"/>
  <c r="Y1099" i="2"/>
  <c r="Z1099" i="2"/>
  <c r="AA1099" i="2"/>
  <c r="AB1099" i="2"/>
  <c r="AC1099" i="2"/>
  <c r="AD1099" i="2"/>
  <c r="AE1099" i="2"/>
  <c r="R1100" i="2"/>
  <c r="S1100" i="2"/>
  <c r="T1100" i="2"/>
  <c r="U1100" i="2"/>
  <c r="V1100" i="2"/>
  <c r="W1100" i="2"/>
  <c r="X1100" i="2"/>
  <c r="Y1100" i="2"/>
  <c r="Z1100" i="2"/>
  <c r="AA1100" i="2"/>
  <c r="AB1100" i="2"/>
  <c r="AC1100" i="2"/>
  <c r="AD1100" i="2"/>
  <c r="AE1100" i="2"/>
  <c r="R1101" i="2"/>
  <c r="S1101" i="2"/>
  <c r="T1101" i="2"/>
  <c r="U1101" i="2"/>
  <c r="V1101" i="2"/>
  <c r="W1101" i="2"/>
  <c r="X1101" i="2"/>
  <c r="Y1101" i="2"/>
  <c r="Z1101" i="2"/>
  <c r="AA1101" i="2"/>
  <c r="AB1101" i="2"/>
  <c r="AC1101" i="2"/>
  <c r="AD1101" i="2"/>
  <c r="AE1101" i="2"/>
  <c r="R1102" i="2"/>
  <c r="S1102" i="2"/>
  <c r="T1102" i="2"/>
  <c r="U1102" i="2"/>
  <c r="V1102" i="2"/>
  <c r="W1102" i="2"/>
  <c r="X1102" i="2"/>
  <c r="Y1102" i="2"/>
  <c r="Z1102" i="2"/>
  <c r="AA1102" i="2"/>
  <c r="AB1102" i="2"/>
  <c r="AC1102" i="2"/>
  <c r="AD1102" i="2"/>
  <c r="AE1102" i="2"/>
  <c r="R1103" i="2"/>
  <c r="S1103" i="2"/>
  <c r="T1103" i="2"/>
  <c r="U1103" i="2"/>
  <c r="V1103" i="2"/>
  <c r="W1103" i="2"/>
  <c r="X1103" i="2"/>
  <c r="Y1103" i="2"/>
  <c r="Z1103" i="2"/>
  <c r="AA1103" i="2"/>
  <c r="AB1103" i="2"/>
  <c r="AC1103" i="2"/>
  <c r="AD1103" i="2"/>
  <c r="AE1103" i="2"/>
  <c r="R1104" i="2"/>
  <c r="S1104" i="2"/>
  <c r="T1104" i="2"/>
  <c r="U1104" i="2"/>
  <c r="V1104" i="2"/>
  <c r="W1104" i="2"/>
  <c r="X1104" i="2"/>
  <c r="Y1104" i="2"/>
  <c r="Z1104" i="2"/>
  <c r="AA1104" i="2"/>
  <c r="AB1104" i="2"/>
  <c r="AC1104" i="2"/>
  <c r="AD1104" i="2"/>
  <c r="AE1104" i="2"/>
  <c r="R1105" i="2"/>
  <c r="S1105" i="2"/>
  <c r="T1105" i="2"/>
  <c r="U1105" i="2"/>
  <c r="V1105" i="2"/>
  <c r="W1105" i="2"/>
  <c r="X1105" i="2"/>
  <c r="Y1105" i="2"/>
  <c r="Z1105" i="2"/>
  <c r="AA1105" i="2"/>
  <c r="AB1105" i="2"/>
  <c r="AC1105" i="2"/>
  <c r="AD1105" i="2"/>
  <c r="AE1105" i="2"/>
  <c r="R1106" i="2"/>
  <c r="S1106" i="2"/>
  <c r="T1106" i="2"/>
  <c r="U1106" i="2"/>
  <c r="V1106" i="2"/>
  <c r="W1106" i="2"/>
  <c r="X1106" i="2"/>
  <c r="Y1106" i="2"/>
  <c r="Z1106" i="2"/>
  <c r="AA1106" i="2"/>
  <c r="AB1106" i="2"/>
  <c r="AC1106" i="2"/>
  <c r="AD1106" i="2"/>
  <c r="AE1106" i="2"/>
  <c r="R1107" i="2"/>
  <c r="S1107" i="2"/>
  <c r="T1107" i="2"/>
  <c r="U1107" i="2"/>
  <c r="V1107" i="2"/>
  <c r="W1107" i="2"/>
  <c r="X1107" i="2"/>
  <c r="Y1107" i="2"/>
  <c r="Z1107" i="2"/>
  <c r="AA1107" i="2"/>
  <c r="AB1107" i="2"/>
  <c r="AC1107" i="2"/>
  <c r="AD1107" i="2"/>
  <c r="AE1107" i="2"/>
  <c r="R1108" i="2"/>
  <c r="S1108" i="2"/>
  <c r="T1108" i="2"/>
  <c r="U1108" i="2"/>
  <c r="V1108" i="2"/>
  <c r="W1108" i="2"/>
  <c r="X1108" i="2"/>
  <c r="Y1108" i="2"/>
  <c r="Z1108" i="2"/>
  <c r="AA1108" i="2"/>
  <c r="AB1108" i="2"/>
  <c r="AC1108" i="2"/>
  <c r="AD1108" i="2"/>
  <c r="AE1108" i="2"/>
  <c r="R1109" i="2"/>
  <c r="S1109" i="2"/>
  <c r="T1109" i="2"/>
  <c r="U1109" i="2"/>
  <c r="V1109" i="2"/>
  <c r="W1109" i="2"/>
  <c r="X1109" i="2"/>
  <c r="Y1109" i="2"/>
  <c r="Z1109" i="2"/>
  <c r="AA1109" i="2"/>
  <c r="AB1109" i="2"/>
  <c r="AC1109" i="2"/>
  <c r="AD1109" i="2"/>
  <c r="AE1109" i="2"/>
  <c r="R1110" i="2"/>
  <c r="S1110" i="2"/>
  <c r="T1110" i="2"/>
  <c r="U1110" i="2"/>
  <c r="V1110" i="2"/>
  <c r="W1110" i="2"/>
  <c r="X1110" i="2"/>
  <c r="Y1110" i="2"/>
  <c r="Z1110" i="2"/>
  <c r="AA1110" i="2"/>
  <c r="AB1110" i="2"/>
  <c r="AC1110" i="2"/>
  <c r="AD1110" i="2"/>
  <c r="AE1110" i="2"/>
  <c r="R1111" i="2"/>
  <c r="S1111" i="2"/>
  <c r="T1111" i="2"/>
  <c r="U1111" i="2"/>
  <c r="V1111" i="2"/>
  <c r="W1111" i="2"/>
  <c r="X1111" i="2"/>
  <c r="Y1111" i="2"/>
  <c r="Z1111" i="2"/>
  <c r="AA1111" i="2"/>
  <c r="AB1111" i="2"/>
  <c r="AC1111" i="2"/>
  <c r="AD1111" i="2"/>
  <c r="AE1111" i="2"/>
  <c r="R1112" i="2"/>
  <c r="S1112" i="2"/>
  <c r="T1112" i="2"/>
  <c r="U1112" i="2"/>
  <c r="V1112" i="2"/>
  <c r="W1112" i="2"/>
  <c r="X1112" i="2"/>
  <c r="Y1112" i="2"/>
  <c r="Z1112" i="2"/>
  <c r="AA1112" i="2"/>
  <c r="AB1112" i="2"/>
  <c r="AC1112" i="2"/>
  <c r="AD1112" i="2"/>
  <c r="AE1112" i="2"/>
  <c r="R1113" i="2"/>
  <c r="S1113" i="2"/>
  <c r="T1113" i="2"/>
  <c r="U1113" i="2"/>
  <c r="V1113" i="2"/>
  <c r="W1113" i="2"/>
  <c r="X1113" i="2"/>
  <c r="Y1113" i="2"/>
  <c r="Z1113" i="2"/>
  <c r="AA1113" i="2"/>
  <c r="AB1113" i="2"/>
  <c r="AC1113" i="2"/>
  <c r="AD1113" i="2"/>
  <c r="AE1113" i="2"/>
  <c r="R1114" i="2"/>
  <c r="S1114" i="2"/>
  <c r="T1114" i="2"/>
  <c r="U1114" i="2"/>
  <c r="V1114" i="2"/>
  <c r="W1114" i="2"/>
  <c r="X1114" i="2"/>
  <c r="Y1114" i="2"/>
  <c r="Z1114" i="2"/>
  <c r="AA1114" i="2"/>
  <c r="AB1114" i="2"/>
  <c r="AC1114" i="2"/>
  <c r="AD1114" i="2"/>
  <c r="AE1114" i="2"/>
  <c r="R1115" i="2"/>
  <c r="S1115" i="2"/>
  <c r="T1115" i="2"/>
  <c r="U1115" i="2"/>
  <c r="V1115" i="2"/>
  <c r="W1115" i="2"/>
  <c r="X1115" i="2"/>
  <c r="Y1115" i="2"/>
  <c r="Z1115" i="2"/>
  <c r="AA1115" i="2"/>
  <c r="AB1115" i="2"/>
  <c r="AC1115" i="2"/>
  <c r="AD1115" i="2"/>
  <c r="AE1115" i="2"/>
  <c r="R1116" i="2"/>
  <c r="S1116" i="2"/>
  <c r="T1116" i="2"/>
  <c r="U1116" i="2"/>
  <c r="V1116" i="2"/>
  <c r="W1116" i="2"/>
  <c r="X1116" i="2"/>
  <c r="Y1116" i="2"/>
  <c r="Z1116" i="2"/>
  <c r="AA1116" i="2"/>
  <c r="AB1116" i="2"/>
  <c r="AC1116" i="2"/>
  <c r="AD1116" i="2"/>
  <c r="AE1116" i="2"/>
  <c r="R1117" i="2"/>
  <c r="S1117" i="2"/>
  <c r="T1117" i="2"/>
  <c r="U1117" i="2"/>
  <c r="V1117" i="2"/>
  <c r="W1117" i="2"/>
  <c r="X1117" i="2"/>
  <c r="Y1117" i="2"/>
  <c r="Z1117" i="2"/>
  <c r="AA1117" i="2"/>
  <c r="AB1117" i="2"/>
  <c r="AC1117" i="2"/>
  <c r="AD1117" i="2"/>
  <c r="AE1117" i="2"/>
  <c r="R1118" i="2"/>
  <c r="S1118" i="2"/>
  <c r="T1118" i="2"/>
  <c r="U1118" i="2"/>
  <c r="V1118" i="2"/>
  <c r="W1118" i="2"/>
  <c r="X1118" i="2"/>
  <c r="Y1118" i="2"/>
  <c r="Z1118" i="2"/>
  <c r="AA1118" i="2"/>
  <c r="AB1118" i="2"/>
  <c r="AC1118" i="2"/>
  <c r="AD1118" i="2"/>
  <c r="AE1118" i="2"/>
  <c r="R1119" i="2"/>
  <c r="S1119" i="2"/>
  <c r="T1119" i="2"/>
  <c r="U1119" i="2"/>
  <c r="V1119" i="2"/>
  <c r="W1119" i="2"/>
  <c r="X1119" i="2"/>
  <c r="Y1119" i="2"/>
  <c r="Z1119" i="2"/>
  <c r="AA1119" i="2"/>
  <c r="AB1119" i="2"/>
  <c r="AC1119" i="2"/>
  <c r="AD1119" i="2"/>
  <c r="AE1119" i="2"/>
  <c r="R1120" i="2"/>
  <c r="S1120" i="2"/>
  <c r="T1120" i="2"/>
  <c r="U1120" i="2"/>
  <c r="V1120" i="2"/>
  <c r="W1120" i="2"/>
  <c r="X1120" i="2"/>
  <c r="Y1120" i="2"/>
  <c r="Z1120" i="2"/>
  <c r="AA1120" i="2"/>
  <c r="AB1120" i="2"/>
  <c r="AC1120" i="2"/>
  <c r="AD1120" i="2"/>
  <c r="AE1120" i="2"/>
  <c r="R1121" i="2"/>
  <c r="S1121" i="2"/>
  <c r="T1121" i="2"/>
  <c r="U1121" i="2"/>
  <c r="V1121" i="2"/>
  <c r="W1121" i="2"/>
  <c r="X1121" i="2"/>
  <c r="Y1121" i="2"/>
  <c r="Z1121" i="2"/>
  <c r="AA1121" i="2"/>
  <c r="AB1121" i="2"/>
  <c r="AC1121" i="2"/>
  <c r="AD1121" i="2"/>
  <c r="AE1121" i="2"/>
  <c r="R1122" i="2"/>
  <c r="S1122" i="2"/>
  <c r="T1122" i="2"/>
  <c r="U1122" i="2"/>
  <c r="V1122" i="2"/>
  <c r="W1122" i="2"/>
  <c r="X1122" i="2"/>
  <c r="Y1122" i="2"/>
  <c r="Z1122" i="2"/>
  <c r="AA1122" i="2"/>
  <c r="AB1122" i="2"/>
  <c r="AC1122" i="2"/>
  <c r="AD1122" i="2"/>
  <c r="AE1122" i="2"/>
  <c r="R1123" i="2"/>
  <c r="S1123" i="2"/>
  <c r="T1123" i="2"/>
  <c r="U1123" i="2"/>
  <c r="V1123" i="2"/>
  <c r="W1123" i="2"/>
  <c r="X1123" i="2"/>
  <c r="Y1123" i="2"/>
  <c r="Z1123" i="2"/>
  <c r="AA1123" i="2"/>
  <c r="AB1123" i="2"/>
  <c r="AC1123" i="2"/>
  <c r="AD1123" i="2"/>
  <c r="AE1123" i="2"/>
  <c r="R1124" i="2"/>
  <c r="S1124" i="2"/>
  <c r="T1124" i="2"/>
  <c r="U1124" i="2"/>
  <c r="V1124" i="2"/>
  <c r="W1124" i="2"/>
  <c r="X1124" i="2"/>
  <c r="Y1124" i="2"/>
  <c r="Z1124" i="2"/>
  <c r="AA1124" i="2"/>
  <c r="AB1124" i="2"/>
  <c r="AC1124" i="2"/>
  <c r="AD1124" i="2"/>
  <c r="AE1124" i="2"/>
  <c r="R1125" i="2"/>
  <c r="S1125" i="2"/>
  <c r="T1125" i="2"/>
  <c r="U1125" i="2"/>
  <c r="V1125" i="2"/>
  <c r="W1125" i="2"/>
  <c r="X1125" i="2"/>
  <c r="Y1125" i="2"/>
  <c r="Z1125" i="2"/>
  <c r="AA1125" i="2"/>
  <c r="AB1125" i="2"/>
  <c r="AC1125" i="2"/>
  <c r="AD1125" i="2"/>
  <c r="AE1125" i="2"/>
  <c r="R1126" i="2"/>
  <c r="S1126" i="2"/>
  <c r="T1126" i="2"/>
  <c r="U1126" i="2"/>
  <c r="V1126" i="2"/>
  <c r="W1126" i="2"/>
  <c r="X1126" i="2"/>
  <c r="Y1126" i="2"/>
  <c r="Z1126" i="2"/>
  <c r="AA1126" i="2"/>
  <c r="AB1126" i="2"/>
  <c r="AC1126" i="2"/>
  <c r="AD1126" i="2"/>
  <c r="AE1126" i="2"/>
  <c r="R1127" i="2"/>
  <c r="S1127" i="2"/>
  <c r="T1127" i="2"/>
  <c r="U1127" i="2"/>
  <c r="V1127" i="2"/>
  <c r="W1127" i="2"/>
  <c r="X1127" i="2"/>
  <c r="Y1127" i="2"/>
  <c r="Z1127" i="2"/>
  <c r="AA1127" i="2"/>
  <c r="AB1127" i="2"/>
  <c r="AC1127" i="2"/>
  <c r="AD1127" i="2"/>
  <c r="AE1127" i="2"/>
  <c r="R1128" i="2"/>
  <c r="S1128" i="2"/>
  <c r="T1128" i="2"/>
  <c r="U1128" i="2"/>
  <c r="V1128" i="2"/>
  <c r="W1128" i="2"/>
  <c r="X1128" i="2"/>
  <c r="Y1128" i="2"/>
  <c r="Z1128" i="2"/>
  <c r="AA1128" i="2"/>
  <c r="AB1128" i="2"/>
  <c r="AC1128" i="2"/>
  <c r="AD1128" i="2"/>
  <c r="AE1128" i="2"/>
  <c r="R1129" i="2"/>
  <c r="S1129" i="2"/>
  <c r="T1129" i="2"/>
  <c r="U1129" i="2"/>
  <c r="V1129" i="2"/>
  <c r="W1129" i="2"/>
  <c r="X1129" i="2"/>
  <c r="Y1129" i="2"/>
  <c r="Z1129" i="2"/>
  <c r="AA1129" i="2"/>
  <c r="AB1129" i="2"/>
  <c r="AC1129" i="2"/>
  <c r="AD1129" i="2"/>
  <c r="AE1129" i="2"/>
  <c r="R1130" i="2"/>
  <c r="S1130" i="2"/>
  <c r="T1130" i="2"/>
  <c r="U1130" i="2"/>
  <c r="V1130" i="2"/>
  <c r="W1130" i="2"/>
  <c r="X1130" i="2"/>
  <c r="Y1130" i="2"/>
  <c r="Z1130" i="2"/>
  <c r="AA1130" i="2"/>
  <c r="AB1130" i="2"/>
  <c r="AC1130" i="2"/>
  <c r="AD1130" i="2"/>
  <c r="AE1130" i="2"/>
  <c r="R1131" i="2"/>
  <c r="S1131" i="2"/>
  <c r="T1131" i="2"/>
  <c r="U1131" i="2"/>
  <c r="V1131" i="2"/>
  <c r="W1131" i="2"/>
  <c r="X1131" i="2"/>
  <c r="Y1131" i="2"/>
  <c r="Z1131" i="2"/>
  <c r="AA1131" i="2"/>
  <c r="AB1131" i="2"/>
  <c r="AC1131" i="2"/>
  <c r="AD1131" i="2"/>
  <c r="AE1131" i="2"/>
  <c r="R1132" i="2"/>
  <c r="S1132" i="2"/>
  <c r="T1132" i="2"/>
  <c r="U1132" i="2"/>
  <c r="V1132" i="2"/>
  <c r="W1132" i="2"/>
  <c r="X1132" i="2"/>
  <c r="Y1132" i="2"/>
  <c r="Z1132" i="2"/>
  <c r="AA1132" i="2"/>
  <c r="AB1132" i="2"/>
  <c r="AC1132" i="2"/>
  <c r="AD1132" i="2"/>
  <c r="AE1132" i="2"/>
  <c r="R1133" i="2"/>
  <c r="S1133" i="2"/>
  <c r="T1133" i="2"/>
  <c r="U1133" i="2"/>
  <c r="V1133" i="2"/>
  <c r="W1133" i="2"/>
  <c r="X1133" i="2"/>
  <c r="Y1133" i="2"/>
  <c r="Z1133" i="2"/>
  <c r="AA1133" i="2"/>
  <c r="AB1133" i="2"/>
  <c r="AC1133" i="2"/>
  <c r="AD1133" i="2"/>
  <c r="AE1133" i="2"/>
  <c r="R1134" i="2"/>
  <c r="S1134" i="2"/>
  <c r="T1134" i="2"/>
  <c r="U1134" i="2"/>
  <c r="V1134" i="2"/>
  <c r="W1134" i="2"/>
  <c r="X1134" i="2"/>
  <c r="Y1134" i="2"/>
  <c r="Z1134" i="2"/>
  <c r="AA1134" i="2"/>
  <c r="AB1134" i="2"/>
  <c r="AC1134" i="2"/>
  <c r="AD1134" i="2"/>
  <c r="AE1134" i="2"/>
  <c r="R1135" i="2"/>
  <c r="S1135" i="2"/>
  <c r="T1135" i="2"/>
  <c r="U1135" i="2"/>
  <c r="V1135" i="2"/>
  <c r="W1135" i="2"/>
  <c r="X1135" i="2"/>
  <c r="Y1135" i="2"/>
  <c r="Z1135" i="2"/>
  <c r="AA1135" i="2"/>
  <c r="AB1135" i="2"/>
  <c r="AC1135" i="2"/>
  <c r="AD1135" i="2"/>
  <c r="AE1135" i="2"/>
  <c r="R1136" i="2"/>
  <c r="S1136" i="2"/>
  <c r="T1136" i="2"/>
  <c r="U1136" i="2"/>
  <c r="V1136" i="2"/>
  <c r="W1136" i="2"/>
  <c r="X1136" i="2"/>
  <c r="Y1136" i="2"/>
  <c r="Z1136" i="2"/>
  <c r="AA1136" i="2"/>
  <c r="AB1136" i="2"/>
  <c r="AC1136" i="2"/>
  <c r="AD1136" i="2"/>
  <c r="AE1136" i="2"/>
  <c r="R1137" i="2"/>
  <c r="S1137" i="2"/>
  <c r="T1137" i="2"/>
  <c r="U1137" i="2"/>
  <c r="V1137" i="2"/>
  <c r="W1137" i="2"/>
  <c r="X1137" i="2"/>
  <c r="Y1137" i="2"/>
  <c r="Z1137" i="2"/>
  <c r="AA1137" i="2"/>
  <c r="AB1137" i="2"/>
  <c r="AC1137" i="2"/>
  <c r="AD1137" i="2"/>
  <c r="AE1137" i="2"/>
  <c r="R1138" i="2"/>
  <c r="S1138" i="2"/>
  <c r="T1138" i="2"/>
  <c r="U1138" i="2"/>
  <c r="V1138" i="2"/>
  <c r="W1138" i="2"/>
  <c r="X1138" i="2"/>
  <c r="Y1138" i="2"/>
  <c r="Z1138" i="2"/>
  <c r="AA1138" i="2"/>
  <c r="AB1138" i="2"/>
  <c r="AC1138" i="2"/>
  <c r="AD1138" i="2"/>
  <c r="AE1138" i="2"/>
  <c r="R1139" i="2"/>
  <c r="S1139" i="2"/>
  <c r="T1139" i="2"/>
  <c r="U1139" i="2"/>
  <c r="V1139" i="2"/>
  <c r="W1139" i="2"/>
  <c r="X1139" i="2"/>
  <c r="Y1139" i="2"/>
  <c r="Z1139" i="2"/>
  <c r="AA1139" i="2"/>
  <c r="AB1139" i="2"/>
  <c r="AC1139" i="2"/>
  <c r="AD1139" i="2"/>
  <c r="AE1139" i="2"/>
  <c r="R1140" i="2"/>
  <c r="S1140" i="2"/>
  <c r="T1140" i="2"/>
  <c r="U1140" i="2"/>
  <c r="V1140" i="2"/>
  <c r="W1140" i="2"/>
  <c r="X1140" i="2"/>
  <c r="Y1140" i="2"/>
  <c r="Z1140" i="2"/>
  <c r="AA1140" i="2"/>
  <c r="AB1140" i="2"/>
  <c r="AC1140" i="2"/>
  <c r="AD1140" i="2"/>
  <c r="AE1140" i="2"/>
  <c r="R1141" i="2"/>
  <c r="S1141" i="2"/>
  <c r="T1141" i="2"/>
  <c r="U1141" i="2"/>
  <c r="V1141" i="2"/>
  <c r="W1141" i="2"/>
  <c r="X1141" i="2"/>
  <c r="Y1141" i="2"/>
  <c r="Z1141" i="2"/>
  <c r="AA1141" i="2"/>
  <c r="AB1141" i="2"/>
  <c r="AC1141" i="2"/>
  <c r="AD1141" i="2"/>
  <c r="AE1141" i="2"/>
  <c r="R1142" i="2"/>
  <c r="S1142" i="2"/>
  <c r="T1142" i="2"/>
  <c r="U1142" i="2"/>
  <c r="V1142" i="2"/>
  <c r="W1142" i="2"/>
  <c r="X1142" i="2"/>
  <c r="Y1142" i="2"/>
  <c r="Z1142" i="2"/>
  <c r="AA1142" i="2"/>
  <c r="AB1142" i="2"/>
  <c r="AC1142" i="2"/>
  <c r="AD1142" i="2"/>
  <c r="AE1142" i="2"/>
  <c r="R1143" i="2"/>
  <c r="S1143" i="2"/>
  <c r="T1143" i="2"/>
  <c r="U1143" i="2"/>
  <c r="V1143" i="2"/>
  <c r="W1143" i="2"/>
  <c r="X1143" i="2"/>
  <c r="Y1143" i="2"/>
  <c r="Z1143" i="2"/>
  <c r="AA1143" i="2"/>
  <c r="AB1143" i="2"/>
  <c r="AC1143" i="2"/>
  <c r="AD1143" i="2"/>
  <c r="AE1143" i="2"/>
  <c r="R1144" i="2"/>
  <c r="S1144" i="2"/>
  <c r="T1144" i="2"/>
  <c r="U1144" i="2"/>
  <c r="V1144" i="2"/>
  <c r="W1144" i="2"/>
  <c r="X1144" i="2"/>
  <c r="Y1144" i="2"/>
  <c r="Z1144" i="2"/>
  <c r="AA1144" i="2"/>
  <c r="AB1144" i="2"/>
  <c r="AC1144" i="2"/>
  <c r="AD1144" i="2"/>
  <c r="AE1144" i="2"/>
  <c r="R1145" i="2"/>
  <c r="S1145" i="2"/>
  <c r="T1145" i="2"/>
  <c r="U1145" i="2"/>
  <c r="V1145" i="2"/>
  <c r="W1145" i="2"/>
  <c r="X1145" i="2"/>
  <c r="Y1145" i="2"/>
  <c r="Z1145" i="2"/>
  <c r="AA1145" i="2"/>
  <c r="AB1145" i="2"/>
  <c r="AC1145" i="2"/>
  <c r="AD1145" i="2"/>
  <c r="AE1145" i="2"/>
  <c r="R1146" i="2"/>
  <c r="S1146" i="2"/>
  <c r="T1146" i="2"/>
  <c r="U1146" i="2"/>
  <c r="V1146" i="2"/>
  <c r="W1146" i="2"/>
  <c r="X1146" i="2"/>
  <c r="Y1146" i="2"/>
  <c r="Z1146" i="2"/>
  <c r="AA1146" i="2"/>
  <c r="AB1146" i="2"/>
  <c r="AC1146" i="2"/>
  <c r="AD1146" i="2"/>
  <c r="AE1146" i="2"/>
  <c r="R1147" i="2"/>
  <c r="S1147" i="2"/>
  <c r="T1147" i="2"/>
  <c r="U1147" i="2"/>
  <c r="V1147" i="2"/>
  <c r="W1147" i="2"/>
  <c r="X1147" i="2"/>
  <c r="Y1147" i="2"/>
  <c r="Z1147" i="2"/>
  <c r="AA1147" i="2"/>
  <c r="AB1147" i="2"/>
  <c r="AC1147" i="2"/>
  <c r="AD1147" i="2"/>
  <c r="AE1147" i="2"/>
  <c r="R1148" i="2"/>
  <c r="S1148" i="2"/>
  <c r="T1148" i="2"/>
  <c r="U1148" i="2"/>
  <c r="V1148" i="2"/>
  <c r="W1148" i="2"/>
  <c r="X1148" i="2"/>
  <c r="Y1148" i="2"/>
  <c r="Z1148" i="2"/>
  <c r="AA1148" i="2"/>
  <c r="AB1148" i="2"/>
  <c r="AC1148" i="2"/>
  <c r="AD1148" i="2"/>
  <c r="AE1148" i="2"/>
  <c r="R1149" i="2"/>
  <c r="S1149" i="2"/>
  <c r="T1149" i="2"/>
  <c r="U1149" i="2"/>
  <c r="V1149" i="2"/>
  <c r="W1149" i="2"/>
  <c r="X1149" i="2"/>
  <c r="Y1149" i="2"/>
  <c r="Z1149" i="2"/>
  <c r="AA1149" i="2"/>
  <c r="AB1149" i="2"/>
  <c r="AC1149" i="2"/>
  <c r="AD1149" i="2"/>
  <c r="AE1149" i="2"/>
  <c r="R1150" i="2"/>
  <c r="S1150" i="2"/>
  <c r="T1150" i="2"/>
  <c r="U1150" i="2"/>
  <c r="V1150" i="2"/>
  <c r="W1150" i="2"/>
  <c r="X1150" i="2"/>
  <c r="Y1150" i="2"/>
  <c r="Z1150" i="2"/>
  <c r="AA1150" i="2"/>
  <c r="AB1150" i="2"/>
  <c r="AC1150" i="2"/>
  <c r="AD1150" i="2"/>
  <c r="AE1150" i="2"/>
  <c r="R1151" i="2"/>
  <c r="S1151" i="2"/>
  <c r="T1151" i="2"/>
  <c r="U1151" i="2"/>
  <c r="V1151" i="2"/>
  <c r="W1151" i="2"/>
  <c r="X1151" i="2"/>
  <c r="Y1151" i="2"/>
  <c r="Z1151" i="2"/>
  <c r="AA1151" i="2"/>
  <c r="AB1151" i="2"/>
  <c r="AC1151" i="2"/>
  <c r="AD1151" i="2"/>
  <c r="AE1151" i="2"/>
  <c r="R1152" i="2"/>
  <c r="S1152" i="2"/>
  <c r="T1152" i="2"/>
  <c r="U1152" i="2"/>
  <c r="V1152" i="2"/>
  <c r="W1152" i="2"/>
  <c r="X1152" i="2"/>
  <c r="Y1152" i="2"/>
  <c r="Z1152" i="2"/>
  <c r="AA1152" i="2"/>
  <c r="AB1152" i="2"/>
  <c r="AC1152" i="2"/>
  <c r="AD1152" i="2"/>
  <c r="AE1152" i="2"/>
  <c r="R1153" i="2"/>
  <c r="S1153" i="2"/>
  <c r="T1153" i="2"/>
  <c r="U1153" i="2"/>
  <c r="V1153" i="2"/>
  <c r="W1153" i="2"/>
  <c r="X1153" i="2"/>
  <c r="Y1153" i="2"/>
  <c r="Z1153" i="2"/>
  <c r="AA1153" i="2"/>
  <c r="AB1153" i="2"/>
  <c r="AC1153" i="2"/>
  <c r="AD1153" i="2"/>
  <c r="AE1153" i="2"/>
  <c r="R1154" i="2"/>
  <c r="S1154" i="2"/>
  <c r="T1154" i="2"/>
  <c r="U1154" i="2"/>
  <c r="V1154" i="2"/>
  <c r="W1154" i="2"/>
  <c r="X1154" i="2"/>
  <c r="Y1154" i="2"/>
  <c r="Z1154" i="2"/>
  <c r="AA1154" i="2"/>
  <c r="AB1154" i="2"/>
  <c r="AC1154" i="2"/>
  <c r="AD1154" i="2"/>
  <c r="AE1154" i="2"/>
  <c r="R1155" i="2"/>
  <c r="S1155" i="2"/>
  <c r="T1155" i="2"/>
  <c r="U1155" i="2"/>
  <c r="V1155" i="2"/>
  <c r="W1155" i="2"/>
  <c r="X1155" i="2"/>
  <c r="Y1155" i="2"/>
  <c r="Z1155" i="2"/>
  <c r="AA1155" i="2"/>
  <c r="AB1155" i="2"/>
  <c r="AC1155" i="2"/>
  <c r="AD1155" i="2"/>
  <c r="AE1155" i="2"/>
  <c r="R1156" i="2"/>
  <c r="S1156" i="2"/>
  <c r="T1156" i="2"/>
  <c r="U1156" i="2"/>
  <c r="V1156" i="2"/>
  <c r="W1156" i="2"/>
  <c r="X1156" i="2"/>
  <c r="Y1156" i="2"/>
  <c r="Z1156" i="2"/>
  <c r="AA1156" i="2"/>
  <c r="AB1156" i="2"/>
  <c r="AC1156" i="2"/>
  <c r="AD1156" i="2"/>
  <c r="AE1156" i="2"/>
  <c r="R1157" i="2"/>
  <c r="S1157" i="2"/>
  <c r="T1157" i="2"/>
  <c r="U1157" i="2"/>
  <c r="V1157" i="2"/>
  <c r="W1157" i="2"/>
  <c r="X1157" i="2"/>
  <c r="Y1157" i="2"/>
  <c r="Z1157" i="2"/>
  <c r="AA1157" i="2"/>
  <c r="AB1157" i="2"/>
  <c r="AC1157" i="2"/>
  <c r="AD1157" i="2"/>
  <c r="AE1157" i="2"/>
  <c r="R1158" i="2"/>
  <c r="S1158" i="2"/>
  <c r="T1158" i="2"/>
  <c r="U1158" i="2"/>
  <c r="V1158" i="2"/>
  <c r="W1158" i="2"/>
  <c r="X1158" i="2"/>
  <c r="Y1158" i="2"/>
  <c r="Z1158" i="2"/>
  <c r="AA1158" i="2"/>
  <c r="AB1158" i="2"/>
  <c r="AC1158" i="2"/>
  <c r="AD1158" i="2"/>
  <c r="AE1158" i="2"/>
  <c r="R1159" i="2"/>
  <c r="S1159" i="2"/>
  <c r="T1159" i="2"/>
  <c r="U1159" i="2"/>
  <c r="V1159" i="2"/>
  <c r="W1159" i="2"/>
  <c r="X1159" i="2"/>
  <c r="Y1159" i="2"/>
  <c r="Z1159" i="2"/>
  <c r="AA1159" i="2"/>
  <c r="AB1159" i="2"/>
  <c r="AC1159" i="2"/>
  <c r="AD1159" i="2"/>
  <c r="AE1159" i="2"/>
  <c r="R1160" i="2"/>
  <c r="S1160" i="2"/>
  <c r="T1160" i="2"/>
  <c r="U1160" i="2"/>
  <c r="V1160" i="2"/>
  <c r="W1160" i="2"/>
  <c r="X1160" i="2"/>
  <c r="Y1160" i="2"/>
  <c r="Z1160" i="2"/>
  <c r="AA1160" i="2"/>
  <c r="AB1160" i="2"/>
  <c r="AC1160" i="2"/>
  <c r="AD1160" i="2"/>
  <c r="AE1160" i="2"/>
  <c r="R1161" i="2"/>
  <c r="S1161" i="2"/>
  <c r="T1161" i="2"/>
  <c r="U1161" i="2"/>
  <c r="V1161" i="2"/>
  <c r="W1161" i="2"/>
  <c r="X1161" i="2"/>
  <c r="Y1161" i="2"/>
  <c r="Z1161" i="2"/>
  <c r="AA1161" i="2"/>
  <c r="AB1161" i="2"/>
  <c r="AC1161" i="2"/>
  <c r="AD1161" i="2"/>
  <c r="AE1161" i="2"/>
  <c r="R1162" i="2"/>
  <c r="S1162" i="2"/>
  <c r="T1162" i="2"/>
  <c r="U1162" i="2"/>
  <c r="V1162" i="2"/>
  <c r="W1162" i="2"/>
  <c r="X1162" i="2"/>
  <c r="Y1162" i="2"/>
  <c r="Z1162" i="2"/>
  <c r="AA1162" i="2"/>
  <c r="AB1162" i="2"/>
  <c r="AC1162" i="2"/>
  <c r="AD1162" i="2"/>
  <c r="AE1162" i="2"/>
  <c r="R1163" i="2"/>
  <c r="S1163" i="2"/>
  <c r="T1163" i="2"/>
  <c r="U1163" i="2"/>
  <c r="V1163" i="2"/>
  <c r="W1163" i="2"/>
  <c r="X1163" i="2"/>
  <c r="Y1163" i="2"/>
  <c r="Z1163" i="2"/>
  <c r="AA1163" i="2"/>
  <c r="AB1163" i="2"/>
  <c r="AC1163" i="2"/>
  <c r="AD1163" i="2"/>
  <c r="AE1163" i="2"/>
  <c r="R1164" i="2"/>
  <c r="S1164" i="2"/>
  <c r="T1164" i="2"/>
  <c r="U1164" i="2"/>
  <c r="V1164" i="2"/>
  <c r="W1164" i="2"/>
  <c r="X1164" i="2"/>
  <c r="Y1164" i="2"/>
  <c r="Z1164" i="2"/>
  <c r="AA1164" i="2"/>
  <c r="AB1164" i="2"/>
  <c r="AC1164" i="2"/>
  <c r="AD1164" i="2"/>
  <c r="AE1164" i="2"/>
  <c r="R1165" i="2"/>
  <c r="S1165" i="2"/>
  <c r="T1165" i="2"/>
  <c r="U1165" i="2"/>
  <c r="V1165" i="2"/>
  <c r="W1165" i="2"/>
  <c r="X1165" i="2"/>
  <c r="Y1165" i="2"/>
  <c r="Z1165" i="2"/>
  <c r="AA1165" i="2"/>
  <c r="AB1165" i="2"/>
  <c r="AC1165" i="2"/>
  <c r="AD1165" i="2"/>
  <c r="AE1165" i="2"/>
  <c r="R1166" i="2"/>
  <c r="S1166" i="2"/>
  <c r="T1166" i="2"/>
  <c r="U1166" i="2"/>
  <c r="V1166" i="2"/>
  <c r="W1166" i="2"/>
  <c r="X1166" i="2"/>
  <c r="Y1166" i="2"/>
  <c r="Z1166" i="2"/>
  <c r="AA1166" i="2"/>
  <c r="AB1166" i="2"/>
  <c r="AC1166" i="2"/>
  <c r="AD1166" i="2"/>
  <c r="AE1166" i="2"/>
  <c r="R1167" i="2"/>
  <c r="S1167" i="2"/>
  <c r="T1167" i="2"/>
  <c r="U1167" i="2"/>
  <c r="V1167" i="2"/>
  <c r="W1167" i="2"/>
  <c r="X1167" i="2"/>
  <c r="Y1167" i="2"/>
  <c r="Z1167" i="2"/>
  <c r="AA1167" i="2"/>
  <c r="AB1167" i="2"/>
  <c r="AC1167" i="2"/>
  <c r="AD1167" i="2"/>
  <c r="AE1167" i="2"/>
  <c r="R1168" i="2"/>
  <c r="S1168" i="2"/>
  <c r="T1168" i="2"/>
  <c r="U1168" i="2"/>
  <c r="V1168" i="2"/>
  <c r="W1168" i="2"/>
  <c r="X1168" i="2"/>
  <c r="Y1168" i="2"/>
  <c r="Z1168" i="2"/>
  <c r="AA1168" i="2"/>
  <c r="AB1168" i="2"/>
  <c r="AC1168" i="2"/>
  <c r="AD1168" i="2"/>
  <c r="AE1168" i="2"/>
  <c r="R1169" i="2"/>
  <c r="S1169" i="2"/>
  <c r="T1169" i="2"/>
  <c r="U1169" i="2"/>
  <c r="V1169" i="2"/>
  <c r="W1169" i="2"/>
  <c r="X1169" i="2"/>
  <c r="Y1169" i="2"/>
  <c r="Z1169" i="2"/>
  <c r="AA1169" i="2"/>
  <c r="AB1169" i="2"/>
  <c r="AC1169" i="2"/>
  <c r="AD1169" i="2"/>
  <c r="AE1169" i="2"/>
  <c r="R1170" i="2"/>
  <c r="S1170" i="2"/>
  <c r="T1170" i="2"/>
  <c r="U1170" i="2"/>
  <c r="V1170" i="2"/>
  <c r="W1170" i="2"/>
  <c r="X1170" i="2"/>
  <c r="Y1170" i="2"/>
  <c r="Z1170" i="2"/>
  <c r="AA1170" i="2"/>
  <c r="AB1170" i="2"/>
  <c r="AC1170" i="2"/>
  <c r="AD1170" i="2"/>
  <c r="AE1170" i="2"/>
  <c r="R1171" i="2"/>
  <c r="S1171" i="2"/>
  <c r="T1171" i="2"/>
  <c r="U1171" i="2"/>
  <c r="V1171" i="2"/>
  <c r="W1171" i="2"/>
  <c r="X1171" i="2"/>
  <c r="Y1171" i="2"/>
  <c r="Z1171" i="2"/>
  <c r="AA1171" i="2"/>
  <c r="AB1171" i="2"/>
  <c r="AC1171" i="2"/>
  <c r="AD1171" i="2"/>
  <c r="AE1171" i="2"/>
  <c r="R1172" i="2"/>
  <c r="S1172" i="2"/>
  <c r="T1172" i="2"/>
  <c r="U1172" i="2"/>
  <c r="V1172" i="2"/>
  <c r="W1172" i="2"/>
  <c r="X1172" i="2"/>
  <c r="Y1172" i="2"/>
  <c r="Z1172" i="2"/>
  <c r="AA1172" i="2"/>
  <c r="AB1172" i="2"/>
  <c r="AC1172" i="2"/>
  <c r="AD1172" i="2"/>
  <c r="AE1172" i="2"/>
  <c r="R1173" i="2"/>
  <c r="S1173" i="2"/>
  <c r="T1173" i="2"/>
  <c r="U1173" i="2"/>
  <c r="V1173" i="2"/>
  <c r="W1173" i="2"/>
  <c r="X1173" i="2"/>
  <c r="Y1173" i="2"/>
  <c r="Z1173" i="2"/>
  <c r="AA1173" i="2"/>
  <c r="AB1173" i="2"/>
  <c r="AC1173" i="2"/>
  <c r="AD1173" i="2"/>
  <c r="AE1173" i="2"/>
  <c r="R1174" i="2"/>
  <c r="S1174" i="2"/>
  <c r="T1174" i="2"/>
  <c r="U1174" i="2"/>
  <c r="V1174" i="2"/>
  <c r="W1174" i="2"/>
  <c r="X1174" i="2"/>
  <c r="Y1174" i="2"/>
  <c r="Z1174" i="2"/>
  <c r="AA1174" i="2"/>
  <c r="AB1174" i="2"/>
  <c r="AC1174" i="2"/>
  <c r="AD1174" i="2"/>
  <c r="AE1174" i="2"/>
  <c r="R1175" i="2"/>
  <c r="S1175" i="2"/>
  <c r="T1175" i="2"/>
  <c r="U1175" i="2"/>
  <c r="V1175" i="2"/>
  <c r="W1175" i="2"/>
  <c r="X1175" i="2"/>
  <c r="Y1175" i="2"/>
  <c r="Z1175" i="2"/>
  <c r="AA1175" i="2"/>
  <c r="AB1175" i="2"/>
  <c r="AC1175" i="2"/>
  <c r="AD1175" i="2"/>
  <c r="AE1175" i="2"/>
  <c r="R1176" i="2"/>
  <c r="S1176" i="2"/>
  <c r="T1176" i="2"/>
  <c r="U1176" i="2"/>
  <c r="V1176" i="2"/>
  <c r="W1176" i="2"/>
  <c r="X1176" i="2"/>
  <c r="Y1176" i="2"/>
  <c r="Z1176" i="2"/>
  <c r="AA1176" i="2"/>
  <c r="AB1176" i="2"/>
  <c r="AC1176" i="2"/>
  <c r="AD1176" i="2"/>
  <c r="AE1176" i="2"/>
  <c r="R1177" i="2"/>
  <c r="S1177" i="2"/>
  <c r="T1177" i="2"/>
  <c r="U1177" i="2"/>
  <c r="V1177" i="2"/>
  <c r="W1177" i="2"/>
  <c r="X1177" i="2"/>
  <c r="Y1177" i="2"/>
  <c r="Z1177" i="2"/>
  <c r="AA1177" i="2"/>
  <c r="AB1177" i="2"/>
  <c r="AC1177" i="2"/>
  <c r="AD1177" i="2"/>
  <c r="AE1177" i="2"/>
  <c r="R1178" i="2"/>
  <c r="S1178" i="2"/>
  <c r="T1178" i="2"/>
  <c r="U1178" i="2"/>
  <c r="V1178" i="2"/>
  <c r="W1178" i="2"/>
  <c r="X1178" i="2"/>
  <c r="Y1178" i="2"/>
  <c r="Z1178" i="2"/>
  <c r="AA1178" i="2"/>
  <c r="AB1178" i="2"/>
  <c r="AC1178" i="2"/>
  <c r="AD1178" i="2"/>
  <c r="AE1178" i="2"/>
  <c r="R1179" i="2"/>
  <c r="S1179" i="2"/>
  <c r="T1179" i="2"/>
  <c r="U1179" i="2"/>
  <c r="V1179" i="2"/>
  <c r="W1179" i="2"/>
  <c r="X1179" i="2"/>
  <c r="Y1179" i="2"/>
  <c r="Z1179" i="2"/>
  <c r="AA1179" i="2"/>
  <c r="AB1179" i="2"/>
  <c r="AC1179" i="2"/>
  <c r="AD1179" i="2"/>
  <c r="AE1179" i="2"/>
  <c r="R1180" i="2"/>
  <c r="S1180" i="2"/>
  <c r="T1180" i="2"/>
  <c r="U1180" i="2"/>
  <c r="V1180" i="2"/>
  <c r="W1180" i="2"/>
  <c r="X1180" i="2"/>
  <c r="Y1180" i="2"/>
  <c r="Z1180" i="2"/>
  <c r="AA1180" i="2"/>
  <c r="AB1180" i="2"/>
  <c r="AC1180" i="2"/>
  <c r="AD1180" i="2"/>
  <c r="AE1180" i="2"/>
  <c r="R1181" i="2"/>
  <c r="S1181" i="2"/>
  <c r="T1181" i="2"/>
  <c r="U1181" i="2"/>
  <c r="V1181" i="2"/>
  <c r="W1181" i="2"/>
  <c r="X1181" i="2"/>
  <c r="Y1181" i="2"/>
  <c r="Z1181" i="2"/>
  <c r="AA1181" i="2"/>
  <c r="AB1181" i="2"/>
  <c r="AC1181" i="2"/>
  <c r="AD1181" i="2"/>
  <c r="AE1181" i="2"/>
  <c r="R1182" i="2"/>
  <c r="S1182" i="2"/>
  <c r="T1182" i="2"/>
  <c r="U1182" i="2"/>
  <c r="V1182" i="2"/>
  <c r="W1182" i="2"/>
  <c r="X1182" i="2"/>
  <c r="Y1182" i="2"/>
  <c r="Z1182" i="2"/>
  <c r="AA1182" i="2"/>
  <c r="AB1182" i="2"/>
  <c r="AC1182" i="2"/>
  <c r="AD1182" i="2"/>
  <c r="AE1182" i="2"/>
  <c r="R1183" i="2"/>
  <c r="S1183" i="2"/>
  <c r="T1183" i="2"/>
  <c r="U1183" i="2"/>
  <c r="V1183" i="2"/>
  <c r="W1183" i="2"/>
  <c r="X1183" i="2"/>
  <c r="Y1183" i="2"/>
  <c r="Z1183" i="2"/>
  <c r="AA1183" i="2"/>
  <c r="AB1183" i="2"/>
  <c r="AC1183" i="2"/>
  <c r="AD1183" i="2"/>
  <c r="AE1183" i="2"/>
  <c r="R1184" i="2"/>
  <c r="S1184" i="2"/>
  <c r="T1184" i="2"/>
  <c r="U1184" i="2"/>
  <c r="V1184" i="2"/>
  <c r="W1184" i="2"/>
  <c r="X1184" i="2"/>
  <c r="Y1184" i="2"/>
  <c r="Z1184" i="2"/>
  <c r="AA1184" i="2"/>
  <c r="AB1184" i="2"/>
  <c r="AC1184" i="2"/>
  <c r="AD1184" i="2"/>
  <c r="AE1184" i="2"/>
  <c r="R1185" i="2"/>
  <c r="S1185" i="2"/>
  <c r="T1185" i="2"/>
  <c r="U1185" i="2"/>
  <c r="V1185" i="2"/>
  <c r="W1185" i="2"/>
  <c r="X1185" i="2"/>
  <c r="Y1185" i="2"/>
  <c r="Z1185" i="2"/>
  <c r="AA1185" i="2"/>
  <c r="AB1185" i="2"/>
  <c r="AC1185" i="2"/>
  <c r="AD1185" i="2"/>
  <c r="AE1185" i="2"/>
  <c r="R1186" i="2"/>
  <c r="S1186" i="2"/>
  <c r="T1186" i="2"/>
  <c r="U1186" i="2"/>
  <c r="V1186" i="2"/>
  <c r="W1186" i="2"/>
  <c r="X1186" i="2"/>
  <c r="Y1186" i="2"/>
  <c r="Z1186" i="2"/>
  <c r="AA1186" i="2"/>
  <c r="AB1186" i="2"/>
  <c r="AC1186" i="2"/>
  <c r="AD1186" i="2"/>
  <c r="AE1186" i="2"/>
  <c r="R1187" i="2"/>
  <c r="S1187" i="2"/>
  <c r="T1187" i="2"/>
  <c r="U1187" i="2"/>
  <c r="V1187" i="2"/>
  <c r="W1187" i="2"/>
  <c r="X1187" i="2"/>
  <c r="Y1187" i="2"/>
  <c r="Z1187" i="2"/>
  <c r="AA1187" i="2"/>
  <c r="AB1187" i="2"/>
  <c r="AC1187" i="2"/>
  <c r="AD1187" i="2"/>
  <c r="AE1187" i="2"/>
  <c r="R1188" i="2"/>
  <c r="S1188" i="2"/>
  <c r="T1188" i="2"/>
  <c r="U1188" i="2"/>
  <c r="V1188" i="2"/>
  <c r="W1188" i="2"/>
  <c r="X1188" i="2"/>
  <c r="Y1188" i="2"/>
  <c r="Z1188" i="2"/>
  <c r="AA1188" i="2"/>
  <c r="AB1188" i="2"/>
  <c r="AC1188" i="2"/>
  <c r="AD1188" i="2"/>
  <c r="AE1188" i="2"/>
  <c r="R1189" i="2"/>
  <c r="S1189" i="2"/>
  <c r="T1189" i="2"/>
  <c r="U1189" i="2"/>
  <c r="V1189" i="2"/>
  <c r="W1189" i="2"/>
  <c r="X1189" i="2"/>
  <c r="Y1189" i="2"/>
  <c r="Z1189" i="2"/>
  <c r="AA1189" i="2"/>
  <c r="AB1189" i="2"/>
  <c r="AC1189" i="2"/>
  <c r="AD1189" i="2"/>
  <c r="AE1189" i="2"/>
  <c r="R1190" i="2"/>
  <c r="S1190" i="2"/>
  <c r="T1190" i="2"/>
  <c r="U1190" i="2"/>
  <c r="V1190" i="2"/>
  <c r="W1190" i="2"/>
  <c r="X1190" i="2"/>
  <c r="Y1190" i="2"/>
  <c r="Z1190" i="2"/>
  <c r="AA1190" i="2"/>
  <c r="AB1190" i="2"/>
  <c r="AC1190" i="2"/>
  <c r="AD1190" i="2"/>
  <c r="AE1190" i="2"/>
  <c r="R1191" i="2"/>
  <c r="S1191" i="2"/>
  <c r="T1191" i="2"/>
  <c r="U1191" i="2"/>
  <c r="V1191" i="2"/>
  <c r="W1191" i="2"/>
  <c r="X1191" i="2"/>
  <c r="Y1191" i="2"/>
  <c r="Z1191" i="2"/>
  <c r="AA1191" i="2"/>
  <c r="AB1191" i="2"/>
  <c r="AC1191" i="2"/>
  <c r="AD1191" i="2"/>
  <c r="AE1191" i="2"/>
  <c r="R1192" i="2"/>
  <c r="S1192" i="2"/>
  <c r="T1192" i="2"/>
  <c r="U1192" i="2"/>
  <c r="V1192" i="2"/>
  <c r="W1192" i="2"/>
  <c r="X1192" i="2"/>
  <c r="Y1192" i="2"/>
  <c r="Z1192" i="2"/>
  <c r="AA1192" i="2"/>
  <c r="AB1192" i="2"/>
  <c r="AC1192" i="2"/>
  <c r="AD1192" i="2"/>
  <c r="AE1192" i="2"/>
  <c r="R1193" i="2"/>
  <c r="S1193" i="2"/>
  <c r="T1193" i="2"/>
  <c r="U1193" i="2"/>
  <c r="V1193" i="2"/>
  <c r="W1193" i="2"/>
  <c r="X1193" i="2"/>
  <c r="Y1193" i="2"/>
  <c r="Z1193" i="2"/>
  <c r="AA1193" i="2"/>
  <c r="AB1193" i="2"/>
  <c r="AC1193" i="2"/>
  <c r="AD1193" i="2"/>
  <c r="AE1193" i="2"/>
  <c r="R1194" i="2"/>
  <c r="S1194" i="2"/>
  <c r="T1194" i="2"/>
  <c r="U1194" i="2"/>
  <c r="V1194" i="2"/>
  <c r="W1194" i="2"/>
  <c r="X1194" i="2"/>
  <c r="Y1194" i="2"/>
  <c r="Z1194" i="2"/>
  <c r="AA1194" i="2"/>
  <c r="AB1194" i="2"/>
  <c r="AC1194" i="2"/>
  <c r="AD1194" i="2"/>
  <c r="AE1194" i="2"/>
  <c r="R1195" i="2"/>
  <c r="S1195" i="2"/>
  <c r="T1195" i="2"/>
  <c r="U1195" i="2"/>
  <c r="V1195" i="2"/>
  <c r="W1195" i="2"/>
  <c r="X1195" i="2"/>
  <c r="Y1195" i="2"/>
  <c r="Z1195" i="2"/>
  <c r="AA1195" i="2"/>
  <c r="AB1195" i="2"/>
  <c r="AC1195" i="2"/>
  <c r="AD1195" i="2"/>
  <c r="AE1195" i="2"/>
  <c r="R1196" i="2"/>
  <c r="S1196" i="2"/>
  <c r="T1196" i="2"/>
  <c r="U1196" i="2"/>
  <c r="V1196" i="2"/>
  <c r="W1196" i="2"/>
  <c r="X1196" i="2"/>
  <c r="Y1196" i="2"/>
  <c r="Z1196" i="2"/>
  <c r="AA1196" i="2"/>
  <c r="AB1196" i="2"/>
  <c r="AC1196" i="2"/>
  <c r="AD1196" i="2"/>
  <c r="AE1196" i="2"/>
  <c r="R1197" i="2"/>
  <c r="S1197" i="2"/>
  <c r="T1197" i="2"/>
  <c r="U1197" i="2"/>
  <c r="V1197" i="2"/>
  <c r="W1197" i="2"/>
  <c r="X1197" i="2"/>
  <c r="Y1197" i="2"/>
  <c r="Z1197" i="2"/>
  <c r="AA1197" i="2"/>
  <c r="AB1197" i="2"/>
  <c r="AC1197" i="2"/>
  <c r="AD1197" i="2"/>
  <c r="AE119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R4" i="2"/>
  <c r="AB4" i="2"/>
  <c r="AC4" i="2"/>
  <c r="AD4" i="2"/>
  <c r="AE4" i="2"/>
  <c r="AA4" i="2"/>
  <c r="Y4" i="2"/>
  <c r="Z4" i="2"/>
  <c r="X4" i="2"/>
  <c r="W4" i="2"/>
  <c r="U4" i="2"/>
  <c r="T4" i="2"/>
  <c r="V4" i="2"/>
  <c r="S4" i="2"/>
  <c r="M5" i="2"/>
  <c r="O5" i="2"/>
  <c r="P5" i="2"/>
  <c r="M6" i="2"/>
  <c r="O6" i="2"/>
  <c r="P6" i="2"/>
  <c r="M7" i="2"/>
  <c r="O7" i="2"/>
  <c r="P7" i="2"/>
  <c r="M8" i="2"/>
  <c r="O8" i="2"/>
  <c r="P8" i="2"/>
  <c r="M9" i="2"/>
  <c r="O9" i="2"/>
  <c r="P9" i="2"/>
  <c r="M10" i="2"/>
  <c r="O10" i="2"/>
  <c r="P10" i="2"/>
  <c r="M11" i="2"/>
  <c r="O11" i="2"/>
  <c r="P11" i="2"/>
  <c r="M12" i="2"/>
  <c r="O12" i="2"/>
  <c r="P12" i="2"/>
  <c r="M13" i="2"/>
  <c r="O13" i="2"/>
  <c r="P13" i="2"/>
  <c r="M14" i="2"/>
  <c r="O14" i="2"/>
  <c r="P14" i="2"/>
  <c r="M15" i="2"/>
  <c r="O15" i="2"/>
  <c r="P15" i="2"/>
  <c r="M16" i="2"/>
  <c r="O16" i="2"/>
  <c r="P16" i="2"/>
  <c r="M17" i="2"/>
  <c r="O17" i="2"/>
  <c r="P17" i="2"/>
  <c r="M18" i="2"/>
  <c r="O18" i="2"/>
  <c r="P18" i="2"/>
  <c r="M19" i="2"/>
  <c r="O19" i="2"/>
  <c r="P19" i="2"/>
  <c r="M20" i="2"/>
  <c r="O20" i="2"/>
  <c r="P20" i="2"/>
  <c r="M21" i="2"/>
  <c r="O21" i="2"/>
  <c r="P21" i="2"/>
  <c r="M22" i="2"/>
  <c r="O22" i="2"/>
  <c r="P22" i="2"/>
  <c r="M23" i="2"/>
  <c r="O23" i="2"/>
  <c r="P23" i="2"/>
  <c r="M24" i="2"/>
  <c r="O24" i="2"/>
  <c r="P24" i="2"/>
  <c r="M25" i="2"/>
  <c r="O25" i="2"/>
  <c r="P25" i="2"/>
  <c r="M26" i="2"/>
  <c r="O26" i="2"/>
  <c r="P26" i="2"/>
  <c r="M27" i="2"/>
  <c r="O27" i="2"/>
  <c r="P27" i="2"/>
  <c r="M28" i="2"/>
  <c r="O28" i="2"/>
  <c r="P28" i="2"/>
  <c r="M29" i="2"/>
  <c r="O29" i="2"/>
  <c r="P29" i="2"/>
  <c r="M30" i="2"/>
  <c r="O30" i="2"/>
  <c r="P30" i="2"/>
  <c r="M31" i="2"/>
  <c r="O31" i="2"/>
  <c r="P31" i="2"/>
  <c r="M32" i="2"/>
  <c r="O32" i="2"/>
  <c r="P32" i="2"/>
  <c r="M33" i="2"/>
  <c r="O33" i="2"/>
  <c r="P33" i="2"/>
  <c r="M34" i="2"/>
  <c r="O34" i="2"/>
  <c r="P34" i="2"/>
  <c r="M35" i="2"/>
  <c r="O35" i="2"/>
  <c r="P35" i="2"/>
  <c r="M36" i="2"/>
  <c r="O36" i="2"/>
  <c r="P36" i="2"/>
  <c r="M37" i="2"/>
  <c r="O37" i="2"/>
  <c r="P37" i="2"/>
  <c r="M38" i="2"/>
  <c r="O38" i="2"/>
  <c r="P38" i="2"/>
  <c r="M39" i="2"/>
  <c r="O39" i="2"/>
  <c r="P39" i="2"/>
  <c r="M40" i="2"/>
  <c r="O40" i="2"/>
  <c r="P40" i="2"/>
  <c r="M41" i="2"/>
  <c r="O41" i="2"/>
  <c r="P41" i="2"/>
  <c r="M42" i="2"/>
  <c r="O42" i="2"/>
  <c r="P42" i="2"/>
  <c r="M43" i="2"/>
  <c r="O43" i="2"/>
  <c r="P43" i="2"/>
  <c r="M44" i="2"/>
  <c r="O44" i="2"/>
  <c r="P44" i="2"/>
  <c r="M45" i="2"/>
  <c r="O45" i="2"/>
  <c r="P45" i="2"/>
  <c r="M46" i="2"/>
  <c r="O46" i="2"/>
  <c r="P46" i="2"/>
  <c r="M47" i="2"/>
  <c r="O47" i="2"/>
  <c r="P47" i="2"/>
  <c r="M48" i="2"/>
  <c r="O48" i="2"/>
  <c r="P48" i="2"/>
  <c r="M49" i="2"/>
  <c r="O49" i="2"/>
  <c r="P49" i="2"/>
  <c r="M50" i="2"/>
  <c r="O50" i="2"/>
  <c r="P50" i="2"/>
  <c r="M51" i="2"/>
  <c r="O51" i="2"/>
  <c r="P51" i="2"/>
  <c r="M52" i="2"/>
  <c r="O52" i="2"/>
  <c r="P52" i="2"/>
  <c r="M53" i="2"/>
  <c r="O53" i="2"/>
  <c r="P53" i="2"/>
  <c r="M54" i="2"/>
  <c r="O54" i="2"/>
  <c r="P54" i="2"/>
  <c r="M55" i="2"/>
  <c r="O55" i="2"/>
  <c r="P55" i="2"/>
  <c r="M56" i="2"/>
  <c r="O56" i="2"/>
  <c r="P56" i="2"/>
  <c r="M57" i="2"/>
  <c r="O57" i="2"/>
  <c r="P57" i="2"/>
  <c r="M58" i="2"/>
  <c r="O58" i="2"/>
  <c r="P58" i="2"/>
  <c r="M59" i="2"/>
  <c r="O59" i="2"/>
  <c r="P59" i="2"/>
  <c r="M60" i="2"/>
  <c r="O60" i="2"/>
  <c r="P60" i="2"/>
  <c r="M61" i="2"/>
  <c r="O61" i="2"/>
  <c r="P61" i="2"/>
  <c r="M62" i="2"/>
  <c r="O62" i="2"/>
  <c r="P62" i="2"/>
  <c r="M63" i="2"/>
  <c r="O63" i="2"/>
  <c r="P63" i="2"/>
  <c r="M64" i="2"/>
  <c r="O64" i="2"/>
  <c r="P64" i="2"/>
  <c r="M65" i="2"/>
  <c r="O65" i="2"/>
  <c r="P65" i="2"/>
  <c r="M66" i="2"/>
  <c r="O66" i="2"/>
  <c r="P66" i="2"/>
  <c r="M67" i="2"/>
  <c r="O67" i="2"/>
  <c r="P67" i="2"/>
  <c r="M68" i="2"/>
  <c r="O68" i="2"/>
  <c r="P68" i="2"/>
  <c r="M69" i="2"/>
  <c r="O69" i="2"/>
  <c r="P69" i="2"/>
  <c r="M70" i="2"/>
  <c r="O70" i="2"/>
  <c r="P70" i="2"/>
  <c r="M71" i="2"/>
  <c r="O71" i="2"/>
  <c r="P71" i="2"/>
  <c r="M72" i="2"/>
  <c r="O72" i="2"/>
  <c r="P72" i="2"/>
  <c r="M73" i="2"/>
  <c r="O73" i="2"/>
  <c r="P73" i="2"/>
  <c r="M74" i="2"/>
  <c r="O74" i="2"/>
  <c r="P74" i="2"/>
  <c r="M75" i="2"/>
  <c r="O75" i="2"/>
  <c r="P75" i="2"/>
  <c r="M76" i="2"/>
  <c r="O76" i="2"/>
  <c r="P76" i="2"/>
  <c r="M77" i="2"/>
  <c r="O77" i="2"/>
  <c r="P77" i="2"/>
  <c r="M78" i="2"/>
  <c r="O78" i="2"/>
  <c r="P78" i="2"/>
  <c r="M79" i="2"/>
  <c r="O79" i="2"/>
  <c r="P79" i="2"/>
  <c r="M80" i="2"/>
  <c r="O80" i="2"/>
  <c r="P80" i="2"/>
  <c r="M81" i="2"/>
  <c r="O81" i="2"/>
  <c r="P81" i="2"/>
  <c r="M82" i="2"/>
  <c r="O82" i="2"/>
  <c r="P82" i="2"/>
  <c r="M83" i="2"/>
  <c r="O83" i="2"/>
  <c r="P83" i="2"/>
  <c r="M84" i="2"/>
  <c r="O84" i="2"/>
  <c r="P84" i="2"/>
  <c r="M85" i="2"/>
  <c r="O85" i="2"/>
  <c r="P85" i="2"/>
  <c r="M86" i="2"/>
  <c r="O86" i="2"/>
  <c r="P86" i="2"/>
  <c r="M87" i="2"/>
  <c r="O87" i="2"/>
  <c r="P87" i="2"/>
  <c r="M88" i="2"/>
  <c r="O88" i="2"/>
  <c r="P88" i="2"/>
  <c r="M89" i="2"/>
  <c r="O89" i="2"/>
  <c r="P89" i="2"/>
  <c r="M90" i="2"/>
  <c r="O90" i="2"/>
  <c r="P90" i="2"/>
  <c r="M91" i="2"/>
  <c r="O91" i="2"/>
  <c r="P91" i="2"/>
  <c r="M92" i="2"/>
  <c r="O92" i="2"/>
  <c r="P92" i="2"/>
  <c r="M93" i="2"/>
  <c r="O93" i="2"/>
  <c r="P93" i="2"/>
  <c r="M94" i="2"/>
  <c r="O94" i="2"/>
  <c r="P94" i="2"/>
  <c r="M95" i="2"/>
  <c r="O95" i="2"/>
  <c r="P95" i="2"/>
  <c r="M96" i="2"/>
  <c r="O96" i="2"/>
  <c r="P96" i="2"/>
  <c r="M97" i="2"/>
  <c r="O97" i="2"/>
  <c r="P97" i="2"/>
  <c r="M98" i="2"/>
  <c r="O98" i="2"/>
  <c r="P98" i="2"/>
  <c r="M99" i="2"/>
  <c r="O99" i="2"/>
  <c r="P99" i="2"/>
  <c r="M100" i="2"/>
  <c r="O100" i="2"/>
  <c r="P100" i="2"/>
  <c r="M101" i="2"/>
  <c r="O101" i="2"/>
  <c r="P101" i="2"/>
  <c r="M102" i="2"/>
  <c r="O102" i="2"/>
  <c r="P102" i="2"/>
  <c r="M103" i="2"/>
  <c r="O103" i="2"/>
  <c r="P103" i="2"/>
  <c r="M104" i="2"/>
  <c r="O104" i="2"/>
  <c r="P104" i="2"/>
  <c r="M105" i="2"/>
  <c r="O105" i="2"/>
  <c r="P105" i="2"/>
  <c r="M106" i="2"/>
  <c r="O106" i="2"/>
  <c r="P106" i="2"/>
  <c r="M107" i="2"/>
  <c r="O107" i="2"/>
  <c r="P107" i="2"/>
  <c r="M108" i="2"/>
  <c r="O108" i="2"/>
  <c r="P108" i="2"/>
  <c r="M109" i="2"/>
  <c r="O109" i="2"/>
  <c r="P109" i="2"/>
  <c r="M110" i="2"/>
  <c r="O110" i="2"/>
  <c r="P110" i="2"/>
  <c r="M111" i="2"/>
  <c r="O111" i="2"/>
  <c r="P111" i="2"/>
  <c r="M112" i="2"/>
  <c r="O112" i="2"/>
  <c r="P112" i="2"/>
  <c r="M113" i="2"/>
  <c r="O113" i="2"/>
  <c r="P113" i="2"/>
  <c r="M114" i="2"/>
  <c r="O114" i="2"/>
  <c r="P114" i="2"/>
  <c r="M115" i="2"/>
  <c r="O115" i="2"/>
  <c r="P115" i="2"/>
  <c r="M116" i="2"/>
  <c r="O116" i="2"/>
  <c r="P116" i="2"/>
  <c r="M117" i="2"/>
  <c r="O117" i="2"/>
  <c r="P117" i="2"/>
  <c r="M118" i="2"/>
  <c r="O118" i="2"/>
  <c r="P118" i="2"/>
  <c r="M119" i="2"/>
  <c r="O119" i="2"/>
  <c r="P119" i="2"/>
  <c r="M120" i="2"/>
  <c r="O120" i="2"/>
  <c r="P120" i="2"/>
  <c r="M121" i="2"/>
  <c r="O121" i="2"/>
  <c r="P121" i="2"/>
  <c r="M122" i="2"/>
  <c r="O122" i="2"/>
  <c r="P122" i="2"/>
  <c r="M123" i="2"/>
  <c r="O123" i="2"/>
  <c r="P123" i="2"/>
  <c r="M124" i="2"/>
  <c r="O124" i="2"/>
  <c r="P124" i="2"/>
  <c r="M125" i="2"/>
  <c r="O125" i="2"/>
  <c r="P125" i="2"/>
  <c r="M126" i="2"/>
  <c r="O126" i="2"/>
  <c r="P126" i="2"/>
  <c r="M127" i="2"/>
  <c r="O127" i="2"/>
  <c r="P127" i="2"/>
  <c r="M128" i="2"/>
  <c r="O128" i="2"/>
  <c r="P128" i="2"/>
  <c r="M129" i="2"/>
  <c r="O129" i="2"/>
  <c r="P129" i="2"/>
  <c r="M130" i="2"/>
  <c r="O130" i="2"/>
  <c r="P130" i="2"/>
  <c r="M131" i="2"/>
  <c r="O131" i="2"/>
  <c r="P131" i="2"/>
  <c r="M132" i="2"/>
  <c r="O132" i="2"/>
  <c r="P132" i="2"/>
  <c r="M133" i="2"/>
  <c r="O133" i="2"/>
  <c r="P133" i="2"/>
  <c r="M134" i="2"/>
  <c r="O134" i="2"/>
  <c r="P134" i="2"/>
  <c r="M135" i="2"/>
  <c r="O135" i="2"/>
  <c r="P135" i="2"/>
  <c r="M136" i="2"/>
  <c r="O136" i="2"/>
  <c r="P136" i="2"/>
  <c r="M137" i="2"/>
  <c r="O137" i="2"/>
  <c r="P137" i="2"/>
  <c r="M138" i="2"/>
  <c r="O138" i="2"/>
  <c r="P138" i="2"/>
  <c r="M139" i="2"/>
  <c r="O139" i="2"/>
  <c r="P139" i="2"/>
  <c r="M140" i="2"/>
  <c r="O140" i="2"/>
  <c r="P140" i="2"/>
  <c r="M141" i="2"/>
  <c r="O141" i="2"/>
  <c r="P141" i="2"/>
  <c r="M142" i="2"/>
  <c r="O142" i="2"/>
  <c r="P142" i="2"/>
  <c r="M143" i="2"/>
  <c r="O143" i="2"/>
  <c r="P143" i="2"/>
  <c r="M144" i="2"/>
  <c r="O144" i="2"/>
  <c r="P144" i="2"/>
  <c r="M145" i="2"/>
  <c r="O145" i="2"/>
  <c r="P145" i="2"/>
  <c r="M146" i="2"/>
  <c r="O146" i="2"/>
  <c r="P146" i="2"/>
  <c r="M147" i="2"/>
  <c r="O147" i="2"/>
  <c r="P147" i="2"/>
  <c r="M148" i="2"/>
  <c r="O148" i="2"/>
  <c r="P148" i="2"/>
  <c r="M149" i="2"/>
  <c r="O149" i="2"/>
  <c r="P149" i="2"/>
  <c r="M150" i="2"/>
  <c r="O150" i="2"/>
  <c r="P150" i="2"/>
  <c r="M151" i="2"/>
  <c r="O151" i="2"/>
  <c r="P151" i="2"/>
  <c r="M152" i="2"/>
  <c r="O152" i="2"/>
  <c r="P152" i="2"/>
  <c r="M153" i="2"/>
  <c r="O153" i="2"/>
  <c r="P153" i="2"/>
  <c r="M154" i="2"/>
  <c r="O154" i="2"/>
  <c r="P154" i="2"/>
  <c r="M155" i="2"/>
  <c r="O155" i="2"/>
  <c r="P155" i="2"/>
  <c r="M156" i="2"/>
  <c r="O156" i="2"/>
  <c r="P156" i="2"/>
  <c r="M157" i="2"/>
  <c r="O157" i="2"/>
  <c r="P157" i="2"/>
  <c r="M158" i="2"/>
  <c r="O158" i="2"/>
  <c r="P158" i="2"/>
  <c r="M159" i="2"/>
  <c r="O159" i="2"/>
  <c r="P159" i="2"/>
  <c r="M160" i="2"/>
  <c r="O160" i="2"/>
  <c r="P160" i="2"/>
  <c r="M161" i="2"/>
  <c r="O161" i="2"/>
  <c r="P161" i="2"/>
  <c r="M162" i="2"/>
  <c r="O162" i="2"/>
  <c r="P162" i="2"/>
  <c r="M163" i="2"/>
  <c r="O163" i="2"/>
  <c r="P163" i="2"/>
  <c r="M164" i="2"/>
  <c r="O164" i="2"/>
  <c r="P164" i="2"/>
  <c r="M165" i="2"/>
  <c r="O165" i="2"/>
  <c r="P165" i="2"/>
  <c r="M166" i="2"/>
  <c r="O166" i="2"/>
  <c r="P166" i="2"/>
  <c r="M167" i="2"/>
  <c r="O167" i="2"/>
  <c r="P167" i="2"/>
  <c r="M168" i="2"/>
  <c r="O168" i="2"/>
  <c r="P168" i="2"/>
  <c r="M169" i="2"/>
  <c r="O169" i="2"/>
  <c r="P169" i="2"/>
  <c r="M170" i="2"/>
  <c r="O170" i="2"/>
  <c r="P170" i="2"/>
  <c r="M171" i="2"/>
  <c r="O171" i="2"/>
  <c r="P171" i="2"/>
  <c r="M172" i="2"/>
  <c r="O172" i="2"/>
  <c r="P172" i="2"/>
  <c r="M173" i="2"/>
  <c r="O173" i="2"/>
  <c r="P173" i="2"/>
  <c r="M174" i="2"/>
  <c r="O174" i="2"/>
  <c r="P174" i="2"/>
  <c r="M175" i="2"/>
  <c r="O175" i="2"/>
  <c r="P175" i="2"/>
  <c r="M176" i="2"/>
  <c r="O176" i="2"/>
  <c r="P176" i="2"/>
  <c r="M177" i="2"/>
  <c r="O177" i="2"/>
  <c r="P177" i="2"/>
  <c r="M178" i="2"/>
  <c r="O178" i="2"/>
  <c r="P178" i="2"/>
  <c r="M179" i="2"/>
  <c r="O179" i="2"/>
  <c r="P179" i="2"/>
  <c r="M180" i="2"/>
  <c r="O180" i="2"/>
  <c r="P180" i="2"/>
  <c r="M181" i="2"/>
  <c r="O181" i="2"/>
  <c r="P181" i="2"/>
  <c r="M182" i="2"/>
  <c r="O182" i="2"/>
  <c r="P182" i="2"/>
  <c r="M183" i="2"/>
  <c r="O183" i="2"/>
  <c r="P183" i="2"/>
  <c r="M184" i="2"/>
  <c r="O184" i="2"/>
  <c r="P184" i="2"/>
  <c r="M185" i="2"/>
  <c r="O185" i="2"/>
  <c r="P185" i="2"/>
  <c r="M186" i="2"/>
  <c r="O186" i="2"/>
  <c r="P186" i="2"/>
  <c r="M187" i="2"/>
  <c r="O187" i="2"/>
  <c r="P187" i="2"/>
  <c r="M188" i="2"/>
  <c r="O188" i="2"/>
  <c r="P188" i="2"/>
  <c r="M189" i="2"/>
  <c r="O189" i="2"/>
  <c r="P189" i="2"/>
  <c r="M190" i="2"/>
  <c r="O190" i="2"/>
  <c r="P190" i="2"/>
  <c r="M191" i="2"/>
  <c r="O191" i="2"/>
  <c r="P191" i="2"/>
  <c r="M192" i="2"/>
  <c r="O192" i="2"/>
  <c r="P192" i="2"/>
  <c r="M193" i="2"/>
  <c r="O193" i="2"/>
  <c r="P193" i="2"/>
  <c r="M194" i="2"/>
  <c r="O194" i="2"/>
  <c r="P194" i="2"/>
  <c r="M195" i="2"/>
  <c r="O195" i="2"/>
  <c r="P195" i="2"/>
  <c r="M196" i="2"/>
  <c r="O196" i="2"/>
  <c r="P196" i="2"/>
  <c r="M197" i="2"/>
  <c r="O197" i="2"/>
  <c r="P197" i="2"/>
  <c r="M198" i="2"/>
  <c r="O198" i="2"/>
  <c r="P198" i="2"/>
  <c r="M199" i="2"/>
  <c r="O199" i="2"/>
  <c r="P199" i="2"/>
  <c r="M200" i="2"/>
  <c r="O200" i="2"/>
  <c r="P200" i="2"/>
  <c r="M201" i="2"/>
  <c r="O201" i="2"/>
  <c r="P201" i="2"/>
  <c r="M202" i="2"/>
  <c r="O202" i="2"/>
  <c r="P202" i="2"/>
  <c r="M203" i="2"/>
  <c r="O203" i="2"/>
  <c r="P203" i="2"/>
  <c r="M204" i="2"/>
  <c r="O204" i="2"/>
  <c r="P204" i="2"/>
  <c r="M205" i="2"/>
  <c r="O205" i="2"/>
  <c r="P205" i="2"/>
  <c r="M206" i="2"/>
  <c r="O206" i="2"/>
  <c r="P206" i="2"/>
  <c r="M207" i="2"/>
  <c r="O207" i="2"/>
  <c r="P207" i="2"/>
  <c r="M208" i="2"/>
  <c r="O208" i="2"/>
  <c r="P208" i="2"/>
  <c r="M209" i="2"/>
  <c r="O209" i="2"/>
  <c r="P209" i="2"/>
  <c r="M210" i="2"/>
  <c r="O210" i="2"/>
  <c r="P210" i="2"/>
  <c r="M211" i="2"/>
  <c r="O211" i="2"/>
  <c r="P211" i="2"/>
  <c r="M212" i="2"/>
  <c r="O212" i="2"/>
  <c r="P212" i="2"/>
  <c r="M213" i="2"/>
  <c r="O213" i="2"/>
  <c r="P213" i="2"/>
  <c r="M214" i="2"/>
  <c r="O214" i="2"/>
  <c r="P214" i="2"/>
  <c r="M215" i="2"/>
  <c r="O215" i="2"/>
  <c r="P215" i="2"/>
  <c r="M216" i="2"/>
  <c r="O216" i="2"/>
  <c r="P216" i="2"/>
  <c r="M217" i="2"/>
  <c r="O217" i="2"/>
  <c r="P217" i="2"/>
  <c r="M218" i="2"/>
  <c r="O218" i="2"/>
  <c r="P218" i="2"/>
  <c r="M219" i="2"/>
  <c r="O219" i="2"/>
  <c r="P219" i="2"/>
  <c r="M220" i="2"/>
  <c r="O220" i="2"/>
  <c r="P220" i="2"/>
  <c r="M221" i="2"/>
  <c r="O221" i="2"/>
  <c r="P221" i="2"/>
  <c r="M222" i="2"/>
  <c r="O222" i="2"/>
  <c r="P222" i="2"/>
  <c r="M223" i="2"/>
  <c r="O223" i="2"/>
  <c r="P223" i="2"/>
  <c r="M224" i="2"/>
  <c r="O224" i="2"/>
  <c r="P224" i="2"/>
  <c r="M225" i="2"/>
  <c r="O225" i="2"/>
  <c r="P225" i="2"/>
  <c r="M226" i="2"/>
  <c r="O226" i="2"/>
  <c r="P226" i="2"/>
  <c r="M227" i="2"/>
  <c r="O227" i="2"/>
  <c r="P227" i="2"/>
  <c r="M228" i="2"/>
  <c r="O228" i="2"/>
  <c r="P228" i="2"/>
  <c r="M229" i="2"/>
  <c r="O229" i="2"/>
  <c r="P229" i="2"/>
  <c r="M230" i="2"/>
  <c r="O230" i="2"/>
  <c r="P230" i="2"/>
  <c r="M231" i="2"/>
  <c r="O231" i="2"/>
  <c r="P231" i="2"/>
  <c r="M232" i="2"/>
  <c r="O232" i="2"/>
  <c r="P232" i="2"/>
  <c r="M233" i="2"/>
  <c r="O233" i="2"/>
  <c r="P233" i="2"/>
  <c r="M234" i="2"/>
  <c r="O234" i="2"/>
  <c r="P234" i="2"/>
  <c r="M235" i="2"/>
  <c r="O235" i="2"/>
  <c r="P235" i="2"/>
  <c r="M236" i="2"/>
  <c r="O236" i="2"/>
  <c r="P236" i="2"/>
  <c r="M237" i="2"/>
  <c r="O237" i="2"/>
  <c r="P237" i="2"/>
  <c r="M238" i="2"/>
  <c r="O238" i="2"/>
  <c r="P238" i="2"/>
  <c r="M239" i="2"/>
  <c r="O239" i="2"/>
  <c r="P239" i="2"/>
  <c r="M240" i="2"/>
  <c r="O240" i="2"/>
  <c r="P240" i="2"/>
  <c r="M241" i="2"/>
  <c r="O241" i="2"/>
  <c r="P241" i="2"/>
  <c r="M242" i="2"/>
  <c r="O242" i="2"/>
  <c r="P242" i="2"/>
  <c r="M243" i="2"/>
  <c r="O243" i="2"/>
  <c r="P243" i="2"/>
  <c r="M244" i="2"/>
  <c r="O244" i="2"/>
  <c r="P244" i="2"/>
  <c r="M245" i="2"/>
  <c r="O245" i="2"/>
  <c r="P245" i="2"/>
  <c r="M246" i="2"/>
  <c r="O246" i="2"/>
  <c r="P246" i="2"/>
  <c r="M247" i="2"/>
  <c r="O247" i="2"/>
  <c r="P247" i="2"/>
  <c r="M248" i="2"/>
  <c r="O248" i="2"/>
  <c r="P248" i="2"/>
  <c r="M249" i="2"/>
  <c r="O249" i="2"/>
  <c r="P249" i="2"/>
  <c r="M250" i="2"/>
  <c r="O250" i="2"/>
  <c r="P250" i="2"/>
  <c r="M251" i="2"/>
  <c r="O251" i="2"/>
  <c r="P251" i="2"/>
  <c r="M252" i="2"/>
  <c r="O252" i="2"/>
  <c r="P252" i="2"/>
  <c r="M253" i="2"/>
  <c r="O253" i="2"/>
  <c r="P253" i="2"/>
  <c r="M254" i="2"/>
  <c r="O254" i="2"/>
  <c r="P254" i="2"/>
  <c r="M255" i="2"/>
  <c r="O255" i="2"/>
  <c r="P255" i="2"/>
  <c r="M256" i="2"/>
  <c r="O256" i="2"/>
  <c r="P256" i="2"/>
  <c r="M257" i="2"/>
  <c r="O257" i="2"/>
  <c r="P257" i="2"/>
  <c r="M258" i="2"/>
  <c r="O258" i="2"/>
  <c r="P258" i="2"/>
  <c r="M259" i="2"/>
  <c r="O259" i="2"/>
  <c r="P259" i="2"/>
  <c r="M260" i="2"/>
  <c r="O260" i="2"/>
  <c r="P260" i="2"/>
  <c r="M261" i="2"/>
  <c r="O261" i="2"/>
  <c r="P261" i="2"/>
  <c r="M262" i="2"/>
  <c r="O262" i="2"/>
  <c r="P262" i="2"/>
  <c r="M263" i="2"/>
  <c r="O263" i="2"/>
  <c r="P263" i="2"/>
  <c r="M264" i="2"/>
  <c r="O264" i="2"/>
  <c r="P264" i="2"/>
  <c r="M265" i="2"/>
  <c r="O265" i="2"/>
  <c r="P265" i="2"/>
  <c r="M266" i="2"/>
  <c r="O266" i="2"/>
  <c r="P266" i="2"/>
  <c r="M267" i="2"/>
  <c r="O267" i="2"/>
  <c r="P267" i="2"/>
  <c r="M268" i="2"/>
  <c r="O268" i="2"/>
  <c r="P268" i="2"/>
  <c r="M269" i="2"/>
  <c r="O269" i="2"/>
  <c r="P269" i="2"/>
  <c r="M270" i="2"/>
  <c r="O270" i="2"/>
  <c r="P270" i="2"/>
  <c r="M271" i="2"/>
  <c r="O271" i="2"/>
  <c r="P271" i="2"/>
  <c r="M272" i="2"/>
  <c r="O272" i="2"/>
  <c r="P272" i="2"/>
  <c r="M273" i="2"/>
  <c r="O273" i="2"/>
  <c r="P273" i="2"/>
  <c r="M274" i="2"/>
  <c r="O274" i="2"/>
  <c r="P274" i="2"/>
  <c r="M275" i="2"/>
  <c r="O275" i="2"/>
  <c r="P275" i="2"/>
  <c r="M276" i="2"/>
  <c r="O276" i="2"/>
  <c r="P276" i="2"/>
  <c r="M277" i="2"/>
  <c r="O277" i="2"/>
  <c r="P277" i="2"/>
  <c r="M278" i="2"/>
  <c r="O278" i="2"/>
  <c r="P278" i="2"/>
  <c r="M279" i="2"/>
  <c r="O279" i="2"/>
  <c r="P279" i="2"/>
  <c r="M280" i="2"/>
  <c r="O280" i="2"/>
  <c r="P280" i="2"/>
  <c r="M281" i="2"/>
  <c r="O281" i="2"/>
  <c r="P281" i="2"/>
  <c r="M282" i="2"/>
  <c r="O282" i="2"/>
  <c r="P282" i="2"/>
  <c r="M283" i="2"/>
  <c r="O283" i="2"/>
  <c r="P283" i="2"/>
  <c r="M284" i="2"/>
  <c r="O284" i="2"/>
  <c r="P284" i="2"/>
  <c r="M285" i="2"/>
  <c r="O285" i="2"/>
  <c r="P285" i="2"/>
  <c r="M286" i="2"/>
  <c r="O286" i="2"/>
  <c r="P286" i="2"/>
  <c r="M287" i="2"/>
  <c r="O287" i="2"/>
  <c r="P287" i="2"/>
  <c r="M288" i="2"/>
  <c r="O288" i="2"/>
  <c r="P288" i="2"/>
  <c r="M289" i="2"/>
  <c r="O289" i="2"/>
  <c r="P289" i="2"/>
  <c r="M290" i="2"/>
  <c r="O290" i="2"/>
  <c r="P290" i="2"/>
  <c r="M291" i="2"/>
  <c r="O291" i="2"/>
  <c r="P291" i="2"/>
  <c r="M292" i="2"/>
  <c r="O292" i="2"/>
  <c r="P292" i="2"/>
  <c r="M293" i="2"/>
  <c r="O293" i="2"/>
  <c r="P293" i="2"/>
  <c r="M294" i="2"/>
  <c r="O294" i="2"/>
  <c r="P294" i="2"/>
  <c r="M295" i="2"/>
  <c r="O295" i="2"/>
  <c r="P295" i="2"/>
  <c r="M296" i="2"/>
  <c r="O296" i="2"/>
  <c r="P296" i="2"/>
  <c r="M297" i="2"/>
  <c r="O297" i="2"/>
  <c r="P297" i="2"/>
  <c r="M298" i="2"/>
  <c r="O298" i="2"/>
  <c r="P298" i="2"/>
  <c r="M299" i="2"/>
  <c r="O299" i="2"/>
  <c r="P299" i="2"/>
  <c r="M300" i="2"/>
  <c r="O300" i="2"/>
  <c r="P300" i="2"/>
  <c r="M301" i="2"/>
  <c r="O301" i="2"/>
  <c r="P301" i="2"/>
  <c r="M302" i="2"/>
  <c r="O302" i="2"/>
  <c r="P302" i="2"/>
  <c r="M303" i="2"/>
  <c r="O303" i="2"/>
  <c r="P303" i="2"/>
  <c r="M304" i="2"/>
  <c r="O304" i="2"/>
  <c r="P304" i="2"/>
  <c r="M305" i="2"/>
  <c r="O305" i="2"/>
  <c r="P305" i="2"/>
  <c r="M306" i="2"/>
  <c r="O306" i="2"/>
  <c r="P306" i="2"/>
  <c r="M307" i="2"/>
  <c r="O307" i="2"/>
  <c r="P307" i="2"/>
  <c r="M308" i="2"/>
  <c r="O308" i="2"/>
  <c r="P308" i="2"/>
  <c r="M309" i="2"/>
  <c r="O309" i="2"/>
  <c r="P309" i="2"/>
  <c r="M310" i="2"/>
  <c r="O310" i="2"/>
  <c r="P310" i="2"/>
  <c r="M311" i="2"/>
  <c r="O311" i="2"/>
  <c r="P311" i="2"/>
  <c r="M312" i="2"/>
  <c r="O312" i="2"/>
  <c r="P312" i="2"/>
  <c r="M313" i="2"/>
  <c r="O313" i="2"/>
  <c r="P313" i="2"/>
  <c r="M314" i="2"/>
  <c r="O314" i="2"/>
  <c r="P314" i="2"/>
  <c r="M315" i="2"/>
  <c r="O315" i="2"/>
  <c r="P315" i="2"/>
  <c r="M316" i="2"/>
  <c r="O316" i="2"/>
  <c r="P316" i="2"/>
  <c r="M317" i="2"/>
  <c r="O317" i="2"/>
  <c r="P317" i="2"/>
  <c r="M318" i="2"/>
  <c r="O318" i="2"/>
  <c r="P318" i="2"/>
  <c r="M319" i="2"/>
  <c r="O319" i="2"/>
  <c r="P319" i="2"/>
  <c r="M320" i="2"/>
  <c r="O320" i="2"/>
  <c r="P320" i="2"/>
  <c r="M321" i="2"/>
  <c r="O321" i="2"/>
  <c r="P321" i="2"/>
  <c r="M322" i="2"/>
  <c r="O322" i="2"/>
  <c r="P322" i="2"/>
  <c r="M323" i="2"/>
  <c r="O323" i="2"/>
  <c r="P323" i="2"/>
  <c r="M324" i="2"/>
  <c r="O324" i="2"/>
  <c r="P324" i="2"/>
  <c r="M325" i="2"/>
  <c r="O325" i="2"/>
  <c r="P325" i="2"/>
  <c r="M326" i="2"/>
  <c r="O326" i="2"/>
  <c r="P326" i="2"/>
  <c r="M327" i="2"/>
  <c r="O327" i="2"/>
  <c r="P327" i="2"/>
  <c r="M328" i="2"/>
  <c r="O328" i="2"/>
  <c r="P328" i="2"/>
  <c r="M329" i="2"/>
  <c r="O329" i="2"/>
  <c r="P329" i="2"/>
  <c r="M330" i="2"/>
  <c r="O330" i="2"/>
  <c r="P330" i="2"/>
  <c r="M331" i="2"/>
  <c r="O331" i="2"/>
  <c r="P331" i="2"/>
  <c r="M332" i="2"/>
  <c r="O332" i="2"/>
  <c r="P332" i="2"/>
  <c r="M333" i="2"/>
  <c r="O333" i="2"/>
  <c r="P333" i="2"/>
  <c r="M334" i="2"/>
  <c r="O334" i="2"/>
  <c r="P334" i="2"/>
  <c r="M335" i="2"/>
  <c r="O335" i="2"/>
  <c r="P335" i="2"/>
  <c r="M336" i="2"/>
  <c r="O336" i="2"/>
  <c r="P336" i="2"/>
  <c r="M337" i="2"/>
  <c r="O337" i="2"/>
  <c r="P337" i="2"/>
  <c r="M338" i="2"/>
  <c r="O338" i="2"/>
  <c r="P338" i="2"/>
  <c r="M339" i="2"/>
  <c r="O339" i="2"/>
  <c r="P339" i="2"/>
  <c r="M340" i="2"/>
  <c r="O340" i="2"/>
  <c r="P340" i="2"/>
  <c r="M341" i="2"/>
  <c r="O341" i="2"/>
  <c r="P341" i="2"/>
  <c r="M342" i="2"/>
  <c r="O342" i="2"/>
  <c r="P342" i="2"/>
  <c r="M343" i="2"/>
  <c r="O343" i="2"/>
  <c r="P343" i="2"/>
  <c r="M344" i="2"/>
  <c r="O344" i="2"/>
  <c r="P344" i="2"/>
  <c r="M345" i="2"/>
  <c r="O345" i="2"/>
  <c r="P345" i="2"/>
  <c r="M346" i="2"/>
  <c r="O346" i="2"/>
  <c r="P346" i="2"/>
  <c r="M347" i="2"/>
  <c r="O347" i="2"/>
  <c r="P347" i="2"/>
  <c r="M348" i="2"/>
  <c r="O348" i="2"/>
  <c r="P348" i="2"/>
  <c r="M349" i="2"/>
  <c r="O349" i="2"/>
  <c r="P349" i="2"/>
  <c r="M350" i="2"/>
  <c r="O350" i="2"/>
  <c r="P350" i="2"/>
  <c r="M351" i="2"/>
  <c r="O351" i="2"/>
  <c r="P351" i="2"/>
  <c r="M352" i="2"/>
  <c r="O352" i="2"/>
  <c r="P352" i="2"/>
  <c r="M353" i="2"/>
  <c r="O353" i="2"/>
  <c r="P353" i="2"/>
  <c r="M354" i="2"/>
  <c r="O354" i="2"/>
  <c r="P354" i="2"/>
  <c r="M355" i="2"/>
  <c r="O355" i="2"/>
  <c r="P355" i="2"/>
  <c r="M356" i="2"/>
  <c r="O356" i="2"/>
  <c r="P356" i="2"/>
  <c r="M357" i="2"/>
  <c r="O357" i="2"/>
  <c r="P357" i="2"/>
  <c r="M358" i="2"/>
  <c r="O358" i="2"/>
  <c r="P358" i="2"/>
  <c r="M359" i="2"/>
  <c r="O359" i="2"/>
  <c r="P359" i="2"/>
  <c r="M360" i="2"/>
  <c r="O360" i="2"/>
  <c r="P360" i="2"/>
  <c r="M361" i="2"/>
  <c r="O361" i="2"/>
  <c r="P361" i="2"/>
  <c r="M362" i="2"/>
  <c r="O362" i="2"/>
  <c r="P362" i="2"/>
  <c r="M363" i="2"/>
  <c r="O363" i="2"/>
  <c r="P363" i="2"/>
  <c r="M364" i="2"/>
  <c r="O364" i="2"/>
  <c r="P364" i="2"/>
  <c r="M365" i="2"/>
  <c r="O365" i="2"/>
  <c r="P365" i="2"/>
  <c r="M366" i="2"/>
  <c r="O366" i="2"/>
  <c r="P366" i="2"/>
  <c r="M367" i="2"/>
  <c r="O367" i="2"/>
  <c r="P367" i="2"/>
  <c r="M368" i="2"/>
  <c r="O368" i="2"/>
  <c r="P368" i="2"/>
  <c r="M369" i="2"/>
  <c r="O369" i="2"/>
  <c r="P369" i="2"/>
  <c r="M370" i="2"/>
  <c r="O370" i="2"/>
  <c r="P370" i="2"/>
  <c r="M371" i="2"/>
  <c r="O371" i="2"/>
  <c r="P371" i="2"/>
  <c r="M372" i="2"/>
  <c r="O372" i="2"/>
  <c r="P372" i="2"/>
  <c r="M373" i="2"/>
  <c r="O373" i="2"/>
  <c r="P373" i="2"/>
  <c r="M374" i="2"/>
  <c r="O374" i="2"/>
  <c r="P374" i="2"/>
  <c r="M375" i="2"/>
  <c r="O375" i="2"/>
  <c r="P375" i="2"/>
  <c r="M376" i="2"/>
  <c r="O376" i="2"/>
  <c r="P376" i="2"/>
  <c r="M377" i="2"/>
  <c r="O377" i="2"/>
  <c r="P377" i="2"/>
  <c r="M378" i="2"/>
  <c r="O378" i="2"/>
  <c r="P378" i="2"/>
  <c r="M379" i="2"/>
  <c r="O379" i="2"/>
  <c r="P379" i="2"/>
  <c r="M380" i="2"/>
  <c r="O380" i="2"/>
  <c r="P380" i="2"/>
  <c r="M381" i="2"/>
  <c r="O381" i="2"/>
  <c r="P381" i="2"/>
  <c r="M382" i="2"/>
  <c r="O382" i="2"/>
  <c r="P382" i="2"/>
  <c r="M383" i="2"/>
  <c r="O383" i="2"/>
  <c r="P383" i="2"/>
  <c r="M384" i="2"/>
  <c r="O384" i="2"/>
  <c r="P384" i="2"/>
  <c r="M385" i="2"/>
  <c r="O385" i="2"/>
  <c r="P385" i="2"/>
  <c r="M386" i="2"/>
  <c r="O386" i="2"/>
  <c r="P386" i="2"/>
  <c r="M387" i="2"/>
  <c r="O387" i="2"/>
  <c r="P387" i="2"/>
  <c r="M388" i="2"/>
  <c r="O388" i="2"/>
  <c r="P388" i="2"/>
  <c r="M389" i="2"/>
  <c r="O389" i="2"/>
  <c r="P389" i="2"/>
  <c r="M390" i="2"/>
  <c r="O390" i="2"/>
  <c r="P390" i="2"/>
  <c r="M391" i="2"/>
  <c r="O391" i="2"/>
  <c r="P391" i="2"/>
  <c r="M392" i="2"/>
  <c r="O392" i="2"/>
  <c r="P392" i="2"/>
  <c r="M393" i="2"/>
  <c r="O393" i="2"/>
  <c r="P393" i="2"/>
  <c r="M394" i="2"/>
  <c r="O394" i="2"/>
  <c r="P394" i="2"/>
  <c r="M395" i="2"/>
  <c r="O395" i="2"/>
  <c r="P395" i="2"/>
  <c r="M396" i="2"/>
  <c r="O396" i="2"/>
  <c r="P396" i="2"/>
  <c r="M397" i="2"/>
  <c r="O397" i="2"/>
  <c r="P397" i="2"/>
  <c r="M398" i="2"/>
  <c r="O398" i="2"/>
  <c r="P398" i="2"/>
  <c r="M399" i="2"/>
  <c r="O399" i="2"/>
  <c r="P399" i="2"/>
  <c r="M400" i="2"/>
  <c r="O400" i="2"/>
  <c r="P400" i="2"/>
  <c r="M401" i="2"/>
  <c r="O401" i="2"/>
  <c r="P401" i="2"/>
  <c r="M402" i="2"/>
  <c r="O402" i="2"/>
  <c r="P402" i="2"/>
  <c r="M403" i="2"/>
  <c r="O403" i="2"/>
  <c r="P403" i="2"/>
  <c r="M404" i="2"/>
  <c r="O404" i="2"/>
  <c r="P404" i="2"/>
  <c r="M405" i="2"/>
  <c r="O405" i="2"/>
  <c r="P405" i="2"/>
  <c r="M406" i="2"/>
  <c r="O406" i="2"/>
  <c r="P406" i="2"/>
  <c r="M407" i="2"/>
  <c r="O407" i="2"/>
  <c r="P407" i="2"/>
  <c r="M408" i="2"/>
  <c r="O408" i="2"/>
  <c r="P408" i="2"/>
  <c r="M409" i="2"/>
  <c r="O409" i="2"/>
  <c r="P409" i="2"/>
  <c r="M410" i="2"/>
  <c r="O410" i="2"/>
  <c r="P410" i="2"/>
  <c r="M411" i="2"/>
  <c r="O411" i="2"/>
  <c r="P411" i="2"/>
  <c r="M412" i="2"/>
  <c r="O412" i="2"/>
  <c r="P412" i="2"/>
  <c r="M413" i="2"/>
  <c r="O413" i="2"/>
  <c r="P413" i="2"/>
  <c r="M414" i="2"/>
  <c r="O414" i="2"/>
  <c r="P414" i="2"/>
  <c r="M415" i="2"/>
  <c r="O415" i="2"/>
  <c r="P415" i="2"/>
  <c r="M416" i="2"/>
  <c r="O416" i="2"/>
  <c r="P416" i="2"/>
  <c r="M417" i="2"/>
  <c r="O417" i="2"/>
  <c r="P417" i="2"/>
  <c r="M418" i="2"/>
  <c r="O418" i="2"/>
  <c r="P418" i="2"/>
  <c r="M419" i="2"/>
  <c r="O419" i="2"/>
  <c r="P419" i="2"/>
  <c r="M420" i="2"/>
  <c r="O420" i="2"/>
  <c r="P420" i="2"/>
  <c r="M421" i="2"/>
  <c r="O421" i="2"/>
  <c r="P421" i="2"/>
  <c r="M422" i="2"/>
  <c r="O422" i="2"/>
  <c r="P422" i="2"/>
  <c r="M423" i="2"/>
  <c r="O423" i="2"/>
  <c r="P423" i="2"/>
  <c r="M424" i="2"/>
  <c r="O424" i="2"/>
  <c r="P424" i="2"/>
  <c r="M425" i="2"/>
  <c r="O425" i="2"/>
  <c r="P425" i="2"/>
  <c r="M426" i="2"/>
  <c r="O426" i="2"/>
  <c r="P426" i="2"/>
  <c r="M427" i="2"/>
  <c r="O427" i="2"/>
  <c r="P427" i="2"/>
  <c r="M428" i="2"/>
  <c r="O428" i="2"/>
  <c r="P428" i="2"/>
  <c r="M429" i="2"/>
  <c r="O429" i="2"/>
  <c r="P429" i="2"/>
  <c r="M430" i="2"/>
  <c r="O430" i="2"/>
  <c r="P430" i="2"/>
  <c r="M431" i="2"/>
  <c r="O431" i="2"/>
  <c r="P431" i="2"/>
  <c r="M432" i="2"/>
  <c r="O432" i="2"/>
  <c r="P432" i="2"/>
  <c r="M433" i="2"/>
  <c r="O433" i="2"/>
  <c r="P433" i="2"/>
  <c r="M434" i="2"/>
  <c r="O434" i="2"/>
  <c r="P434" i="2"/>
  <c r="M435" i="2"/>
  <c r="O435" i="2"/>
  <c r="P435" i="2"/>
  <c r="M436" i="2"/>
  <c r="O436" i="2"/>
  <c r="P436" i="2"/>
  <c r="M437" i="2"/>
  <c r="O437" i="2"/>
  <c r="P437" i="2"/>
  <c r="M438" i="2"/>
  <c r="O438" i="2"/>
  <c r="P438" i="2"/>
  <c r="M439" i="2"/>
  <c r="O439" i="2"/>
  <c r="P439" i="2"/>
  <c r="M440" i="2"/>
  <c r="O440" i="2"/>
  <c r="P440" i="2"/>
  <c r="M441" i="2"/>
  <c r="O441" i="2"/>
  <c r="P441" i="2"/>
  <c r="M442" i="2"/>
  <c r="O442" i="2"/>
  <c r="P442" i="2"/>
  <c r="M443" i="2"/>
  <c r="O443" i="2"/>
  <c r="P443" i="2"/>
  <c r="M444" i="2"/>
  <c r="O444" i="2"/>
  <c r="P444" i="2"/>
  <c r="M445" i="2"/>
  <c r="O445" i="2"/>
  <c r="P445" i="2"/>
  <c r="M446" i="2"/>
  <c r="O446" i="2"/>
  <c r="P446" i="2"/>
  <c r="M447" i="2"/>
  <c r="O447" i="2"/>
  <c r="P447" i="2"/>
  <c r="M448" i="2"/>
  <c r="O448" i="2"/>
  <c r="P448" i="2"/>
  <c r="M449" i="2"/>
  <c r="O449" i="2"/>
  <c r="P449" i="2"/>
  <c r="M450" i="2"/>
  <c r="O450" i="2"/>
  <c r="P450" i="2"/>
  <c r="M451" i="2"/>
  <c r="O451" i="2"/>
  <c r="P451" i="2"/>
  <c r="M452" i="2"/>
  <c r="O452" i="2"/>
  <c r="P452" i="2"/>
  <c r="M453" i="2"/>
  <c r="O453" i="2"/>
  <c r="P453" i="2"/>
  <c r="M454" i="2"/>
  <c r="O454" i="2"/>
  <c r="P454" i="2"/>
  <c r="M455" i="2"/>
  <c r="O455" i="2"/>
  <c r="P455" i="2"/>
  <c r="M456" i="2"/>
  <c r="O456" i="2"/>
  <c r="P456" i="2"/>
  <c r="M457" i="2"/>
  <c r="O457" i="2"/>
  <c r="P457" i="2"/>
  <c r="M458" i="2"/>
  <c r="O458" i="2"/>
  <c r="P458" i="2"/>
  <c r="M459" i="2"/>
  <c r="O459" i="2"/>
  <c r="P459" i="2"/>
  <c r="M460" i="2"/>
  <c r="O460" i="2"/>
  <c r="P460" i="2"/>
  <c r="M461" i="2"/>
  <c r="O461" i="2"/>
  <c r="P461" i="2"/>
  <c r="M462" i="2"/>
  <c r="O462" i="2"/>
  <c r="P462" i="2"/>
  <c r="M463" i="2"/>
  <c r="O463" i="2"/>
  <c r="P463" i="2"/>
  <c r="M464" i="2"/>
  <c r="O464" i="2"/>
  <c r="P464" i="2"/>
  <c r="M465" i="2"/>
  <c r="O465" i="2"/>
  <c r="P465" i="2"/>
  <c r="M466" i="2"/>
  <c r="O466" i="2"/>
  <c r="P466" i="2"/>
  <c r="M467" i="2"/>
  <c r="O467" i="2"/>
  <c r="P467" i="2"/>
  <c r="M468" i="2"/>
  <c r="O468" i="2"/>
  <c r="P468" i="2"/>
  <c r="M469" i="2"/>
  <c r="O469" i="2"/>
  <c r="P469" i="2"/>
  <c r="M470" i="2"/>
  <c r="O470" i="2"/>
  <c r="P470" i="2"/>
  <c r="M471" i="2"/>
  <c r="O471" i="2"/>
  <c r="P471" i="2"/>
  <c r="M472" i="2"/>
  <c r="O472" i="2"/>
  <c r="P472" i="2"/>
  <c r="M473" i="2"/>
  <c r="O473" i="2"/>
  <c r="P473" i="2"/>
  <c r="M474" i="2"/>
  <c r="O474" i="2"/>
  <c r="P474" i="2"/>
  <c r="M475" i="2"/>
  <c r="O475" i="2"/>
  <c r="P475" i="2"/>
  <c r="M476" i="2"/>
  <c r="O476" i="2"/>
  <c r="P476" i="2"/>
  <c r="M477" i="2"/>
  <c r="O477" i="2"/>
  <c r="P477" i="2"/>
  <c r="M478" i="2"/>
  <c r="O478" i="2"/>
  <c r="P478" i="2"/>
  <c r="M479" i="2"/>
  <c r="O479" i="2"/>
  <c r="P479" i="2"/>
  <c r="M480" i="2"/>
  <c r="O480" i="2"/>
  <c r="P480" i="2"/>
  <c r="M481" i="2"/>
  <c r="O481" i="2"/>
  <c r="P481" i="2"/>
  <c r="M482" i="2"/>
  <c r="O482" i="2"/>
  <c r="P482" i="2"/>
  <c r="M483" i="2"/>
  <c r="O483" i="2"/>
  <c r="P483" i="2"/>
  <c r="M484" i="2"/>
  <c r="O484" i="2"/>
  <c r="P484" i="2"/>
  <c r="M485" i="2"/>
  <c r="O485" i="2"/>
  <c r="P485" i="2"/>
  <c r="M486" i="2"/>
  <c r="O486" i="2"/>
  <c r="P486" i="2"/>
  <c r="M487" i="2"/>
  <c r="O487" i="2"/>
  <c r="P487" i="2"/>
  <c r="M488" i="2"/>
  <c r="O488" i="2"/>
  <c r="P488" i="2"/>
  <c r="M489" i="2"/>
  <c r="O489" i="2"/>
  <c r="P489" i="2"/>
  <c r="M490" i="2"/>
  <c r="O490" i="2"/>
  <c r="P490" i="2"/>
  <c r="M491" i="2"/>
  <c r="O491" i="2"/>
  <c r="P491" i="2"/>
  <c r="M492" i="2"/>
  <c r="O492" i="2"/>
  <c r="P492" i="2"/>
  <c r="M493" i="2"/>
  <c r="O493" i="2"/>
  <c r="P493" i="2"/>
  <c r="M494" i="2"/>
  <c r="O494" i="2"/>
  <c r="P494" i="2"/>
  <c r="M495" i="2"/>
  <c r="O495" i="2"/>
  <c r="P495" i="2"/>
  <c r="M496" i="2"/>
  <c r="O496" i="2"/>
  <c r="P496" i="2"/>
  <c r="M497" i="2"/>
  <c r="O497" i="2"/>
  <c r="P497" i="2"/>
  <c r="M498" i="2"/>
  <c r="O498" i="2"/>
  <c r="P498" i="2"/>
  <c r="M499" i="2"/>
  <c r="O499" i="2"/>
  <c r="P499" i="2"/>
  <c r="M500" i="2"/>
  <c r="O500" i="2"/>
  <c r="P500" i="2"/>
  <c r="M501" i="2"/>
  <c r="O501" i="2"/>
  <c r="P501" i="2"/>
  <c r="M502" i="2"/>
  <c r="O502" i="2"/>
  <c r="P502" i="2"/>
  <c r="M503" i="2"/>
  <c r="O503" i="2"/>
  <c r="P503" i="2"/>
  <c r="M504" i="2"/>
  <c r="O504" i="2"/>
  <c r="P504" i="2"/>
  <c r="M505" i="2"/>
  <c r="O505" i="2"/>
  <c r="P505" i="2"/>
  <c r="M506" i="2"/>
  <c r="O506" i="2"/>
  <c r="P506" i="2"/>
  <c r="M507" i="2"/>
  <c r="O507" i="2"/>
  <c r="P507" i="2"/>
  <c r="M508" i="2"/>
  <c r="O508" i="2"/>
  <c r="P508" i="2"/>
  <c r="M509" i="2"/>
  <c r="O509" i="2"/>
  <c r="P509" i="2"/>
  <c r="M510" i="2"/>
  <c r="O510" i="2"/>
  <c r="P510" i="2"/>
  <c r="M511" i="2"/>
  <c r="O511" i="2"/>
  <c r="P511" i="2"/>
  <c r="M512" i="2"/>
  <c r="O512" i="2"/>
  <c r="P512" i="2"/>
  <c r="M513" i="2"/>
  <c r="O513" i="2"/>
  <c r="P513" i="2"/>
  <c r="M514" i="2"/>
  <c r="O514" i="2"/>
  <c r="P514" i="2"/>
  <c r="M515" i="2"/>
  <c r="O515" i="2"/>
  <c r="P515" i="2"/>
  <c r="M516" i="2"/>
  <c r="O516" i="2"/>
  <c r="P516" i="2"/>
  <c r="M517" i="2"/>
  <c r="O517" i="2"/>
  <c r="P517" i="2"/>
  <c r="M518" i="2"/>
  <c r="O518" i="2"/>
  <c r="P518" i="2"/>
  <c r="M519" i="2"/>
  <c r="O519" i="2"/>
  <c r="P519" i="2"/>
  <c r="M520" i="2"/>
  <c r="O520" i="2"/>
  <c r="P520" i="2"/>
  <c r="M521" i="2"/>
  <c r="O521" i="2"/>
  <c r="P521" i="2"/>
  <c r="M522" i="2"/>
  <c r="O522" i="2"/>
  <c r="P522" i="2"/>
  <c r="M523" i="2"/>
  <c r="O523" i="2"/>
  <c r="P523" i="2"/>
  <c r="M524" i="2"/>
  <c r="O524" i="2"/>
  <c r="P524" i="2"/>
  <c r="M525" i="2"/>
  <c r="O525" i="2"/>
  <c r="P525" i="2"/>
  <c r="M526" i="2"/>
  <c r="O526" i="2"/>
  <c r="P526" i="2"/>
  <c r="M527" i="2"/>
  <c r="O527" i="2"/>
  <c r="P527" i="2"/>
  <c r="M528" i="2"/>
  <c r="O528" i="2"/>
  <c r="P528" i="2"/>
  <c r="M529" i="2"/>
  <c r="O529" i="2"/>
  <c r="P529" i="2"/>
  <c r="M530" i="2"/>
  <c r="O530" i="2"/>
  <c r="P530" i="2"/>
  <c r="M531" i="2"/>
  <c r="O531" i="2"/>
  <c r="P531" i="2"/>
  <c r="M532" i="2"/>
  <c r="O532" i="2"/>
  <c r="P532" i="2"/>
  <c r="M533" i="2"/>
  <c r="O533" i="2"/>
  <c r="P533" i="2"/>
  <c r="M534" i="2"/>
  <c r="O534" i="2"/>
  <c r="P534" i="2"/>
  <c r="M535" i="2"/>
  <c r="O535" i="2"/>
  <c r="P535" i="2"/>
  <c r="M536" i="2"/>
  <c r="O536" i="2"/>
  <c r="P536" i="2"/>
  <c r="M537" i="2"/>
  <c r="O537" i="2"/>
  <c r="P537" i="2"/>
  <c r="M538" i="2"/>
  <c r="O538" i="2"/>
  <c r="P538" i="2"/>
  <c r="M539" i="2"/>
  <c r="O539" i="2"/>
  <c r="P539" i="2"/>
  <c r="M540" i="2"/>
  <c r="O540" i="2"/>
  <c r="P540" i="2"/>
  <c r="M541" i="2"/>
  <c r="O541" i="2"/>
  <c r="P541" i="2"/>
  <c r="M542" i="2"/>
  <c r="O542" i="2"/>
  <c r="P542" i="2"/>
  <c r="M543" i="2"/>
  <c r="O543" i="2"/>
  <c r="P543" i="2"/>
  <c r="M544" i="2"/>
  <c r="O544" i="2"/>
  <c r="P544" i="2"/>
  <c r="M545" i="2"/>
  <c r="O545" i="2"/>
  <c r="P545" i="2"/>
  <c r="M546" i="2"/>
  <c r="O546" i="2"/>
  <c r="P546" i="2"/>
  <c r="M547" i="2"/>
  <c r="O547" i="2"/>
  <c r="P547" i="2"/>
  <c r="M548" i="2"/>
  <c r="O548" i="2"/>
  <c r="P548" i="2"/>
  <c r="M549" i="2"/>
  <c r="O549" i="2"/>
  <c r="P549" i="2"/>
  <c r="M550" i="2"/>
  <c r="O550" i="2"/>
  <c r="P550" i="2"/>
  <c r="M551" i="2"/>
  <c r="O551" i="2"/>
  <c r="P551" i="2"/>
  <c r="M552" i="2"/>
  <c r="O552" i="2"/>
  <c r="P552" i="2"/>
  <c r="M553" i="2"/>
  <c r="O553" i="2"/>
  <c r="P553" i="2"/>
  <c r="M554" i="2"/>
  <c r="O554" i="2"/>
  <c r="P554" i="2"/>
  <c r="M555" i="2"/>
  <c r="O555" i="2"/>
  <c r="P555" i="2"/>
  <c r="M556" i="2"/>
  <c r="O556" i="2"/>
  <c r="P556" i="2"/>
  <c r="M557" i="2"/>
  <c r="O557" i="2"/>
  <c r="P557" i="2"/>
  <c r="M558" i="2"/>
  <c r="O558" i="2"/>
  <c r="P558" i="2"/>
  <c r="M559" i="2"/>
  <c r="O559" i="2"/>
  <c r="P559" i="2"/>
  <c r="M560" i="2"/>
  <c r="O560" i="2"/>
  <c r="P560" i="2"/>
  <c r="M561" i="2"/>
  <c r="O561" i="2"/>
  <c r="P561" i="2"/>
  <c r="M562" i="2"/>
  <c r="O562" i="2"/>
  <c r="P562" i="2"/>
  <c r="M563" i="2"/>
  <c r="O563" i="2"/>
  <c r="P563" i="2"/>
  <c r="M564" i="2"/>
  <c r="O564" i="2"/>
  <c r="P564" i="2"/>
  <c r="M565" i="2"/>
  <c r="O565" i="2"/>
  <c r="P565" i="2"/>
  <c r="M566" i="2"/>
  <c r="O566" i="2"/>
  <c r="P566" i="2"/>
  <c r="M567" i="2"/>
  <c r="O567" i="2"/>
  <c r="P567" i="2"/>
  <c r="M568" i="2"/>
  <c r="O568" i="2"/>
  <c r="P568" i="2"/>
  <c r="M569" i="2"/>
  <c r="O569" i="2"/>
  <c r="P569" i="2"/>
  <c r="M570" i="2"/>
  <c r="O570" i="2"/>
  <c r="P570" i="2"/>
  <c r="M571" i="2"/>
  <c r="O571" i="2"/>
  <c r="P571" i="2"/>
  <c r="M572" i="2"/>
  <c r="O572" i="2"/>
  <c r="P572" i="2"/>
  <c r="M573" i="2"/>
  <c r="O573" i="2"/>
  <c r="P573" i="2"/>
  <c r="M574" i="2"/>
  <c r="O574" i="2"/>
  <c r="P574" i="2"/>
  <c r="M575" i="2"/>
  <c r="O575" i="2"/>
  <c r="P575" i="2"/>
  <c r="M576" i="2"/>
  <c r="O576" i="2"/>
  <c r="P576" i="2"/>
  <c r="M577" i="2"/>
  <c r="O577" i="2"/>
  <c r="P577" i="2"/>
  <c r="M578" i="2"/>
  <c r="O578" i="2"/>
  <c r="P578" i="2"/>
  <c r="M579" i="2"/>
  <c r="O579" i="2"/>
  <c r="P579" i="2"/>
  <c r="M580" i="2"/>
  <c r="O580" i="2"/>
  <c r="P580" i="2"/>
  <c r="M581" i="2"/>
  <c r="O581" i="2"/>
  <c r="P581" i="2"/>
  <c r="M582" i="2"/>
  <c r="O582" i="2"/>
  <c r="P582" i="2"/>
  <c r="M583" i="2"/>
  <c r="O583" i="2"/>
  <c r="P583" i="2"/>
  <c r="M584" i="2"/>
  <c r="O584" i="2"/>
  <c r="P584" i="2"/>
  <c r="M585" i="2"/>
  <c r="O585" i="2"/>
  <c r="P585" i="2"/>
  <c r="M586" i="2"/>
  <c r="O586" i="2"/>
  <c r="P586" i="2"/>
  <c r="M587" i="2"/>
  <c r="O587" i="2"/>
  <c r="P587" i="2"/>
  <c r="M588" i="2"/>
  <c r="O588" i="2"/>
  <c r="P588" i="2"/>
  <c r="M589" i="2"/>
  <c r="O589" i="2"/>
  <c r="P589" i="2"/>
  <c r="M590" i="2"/>
  <c r="O590" i="2"/>
  <c r="P590" i="2"/>
  <c r="M591" i="2"/>
  <c r="O591" i="2"/>
  <c r="P591" i="2"/>
  <c r="M592" i="2"/>
  <c r="O592" i="2"/>
  <c r="P592" i="2"/>
  <c r="M593" i="2"/>
  <c r="O593" i="2"/>
  <c r="P593" i="2"/>
  <c r="M594" i="2"/>
  <c r="O594" i="2"/>
  <c r="P594" i="2"/>
  <c r="M595" i="2"/>
  <c r="O595" i="2"/>
  <c r="P595" i="2"/>
  <c r="M596" i="2"/>
  <c r="O596" i="2"/>
  <c r="P596" i="2"/>
  <c r="M597" i="2"/>
  <c r="O597" i="2"/>
  <c r="P597" i="2"/>
  <c r="M598" i="2"/>
  <c r="O598" i="2"/>
  <c r="P598" i="2"/>
  <c r="M599" i="2"/>
  <c r="O599" i="2"/>
  <c r="P599" i="2"/>
  <c r="M600" i="2"/>
  <c r="O600" i="2"/>
  <c r="P600" i="2"/>
  <c r="M601" i="2"/>
  <c r="O601" i="2"/>
  <c r="P601" i="2"/>
  <c r="M602" i="2"/>
  <c r="O602" i="2"/>
  <c r="P602" i="2"/>
  <c r="M603" i="2"/>
  <c r="O603" i="2"/>
  <c r="P603" i="2"/>
  <c r="M604" i="2"/>
  <c r="O604" i="2"/>
  <c r="P604" i="2"/>
  <c r="M605" i="2"/>
  <c r="O605" i="2"/>
  <c r="P605" i="2"/>
  <c r="M606" i="2"/>
  <c r="O606" i="2"/>
  <c r="P606" i="2"/>
  <c r="M607" i="2"/>
  <c r="O607" i="2"/>
  <c r="P607" i="2"/>
  <c r="M608" i="2"/>
  <c r="O608" i="2"/>
  <c r="P608" i="2"/>
  <c r="M609" i="2"/>
  <c r="O609" i="2"/>
  <c r="P609" i="2"/>
  <c r="M610" i="2"/>
  <c r="O610" i="2"/>
  <c r="P610" i="2"/>
  <c r="M611" i="2"/>
  <c r="O611" i="2"/>
  <c r="P611" i="2"/>
  <c r="M612" i="2"/>
  <c r="O612" i="2"/>
  <c r="P612" i="2"/>
  <c r="M613" i="2"/>
  <c r="O613" i="2"/>
  <c r="P613" i="2"/>
  <c r="M614" i="2"/>
  <c r="O614" i="2"/>
  <c r="P614" i="2"/>
  <c r="M615" i="2"/>
  <c r="O615" i="2"/>
  <c r="P615" i="2"/>
  <c r="M616" i="2"/>
  <c r="O616" i="2"/>
  <c r="P616" i="2"/>
  <c r="M617" i="2"/>
  <c r="O617" i="2"/>
  <c r="P617" i="2"/>
  <c r="M618" i="2"/>
  <c r="O618" i="2"/>
  <c r="P618" i="2"/>
  <c r="M619" i="2"/>
  <c r="O619" i="2"/>
  <c r="P619" i="2"/>
  <c r="M620" i="2"/>
  <c r="O620" i="2"/>
  <c r="P620" i="2"/>
  <c r="M621" i="2"/>
  <c r="O621" i="2"/>
  <c r="P621" i="2"/>
  <c r="M622" i="2"/>
  <c r="O622" i="2"/>
  <c r="P622" i="2"/>
  <c r="M623" i="2"/>
  <c r="O623" i="2"/>
  <c r="P623" i="2"/>
  <c r="M624" i="2"/>
  <c r="O624" i="2"/>
  <c r="P624" i="2"/>
  <c r="M625" i="2"/>
  <c r="O625" i="2"/>
  <c r="P625" i="2"/>
  <c r="M626" i="2"/>
  <c r="O626" i="2"/>
  <c r="P626" i="2"/>
  <c r="M627" i="2"/>
  <c r="O627" i="2"/>
  <c r="P627" i="2"/>
  <c r="M628" i="2"/>
  <c r="O628" i="2"/>
  <c r="P628" i="2"/>
  <c r="M629" i="2"/>
  <c r="O629" i="2"/>
  <c r="P629" i="2"/>
  <c r="M630" i="2"/>
  <c r="O630" i="2"/>
  <c r="P630" i="2"/>
  <c r="M631" i="2"/>
  <c r="O631" i="2"/>
  <c r="P631" i="2"/>
  <c r="M632" i="2"/>
  <c r="O632" i="2"/>
  <c r="P632" i="2"/>
  <c r="M633" i="2"/>
  <c r="O633" i="2"/>
  <c r="P633" i="2"/>
  <c r="M634" i="2"/>
  <c r="O634" i="2"/>
  <c r="P634" i="2"/>
  <c r="M635" i="2"/>
  <c r="O635" i="2"/>
  <c r="P635" i="2"/>
  <c r="M636" i="2"/>
  <c r="O636" i="2"/>
  <c r="P636" i="2"/>
  <c r="M637" i="2"/>
  <c r="O637" i="2"/>
  <c r="P637" i="2"/>
  <c r="M638" i="2"/>
  <c r="O638" i="2"/>
  <c r="P638" i="2"/>
  <c r="M639" i="2"/>
  <c r="O639" i="2"/>
  <c r="P639" i="2"/>
  <c r="M640" i="2"/>
  <c r="O640" i="2"/>
  <c r="P640" i="2"/>
  <c r="M641" i="2"/>
  <c r="O641" i="2"/>
  <c r="P641" i="2"/>
  <c r="M642" i="2"/>
  <c r="O642" i="2"/>
  <c r="P642" i="2"/>
  <c r="M643" i="2"/>
  <c r="O643" i="2"/>
  <c r="P643" i="2"/>
  <c r="M644" i="2"/>
  <c r="O644" i="2"/>
  <c r="P644" i="2"/>
  <c r="M645" i="2"/>
  <c r="O645" i="2"/>
  <c r="P645" i="2"/>
  <c r="M646" i="2"/>
  <c r="O646" i="2"/>
  <c r="P646" i="2"/>
  <c r="M647" i="2"/>
  <c r="O647" i="2"/>
  <c r="P647" i="2"/>
  <c r="M648" i="2"/>
  <c r="O648" i="2"/>
  <c r="P648" i="2"/>
  <c r="M649" i="2"/>
  <c r="O649" i="2"/>
  <c r="P649" i="2"/>
  <c r="M650" i="2"/>
  <c r="O650" i="2"/>
  <c r="P650" i="2"/>
  <c r="M651" i="2"/>
  <c r="O651" i="2"/>
  <c r="P651" i="2"/>
  <c r="M652" i="2"/>
  <c r="O652" i="2"/>
  <c r="P652" i="2"/>
  <c r="M653" i="2"/>
  <c r="O653" i="2"/>
  <c r="P653" i="2"/>
  <c r="M654" i="2"/>
  <c r="O654" i="2"/>
  <c r="P654" i="2"/>
  <c r="M655" i="2"/>
  <c r="O655" i="2"/>
  <c r="P655" i="2"/>
  <c r="M656" i="2"/>
  <c r="O656" i="2"/>
  <c r="P656" i="2"/>
  <c r="M657" i="2"/>
  <c r="O657" i="2"/>
  <c r="P657" i="2"/>
  <c r="M658" i="2"/>
  <c r="O658" i="2"/>
  <c r="P658" i="2"/>
  <c r="M659" i="2"/>
  <c r="O659" i="2"/>
  <c r="P659" i="2"/>
  <c r="M660" i="2"/>
  <c r="O660" i="2"/>
  <c r="P660" i="2"/>
  <c r="M661" i="2"/>
  <c r="O661" i="2"/>
  <c r="P661" i="2"/>
  <c r="M662" i="2"/>
  <c r="O662" i="2"/>
  <c r="P662" i="2"/>
  <c r="M663" i="2"/>
  <c r="O663" i="2"/>
  <c r="P663" i="2"/>
  <c r="M664" i="2"/>
  <c r="O664" i="2"/>
  <c r="P664" i="2"/>
  <c r="M665" i="2"/>
  <c r="O665" i="2"/>
  <c r="P665" i="2"/>
  <c r="M666" i="2"/>
  <c r="O666" i="2"/>
  <c r="P666" i="2"/>
  <c r="M667" i="2"/>
  <c r="O667" i="2"/>
  <c r="P667" i="2"/>
  <c r="M668" i="2"/>
  <c r="O668" i="2"/>
  <c r="P668" i="2"/>
  <c r="M669" i="2"/>
  <c r="O669" i="2"/>
  <c r="P669" i="2"/>
  <c r="M670" i="2"/>
  <c r="O670" i="2"/>
  <c r="P670" i="2"/>
  <c r="M671" i="2"/>
  <c r="O671" i="2"/>
  <c r="P671" i="2"/>
  <c r="M672" i="2"/>
  <c r="O672" i="2"/>
  <c r="P672" i="2"/>
  <c r="M673" i="2"/>
  <c r="O673" i="2"/>
  <c r="P673" i="2"/>
  <c r="M674" i="2"/>
  <c r="O674" i="2"/>
  <c r="P674" i="2"/>
  <c r="M675" i="2"/>
  <c r="O675" i="2"/>
  <c r="P675" i="2"/>
  <c r="M676" i="2"/>
  <c r="O676" i="2"/>
  <c r="P676" i="2"/>
  <c r="M677" i="2"/>
  <c r="O677" i="2"/>
  <c r="P677" i="2"/>
  <c r="M678" i="2"/>
  <c r="O678" i="2"/>
  <c r="P678" i="2"/>
  <c r="M679" i="2"/>
  <c r="O679" i="2"/>
  <c r="P679" i="2"/>
  <c r="M680" i="2"/>
  <c r="O680" i="2"/>
  <c r="P680" i="2"/>
  <c r="M681" i="2"/>
  <c r="O681" i="2"/>
  <c r="P681" i="2"/>
  <c r="M682" i="2"/>
  <c r="O682" i="2"/>
  <c r="P682" i="2"/>
  <c r="M683" i="2"/>
  <c r="O683" i="2"/>
  <c r="P683" i="2"/>
  <c r="M684" i="2"/>
  <c r="O684" i="2"/>
  <c r="P684" i="2"/>
  <c r="M685" i="2"/>
  <c r="O685" i="2"/>
  <c r="P685" i="2"/>
  <c r="M686" i="2"/>
  <c r="O686" i="2"/>
  <c r="P686" i="2"/>
  <c r="M687" i="2"/>
  <c r="O687" i="2"/>
  <c r="P687" i="2"/>
  <c r="M688" i="2"/>
  <c r="O688" i="2"/>
  <c r="P688" i="2"/>
  <c r="M689" i="2"/>
  <c r="O689" i="2"/>
  <c r="P689" i="2"/>
  <c r="M690" i="2"/>
  <c r="O690" i="2"/>
  <c r="P690" i="2"/>
  <c r="M691" i="2"/>
  <c r="O691" i="2"/>
  <c r="P691" i="2"/>
  <c r="M692" i="2"/>
  <c r="O692" i="2"/>
  <c r="P692" i="2"/>
  <c r="M693" i="2"/>
  <c r="O693" i="2"/>
  <c r="P693" i="2"/>
  <c r="M694" i="2"/>
  <c r="O694" i="2"/>
  <c r="P694" i="2"/>
  <c r="M695" i="2"/>
  <c r="O695" i="2"/>
  <c r="P695" i="2"/>
  <c r="M696" i="2"/>
  <c r="O696" i="2"/>
  <c r="P696" i="2"/>
  <c r="M697" i="2"/>
  <c r="O697" i="2"/>
  <c r="P697" i="2"/>
  <c r="M698" i="2"/>
  <c r="O698" i="2"/>
  <c r="P698" i="2"/>
  <c r="M699" i="2"/>
  <c r="O699" i="2"/>
  <c r="P699" i="2"/>
  <c r="M700" i="2"/>
  <c r="O700" i="2"/>
  <c r="P700" i="2"/>
  <c r="M701" i="2"/>
  <c r="O701" i="2"/>
  <c r="P701" i="2"/>
  <c r="M702" i="2"/>
  <c r="O702" i="2"/>
  <c r="P702" i="2"/>
  <c r="M703" i="2"/>
  <c r="O703" i="2"/>
  <c r="P703" i="2"/>
  <c r="M704" i="2"/>
  <c r="O704" i="2"/>
  <c r="P704" i="2"/>
  <c r="M705" i="2"/>
  <c r="O705" i="2"/>
  <c r="P705" i="2"/>
  <c r="M706" i="2"/>
  <c r="O706" i="2"/>
  <c r="P706" i="2"/>
  <c r="M707" i="2"/>
  <c r="O707" i="2"/>
  <c r="P707" i="2"/>
  <c r="M708" i="2"/>
  <c r="O708" i="2"/>
  <c r="P708" i="2"/>
  <c r="M709" i="2"/>
  <c r="O709" i="2"/>
  <c r="P709" i="2"/>
  <c r="M710" i="2"/>
  <c r="O710" i="2"/>
  <c r="P710" i="2"/>
  <c r="M711" i="2"/>
  <c r="O711" i="2"/>
  <c r="P711" i="2"/>
  <c r="M712" i="2"/>
  <c r="O712" i="2"/>
  <c r="P712" i="2"/>
  <c r="M713" i="2"/>
  <c r="O713" i="2"/>
  <c r="P713" i="2"/>
  <c r="M714" i="2"/>
  <c r="O714" i="2"/>
  <c r="P714" i="2"/>
  <c r="M715" i="2"/>
  <c r="O715" i="2"/>
  <c r="P715" i="2"/>
  <c r="M716" i="2"/>
  <c r="O716" i="2"/>
  <c r="P716" i="2"/>
  <c r="M717" i="2"/>
  <c r="O717" i="2"/>
  <c r="P717" i="2"/>
  <c r="M718" i="2"/>
  <c r="O718" i="2"/>
  <c r="P718" i="2"/>
  <c r="M719" i="2"/>
  <c r="O719" i="2"/>
  <c r="P719" i="2"/>
  <c r="M720" i="2"/>
  <c r="O720" i="2"/>
  <c r="P720" i="2"/>
  <c r="M721" i="2"/>
  <c r="O721" i="2"/>
  <c r="P721" i="2"/>
  <c r="M722" i="2"/>
  <c r="O722" i="2"/>
  <c r="P722" i="2"/>
  <c r="M723" i="2"/>
  <c r="O723" i="2"/>
  <c r="P723" i="2"/>
  <c r="M724" i="2"/>
  <c r="O724" i="2"/>
  <c r="P724" i="2"/>
  <c r="M725" i="2"/>
  <c r="O725" i="2"/>
  <c r="P725" i="2"/>
  <c r="M726" i="2"/>
  <c r="O726" i="2"/>
  <c r="P726" i="2"/>
  <c r="M727" i="2"/>
  <c r="O727" i="2"/>
  <c r="P727" i="2"/>
  <c r="M728" i="2"/>
  <c r="O728" i="2"/>
  <c r="P728" i="2"/>
  <c r="M729" i="2"/>
  <c r="O729" i="2"/>
  <c r="P729" i="2"/>
  <c r="M730" i="2"/>
  <c r="O730" i="2"/>
  <c r="P730" i="2"/>
  <c r="M731" i="2"/>
  <c r="O731" i="2"/>
  <c r="P731" i="2"/>
  <c r="M732" i="2"/>
  <c r="O732" i="2"/>
  <c r="P732" i="2"/>
  <c r="M733" i="2"/>
  <c r="O733" i="2"/>
  <c r="P733" i="2"/>
  <c r="M734" i="2"/>
  <c r="O734" i="2"/>
  <c r="P734" i="2"/>
  <c r="M735" i="2"/>
  <c r="O735" i="2"/>
  <c r="P735" i="2"/>
  <c r="M736" i="2"/>
  <c r="O736" i="2"/>
  <c r="P736" i="2"/>
  <c r="M737" i="2"/>
  <c r="O737" i="2"/>
  <c r="P737" i="2"/>
  <c r="M738" i="2"/>
  <c r="O738" i="2"/>
  <c r="P738" i="2"/>
  <c r="M739" i="2"/>
  <c r="O739" i="2"/>
  <c r="P739" i="2"/>
  <c r="M740" i="2"/>
  <c r="O740" i="2"/>
  <c r="P740" i="2"/>
  <c r="M741" i="2"/>
  <c r="O741" i="2"/>
  <c r="P741" i="2"/>
  <c r="M742" i="2"/>
  <c r="O742" i="2"/>
  <c r="P742" i="2"/>
  <c r="M743" i="2"/>
  <c r="O743" i="2"/>
  <c r="P743" i="2"/>
  <c r="M744" i="2"/>
  <c r="O744" i="2"/>
  <c r="P744" i="2"/>
  <c r="M745" i="2"/>
  <c r="O745" i="2"/>
  <c r="P745" i="2"/>
  <c r="M746" i="2"/>
  <c r="O746" i="2"/>
  <c r="P746" i="2"/>
  <c r="M747" i="2"/>
  <c r="O747" i="2"/>
  <c r="P747" i="2"/>
  <c r="M748" i="2"/>
  <c r="O748" i="2"/>
  <c r="P748" i="2"/>
  <c r="M749" i="2"/>
  <c r="O749" i="2"/>
  <c r="P749" i="2"/>
  <c r="M750" i="2"/>
  <c r="O750" i="2"/>
  <c r="P750" i="2"/>
  <c r="M751" i="2"/>
  <c r="O751" i="2"/>
  <c r="P751" i="2"/>
  <c r="M752" i="2"/>
  <c r="O752" i="2"/>
  <c r="P752" i="2"/>
  <c r="M753" i="2"/>
  <c r="O753" i="2"/>
  <c r="P753" i="2"/>
  <c r="M754" i="2"/>
  <c r="O754" i="2"/>
  <c r="P754" i="2"/>
  <c r="M755" i="2"/>
  <c r="O755" i="2"/>
  <c r="P755" i="2"/>
  <c r="M756" i="2"/>
  <c r="O756" i="2"/>
  <c r="P756" i="2"/>
  <c r="M757" i="2"/>
  <c r="O757" i="2"/>
  <c r="P757" i="2"/>
  <c r="M758" i="2"/>
  <c r="O758" i="2"/>
  <c r="P758" i="2"/>
  <c r="M759" i="2"/>
  <c r="O759" i="2"/>
  <c r="P759" i="2"/>
  <c r="M760" i="2"/>
  <c r="O760" i="2"/>
  <c r="P760" i="2"/>
  <c r="M761" i="2"/>
  <c r="O761" i="2"/>
  <c r="P761" i="2"/>
  <c r="M762" i="2"/>
  <c r="O762" i="2"/>
  <c r="P762" i="2"/>
  <c r="M763" i="2"/>
  <c r="O763" i="2"/>
  <c r="P763" i="2"/>
  <c r="M764" i="2"/>
  <c r="O764" i="2"/>
  <c r="P764" i="2"/>
  <c r="M765" i="2"/>
  <c r="O765" i="2"/>
  <c r="P765" i="2"/>
  <c r="M766" i="2"/>
  <c r="O766" i="2"/>
  <c r="P766" i="2"/>
  <c r="M767" i="2"/>
  <c r="O767" i="2"/>
  <c r="P767" i="2"/>
  <c r="M768" i="2"/>
  <c r="O768" i="2"/>
  <c r="P768" i="2"/>
  <c r="M769" i="2"/>
  <c r="O769" i="2"/>
  <c r="P769" i="2"/>
  <c r="M770" i="2"/>
  <c r="O770" i="2"/>
  <c r="P770" i="2"/>
  <c r="M771" i="2"/>
  <c r="O771" i="2"/>
  <c r="P771" i="2"/>
  <c r="M772" i="2"/>
  <c r="O772" i="2"/>
  <c r="P772" i="2"/>
  <c r="M773" i="2"/>
  <c r="O773" i="2"/>
  <c r="P773" i="2"/>
  <c r="M774" i="2"/>
  <c r="O774" i="2"/>
  <c r="P774" i="2"/>
  <c r="M775" i="2"/>
  <c r="O775" i="2"/>
  <c r="P775" i="2"/>
  <c r="M776" i="2"/>
  <c r="O776" i="2"/>
  <c r="P776" i="2"/>
  <c r="M777" i="2"/>
  <c r="O777" i="2"/>
  <c r="P777" i="2"/>
  <c r="M778" i="2"/>
  <c r="O778" i="2"/>
  <c r="P778" i="2"/>
  <c r="M779" i="2"/>
  <c r="O779" i="2"/>
  <c r="P779" i="2"/>
  <c r="M780" i="2"/>
  <c r="O780" i="2"/>
  <c r="P780" i="2"/>
  <c r="M781" i="2"/>
  <c r="O781" i="2"/>
  <c r="P781" i="2"/>
  <c r="M782" i="2"/>
  <c r="O782" i="2"/>
  <c r="P782" i="2"/>
  <c r="M783" i="2"/>
  <c r="O783" i="2"/>
  <c r="P783" i="2"/>
  <c r="M784" i="2"/>
  <c r="O784" i="2"/>
  <c r="P784" i="2"/>
  <c r="M785" i="2"/>
  <c r="O785" i="2"/>
  <c r="P785" i="2"/>
  <c r="M786" i="2"/>
  <c r="O786" i="2"/>
  <c r="P786" i="2"/>
  <c r="M787" i="2"/>
  <c r="O787" i="2"/>
  <c r="P787" i="2"/>
  <c r="M788" i="2"/>
  <c r="O788" i="2"/>
  <c r="P788" i="2"/>
  <c r="M789" i="2"/>
  <c r="O789" i="2"/>
  <c r="P789" i="2"/>
  <c r="M790" i="2"/>
  <c r="O790" i="2"/>
  <c r="P790" i="2"/>
  <c r="M791" i="2"/>
  <c r="O791" i="2"/>
  <c r="P791" i="2"/>
  <c r="M792" i="2"/>
  <c r="O792" i="2"/>
  <c r="P792" i="2"/>
  <c r="M793" i="2"/>
  <c r="O793" i="2"/>
  <c r="P793" i="2"/>
  <c r="M794" i="2"/>
  <c r="O794" i="2"/>
  <c r="P794" i="2"/>
  <c r="M795" i="2"/>
  <c r="O795" i="2"/>
  <c r="P795" i="2"/>
  <c r="M796" i="2"/>
  <c r="O796" i="2"/>
  <c r="P796" i="2"/>
  <c r="M797" i="2"/>
  <c r="O797" i="2"/>
  <c r="P797" i="2"/>
  <c r="M798" i="2"/>
  <c r="O798" i="2"/>
  <c r="P798" i="2"/>
  <c r="M799" i="2"/>
  <c r="O799" i="2"/>
  <c r="P799" i="2"/>
  <c r="M800" i="2"/>
  <c r="O800" i="2"/>
  <c r="P800" i="2"/>
  <c r="M801" i="2"/>
  <c r="O801" i="2"/>
  <c r="P801" i="2"/>
  <c r="M802" i="2"/>
  <c r="O802" i="2"/>
  <c r="P802" i="2"/>
  <c r="M803" i="2"/>
  <c r="O803" i="2"/>
  <c r="P803" i="2"/>
  <c r="M804" i="2"/>
  <c r="O804" i="2"/>
  <c r="P804" i="2"/>
  <c r="M805" i="2"/>
  <c r="O805" i="2"/>
  <c r="P805" i="2"/>
  <c r="M806" i="2"/>
  <c r="O806" i="2"/>
  <c r="P806" i="2"/>
  <c r="M807" i="2"/>
  <c r="O807" i="2"/>
  <c r="P807" i="2"/>
  <c r="M808" i="2"/>
  <c r="O808" i="2"/>
  <c r="P808" i="2"/>
  <c r="M809" i="2"/>
  <c r="O809" i="2"/>
  <c r="P809" i="2"/>
  <c r="M810" i="2"/>
  <c r="O810" i="2"/>
  <c r="P810" i="2"/>
  <c r="M811" i="2"/>
  <c r="O811" i="2"/>
  <c r="P811" i="2"/>
  <c r="M812" i="2"/>
  <c r="O812" i="2"/>
  <c r="P812" i="2"/>
  <c r="M813" i="2"/>
  <c r="O813" i="2"/>
  <c r="P813" i="2"/>
  <c r="M814" i="2"/>
  <c r="O814" i="2"/>
  <c r="P814" i="2"/>
  <c r="M815" i="2"/>
  <c r="O815" i="2"/>
  <c r="P815" i="2"/>
  <c r="M816" i="2"/>
  <c r="O816" i="2"/>
  <c r="P816" i="2"/>
  <c r="M817" i="2"/>
  <c r="O817" i="2"/>
  <c r="P817" i="2"/>
  <c r="M818" i="2"/>
  <c r="O818" i="2"/>
  <c r="P818" i="2"/>
  <c r="M819" i="2"/>
  <c r="O819" i="2"/>
  <c r="P819" i="2"/>
  <c r="M820" i="2"/>
  <c r="O820" i="2"/>
  <c r="P820" i="2"/>
  <c r="M821" i="2"/>
  <c r="O821" i="2"/>
  <c r="P821" i="2"/>
  <c r="M822" i="2"/>
  <c r="O822" i="2"/>
  <c r="P822" i="2"/>
  <c r="M823" i="2"/>
  <c r="O823" i="2"/>
  <c r="P823" i="2"/>
  <c r="M824" i="2"/>
  <c r="O824" i="2"/>
  <c r="P824" i="2"/>
  <c r="M825" i="2"/>
  <c r="O825" i="2"/>
  <c r="P825" i="2"/>
  <c r="M826" i="2"/>
  <c r="O826" i="2"/>
  <c r="P826" i="2"/>
  <c r="M827" i="2"/>
  <c r="O827" i="2"/>
  <c r="P827" i="2"/>
  <c r="M828" i="2"/>
  <c r="O828" i="2"/>
  <c r="P828" i="2"/>
  <c r="M829" i="2"/>
  <c r="O829" i="2"/>
  <c r="P829" i="2"/>
  <c r="M830" i="2"/>
  <c r="O830" i="2"/>
  <c r="P830" i="2"/>
  <c r="M831" i="2"/>
  <c r="O831" i="2"/>
  <c r="P831" i="2"/>
  <c r="M832" i="2"/>
  <c r="O832" i="2"/>
  <c r="P832" i="2"/>
  <c r="M833" i="2"/>
  <c r="O833" i="2"/>
  <c r="P833" i="2"/>
  <c r="M834" i="2"/>
  <c r="O834" i="2"/>
  <c r="P834" i="2"/>
  <c r="M835" i="2"/>
  <c r="O835" i="2"/>
  <c r="P835" i="2"/>
  <c r="M836" i="2"/>
  <c r="O836" i="2"/>
  <c r="P836" i="2"/>
  <c r="M837" i="2"/>
  <c r="O837" i="2"/>
  <c r="P837" i="2"/>
  <c r="M838" i="2"/>
  <c r="O838" i="2"/>
  <c r="P838" i="2"/>
  <c r="M839" i="2"/>
  <c r="O839" i="2"/>
  <c r="P839" i="2"/>
  <c r="M840" i="2"/>
  <c r="O840" i="2"/>
  <c r="P840" i="2"/>
  <c r="M841" i="2"/>
  <c r="O841" i="2"/>
  <c r="P841" i="2"/>
  <c r="M842" i="2"/>
  <c r="O842" i="2"/>
  <c r="P842" i="2"/>
  <c r="M843" i="2"/>
  <c r="O843" i="2"/>
  <c r="P843" i="2"/>
  <c r="M844" i="2"/>
  <c r="O844" i="2"/>
  <c r="P844" i="2"/>
  <c r="M845" i="2"/>
  <c r="O845" i="2"/>
  <c r="P845" i="2"/>
  <c r="M846" i="2"/>
  <c r="O846" i="2"/>
  <c r="P846" i="2"/>
  <c r="M847" i="2"/>
  <c r="O847" i="2"/>
  <c r="P847" i="2"/>
  <c r="M848" i="2"/>
  <c r="O848" i="2"/>
  <c r="P848" i="2"/>
  <c r="M849" i="2"/>
  <c r="O849" i="2"/>
  <c r="P849" i="2"/>
  <c r="M850" i="2"/>
  <c r="O850" i="2"/>
  <c r="P850" i="2"/>
  <c r="M851" i="2"/>
  <c r="O851" i="2"/>
  <c r="P851" i="2"/>
  <c r="M852" i="2"/>
  <c r="O852" i="2"/>
  <c r="P852" i="2"/>
  <c r="M853" i="2"/>
  <c r="O853" i="2"/>
  <c r="P853" i="2"/>
  <c r="M854" i="2"/>
  <c r="O854" i="2"/>
  <c r="P854" i="2"/>
  <c r="M855" i="2"/>
  <c r="O855" i="2"/>
  <c r="P855" i="2"/>
  <c r="M856" i="2"/>
  <c r="O856" i="2"/>
  <c r="P856" i="2"/>
  <c r="M857" i="2"/>
  <c r="O857" i="2"/>
  <c r="P857" i="2"/>
  <c r="M858" i="2"/>
  <c r="O858" i="2"/>
  <c r="P858" i="2"/>
  <c r="M859" i="2"/>
  <c r="O859" i="2"/>
  <c r="P859" i="2"/>
  <c r="M860" i="2"/>
  <c r="O860" i="2"/>
  <c r="P860" i="2"/>
  <c r="M861" i="2"/>
  <c r="O861" i="2"/>
  <c r="P861" i="2"/>
  <c r="M862" i="2"/>
  <c r="O862" i="2"/>
  <c r="P862" i="2"/>
  <c r="M863" i="2"/>
  <c r="O863" i="2"/>
  <c r="P863" i="2"/>
  <c r="M864" i="2"/>
  <c r="O864" i="2"/>
  <c r="P864" i="2"/>
  <c r="M865" i="2"/>
  <c r="O865" i="2"/>
  <c r="P865" i="2"/>
  <c r="M866" i="2"/>
  <c r="O866" i="2"/>
  <c r="P866" i="2"/>
  <c r="M867" i="2"/>
  <c r="O867" i="2"/>
  <c r="P867" i="2"/>
  <c r="M868" i="2"/>
  <c r="O868" i="2"/>
  <c r="P868" i="2"/>
  <c r="M869" i="2"/>
  <c r="O869" i="2"/>
  <c r="P869" i="2"/>
  <c r="M870" i="2"/>
  <c r="O870" i="2"/>
  <c r="P870" i="2"/>
  <c r="M871" i="2"/>
  <c r="O871" i="2"/>
  <c r="P871" i="2"/>
  <c r="M872" i="2"/>
  <c r="O872" i="2"/>
  <c r="P872" i="2"/>
  <c r="M873" i="2"/>
  <c r="O873" i="2"/>
  <c r="P873" i="2"/>
  <c r="M874" i="2"/>
  <c r="O874" i="2"/>
  <c r="P874" i="2"/>
  <c r="M875" i="2"/>
  <c r="O875" i="2"/>
  <c r="P875" i="2"/>
  <c r="M876" i="2"/>
  <c r="O876" i="2"/>
  <c r="P876" i="2"/>
  <c r="M877" i="2"/>
  <c r="O877" i="2"/>
  <c r="P877" i="2"/>
  <c r="M878" i="2"/>
  <c r="O878" i="2"/>
  <c r="P878" i="2"/>
  <c r="M879" i="2"/>
  <c r="O879" i="2"/>
  <c r="P879" i="2"/>
  <c r="M880" i="2"/>
  <c r="O880" i="2"/>
  <c r="P880" i="2"/>
  <c r="M881" i="2"/>
  <c r="O881" i="2"/>
  <c r="P881" i="2"/>
  <c r="M882" i="2"/>
  <c r="O882" i="2"/>
  <c r="P882" i="2"/>
  <c r="M883" i="2"/>
  <c r="O883" i="2"/>
  <c r="P883" i="2"/>
  <c r="M884" i="2"/>
  <c r="O884" i="2"/>
  <c r="P884" i="2"/>
  <c r="M885" i="2"/>
  <c r="O885" i="2"/>
  <c r="P885" i="2"/>
  <c r="M886" i="2"/>
  <c r="O886" i="2"/>
  <c r="P886" i="2"/>
  <c r="M887" i="2"/>
  <c r="O887" i="2"/>
  <c r="P887" i="2"/>
  <c r="M888" i="2"/>
  <c r="O888" i="2"/>
  <c r="P888" i="2"/>
  <c r="M889" i="2"/>
  <c r="O889" i="2"/>
  <c r="P889" i="2"/>
  <c r="M890" i="2"/>
  <c r="O890" i="2"/>
  <c r="P890" i="2"/>
  <c r="M891" i="2"/>
  <c r="O891" i="2"/>
  <c r="P891" i="2"/>
  <c r="M892" i="2"/>
  <c r="O892" i="2"/>
  <c r="P892" i="2"/>
  <c r="M893" i="2"/>
  <c r="O893" i="2"/>
  <c r="P893" i="2"/>
  <c r="M894" i="2"/>
  <c r="O894" i="2"/>
  <c r="P894" i="2"/>
  <c r="M895" i="2"/>
  <c r="O895" i="2"/>
  <c r="P895" i="2"/>
  <c r="M896" i="2"/>
  <c r="O896" i="2"/>
  <c r="P896" i="2"/>
  <c r="M897" i="2"/>
  <c r="O897" i="2"/>
  <c r="P897" i="2"/>
  <c r="M898" i="2"/>
  <c r="O898" i="2"/>
  <c r="P898" i="2"/>
  <c r="M899" i="2"/>
  <c r="O899" i="2"/>
  <c r="P899" i="2"/>
  <c r="M900" i="2"/>
  <c r="O900" i="2"/>
  <c r="P900" i="2"/>
  <c r="M901" i="2"/>
  <c r="O901" i="2"/>
  <c r="P901" i="2"/>
  <c r="M902" i="2"/>
  <c r="O902" i="2"/>
  <c r="P902" i="2"/>
  <c r="M903" i="2"/>
  <c r="O903" i="2"/>
  <c r="P903" i="2"/>
  <c r="M904" i="2"/>
  <c r="O904" i="2"/>
  <c r="P904" i="2"/>
  <c r="M905" i="2"/>
  <c r="O905" i="2"/>
  <c r="P905" i="2"/>
  <c r="M906" i="2"/>
  <c r="O906" i="2"/>
  <c r="P906" i="2"/>
  <c r="M907" i="2"/>
  <c r="O907" i="2"/>
  <c r="P907" i="2"/>
  <c r="M908" i="2"/>
  <c r="O908" i="2"/>
  <c r="P908" i="2"/>
  <c r="M909" i="2"/>
  <c r="O909" i="2"/>
  <c r="P909" i="2"/>
  <c r="M910" i="2"/>
  <c r="O910" i="2"/>
  <c r="P910" i="2"/>
  <c r="M911" i="2"/>
  <c r="O911" i="2"/>
  <c r="P911" i="2"/>
  <c r="M912" i="2"/>
  <c r="O912" i="2"/>
  <c r="P912" i="2"/>
  <c r="M913" i="2"/>
  <c r="O913" i="2"/>
  <c r="P913" i="2"/>
  <c r="M914" i="2"/>
  <c r="O914" i="2"/>
  <c r="P914" i="2"/>
  <c r="M915" i="2"/>
  <c r="O915" i="2"/>
  <c r="P915" i="2"/>
  <c r="M916" i="2"/>
  <c r="O916" i="2"/>
  <c r="P916" i="2"/>
  <c r="M917" i="2"/>
  <c r="O917" i="2"/>
  <c r="P917" i="2"/>
  <c r="M918" i="2"/>
  <c r="O918" i="2"/>
  <c r="P918" i="2"/>
  <c r="M919" i="2"/>
  <c r="O919" i="2"/>
  <c r="P919" i="2"/>
  <c r="M920" i="2"/>
  <c r="O920" i="2"/>
  <c r="P920" i="2"/>
  <c r="M921" i="2"/>
  <c r="O921" i="2"/>
  <c r="P921" i="2"/>
  <c r="M922" i="2"/>
  <c r="O922" i="2"/>
  <c r="P922" i="2"/>
  <c r="M923" i="2"/>
  <c r="O923" i="2"/>
  <c r="P923" i="2"/>
  <c r="M924" i="2"/>
  <c r="O924" i="2"/>
  <c r="P924" i="2"/>
  <c r="M925" i="2"/>
  <c r="O925" i="2"/>
  <c r="P925" i="2"/>
  <c r="M926" i="2"/>
  <c r="O926" i="2"/>
  <c r="P926" i="2"/>
  <c r="M927" i="2"/>
  <c r="O927" i="2"/>
  <c r="P927" i="2"/>
  <c r="M928" i="2"/>
  <c r="O928" i="2"/>
  <c r="P928" i="2"/>
  <c r="M929" i="2"/>
  <c r="O929" i="2"/>
  <c r="P929" i="2"/>
  <c r="M930" i="2"/>
  <c r="O930" i="2"/>
  <c r="P930" i="2"/>
  <c r="M931" i="2"/>
  <c r="O931" i="2"/>
  <c r="P931" i="2"/>
  <c r="M932" i="2"/>
  <c r="O932" i="2"/>
  <c r="P932" i="2"/>
  <c r="M933" i="2"/>
  <c r="O933" i="2"/>
  <c r="P933" i="2"/>
  <c r="M934" i="2"/>
  <c r="O934" i="2"/>
  <c r="P934" i="2"/>
  <c r="M935" i="2"/>
  <c r="O935" i="2"/>
  <c r="P935" i="2"/>
  <c r="M936" i="2"/>
  <c r="O936" i="2"/>
  <c r="P936" i="2"/>
  <c r="M937" i="2"/>
  <c r="O937" i="2"/>
  <c r="P937" i="2"/>
  <c r="M938" i="2"/>
  <c r="O938" i="2"/>
  <c r="P938" i="2"/>
  <c r="M939" i="2"/>
  <c r="O939" i="2"/>
  <c r="P939" i="2"/>
  <c r="M940" i="2"/>
  <c r="O940" i="2"/>
  <c r="P940" i="2"/>
  <c r="M941" i="2"/>
  <c r="O941" i="2"/>
  <c r="P941" i="2"/>
  <c r="M942" i="2"/>
  <c r="O942" i="2"/>
  <c r="P942" i="2"/>
  <c r="M943" i="2"/>
  <c r="O943" i="2"/>
  <c r="P943" i="2"/>
  <c r="M944" i="2"/>
  <c r="O944" i="2"/>
  <c r="P944" i="2"/>
  <c r="M945" i="2"/>
  <c r="O945" i="2"/>
  <c r="P945" i="2"/>
  <c r="M946" i="2"/>
  <c r="O946" i="2"/>
  <c r="P946" i="2"/>
  <c r="M947" i="2"/>
  <c r="O947" i="2"/>
  <c r="P947" i="2"/>
  <c r="M948" i="2"/>
  <c r="O948" i="2"/>
  <c r="P948" i="2"/>
  <c r="M949" i="2"/>
  <c r="O949" i="2"/>
  <c r="P949" i="2"/>
  <c r="M950" i="2"/>
  <c r="O950" i="2"/>
  <c r="P950" i="2"/>
  <c r="M951" i="2"/>
  <c r="O951" i="2"/>
  <c r="P951" i="2"/>
  <c r="M952" i="2"/>
  <c r="O952" i="2"/>
  <c r="P952" i="2"/>
  <c r="M953" i="2"/>
  <c r="O953" i="2"/>
  <c r="P953" i="2"/>
  <c r="M954" i="2"/>
  <c r="O954" i="2"/>
  <c r="P954" i="2"/>
  <c r="M955" i="2"/>
  <c r="O955" i="2"/>
  <c r="P955" i="2"/>
  <c r="M956" i="2"/>
  <c r="O956" i="2"/>
  <c r="P956" i="2"/>
  <c r="M957" i="2"/>
  <c r="O957" i="2"/>
  <c r="P957" i="2"/>
  <c r="M958" i="2"/>
  <c r="O958" i="2"/>
  <c r="P958" i="2"/>
  <c r="M959" i="2"/>
  <c r="O959" i="2"/>
  <c r="P959" i="2"/>
  <c r="M960" i="2"/>
  <c r="O960" i="2"/>
  <c r="P960" i="2"/>
  <c r="M961" i="2"/>
  <c r="O961" i="2"/>
  <c r="P961" i="2"/>
  <c r="M962" i="2"/>
  <c r="O962" i="2"/>
  <c r="P962" i="2"/>
  <c r="M963" i="2"/>
  <c r="O963" i="2"/>
  <c r="P963" i="2"/>
  <c r="M964" i="2"/>
  <c r="O964" i="2"/>
  <c r="P964" i="2"/>
  <c r="M965" i="2"/>
  <c r="O965" i="2"/>
  <c r="P965" i="2"/>
  <c r="M966" i="2"/>
  <c r="O966" i="2"/>
  <c r="P966" i="2"/>
  <c r="M967" i="2"/>
  <c r="O967" i="2"/>
  <c r="P967" i="2"/>
  <c r="M968" i="2"/>
  <c r="O968" i="2"/>
  <c r="P968" i="2"/>
  <c r="M969" i="2"/>
  <c r="O969" i="2"/>
  <c r="P969" i="2"/>
  <c r="M970" i="2"/>
  <c r="O970" i="2"/>
  <c r="P970" i="2"/>
  <c r="M971" i="2"/>
  <c r="O971" i="2"/>
  <c r="P971" i="2"/>
  <c r="M972" i="2"/>
  <c r="O972" i="2"/>
  <c r="P972" i="2"/>
  <c r="M973" i="2"/>
  <c r="O973" i="2"/>
  <c r="P973" i="2"/>
  <c r="M974" i="2"/>
  <c r="O974" i="2"/>
  <c r="P974" i="2"/>
  <c r="M975" i="2"/>
  <c r="O975" i="2"/>
  <c r="P975" i="2"/>
  <c r="M976" i="2"/>
  <c r="O976" i="2"/>
  <c r="P976" i="2"/>
  <c r="M977" i="2"/>
  <c r="O977" i="2"/>
  <c r="P977" i="2"/>
  <c r="M978" i="2"/>
  <c r="O978" i="2"/>
  <c r="P978" i="2"/>
  <c r="M979" i="2"/>
  <c r="O979" i="2"/>
  <c r="P979" i="2"/>
  <c r="M980" i="2"/>
  <c r="O980" i="2"/>
  <c r="P980" i="2"/>
  <c r="M981" i="2"/>
  <c r="O981" i="2"/>
  <c r="P981" i="2"/>
  <c r="M982" i="2"/>
  <c r="O982" i="2"/>
  <c r="P982" i="2"/>
  <c r="M983" i="2"/>
  <c r="O983" i="2"/>
  <c r="P983" i="2"/>
  <c r="M984" i="2"/>
  <c r="O984" i="2"/>
  <c r="P984" i="2"/>
  <c r="M985" i="2"/>
  <c r="O985" i="2"/>
  <c r="P985" i="2"/>
  <c r="M986" i="2"/>
  <c r="O986" i="2"/>
  <c r="P986" i="2"/>
  <c r="M987" i="2"/>
  <c r="O987" i="2"/>
  <c r="P987" i="2"/>
  <c r="M988" i="2"/>
  <c r="O988" i="2"/>
  <c r="P988" i="2"/>
  <c r="M989" i="2"/>
  <c r="O989" i="2"/>
  <c r="P989" i="2"/>
  <c r="M990" i="2"/>
  <c r="O990" i="2"/>
  <c r="P990" i="2"/>
  <c r="M991" i="2"/>
  <c r="O991" i="2"/>
  <c r="P991" i="2"/>
  <c r="M992" i="2"/>
  <c r="O992" i="2"/>
  <c r="P992" i="2"/>
  <c r="M993" i="2"/>
  <c r="O993" i="2"/>
  <c r="P993" i="2"/>
  <c r="M994" i="2"/>
  <c r="O994" i="2"/>
  <c r="P994" i="2"/>
  <c r="M995" i="2"/>
  <c r="O995" i="2"/>
  <c r="P995" i="2"/>
  <c r="M996" i="2"/>
  <c r="O996" i="2"/>
  <c r="P996" i="2"/>
  <c r="M997" i="2"/>
  <c r="O997" i="2"/>
  <c r="P997" i="2"/>
  <c r="M998" i="2"/>
  <c r="O998" i="2"/>
  <c r="P998" i="2"/>
  <c r="M999" i="2"/>
  <c r="O999" i="2"/>
  <c r="P999" i="2"/>
  <c r="M1000" i="2"/>
  <c r="O1000" i="2"/>
  <c r="P1000" i="2"/>
  <c r="M1001" i="2"/>
  <c r="O1001" i="2"/>
  <c r="P1001" i="2"/>
  <c r="M1002" i="2"/>
  <c r="O1002" i="2"/>
  <c r="P1002" i="2"/>
  <c r="M1003" i="2"/>
  <c r="O1003" i="2"/>
  <c r="P1003" i="2"/>
  <c r="M1004" i="2"/>
  <c r="O1004" i="2"/>
  <c r="P1004" i="2"/>
  <c r="M1005" i="2"/>
  <c r="O1005" i="2"/>
  <c r="P1005" i="2"/>
  <c r="M1006" i="2"/>
  <c r="O1006" i="2"/>
  <c r="P1006" i="2"/>
  <c r="M1007" i="2"/>
  <c r="O1007" i="2"/>
  <c r="P1007" i="2"/>
  <c r="M1008" i="2"/>
  <c r="O1008" i="2"/>
  <c r="P1008" i="2"/>
  <c r="M1009" i="2"/>
  <c r="O1009" i="2"/>
  <c r="P1009" i="2"/>
  <c r="M1010" i="2"/>
  <c r="O1010" i="2"/>
  <c r="P1010" i="2"/>
  <c r="M1011" i="2"/>
  <c r="O1011" i="2"/>
  <c r="P1011" i="2"/>
  <c r="M1012" i="2"/>
  <c r="O1012" i="2"/>
  <c r="P1012" i="2"/>
  <c r="M1013" i="2"/>
  <c r="O1013" i="2"/>
  <c r="P1013" i="2"/>
  <c r="M1014" i="2"/>
  <c r="O1014" i="2"/>
  <c r="P1014" i="2"/>
  <c r="M1015" i="2"/>
  <c r="O1015" i="2"/>
  <c r="P1015" i="2"/>
  <c r="M1016" i="2"/>
  <c r="O1016" i="2"/>
  <c r="P1016" i="2"/>
  <c r="M1017" i="2"/>
  <c r="O1017" i="2"/>
  <c r="P1017" i="2"/>
  <c r="M1018" i="2"/>
  <c r="O1018" i="2"/>
  <c r="P1018" i="2"/>
  <c r="M1019" i="2"/>
  <c r="O1019" i="2"/>
  <c r="P1019" i="2"/>
  <c r="M1020" i="2"/>
  <c r="O1020" i="2"/>
  <c r="P1020" i="2"/>
  <c r="M1021" i="2"/>
  <c r="O1021" i="2"/>
  <c r="P1021" i="2"/>
  <c r="M1022" i="2"/>
  <c r="O1022" i="2"/>
  <c r="P1022" i="2"/>
  <c r="M1023" i="2"/>
  <c r="O1023" i="2"/>
  <c r="P1023" i="2"/>
  <c r="M1024" i="2"/>
  <c r="O1024" i="2"/>
  <c r="P1024" i="2"/>
  <c r="M1025" i="2"/>
  <c r="O1025" i="2"/>
  <c r="P1025" i="2"/>
  <c r="M1026" i="2"/>
  <c r="O1026" i="2"/>
  <c r="P1026" i="2"/>
  <c r="M1027" i="2"/>
  <c r="O1027" i="2"/>
  <c r="P1027" i="2"/>
  <c r="M1028" i="2"/>
  <c r="O1028" i="2"/>
  <c r="P1028" i="2"/>
  <c r="M1029" i="2"/>
  <c r="O1029" i="2"/>
  <c r="P1029" i="2"/>
  <c r="M1030" i="2"/>
  <c r="O1030" i="2"/>
  <c r="P1030" i="2"/>
  <c r="M1031" i="2"/>
  <c r="O1031" i="2"/>
  <c r="P1031" i="2"/>
  <c r="M1032" i="2"/>
  <c r="O1032" i="2"/>
  <c r="P1032" i="2"/>
  <c r="M1033" i="2"/>
  <c r="O1033" i="2"/>
  <c r="P1033" i="2"/>
  <c r="M1034" i="2"/>
  <c r="O1034" i="2"/>
  <c r="P1034" i="2"/>
  <c r="M1035" i="2"/>
  <c r="O1035" i="2"/>
  <c r="P1035" i="2"/>
  <c r="M1036" i="2"/>
  <c r="O1036" i="2"/>
  <c r="P1036" i="2"/>
  <c r="M1037" i="2"/>
  <c r="O1037" i="2"/>
  <c r="P1037" i="2"/>
  <c r="M1038" i="2"/>
  <c r="O1038" i="2"/>
  <c r="P1038" i="2"/>
  <c r="M1039" i="2"/>
  <c r="O1039" i="2"/>
  <c r="P1039" i="2"/>
  <c r="M1040" i="2"/>
  <c r="O1040" i="2"/>
  <c r="P1040" i="2"/>
  <c r="M1041" i="2"/>
  <c r="O1041" i="2"/>
  <c r="P1041" i="2"/>
  <c r="M1042" i="2"/>
  <c r="O1042" i="2"/>
  <c r="P1042" i="2"/>
  <c r="M1043" i="2"/>
  <c r="O1043" i="2"/>
  <c r="P1043" i="2"/>
  <c r="M1044" i="2"/>
  <c r="O1044" i="2"/>
  <c r="P1044" i="2"/>
  <c r="M1045" i="2"/>
  <c r="O1045" i="2"/>
  <c r="P1045" i="2"/>
  <c r="M1046" i="2"/>
  <c r="O1046" i="2"/>
  <c r="P1046" i="2"/>
  <c r="M1047" i="2"/>
  <c r="O1047" i="2"/>
  <c r="P1047" i="2"/>
  <c r="M1048" i="2"/>
  <c r="O1048" i="2"/>
  <c r="P1048" i="2"/>
  <c r="M1049" i="2"/>
  <c r="O1049" i="2"/>
  <c r="P1049" i="2"/>
  <c r="M1050" i="2"/>
  <c r="O1050" i="2"/>
  <c r="P1050" i="2"/>
  <c r="M1051" i="2"/>
  <c r="O1051" i="2"/>
  <c r="P1051" i="2"/>
  <c r="M1052" i="2"/>
  <c r="O1052" i="2"/>
  <c r="P1052" i="2"/>
  <c r="M1053" i="2"/>
  <c r="O1053" i="2"/>
  <c r="P1053" i="2"/>
  <c r="M1054" i="2"/>
  <c r="O1054" i="2"/>
  <c r="P1054" i="2"/>
  <c r="M1055" i="2"/>
  <c r="O1055" i="2"/>
  <c r="P1055" i="2"/>
  <c r="M1056" i="2"/>
  <c r="O1056" i="2"/>
  <c r="P1056" i="2"/>
  <c r="M1057" i="2"/>
  <c r="O1057" i="2"/>
  <c r="P1057" i="2"/>
  <c r="M1058" i="2"/>
  <c r="O1058" i="2"/>
  <c r="P1058" i="2"/>
  <c r="M1059" i="2"/>
  <c r="O1059" i="2"/>
  <c r="P1059" i="2"/>
  <c r="M1060" i="2"/>
  <c r="O1060" i="2"/>
  <c r="P1060" i="2"/>
  <c r="M1061" i="2"/>
  <c r="O1061" i="2"/>
  <c r="P1061" i="2"/>
  <c r="M1062" i="2"/>
  <c r="O1062" i="2"/>
  <c r="P1062" i="2"/>
  <c r="M1063" i="2"/>
  <c r="O1063" i="2"/>
  <c r="P1063" i="2"/>
  <c r="M1064" i="2"/>
  <c r="O1064" i="2"/>
  <c r="P1064" i="2"/>
  <c r="M1065" i="2"/>
  <c r="O1065" i="2"/>
  <c r="P1065" i="2"/>
  <c r="M1066" i="2"/>
  <c r="O1066" i="2"/>
  <c r="P1066" i="2"/>
  <c r="M1067" i="2"/>
  <c r="O1067" i="2"/>
  <c r="P1067" i="2"/>
  <c r="M1068" i="2"/>
  <c r="O1068" i="2"/>
  <c r="P1068" i="2"/>
  <c r="M1069" i="2"/>
  <c r="O1069" i="2"/>
  <c r="P1069" i="2"/>
  <c r="M1070" i="2"/>
  <c r="O1070" i="2"/>
  <c r="P1070" i="2"/>
  <c r="M1071" i="2"/>
  <c r="O1071" i="2"/>
  <c r="P1071" i="2"/>
  <c r="M1072" i="2"/>
  <c r="O1072" i="2"/>
  <c r="P1072" i="2"/>
  <c r="M1073" i="2"/>
  <c r="O1073" i="2"/>
  <c r="P1073" i="2"/>
  <c r="M1074" i="2"/>
  <c r="O1074" i="2"/>
  <c r="P1074" i="2"/>
  <c r="M1075" i="2"/>
  <c r="O1075" i="2"/>
  <c r="P1075" i="2"/>
  <c r="M1076" i="2"/>
  <c r="O1076" i="2"/>
  <c r="P1076" i="2"/>
  <c r="M1077" i="2"/>
  <c r="O1077" i="2"/>
  <c r="P1077" i="2"/>
  <c r="M1078" i="2"/>
  <c r="O1078" i="2"/>
  <c r="P1078" i="2"/>
  <c r="M1079" i="2"/>
  <c r="O1079" i="2"/>
  <c r="P1079" i="2"/>
  <c r="M1080" i="2"/>
  <c r="O1080" i="2"/>
  <c r="P1080" i="2"/>
  <c r="M1081" i="2"/>
  <c r="O1081" i="2"/>
  <c r="P1081" i="2"/>
  <c r="M1082" i="2"/>
  <c r="O1082" i="2"/>
  <c r="P1082" i="2"/>
  <c r="M1083" i="2"/>
  <c r="O1083" i="2"/>
  <c r="P1083" i="2"/>
  <c r="M1084" i="2"/>
  <c r="O1084" i="2"/>
  <c r="P1084" i="2"/>
  <c r="M1085" i="2"/>
  <c r="O1085" i="2"/>
  <c r="P1085" i="2"/>
  <c r="M1086" i="2"/>
  <c r="O1086" i="2"/>
  <c r="P1086" i="2"/>
  <c r="M1087" i="2"/>
  <c r="O1087" i="2"/>
  <c r="P1087" i="2"/>
  <c r="M1088" i="2"/>
  <c r="O1088" i="2"/>
  <c r="P1088" i="2"/>
  <c r="M1089" i="2"/>
  <c r="O1089" i="2"/>
  <c r="P1089" i="2"/>
  <c r="M1090" i="2"/>
  <c r="O1090" i="2"/>
  <c r="P1090" i="2"/>
  <c r="M1091" i="2"/>
  <c r="O1091" i="2"/>
  <c r="P1091" i="2"/>
  <c r="M1092" i="2"/>
  <c r="O1092" i="2"/>
  <c r="P1092" i="2"/>
  <c r="M1093" i="2"/>
  <c r="O1093" i="2"/>
  <c r="P1093" i="2"/>
  <c r="M1094" i="2"/>
  <c r="O1094" i="2"/>
  <c r="P1094" i="2"/>
  <c r="M1095" i="2"/>
  <c r="O1095" i="2"/>
  <c r="P1095" i="2"/>
  <c r="M1096" i="2"/>
  <c r="O1096" i="2"/>
  <c r="P1096" i="2"/>
  <c r="M1097" i="2"/>
  <c r="O1097" i="2"/>
  <c r="P1097" i="2"/>
  <c r="M1098" i="2"/>
  <c r="O1098" i="2"/>
  <c r="P1098" i="2"/>
  <c r="M1099" i="2"/>
  <c r="O1099" i="2"/>
  <c r="P1099" i="2"/>
  <c r="M1100" i="2"/>
  <c r="O1100" i="2"/>
  <c r="P1100" i="2"/>
  <c r="M1101" i="2"/>
  <c r="O1101" i="2"/>
  <c r="P1101" i="2"/>
  <c r="M1102" i="2"/>
  <c r="O1102" i="2"/>
  <c r="P1102" i="2"/>
  <c r="M1103" i="2"/>
  <c r="O1103" i="2"/>
  <c r="P1103" i="2"/>
  <c r="M1104" i="2"/>
  <c r="O1104" i="2"/>
  <c r="P1104" i="2"/>
  <c r="M1105" i="2"/>
  <c r="O1105" i="2"/>
  <c r="P1105" i="2"/>
  <c r="M1106" i="2"/>
  <c r="O1106" i="2"/>
  <c r="P1106" i="2"/>
  <c r="M1107" i="2"/>
  <c r="O1107" i="2"/>
  <c r="P1107" i="2"/>
  <c r="M1108" i="2"/>
  <c r="O1108" i="2"/>
  <c r="P1108" i="2"/>
  <c r="M1109" i="2"/>
  <c r="O1109" i="2"/>
  <c r="P1109" i="2"/>
  <c r="M1110" i="2"/>
  <c r="O1110" i="2"/>
  <c r="P1110" i="2"/>
  <c r="M1111" i="2"/>
  <c r="O1111" i="2"/>
  <c r="P1111" i="2"/>
  <c r="M1112" i="2"/>
  <c r="O1112" i="2"/>
  <c r="P1112" i="2"/>
  <c r="M1113" i="2"/>
  <c r="O1113" i="2"/>
  <c r="P1113" i="2"/>
  <c r="M1114" i="2"/>
  <c r="O1114" i="2"/>
  <c r="P1114" i="2"/>
  <c r="M1115" i="2"/>
  <c r="O1115" i="2"/>
  <c r="P1115" i="2"/>
  <c r="M1116" i="2"/>
  <c r="O1116" i="2"/>
  <c r="P1116" i="2"/>
  <c r="M1117" i="2"/>
  <c r="O1117" i="2"/>
  <c r="P1117" i="2"/>
  <c r="M1118" i="2"/>
  <c r="O1118" i="2"/>
  <c r="P1118" i="2"/>
  <c r="M1119" i="2"/>
  <c r="O1119" i="2"/>
  <c r="P1119" i="2"/>
  <c r="M1120" i="2"/>
  <c r="O1120" i="2"/>
  <c r="P1120" i="2"/>
  <c r="M1121" i="2"/>
  <c r="O1121" i="2"/>
  <c r="P1121" i="2"/>
  <c r="M1122" i="2"/>
  <c r="O1122" i="2"/>
  <c r="P1122" i="2"/>
  <c r="M1123" i="2"/>
  <c r="O1123" i="2"/>
  <c r="P1123" i="2"/>
  <c r="M1124" i="2"/>
  <c r="O1124" i="2"/>
  <c r="P1124" i="2"/>
  <c r="M1125" i="2"/>
  <c r="O1125" i="2"/>
  <c r="P1125" i="2"/>
  <c r="M1126" i="2"/>
  <c r="O1126" i="2"/>
  <c r="P1126" i="2"/>
  <c r="M1127" i="2"/>
  <c r="O1127" i="2"/>
  <c r="P1127" i="2"/>
  <c r="M1128" i="2"/>
  <c r="O1128" i="2"/>
  <c r="P1128" i="2"/>
  <c r="M1129" i="2"/>
  <c r="O1129" i="2"/>
  <c r="P1129" i="2"/>
  <c r="M1130" i="2"/>
  <c r="O1130" i="2"/>
  <c r="P1130" i="2"/>
  <c r="M1131" i="2"/>
  <c r="O1131" i="2"/>
  <c r="P1131" i="2"/>
  <c r="M1132" i="2"/>
  <c r="O1132" i="2"/>
  <c r="P1132" i="2"/>
  <c r="M1133" i="2"/>
  <c r="O1133" i="2"/>
  <c r="P1133" i="2"/>
  <c r="M1134" i="2"/>
  <c r="O1134" i="2"/>
  <c r="P1134" i="2"/>
  <c r="M1135" i="2"/>
  <c r="O1135" i="2"/>
  <c r="P1135" i="2"/>
  <c r="M1136" i="2"/>
  <c r="O1136" i="2"/>
  <c r="P1136" i="2"/>
  <c r="M1137" i="2"/>
  <c r="O1137" i="2"/>
  <c r="P1137" i="2"/>
  <c r="M1138" i="2"/>
  <c r="O1138" i="2"/>
  <c r="P1138" i="2"/>
  <c r="M1139" i="2"/>
  <c r="O1139" i="2"/>
  <c r="P1139" i="2"/>
  <c r="M1140" i="2"/>
  <c r="O1140" i="2"/>
  <c r="P1140" i="2"/>
  <c r="M1141" i="2"/>
  <c r="O1141" i="2"/>
  <c r="P1141" i="2"/>
  <c r="M1142" i="2"/>
  <c r="O1142" i="2"/>
  <c r="P1142" i="2"/>
  <c r="M1143" i="2"/>
  <c r="O1143" i="2"/>
  <c r="P1143" i="2"/>
  <c r="M1144" i="2"/>
  <c r="O1144" i="2"/>
  <c r="P1144" i="2"/>
  <c r="M1145" i="2"/>
  <c r="O1145" i="2"/>
  <c r="P1145" i="2"/>
  <c r="M1146" i="2"/>
  <c r="O1146" i="2"/>
  <c r="P1146" i="2"/>
  <c r="M1147" i="2"/>
  <c r="O1147" i="2"/>
  <c r="P1147" i="2"/>
  <c r="M1148" i="2"/>
  <c r="O1148" i="2"/>
  <c r="P1148" i="2"/>
  <c r="M1149" i="2"/>
  <c r="O1149" i="2"/>
  <c r="P1149" i="2"/>
  <c r="M1150" i="2"/>
  <c r="O1150" i="2"/>
  <c r="P1150" i="2"/>
  <c r="M1151" i="2"/>
  <c r="O1151" i="2"/>
  <c r="P1151" i="2"/>
  <c r="M1152" i="2"/>
  <c r="O1152" i="2"/>
  <c r="P1152" i="2"/>
  <c r="M1153" i="2"/>
  <c r="O1153" i="2"/>
  <c r="P1153" i="2"/>
  <c r="M1154" i="2"/>
  <c r="O1154" i="2"/>
  <c r="P1154" i="2"/>
  <c r="M1155" i="2"/>
  <c r="O1155" i="2"/>
  <c r="P1155" i="2"/>
  <c r="M1156" i="2"/>
  <c r="O1156" i="2"/>
  <c r="P1156" i="2"/>
  <c r="M1157" i="2"/>
  <c r="O1157" i="2"/>
  <c r="P1157" i="2"/>
  <c r="M1158" i="2"/>
  <c r="O1158" i="2"/>
  <c r="P1158" i="2"/>
  <c r="M1159" i="2"/>
  <c r="O1159" i="2"/>
  <c r="P1159" i="2"/>
  <c r="M1160" i="2"/>
  <c r="O1160" i="2"/>
  <c r="P1160" i="2"/>
  <c r="M1161" i="2"/>
  <c r="O1161" i="2"/>
  <c r="P1161" i="2"/>
  <c r="M1162" i="2"/>
  <c r="O1162" i="2"/>
  <c r="P1162" i="2"/>
  <c r="M1163" i="2"/>
  <c r="O1163" i="2"/>
  <c r="P1163" i="2"/>
  <c r="M1164" i="2"/>
  <c r="O1164" i="2"/>
  <c r="P1164" i="2"/>
  <c r="M1165" i="2"/>
  <c r="O1165" i="2"/>
  <c r="P1165" i="2"/>
  <c r="M1166" i="2"/>
  <c r="O1166" i="2"/>
  <c r="P1166" i="2"/>
  <c r="M1167" i="2"/>
  <c r="O1167" i="2"/>
  <c r="P1167" i="2"/>
  <c r="M1168" i="2"/>
  <c r="O1168" i="2"/>
  <c r="P1168" i="2"/>
  <c r="M1169" i="2"/>
  <c r="O1169" i="2"/>
  <c r="P1169" i="2"/>
  <c r="M1170" i="2"/>
  <c r="O1170" i="2"/>
  <c r="P1170" i="2"/>
  <c r="M1171" i="2"/>
  <c r="O1171" i="2"/>
  <c r="P1171" i="2"/>
  <c r="M1172" i="2"/>
  <c r="O1172" i="2"/>
  <c r="P1172" i="2"/>
  <c r="M1173" i="2"/>
  <c r="O1173" i="2"/>
  <c r="P1173" i="2"/>
  <c r="M1174" i="2"/>
  <c r="O1174" i="2"/>
  <c r="P1174" i="2"/>
  <c r="M1175" i="2"/>
  <c r="O1175" i="2"/>
  <c r="P1175" i="2"/>
  <c r="M1176" i="2"/>
  <c r="O1176" i="2"/>
  <c r="P1176" i="2"/>
  <c r="M1177" i="2"/>
  <c r="O1177" i="2"/>
  <c r="P1177" i="2"/>
  <c r="M1178" i="2"/>
  <c r="O1178" i="2"/>
  <c r="P1178" i="2"/>
  <c r="M1179" i="2"/>
  <c r="O1179" i="2"/>
  <c r="P1179" i="2"/>
  <c r="M1180" i="2"/>
  <c r="O1180" i="2"/>
  <c r="P1180" i="2"/>
  <c r="M1181" i="2"/>
  <c r="O1181" i="2"/>
  <c r="P1181" i="2"/>
  <c r="M1182" i="2"/>
  <c r="O1182" i="2"/>
  <c r="P1182" i="2"/>
  <c r="M1183" i="2"/>
  <c r="O1183" i="2"/>
  <c r="P1183" i="2"/>
  <c r="M1184" i="2"/>
  <c r="O1184" i="2"/>
  <c r="P1184" i="2"/>
  <c r="M1185" i="2"/>
  <c r="O1185" i="2"/>
  <c r="P1185" i="2"/>
  <c r="M1186" i="2"/>
  <c r="O1186" i="2"/>
  <c r="P1186" i="2"/>
  <c r="M1187" i="2"/>
  <c r="O1187" i="2"/>
  <c r="P1187" i="2"/>
  <c r="M1188" i="2"/>
  <c r="O1188" i="2"/>
  <c r="P1188" i="2"/>
  <c r="M1189" i="2"/>
  <c r="O1189" i="2"/>
  <c r="P1189" i="2"/>
  <c r="M1190" i="2"/>
  <c r="O1190" i="2"/>
  <c r="P1190" i="2"/>
  <c r="M1191" i="2"/>
  <c r="O1191" i="2"/>
  <c r="P1191" i="2"/>
  <c r="M1192" i="2"/>
  <c r="O1192" i="2"/>
  <c r="P1192" i="2"/>
  <c r="M1193" i="2"/>
  <c r="O1193" i="2"/>
  <c r="P1193" i="2"/>
  <c r="M1194" i="2"/>
  <c r="O1194" i="2"/>
  <c r="P1194" i="2"/>
  <c r="M1195" i="2"/>
  <c r="O1195" i="2"/>
  <c r="P1195" i="2"/>
  <c r="M1196" i="2"/>
  <c r="O1196" i="2"/>
  <c r="P1196" i="2"/>
  <c r="M1197" i="2"/>
  <c r="O1197" i="2"/>
  <c r="P1197" i="2"/>
  <c r="P4" i="2"/>
  <c r="O4" i="2"/>
  <c r="M4" i="2"/>
  <c r="E117" i="7"/>
  <c r="F117" i="7" s="1"/>
  <c r="D228" i="7"/>
  <c r="L18" i="7" s="1"/>
  <c r="C228" i="7"/>
  <c r="K18" i="7" s="1"/>
  <c r="E227" i="7"/>
  <c r="F227" i="7" s="1"/>
  <c r="E226" i="7"/>
  <c r="F226" i="7" s="1"/>
  <c r="E225" i="7"/>
  <c r="F225" i="7" s="1"/>
  <c r="D223" i="7"/>
  <c r="L17" i="7" s="1"/>
  <c r="C223" i="7"/>
  <c r="K17" i="7" s="1"/>
  <c r="E222" i="7"/>
  <c r="F222" i="7" s="1"/>
  <c r="E221" i="7"/>
  <c r="F221" i="7" s="1"/>
  <c r="D219" i="7"/>
  <c r="L16" i="7" s="1"/>
  <c r="C219" i="7"/>
  <c r="K16" i="7" s="1"/>
  <c r="E218" i="7"/>
  <c r="F218" i="7" s="1"/>
  <c r="E217" i="7"/>
  <c r="F217" i="7" s="1"/>
  <c r="E216" i="7"/>
  <c r="F216" i="7" s="1"/>
  <c r="E215" i="7"/>
  <c r="F215" i="7" s="1"/>
  <c r="E214" i="7"/>
  <c r="F214" i="7" s="1"/>
  <c r="E213" i="7"/>
  <c r="F213" i="7" s="1"/>
  <c r="E212" i="7"/>
  <c r="F212" i="7" s="1"/>
  <c r="E211" i="7"/>
  <c r="F211" i="7" s="1"/>
  <c r="E210" i="7"/>
  <c r="F210" i="7" s="1"/>
  <c r="E209" i="7"/>
  <c r="F209" i="7" s="1"/>
  <c r="E208" i="7"/>
  <c r="F208" i="7" s="1"/>
  <c r="D206" i="7"/>
  <c r="L15" i="7" s="1"/>
  <c r="C206" i="7"/>
  <c r="K15" i="7" s="1"/>
  <c r="E205" i="7"/>
  <c r="F205" i="7" s="1"/>
  <c r="E204" i="7"/>
  <c r="F204" i="7" s="1"/>
  <c r="E203" i="7"/>
  <c r="F203" i="7" s="1"/>
  <c r="E202" i="7"/>
  <c r="F202" i="7" s="1"/>
  <c r="E201" i="7"/>
  <c r="F201" i="7" s="1"/>
  <c r="E200" i="7"/>
  <c r="F200" i="7" s="1"/>
  <c r="E199" i="7"/>
  <c r="F199" i="7" s="1"/>
  <c r="E198" i="7"/>
  <c r="F198" i="7" s="1"/>
  <c r="E197" i="7"/>
  <c r="F197" i="7" s="1"/>
  <c r="E196" i="7"/>
  <c r="F196" i="7" s="1"/>
  <c r="E195" i="7"/>
  <c r="F195" i="7" s="1"/>
  <c r="E194" i="7"/>
  <c r="F194" i="7" s="1"/>
  <c r="E193" i="7"/>
  <c r="F193" i="7" s="1"/>
  <c r="E192" i="7"/>
  <c r="F192" i="7" s="1"/>
  <c r="E191" i="7"/>
  <c r="F191" i="7" s="1"/>
  <c r="E190" i="7"/>
  <c r="F190" i="7" s="1"/>
  <c r="E189" i="7"/>
  <c r="F189" i="7" s="1"/>
  <c r="E188" i="7"/>
  <c r="F188" i="7" s="1"/>
  <c r="E187" i="7"/>
  <c r="F187" i="7" s="1"/>
  <c r="E186" i="7"/>
  <c r="F186" i="7" s="1"/>
  <c r="E185" i="7"/>
  <c r="F185" i="7" s="1"/>
  <c r="E184" i="7"/>
  <c r="F184" i="7" s="1"/>
  <c r="E183" i="7"/>
  <c r="F183" i="7" s="1"/>
  <c r="E182" i="7"/>
  <c r="F182" i="7" s="1"/>
  <c r="E181" i="7"/>
  <c r="F181" i="7" s="1"/>
  <c r="E180" i="7"/>
  <c r="F180" i="7" s="1"/>
  <c r="E179" i="7"/>
  <c r="F179" i="7" s="1"/>
  <c r="D177" i="7"/>
  <c r="L14" i="7" s="1"/>
  <c r="C177" i="7"/>
  <c r="K14" i="7" s="1"/>
  <c r="E176" i="7"/>
  <c r="F176" i="7" s="1"/>
  <c r="E175" i="7"/>
  <c r="F175" i="7" s="1"/>
  <c r="E174" i="7"/>
  <c r="F174" i="7" s="1"/>
  <c r="E173" i="7"/>
  <c r="F173" i="7" s="1"/>
  <c r="E172" i="7"/>
  <c r="F172" i="7" s="1"/>
  <c r="E171" i="7"/>
  <c r="F171" i="7" s="1"/>
  <c r="E170" i="7"/>
  <c r="F170" i="7" s="1"/>
  <c r="E169" i="7"/>
  <c r="F169" i="7" s="1"/>
  <c r="E168" i="7"/>
  <c r="F168" i="7" s="1"/>
  <c r="E167" i="7"/>
  <c r="F167" i="7" s="1"/>
  <c r="E166" i="7"/>
  <c r="F166" i="7" s="1"/>
  <c r="E165" i="7"/>
  <c r="F165" i="7" s="1"/>
  <c r="E164" i="7"/>
  <c r="F164" i="7" s="1"/>
  <c r="E163" i="7"/>
  <c r="F163" i="7" s="1"/>
  <c r="E162" i="7"/>
  <c r="F162" i="7" s="1"/>
  <c r="E161" i="7"/>
  <c r="F161" i="7" s="1"/>
  <c r="E160" i="7"/>
  <c r="F160" i="7" s="1"/>
  <c r="E159" i="7"/>
  <c r="F159" i="7" s="1"/>
  <c r="E158" i="7"/>
  <c r="F158" i="7" s="1"/>
  <c r="E157" i="7"/>
  <c r="F157" i="7" s="1"/>
  <c r="E156" i="7"/>
  <c r="F156" i="7" s="1"/>
  <c r="E155" i="7"/>
  <c r="F155" i="7" s="1"/>
  <c r="E154" i="7"/>
  <c r="F154" i="7" s="1"/>
  <c r="E153" i="7"/>
  <c r="F153" i="7" s="1"/>
  <c r="E152" i="7"/>
  <c r="F152" i="7" s="1"/>
  <c r="E151" i="7"/>
  <c r="F151" i="7" s="1"/>
  <c r="D149" i="7"/>
  <c r="L13" i="7" s="1"/>
  <c r="C149" i="7"/>
  <c r="K13" i="7" s="1"/>
  <c r="E148" i="7"/>
  <c r="F148" i="7" s="1"/>
  <c r="E147" i="7"/>
  <c r="F147" i="7" s="1"/>
  <c r="E146" i="7"/>
  <c r="F146" i="7" s="1"/>
  <c r="E145" i="7"/>
  <c r="F145" i="7" s="1"/>
  <c r="E144" i="7"/>
  <c r="F144" i="7" s="1"/>
  <c r="E143" i="7"/>
  <c r="F143" i="7" s="1"/>
  <c r="E142" i="7"/>
  <c r="F142" i="7" s="1"/>
  <c r="E141" i="7"/>
  <c r="F141" i="7" s="1"/>
  <c r="E140" i="7"/>
  <c r="F140" i="7" s="1"/>
  <c r="E139" i="7"/>
  <c r="F139" i="7" s="1"/>
  <c r="E138" i="7"/>
  <c r="F138" i="7" s="1"/>
  <c r="E137" i="7"/>
  <c r="F137" i="7" s="1"/>
  <c r="E136" i="7"/>
  <c r="F136" i="7" s="1"/>
  <c r="E135" i="7"/>
  <c r="F135" i="7" s="1"/>
  <c r="E134" i="7"/>
  <c r="F134" i="7" s="1"/>
  <c r="E133" i="7"/>
  <c r="F133" i="7" s="1"/>
  <c r="E132" i="7"/>
  <c r="F132" i="7" s="1"/>
  <c r="E131" i="7"/>
  <c r="F131" i="7" s="1"/>
  <c r="C129" i="7"/>
  <c r="K12" i="7" s="1"/>
  <c r="E128" i="7"/>
  <c r="F128" i="7" s="1"/>
  <c r="E127" i="7"/>
  <c r="F127" i="7" s="1"/>
  <c r="E126" i="7"/>
  <c r="F126" i="7" s="1"/>
  <c r="E125" i="7"/>
  <c r="F125" i="7" s="1"/>
  <c r="E124" i="7"/>
  <c r="F124" i="7" s="1"/>
  <c r="E123" i="7"/>
  <c r="F123" i="7" s="1"/>
  <c r="E122" i="7"/>
  <c r="F122" i="7" s="1"/>
  <c r="E121" i="7"/>
  <c r="F121" i="7" s="1"/>
  <c r="E120" i="7"/>
  <c r="F120" i="7" s="1"/>
  <c r="E119" i="7"/>
  <c r="F119" i="7" s="1"/>
  <c r="E118" i="7"/>
  <c r="F118" i="7" s="1"/>
  <c r="D129" i="7"/>
  <c r="E112" i="7"/>
  <c r="F112" i="7" s="1"/>
  <c r="E113" i="7"/>
  <c r="F113" i="7" s="1"/>
  <c r="E111" i="7"/>
  <c r="F111" i="7" s="1"/>
  <c r="E108" i="7"/>
  <c r="F108" i="7" s="1"/>
  <c r="E107" i="7"/>
  <c r="F107" i="7" s="1"/>
  <c r="E95" i="7"/>
  <c r="F95" i="7" s="1"/>
  <c r="E96" i="7"/>
  <c r="F96" i="7" s="1"/>
  <c r="E97" i="7"/>
  <c r="F97" i="7" s="1"/>
  <c r="E98" i="7"/>
  <c r="F98" i="7" s="1"/>
  <c r="E99" i="7"/>
  <c r="F99" i="7" s="1"/>
  <c r="E100" i="7"/>
  <c r="F100" i="7" s="1"/>
  <c r="E101" i="7"/>
  <c r="F101" i="7" s="1"/>
  <c r="E102" i="7"/>
  <c r="F102" i="7" s="1"/>
  <c r="E103" i="7"/>
  <c r="F103" i="7" s="1"/>
  <c r="E104" i="7"/>
  <c r="F104" i="7" s="1"/>
  <c r="E94" i="7"/>
  <c r="F94" i="7" s="1"/>
  <c r="D114" i="7"/>
  <c r="L9" i="7" s="1"/>
  <c r="C114" i="7"/>
  <c r="K9" i="7" s="1"/>
  <c r="D109" i="7"/>
  <c r="L8" i="7" s="1"/>
  <c r="C109" i="7"/>
  <c r="K8" i="7" s="1"/>
  <c r="D105" i="7"/>
  <c r="L7" i="7" s="1"/>
  <c r="C105" i="7"/>
  <c r="K7" i="7" s="1"/>
  <c r="D92" i="7"/>
  <c r="L6" i="7" s="1"/>
  <c r="C92" i="7"/>
  <c r="K6" i="7" s="1"/>
  <c r="E66" i="7"/>
  <c r="F66" i="7" s="1"/>
  <c r="E67" i="7"/>
  <c r="F67" i="7" s="1"/>
  <c r="E68" i="7"/>
  <c r="F68" i="7" s="1"/>
  <c r="E69" i="7"/>
  <c r="F69" i="7" s="1"/>
  <c r="E70" i="7"/>
  <c r="F70" i="7" s="1"/>
  <c r="E71" i="7"/>
  <c r="F71" i="7" s="1"/>
  <c r="E72" i="7"/>
  <c r="F72" i="7" s="1"/>
  <c r="E73" i="7"/>
  <c r="F73" i="7" s="1"/>
  <c r="E74" i="7"/>
  <c r="F74" i="7" s="1"/>
  <c r="E75" i="7"/>
  <c r="F75" i="7" s="1"/>
  <c r="E76" i="7"/>
  <c r="F76" i="7" s="1"/>
  <c r="E77" i="7"/>
  <c r="F77" i="7" s="1"/>
  <c r="E78" i="7"/>
  <c r="F78" i="7" s="1"/>
  <c r="E79" i="7"/>
  <c r="F79" i="7" s="1"/>
  <c r="E80" i="7"/>
  <c r="F80" i="7" s="1"/>
  <c r="E81" i="7"/>
  <c r="F81" i="7" s="1"/>
  <c r="E82" i="7"/>
  <c r="F82" i="7" s="1"/>
  <c r="E83" i="7"/>
  <c r="F83" i="7" s="1"/>
  <c r="E84" i="7"/>
  <c r="F84" i="7" s="1"/>
  <c r="E85" i="7"/>
  <c r="F85" i="7" s="1"/>
  <c r="E86" i="7"/>
  <c r="F86" i="7" s="1"/>
  <c r="E87" i="7"/>
  <c r="F87" i="7" s="1"/>
  <c r="E88" i="7"/>
  <c r="F88" i="7" s="1"/>
  <c r="E89" i="7"/>
  <c r="F89" i="7" s="1"/>
  <c r="E90" i="7"/>
  <c r="F90" i="7" s="1"/>
  <c r="E91" i="7"/>
  <c r="F91" i="7" s="1"/>
  <c r="E65" i="7"/>
  <c r="F65" i="7" s="1"/>
  <c r="F92" i="7" s="1"/>
  <c r="E38" i="7"/>
  <c r="F38" i="7" s="1"/>
  <c r="E39" i="7"/>
  <c r="F39" i="7" s="1"/>
  <c r="E40" i="7"/>
  <c r="F40" i="7" s="1"/>
  <c r="E41" i="7"/>
  <c r="F41" i="7" s="1"/>
  <c r="E42" i="7"/>
  <c r="F42" i="7" s="1"/>
  <c r="E43" i="7"/>
  <c r="F43" i="7" s="1"/>
  <c r="E44" i="7"/>
  <c r="F44" i="7" s="1"/>
  <c r="E45" i="7"/>
  <c r="F45" i="7" s="1"/>
  <c r="E46" i="7"/>
  <c r="F46" i="7" s="1"/>
  <c r="E47" i="7"/>
  <c r="F47" i="7" s="1"/>
  <c r="E48" i="7"/>
  <c r="F48" i="7" s="1"/>
  <c r="E49" i="7"/>
  <c r="F49" i="7" s="1"/>
  <c r="E50" i="7"/>
  <c r="F50" i="7" s="1"/>
  <c r="E51" i="7"/>
  <c r="F51" i="7" s="1"/>
  <c r="E52" i="7"/>
  <c r="F52" i="7" s="1"/>
  <c r="E53" i="7"/>
  <c r="F53" i="7" s="1"/>
  <c r="E54" i="7"/>
  <c r="F54" i="7" s="1"/>
  <c r="E55" i="7"/>
  <c r="F55" i="7" s="1"/>
  <c r="E56" i="7"/>
  <c r="F56" i="7" s="1"/>
  <c r="E57" i="7"/>
  <c r="F57" i="7" s="1"/>
  <c r="E58" i="7"/>
  <c r="F58" i="7" s="1"/>
  <c r="E59" i="7"/>
  <c r="F59" i="7" s="1"/>
  <c r="E60" i="7"/>
  <c r="F60" i="7" s="1"/>
  <c r="E61" i="7"/>
  <c r="F61" i="7" s="1"/>
  <c r="E62" i="7"/>
  <c r="F62" i="7" s="1"/>
  <c r="E37" i="7"/>
  <c r="F37" i="7" s="1"/>
  <c r="D63" i="7"/>
  <c r="L5" i="7" s="1"/>
  <c r="C63" i="7"/>
  <c r="K5" i="7" s="1"/>
  <c r="E18" i="7"/>
  <c r="F18" i="7" s="1"/>
  <c r="E19" i="7"/>
  <c r="F19" i="7" s="1"/>
  <c r="E20" i="7"/>
  <c r="F20" i="7" s="1"/>
  <c r="E21" i="7"/>
  <c r="F21" i="7" s="1"/>
  <c r="E22" i="7"/>
  <c r="F22" i="7" s="1"/>
  <c r="E23" i="7"/>
  <c r="F23" i="7" s="1"/>
  <c r="E24" i="7"/>
  <c r="F24" i="7" s="1"/>
  <c r="E25" i="7"/>
  <c r="F25" i="7" s="1"/>
  <c r="E26" i="7"/>
  <c r="F26" i="7" s="1"/>
  <c r="E27" i="7"/>
  <c r="F27" i="7" s="1"/>
  <c r="E28" i="7"/>
  <c r="F28" i="7" s="1"/>
  <c r="E29" i="7"/>
  <c r="F29" i="7" s="1"/>
  <c r="E30" i="7"/>
  <c r="F30" i="7" s="1"/>
  <c r="E31" i="7"/>
  <c r="F31" i="7" s="1"/>
  <c r="E32" i="7"/>
  <c r="F32" i="7" s="1"/>
  <c r="E33" i="7"/>
  <c r="F33" i="7" s="1"/>
  <c r="E34" i="7"/>
  <c r="F34" i="7" s="1"/>
  <c r="E17" i="7"/>
  <c r="F17" i="7" s="1"/>
  <c r="D35" i="7"/>
  <c r="L4" i="7" s="1"/>
  <c r="C15" i="7"/>
  <c r="K3" i="7" s="1"/>
  <c r="D4" i="7"/>
  <c r="E4" i="7" s="1"/>
  <c r="F4" i="7" s="1"/>
  <c r="D5" i="7"/>
  <c r="E5" i="7" s="1"/>
  <c r="F5" i="7" s="1"/>
  <c r="D6" i="7"/>
  <c r="E6" i="7" s="1"/>
  <c r="F6" i="7" s="1"/>
  <c r="D7" i="7"/>
  <c r="E7" i="7" s="1"/>
  <c r="F7" i="7" s="1"/>
  <c r="D8" i="7"/>
  <c r="E8" i="7" s="1"/>
  <c r="F8" i="7" s="1"/>
  <c r="D9" i="7"/>
  <c r="E9" i="7" s="1"/>
  <c r="F9" i="7" s="1"/>
  <c r="D10" i="7"/>
  <c r="E10" i="7" s="1"/>
  <c r="F10" i="7" s="1"/>
  <c r="D11" i="7"/>
  <c r="E11" i="7" s="1"/>
  <c r="F11" i="7" s="1"/>
  <c r="D12" i="7"/>
  <c r="E12" i="7" s="1"/>
  <c r="F12" i="7" s="1"/>
  <c r="D13" i="7"/>
  <c r="E13" i="7" s="1"/>
  <c r="F13" i="7" s="1"/>
  <c r="D14" i="7"/>
  <c r="E14" i="7" s="1"/>
  <c r="F14" i="7" s="1"/>
  <c r="D3" i="7"/>
  <c r="E3" i="7" s="1"/>
  <c r="F3" i="7" s="1"/>
  <c r="C35" i="7"/>
  <c r="K4" i="7" s="1"/>
  <c r="F223" i="7" l="1"/>
  <c r="F15" i="7"/>
  <c r="F109" i="7"/>
  <c r="E129" i="7"/>
  <c r="F63" i="7"/>
  <c r="F228" i="7"/>
  <c r="F35" i="7"/>
  <c r="F105" i="7"/>
  <c r="F206" i="7"/>
  <c r="F219" i="7"/>
  <c r="F129" i="7"/>
  <c r="F114" i="7"/>
  <c r="F149" i="7"/>
  <c r="F177" i="7"/>
  <c r="M5" i="7"/>
  <c r="N5" i="7" s="1"/>
  <c r="M17" i="7"/>
  <c r="N17" i="7" s="1"/>
  <c r="M15" i="7"/>
  <c r="N15" i="7" s="1"/>
  <c r="M13" i="7"/>
  <c r="N13" i="7" s="1"/>
  <c r="M14" i="7"/>
  <c r="N14" i="7" s="1"/>
  <c r="E114" i="7"/>
  <c r="Q1198" i="2"/>
  <c r="V1198" i="2"/>
  <c r="M18" i="7"/>
  <c r="N18" i="7" s="1"/>
  <c r="K19" i="7"/>
  <c r="K20" i="7"/>
  <c r="M7" i="7"/>
  <c r="N7" i="7" s="1"/>
  <c r="M8" i="7"/>
  <c r="N8" i="7" s="1"/>
  <c r="E109" i="7"/>
  <c r="E223" i="7"/>
  <c r="AH31" i="8"/>
  <c r="I9" i="8"/>
  <c r="G9" i="8"/>
  <c r="S18" i="8"/>
  <c r="AA21" i="8"/>
  <c r="K9" i="8"/>
  <c r="S1198" i="2"/>
  <c r="AB1198" i="2"/>
  <c r="R1198" i="2"/>
  <c r="T1198" i="2"/>
  <c r="AC1198" i="2"/>
  <c r="U1198" i="2"/>
  <c r="W1198" i="2"/>
  <c r="X1198" i="2"/>
  <c r="Z1198" i="2"/>
  <c r="Y1198" i="2"/>
  <c r="AA1198" i="2"/>
  <c r="AE1198" i="2"/>
  <c r="AD1198" i="2"/>
  <c r="M16" i="7"/>
  <c r="N16" i="7" s="1"/>
  <c r="K10" i="7"/>
  <c r="M9" i="7"/>
  <c r="N9" i="7" s="1"/>
  <c r="M4" i="7"/>
  <c r="N4" i="7" s="1"/>
  <c r="M6" i="7"/>
  <c r="N6" i="7" s="1"/>
  <c r="E228" i="7"/>
  <c r="L12" i="7"/>
  <c r="L19" i="7" s="1"/>
  <c r="O1198" i="2"/>
  <c r="N1198" i="2"/>
  <c r="M1198" i="2"/>
  <c r="P1198" i="2"/>
  <c r="E177" i="7"/>
  <c r="E219" i="7"/>
  <c r="E149" i="7"/>
  <c r="E206" i="7"/>
  <c r="E105" i="7"/>
  <c r="E92" i="7"/>
  <c r="E63" i="7"/>
  <c r="E35" i="7"/>
  <c r="D15" i="7"/>
  <c r="M12" i="7" l="1"/>
  <c r="N12" i="7" s="1"/>
  <c r="N19" i="7" s="1"/>
  <c r="E15" i="7"/>
  <c r="L3" i="7"/>
  <c r="L20" i="7" s="1"/>
  <c r="K1198" i="2"/>
  <c r="M19" i="7" l="1"/>
  <c r="L10" i="7"/>
  <c r="M3" i="7"/>
  <c r="N3" i="7" s="1"/>
  <c r="N10" i="7" s="1"/>
  <c r="N20" i="7" s="1"/>
  <c r="M20" i="7"/>
  <c r="M10" i="7" l="1"/>
</calcChain>
</file>

<file path=xl/sharedStrings.xml><?xml version="1.0" encoding="utf-8"?>
<sst xmlns="http://schemas.openxmlformats.org/spreadsheetml/2006/main" count="8693" uniqueCount="4773">
  <si>
    <t>DADOS INICIAIS - UNIFORME ESCOLAR 2022</t>
  </si>
  <si>
    <t>Nº</t>
  </si>
  <si>
    <t>REGIONAL</t>
  </si>
  <si>
    <t>MUNICÍPIO</t>
  </si>
  <si>
    <t>CENSO</t>
  </si>
  <si>
    <t>UNIDADE ESCOLAR</t>
  </si>
  <si>
    <t>TOTAL  DE ALUNOS (conexão 27/09)</t>
  </si>
  <si>
    <t>BAIXADAS LITORANEAS</t>
  </si>
  <si>
    <t>ARARUAMA</t>
  </si>
  <si>
    <t>CIEP 253 GUIMARAES ROSA</t>
  </si>
  <si>
    <t>CIEP 460 THIOPHYLA BRAGANCA</t>
  </si>
  <si>
    <t>CIEP 148 PROFESSOR CARLOS ELIO VOGAS DA SILVA</t>
  </si>
  <si>
    <t>CE EDMUNDO SILVA</t>
  </si>
  <si>
    <t>CE PROFESSORA CLARICE COELHO MOREIRA CALDAS</t>
  </si>
  <si>
    <t>CE PROFESSOR FONSECA</t>
  </si>
  <si>
    <t>CE ANTONIO PINTO DE MORAES</t>
  </si>
  <si>
    <t>CIEP 384 GONCALVES DIAS</t>
  </si>
  <si>
    <t>CE SARGENTO PM ANTONIO CARLOS OLIVEIRA DE MOURA</t>
  </si>
  <si>
    <t>ARMAÇÃO DOS BÚZIOS</t>
  </si>
  <si>
    <t>CE JOAO DE OLIVEIRA BOTAS</t>
  </si>
  <si>
    <t>ARRAIAL DO CABO</t>
  </si>
  <si>
    <t>CE VINTE DE JULHO</t>
  </si>
  <si>
    <t>CE ALMIRANTE FREDERICO VILLAR</t>
  </si>
  <si>
    <t>CABO FRIO</t>
  </si>
  <si>
    <t>CIEP 458 HERMES BARCELOS</t>
  </si>
  <si>
    <t>CIEP 150 PROFESSORA AMELIA FERREIRA DOS SANTOS GABINA</t>
  </si>
  <si>
    <t>CIEP 193 WILSON MENDES</t>
  </si>
  <si>
    <t>CE PROFESSOR RENATO AZEVEDO</t>
  </si>
  <si>
    <t>CE MIGUEL COUTO</t>
  </si>
  <si>
    <t>EE ASPINO ROCHA</t>
  </si>
  <si>
    <t>CE PRAIA DO SIQUEIRA</t>
  </si>
  <si>
    <t>CE PROFESSOR CORDELINO TEIXEIRA PAULO</t>
  </si>
  <si>
    <t>IE PROFESSORA ISMAR GOMES DE AZEVEDO</t>
  </si>
  <si>
    <t>CIEP 357 JOSE DE DOME</t>
  </si>
  <si>
    <t>CIEP 331 LYSIA BERNARDES</t>
  </si>
  <si>
    <t>IGUABA GRANDE</t>
  </si>
  <si>
    <t>CIEP 457 DOUTOR JOSE ELIAS MELLO DOS SANTOS</t>
  </si>
  <si>
    <t>CE DOUTOR FRANCISCO DE PAULA PARANHOS</t>
  </si>
  <si>
    <t>MARICÁ</t>
  </si>
  <si>
    <t>CE ELISIARIO MATTA</t>
  </si>
  <si>
    <t>CE DOMICIO DA GAMA</t>
  </si>
  <si>
    <t>CE PROFESSORA CACILDA SILVA</t>
  </si>
  <si>
    <t>CE DOUTOR JOAO GOMES DE MATTOS SOBRINHO</t>
  </si>
  <si>
    <t>CE CAIO FRANCISCO DE FIGUEIREDO</t>
  </si>
  <si>
    <t>CE EUCLYDES PAULO DA SILVA</t>
  </si>
  <si>
    <t>CE FRANCISCO JOSE DO NASCIMENTO</t>
  </si>
  <si>
    <t>CIEP 391 PROFESSOR ROBSON MENDONCA LOU</t>
  </si>
  <si>
    <t>CIEP 259 PROFESSORA MARIA DO AMPARO RANGEL DE SOUZA</t>
  </si>
  <si>
    <t>CE PROFESSOR DARCY RIBEIRO</t>
  </si>
  <si>
    <t>NITERÓI</t>
  </si>
  <si>
    <t>CIEP 251 DONA MARIA PORTUGAL</t>
  </si>
  <si>
    <t>CE AURELINO LEAL</t>
  </si>
  <si>
    <t>CE BALTAZAR BERNARDINO</t>
  </si>
  <si>
    <t>CE BRIGADEIRO CASTRIOTO</t>
  </si>
  <si>
    <t>CE CIZINIO SOARES PINTO</t>
  </si>
  <si>
    <t>CE CONSELHEIRO MACEDO SOARES</t>
  </si>
  <si>
    <t>CE DOUTOR LUCIANO PESTRE</t>
  </si>
  <si>
    <t>CE FERNANDO MAGALHAES</t>
  </si>
  <si>
    <t>CE GUILHERME BRIGGS</t>
  </si>
  <si>
    <t>CE HILARIO RIBEIRO</t>
  </si>
  <si>
    <t>CE JOAQUIM TAVORA</t>
  </si>
  <si>
    <t>CE MACHADO DE ASSIS</t>
  </si>
  <si>
    <t>CE MULLULO DA VEIGA</t>
  </si>
  <si>
    <t>CE PAULO ASSIS RIBEIRO</t>
  </si>
  <si>
    <t>CE RAUL VIDAL</t>
  </si>
  <si>
    <t>CE ZULEIKA RAPOSO VALLADARES</t>
  </si>
  <si>
    <t>CE CONSELHEIRO JOSINO</t>
  </si>
  <si>
    <t>EE DOUTOR MEMORIA</t>
  </si>
  <si>
    <t>CE DUQUE DE CAXIAS</t>
  </si>
  <si>
    <t>EEEE ANNE SULLIVAN</t>
  </si>
  <si>
    <t>CE EMBAIXADOR RAUL FERNANDES</t>
  </si>
  <si>
    <t>CE JOSE BONIFACIO</t>
  </si>
  <si>
    <t>CE LEOPOLDO FROES</t>
  </si>
  <si>
    <t>CE MANUEL DE ABREU</t>
  </si>
  <si>
    <t>CE MARIA PEREIRA DAS NEVES</t>
  </si>
  <si>
    <t>EE MENEZES VIEIRA</t>
  </si>
  <si>
    <t>CE PINTO LIMA</t>
  </si>
  <si>
    <t>EE PROFESSOR ALVARO CAETANO DE OLIVEIRA</t>
  </si>
  <si>
    <t>EE SAO DOMINGOS SAVIO</t>
  </si>
  <si>
    <t>IE PROFESSOR ISMAEL COUTINHO</t>
  </si>
  <si>
    <t>LICEU NILO PECANHA</t>
  </si>
  <si>
    <t>CE PROFESSORA ALCINA RODRIGUES DE LIMA</t>
  </si>
  <si>
    <t>CE ALMIRANTE TAMANDARE</t>
  </si>
  <si>
    <t>CE DOUTOR SOUZA SOARES</t>
  </si>
  <si>
    <t>CIEP 449 GOVERNADOR LEONEL DE MOURA BRIZOLA BRASIL FRANCA</t>
  </si>
  <si>
    <t>CIEP 450 DI CAVALCANTI</t>
  </si>
  <si>
    <t>CE DAVID CAPISTRANO</t>
  </si>
  <si>
    <t>CIEP 307 DJANIRA</t>
  </si>
  <si>
    <t>CIEP 448 RUY FRAZAO SOARES</t>
  </si>
  <si>
    <t>CE MATEMATICO JOAQUIM GOMES DE SOUSA - INTER-CULTURAL BRASIL-CHINA</t>
  </si>
  <si>
    <t>RIO BONITO</t>
  </si>
  <si>
    <t>CE JOSE MATOSO MAIA FORTE</t>
  </si>
  <si>
    <t>CE DESEMBARGADOR JOSE AUGUSTO COELHO ROCHA JUNIOR</t>
  </si>
  <si>
    <t>CE ANTONIO LOPES DE CAMPOS FILHO</t>
  </si>
  <si>
    <t>CE BARAO DO RIO BRANCO</t>
  </si>
  <si>
    <t>CE PROFESSOR DYRCEU RODRIGUES DA COSTA</t>
  </si>
  <si>
    <t>CE BERNARDINO DA COSTA LOPES</t>
  </si>
  <si>
    <t>CE CABO PM RAPHAEL DE OLIVEIRA MONTEIRO</t>
  </si>
  <si>
    <t>SÃO PEDRO DA ALDEIA</t>
  </si>
  <si>
    <t>CIEP 262 CURVELINA DIAS CURVELLO</t>
  </si>
  <si>
    <t>CIEP 272 GABRIEL JOAQUIM DOS SANTOS</t>
  </si>
  <si>
    <t>CIEP 146 PROFESSOR CORDELINO TEIXEIRA PAULO</t>
  </si>
  <si>
    <t>CE DOUTOR FELICIANO SODRE</t>
  </si>
  <si>
    <t>CE JOSE RASCAO</t>
  </si>
  <si>
    <t>CE NOBU YAMAGATA</t>
  </si>
  <si>
    <t>SAQUAREMA</t>
  </si>
  <si>
    <t>CIEP 372 PAULO LEMINSKY</t>
  </si>
  <si>
    <t>CE OSCAR DE MACEDO SOARES</t>
  </si>
  <si>
    <t>CE OLIVEIRA VIANA</t>
  </si>
  <si>
    <t>CE RIO DE AREIA</t>
  </si>
  <si>
    <t>CE DUCLER LAUREANO MATOS</t>
  </si>
  <si>
    <t>CIEP 258 ASTROGILDO PEREIRA</t>
  </si>
  <si>
    <t>CE ISMENIA DE BARROS BARROSO</t>
  </si>
  <si>
    <t>CENTRO SUL</t>
  </si>
  <si>
    <t>BARRA DO PIRAÍ</t>
  </si>
  <si>
    <t>CIEP 287 ANGELINA TEIXEIRA NETTO SYM</t>
  </si>
  <si>
    <t>CE BARAO DO RIO BONITO</t>
  </si>
  <si>
    <t>CE NILO PECANHA</t>
  </si>
  <si>
    <t>CE DOUTOR ALVARO ROCHA</t>
  </si>
  <si>
    <t>CE JOAQUIM DE MACEDO</t>
  </si>
  <si>
    <t>CE SENADOR PAULO FERNANDES</t>
  </si>
  <si>
    <t>EE PADRE ANTONIO PINTO</t>
  </si>
  <si>
    <t>CE PROFESSOR JOSE ANTONIO MAIA VINAGRE</t>
  </si>
  <si>
    <t>CE PROFESSOR ADELINO TERRA</t>
  </si>
  <si>
    <t>CIEP 286 MURILO PORTUGAL</t>
  </si>
  <si>
    <t>CIEP 310 PROFESSORA ALICE AIEX</t>
  </si>
  <si>
    <t>ENGENHEIRO PAULO DE FRONTIN</t>
  </si>
  <si>
    <t>CE JOAO KOPKE</t>
  </si>
  <si>
    <t>CE SACRA FAMILIA DO TINGUA</t>
  </si>
  <si>
    <t>MENDES</t>
  </si>
  <si>
    <t>CE PROFESSOR ARAGAO GOMES</t>
  </si>
  <si>
    <t>CE DOUTOR JOAO NERY</t>
  </si>
  <si>
    <t>MIGUEL PEREIRA</t>
  </si>
  <si>
    <t>CE DOUTOR ANTONIO FERNANDES</t>
  </si>
  <si>
    <t>CE VERA CRUZ</t>
  </si>
  <si>
    <t>CE CARMEM DE LUCA ANDREIOLO</t>
  </si>
  <si>
    <t>CE ALVARO ALVIM</t>
  </si>
  <si>
    <t>PARACAMBI</t>
  </si>
  <si>
    <t>CIEP 500 ANTONIO BOTELHO</t>
  </si>
  <si>
    <t>CIEP 152 GARRINCHA ALEGRIA DO POVO</t>
  </si>
  <si>
    <t>CE PRESIDENTE RODRIGUES ALVES</t>
  </si>
  <si>
    <t>PARAÍBA DO SUL</t>
  </si>
  <si>
    <t>CE MARIA ZULMIRA TORRES</t>
  </si>
  <si>
    <t>CE MONSENHOR FRANCISCO</t>
  </si>
  <si>
    <t>CE LIONS CLUBE DE PARAIBA DO SUL</t>
  </si>
  <si>
    <t>CE BEZERRA DE MENEZES</t>
  </si>
  <si>
    <t>CE BARAO DE PALMEIRAS</t>
  </si>
  <si>
    <t>PATY DO ALFERES</t>
  </si>
  <si>
    <t>CE EDMUNDO PERALTA BERNARDES</t>
  </si>
  <si>
    <t>CE RIBEIRO DE AVELAR</t>
  </si>
  <si>
    <t>CIEP 278  JOAQUIM OSORIO DUQUE ESTRADA</t>
  </si>
  <si>
    <t>RIO DAS FLORES</t>
  </si>
  <si>
    <t>CIEP 298 MANUEL DUARTE</t>
  </si>
  <si>
    <t>CE NEPHTALINA CARVALHO AVILA</t>
  </si>
  <si>
    <t>VALENÇA</t>
  </si>
  <si>
    <t>CIA MONSENHOR TOMAS TEJERINA DE PRADO</t>
  </si>
  <si>
    <t>CE JOSE FONSECA</t>
  </si>
  <si>
    <t>CE THEODORICO FONSECA</t>
  </si>
  <si>
    <t>CE ALMIRANTE RODRIGUES SILVA</t>
  </si>
  <si>
    <t>CE CORONEL BENJAMIN GUIMARAES</t>
  </si>
  <si>
    <t>CE DOUTOR OSWALDO TERRA</t>
  </si>
  <si>
    <t>CE PADRE SEBASTIAO DA SILVA PEREIRA</t>
  </si>
  <si>
    <t>CE BARAO DE JUPARANA</t>
  </si>
  <si>
    <t>CE ALFREDO GOMES</t>
  </si>
  <si>
    <t>CE ARNOR SILVESTRE VIEIRA</t>
  </si>
  <si>
    <t>CE DOUTOR GUILHERME MILWARD</t>
  </si>
  <si>
    <t>VASSOURAS</t>
  </si>
  <si>
    <t>CE MINISTRO RAUL FERNANDES</t>
  </si>
  <si>
    <t>CE ANTONIO DE JESUS GOMES</t>
  </si>
  <si>
    <t>CE CENTENARIO</t>
  </si>
  <si>
    <t>CIEP 297 PADRE SALESIO SCHIMID</t>
  </si>
  <si>
    <t>IE THIAGO COSTA</t>
  </si>
  <si>
    <t>BELFORD ROXO</t>
  </si>
  <si>
    <t>CE JORNALISTA BARBOSA LIMA SOBRINHO</t>
  </si>
  <si>
    <t>CAMPOS DOS GOYTACAZES</t>
  </si>
  <si>
    <t>CE RUI BARBOSA</t>
  </si>
  <si>
    <t>CE THEODORO SAMPAIO</t>
  </si>
  <si>
    <t>JAPERI</t>
  </si>
  <si>
    <t>CE CARLOS PEREIRA GUIMARAES FILHO</t>
  </si>
  <si>
    <t>NOVA FRIBURGO</t>
  </si>
  <si>
    <t>CE GILDO CANDIDO DA SILVA</t>
  </si>
  <si>
    <t>RIO DE JANEIRO</t>
  </si>
  <si>
    <t>CE MARIO QUINTANA</t>
  </si>
  <si>
    <t>CE RUBEM BRAGA</t>
  </si>
  <si>
    <t>CE ANACLETO DE MEDEIROS</t>
  </si>
  <si>
    <t>CE ANGENOR DE OLIVEIRA CARTOLA</t>
  </si>
  <si>
    <t>CE HENRIQUE DE SOUZA FILHO - HENFIL</t>
  </si>
  <si>
    <t>CE ROBERTO BURLE MARX</t>
  </si>
  <si>
    <t>CE LUIZA MAHIN</t>
  </si>
  <si>
    <t>CE CANDEIA</t>
  </si>
  <si>
    <t>CE PADRE CARLOS LEONCIO DA SILVA</t>
  </si>
  <si>
    <t>CE PROFESSOR CARLOS DA COSTA</t>
  </si>
  <si>
    <t>CE PROFESSORA ALDA LINS FREIRE</t>
  </si>
  <si>
    <t>CE PROFESSORA SONIA MARIA MENEZES SOARES</t>
  </si>
  <si>
    <t>CE JOSE LEWGOY</t>
  </si>
  <si>
    <t>CE EVANDRO JOAO DA SILVA</t>
  </si>
  <si>
    <t>CE MARIO LAGO</t>
  </si>
  <si>
    <t>CE MARIA MONTESSORI</t>
  </si>
  <si>
    <t>C.E. MARINHEIRO JOÃO CÂNDIDO</t>
  </si>
  <si>
    <t>CE PRIMEIRO TENENTE PM HAILTON DOS SANTOS</t>
  </si>
  <si>
    <t>CE PADRE BRUNO TROMBETTA</t>
  </si>
  <si>
    <t>CE ESCRITOR E JORNALISTA GRACILIANO RAMOS</t>
  </si>
  <si>
    <t>VOLTA REDONDA</t>
  </si>
  <si>
    <t>CE IRMA TEREZINHA DE BARROS</t>
  </si>
  <si>
    <t>METROPOLITANA I</t>
  </si>
  <si>
    <t>CE ARMANDO DIAS</t>
  </si>
  <si>
    <t>CE JOÃO SANTOS SOUTO</t>
  </si>
  <si>
    <t>CE ALMIRANTE TAMANDARÉ</t>
  </si>
  <si>
    <t>CE BARÃO DO RIO BRANCO</t>
  </si>
  <si>
    <t>CE ENGENHEIRO PEDREIRA</t>
  </si>
  <si>
    <t>CIEP 207 GILSON AMADO</t>
  </si>
  <si>
    <t>CIEP 402 APARICIO TORELLI</t>
  </si>
  <si>
    <t>CIEP 206 PROFESSORA CYRENE MORAES COSTA</t>
  </si>
  <si>
    <t>NOVA IGUAÇU</t>
  </si>
  <si>
    <t>CIEP 351 MINISTRO SALGADO FILHO</t>
  </si>
  <si>
    <t>CIEP 119 AUSTIN</t>
  </si>
  <si>
    <t>CIEP 167 JARDIM PARAISO</t>
  </si>
  <si>
    <t>CIEP 200 PROFESSOR TERLI FIORAVANTE DA ROCHA</t>
  </si>
  <si>
    <t>CIEP 216 PREFEITO JUAREZ ANTUNES</t>
  </si>
  <si>
    <t>CIEP 324 MAHATMA GANDHI</t>
  </si>
  <si>
    <t>CIEP 334 MOACYR JOSE PEREIRA GERK</t>
  </si>
  <si>
    <t>CIEP 356 AUGUSTO RUSCHI</t>
  </si>
  <si>
    <t>CIEP 359 CHARLES PERRAULT</t>
  </si>
  <si>
    <t>CIEP 365 ASA BRANCA</t>
  </si>
  <si>
    <t>CIEP 387 HANS CRISTIAN ANDERSEN</t>
  </si>
  <si>
    <t>CIEP 390 CHAO DE ESTRELAS</t>
  </si>
  <si>
    <t>CIEP 394 CANDIDO AUGUSTO RIBEIRO NETO</t>
  </si>
  <si>
    <t>CIEP 075 JARDIM CABUÇU</t>
  </si>
  <si>
    <t>CIEP 166 ABILIO AUGUSTO TAVORA</t>
  </si>
  <si>
    <t>CIEP 317 AURELIO BUARQUE DE HOLANDA</t>
  </si>
  <si>
    <t>CIEP 117 CARLOS DRUMMOND DE ANDRADE BRASIL ESTADOS UNIDOS</t>
  </si>
  <si>
    <t>CIEP 025 GETULIO SALES RODRIGUES</t>
  </si>
  <si>
    <t>CIEP 395 LUIZ HENRIQUE REZENDE NOVAES</t>
  </si>
  <si>
    <t>CIEP 188 MARIANO FLOR CAVALCANTE</t>
  </si>
  <si>
    <t>CIEP 113 PROFESSOR WALDICK PEREIRA</t>
  </si>
  <si>
    <t>CIEP 196 SÃO TEODORO</t>
  </si>
  <si>
    <t>CIEP 026 SAO VICENTE DE PAULA</t>
  </si>
  <si>
    <t>CIEP 134 VEREADOR JOSÉ LOPES DE ARAÚJO</t>
  </si>
  <si>
    <t>CE ANTONIO DA SILVA</t>
  </si>
  <si>
    <t>CE ARRUDA NEGREIROS</t>
  </si>
  <si>
    <t>CE CALIFÓRNIA</t>
  </si>
  <si>
    <t>CE DOM WALMOR</t>
  </si>
  <si>
    <t>CE ENGENHEIRO AREA LEAO</t>
  </si>
  <si>
    <t>CE FRANCISCO ASSUMPÇÃO</t>
  </si>
  <si>
    <t>CE JARDIM ALVORADA</t>
  </si>
  <si>
    <t>CE JOSÉ BONIFÁCIO</t>
  </si>
  <si>
    <t>CE MILTON CAMPOS</t>
  </si>
  <si>
    <t>CE ABDIAS NASCIMENTO</t>
  </si>
  <si>
    <t>CE PROFESSORA EVANGELINA SOARES DE MOURA</t>
  </si>
  <si>
    <t>CE PROFESSORA MARIA JOSE RAUNHEITTI DUCCINI</t>
  </si>
  <si>
    <t>CE SÃO JUDAS TADEU</t>
  </si>
  <si>
    <t>CE SARGENTO ANTÔNIO ERNESTO</t>
  </si>
  <si>
    <t>CE VICENTINA GOULART</t>
  </si>
  <si>
    <t>CE COMENDADOR SOARES</t>
  </si>
  <si>
    <t>CE ALFREDO NEVES</t>
  </si>
  <si>
    <t>CE BERNARDINO MELO JUNIOR</t>
  </si>
  <si>
    <t>CE CAPITÃO JOAQUIM QUARESMA DE OLIVEIRA</t>
  </si>
  <si>
    <t>CE DOUTOR MÁRIO GUIMARÃES</t>
  </si>
  <si>
    <t>CE LEOPOLDO MACHADO</t>
  </si>
  <si>
    <t>EE MACHADO DE ASSIS</t>
  </si>
  <si>
    <t>CE MARIA JUSTINIANO FERNANDES</t>
  </si>
  <si>
    <t>EE MESTRE HIRAM</t>
  </si>
  <si>
    <t>EE MONSENHOR JOÃO MUSH</t>
  </si>
  <si>
    <t>CE NATIVIDADE PATRICIO ANTUNES</t>
  </si>
  <si>
    <t>CE PROFESSOR AMAZOR VIEIRA BORGES</t>
  </si>
  <si>
    <t>CE PROFESSORA VENINA CORREA TORRES</t>
  </si>
  <si>
    <t>EE JOAO DO VALE</t>
  </si>
  <si>
    <t>CE SÃO JORGE</t>
  </si>
  <si>
    <t>CE SANTO ANTONIO DE PÁDUA</t>
  </si>
  <si>
    <t>CE VEREADOR PERCY BATISTA CRISPIN</t>
  </si>
  <si>
    <t>CE YONNE MARIA SIQUEIRA DE ANDRADE</t>
  </si>
  <si>
    <t>CIEP 358 ALBERTO PASQUALINI</t>
  </si>
  <si>
    <t>CIEP 383 MAXIMO GORKI</t>
  </si>
  <si>
    <t>CIEP 354 MARTINS PENA</t>
  </si>
  <si>
    <t>IE RANGEL PESTANA</t>
  </si>
  <si>
    <t>CIEP 352 SENADOR SEVERO GOMES</t>
  </si>
  <si>
    <t>CIEP 021 GENERAL OSÓRIO</t>
  </si>
  <si>
    <t>CE MARECHAL JUAREZ TAVORA</t>
  </si>
  <si>
    <t>CE SANTA RITA DE CASSIA</t>
  </si>
  <si>
    <t>CE AMBAÍ</t>
  </si>
  <si>
    <t>CE BARÃO DE TINGUÁ</t>
  </si>
  <si>
    <t>CE DOS LÍRIOS</t>
  </si>
  <si>
    <t>CE FIGUEIRA</t>
  </si>
  <si>
    <t>CE JARDIM MARILICE</t>
  </si>
  <si>
    <t>CE MARIA EMÍLIA AMARAL FONTOURA</t>
  </si>
  <si>
    <t>EE NILO PEÇANHA</t>
  </si>
  <si>
    <t>CE PROFESSORA MARINA BENTO</t>
  </si>
  <si>
    <t>CE SÃO FRANCISCO DE PAULA</t>
  </si>
  <si>
    <t>EE HUMBERTO DE CAMPOS</t>
  </si>
  <si>
    <t>CIEP 172 NELSON RODRIGUES</t>
  </si>
  <si>
    <t>CIEP 333 CACILDA BECKER</t>
  </si>
  <si>
    <t>CIEP 345 Y-JUCA PIRAMA</t>
  </si>
  <si>
    <t>CIEP 168 HILDA SILVEIRA RODRIGUES</t>
  </si>
  <si>
    <t>CE PROFESSORA MARIA HELENA AMARAL ALARCÃO</t>
  </si>
  <si>
    <t>CE DOM ADRIANO HIPÓLITO</t>
  </si>
  <si>
    <t>QUEIMADOS</t>
  </si>
  <si>
    <t>CE PREFEITO LUIZ GUIMARÃES</t>
  </si>
  <si>
    <t>CE SÃO CRISTÓVÃO</t>
  </si>
  <si>
    <t>CE DOM JOÃO VI</t>
  </si>
  <si>
    <t>CE DOM BOSCO</t>
  </si>
  <si>
    <t>CE RAYMUNDO CORRÊA</t>
  </si>
  <si>
    <t>CE SAO JOAO</t>
  </si>
  <si>
    <t>CIEP 341 SEBASTIÃO PEREIRA PORTES</t>
  </si>
  <si>
    <t>CIEP 355 ROQUETE PINTO</t>
  </si>
  <si>
    <t>CIEP 396 LUIZ PEIXOTO</t>
  </si>
  <si>
    <t>CIEP 344 ADONIRAN BARBOSA</t>
  </si>
  <si>
    <t>CIEP 346 BELARMINO ALFREDO DOS SANTOS</t>
  </si>
  <si>
    <t>CIEP 335 PROFESSOR JOAQUIM DE FREITAS</t>
  </si>
  <si>
    <t xml:space="preserve">METROPOLITANA II </t>
  </si>
  <si>
    <t>ITABORAÍ</t>
  </si>
  <si>
    <t>CIEP 130 DOUTOR ELIAS DE MIRANDA SARAIVA</t>
  </si>
  <si>
    <t>CIEP 129 JOSE MARIA NANCI</t>
  </si>
  <si>
    <t>CE VISCONDE DE ITABORAÍ</t>
  </si>
  <si>
    <t>CE SALVADOR DE MENDONÇA</t>
  </si>
  <si>
    <t>CE FRANCESCA CAREY</t>
  </si>
  <si>
    <t>CE HILKA DE ARAÚJO PEÇANHA</t>
  </si>
  <si>
    <t>CE PROFESSORA MARIA INOCÊNCIA FERREIRA</t>
  </si>
  <si>
    <t>CE JOVINA AMARAL DE OLIVEIRA</t>
  </si>
  <si>
    <t>CIEP 424 PEDRO AMORIM</t>
  </si>
  <si>
    <t>CIEP 308 PASCOAL CARLOS MAGNO</t>
  </si>
  <si>
    <t>CIEP 451 ELIZA ANTONIA RAINHO DIAS</t>
  </si>
  <si>
    <t>CIEP 453 DOUTOR MILTON RODRIGUES ROCHA</t>
  </si>
  <si>
    <t>CIEP 415 MIGUEL DE CERVANTES</t>
  </si>
  <si>
    <t>CIEP 426 EDUARDO RIBEIRO DE CARVALHO</t>
  </si>
  <si>
    <t>SÃO GONÇALO</t>
  </si>
  <si>
    <t>CE DOUTOR MOACYR MEIRELLES PADILHA</t>
  </si>
  <si>
    <t>CIEP 430 CARLOS MARIGHELLA</t>
  </si>
  <si>
    <t>CIEP 306 DEPUTADO DAVID QUINDERE</t>
  </si>
  <si>
    <t>CIEP 249 PASTOR WALDEMAR ZARRO</t>
  </si>
  <si>
    <t>CIEP 240 PROFESSOR HAROLDO TEIXEIRA VALLADAO</t>
  </si>
  <si>
    <t>CIEP 248 PROFESSOR TULIO RODRIGUES PERLINGEIRO</t>
  </si>
  <si>
    <t>CIEP 052 PROFESSORA ROMANDA GOUVEIA GONCALVES</t>
  </si>
  <si>
    <t>CIEP 041 VITAL BRAZIL</t>
  </si>
  <si>
    <t>CE ARMANDO GONCALVES</t>
  </si>
  <si>
    <t>CE DOUTOR ADINO XAVIER</t>
  </si>
  <si>
    <t>CE ISMAEL BRANCO</t>
  </si>
  <si>
    <t>CE MINISTRO JOSE DE MOURA E SILVA</t>
  </si>
  <si>
    <t>CE NILO PEÇANHA</t>
  </si>
  <si>
    <t>CE PANDIÁ CALÓGERAS</t>
  </si>
  <si>
    <t>CE PADRE MANUEL DA NÓBREGA</t>
  </si>
  <si>
    <t>EE CAPITAO BELARMINO DE MATTOS</t>
  </si>
  <si>
    <t>EE CRUZEIRO DO SUL</t>
  </si>
  <si>
    <t>CE FREDERICO AZEVEDO</t>
  </si>
  <si>
    <t>CE LAURO CORREA</t>
  </si>
  <si>
    <t>CE MONSENHOR BARENCO COELHO</t>
  </si>
  <si>
    <t>CE PROFESSORA ANTONIETA PALMEIRA</t>
  </si>
  <si>
    <t>IE CLELIA NANCI</t>
  </si>
  <si>
    <t>CIEP 122 ERMEZINDA DIONIZIO NECCO</t>
  </si>
  <si>
    <t>CIEP 126 ALMEDORINA AZEREDO</t>
  </si>
  <si>
    <t>CIEP 440 MAJOR JOAQUIM DE AZEVEDO COUTINHO</t>
  </si>
  <si>
    <t>CIEP 410 PATRICIA GALVAO PAGU</t>
  </si>
  <si>
    <t>CE DORVAL FERREIRA DA CUNHA</t>
  </si>
  <si>
    <t>CE AMANDA VELASCO</t>
  </si>
  <si>
    <t>CE AUGUSTO CEZÁRIO DIAZ ANDRÉ</t>
  </si>
  <si>
    <t>CE DESEMBARGADOR FERREIRA PINTO</t>
  </si>
  <si>
    <t>CE DOUTOR HUMBERTO SOEIRO DE CARVALHO</t>
  </si>
  <si>
    <t>CE DOUTOR RODOLPHO SIQUEIRA</t>
  </si>
  <si>
    <t>CE ELIZA MARIA DUTRA</t>
  </si>
  <si>
    <t>EE FREDERICO OZANAM</t>
  </si>
  <si>
    <t>CE PROFESSORA ADELIA MARTINS</t>
  </si>
  <si>
    <t>CE PROFESSORA DALILA DE OLIVEIRA COSTA</t>
  </si>
  <si>
    <t>CE PROFESSOR FRANCISCO DE PAULA ACHILLES</t>
  </si>
  <si>
    <t>CE PROFESSORA ODYSSEA SILVEIRA DE SIQUEIRA</t>
  </si>
  <si>
    <t>CE VITAL BRASIL</t>
  </si>
  <si>
    <t>CIEP 121 PROFESSOR JOADELIO CODECO</t>
  </si>
  <si>
    <t>CIEP 050 PABLO NERUDA</t>
  </si>
  <si>
    <t>CIEP 239 PROFESSORA ELZA VIANNA FIALHO</t>
  </si>
  <si>
    <t>CE TRASILBO FILGUEIRAS</t>
  </si>
  <si>
    <t>CE ALECRIM</t>
  </si>
  <si>
    <t>CE CORONEL SERRADO</t>
  </si>
  <si>
    <t>CE DOM ANTÔNIO DE ALMEIDA MORAES JUNIOR</t>
  </si>
  <si>
    <t>CE DOUTOR ARMANDO SA COUTO</t>
  </si>
  <si>
    <t>EE LEONOR FRANCO MOREIRA</t>
  </si>
  <si>
    <t>CE MAUA</t>
  </si>
  <si>
    <t>CE PROFESSORA ABIGAIL CARDOSO</t>
  </si>
  <si>
    <t>CE VILA GUARANI</t>
  </si>
  <si>
    <t>CE SANTOS DIAS</t>
  </si>
  <si>
    <t>CE WALTER ORLANDINE</t>
  </si>
  <si>
    <t>CE SUBTENENTE PM MARCO ANTONIO GRIPP</t>
  </si>
  <si>
    <t>CE CAPITÃO OSWALDO ORNELLAS</t>
  </si>
  <si>
    <t>CE CORONEL FRANCISCO LIMA</t>
  </si>
  <si>
    <t>CE CORONEL JOAO TARCISIO BUENO</t>
  </si>
  <si>
    <t>CE MELCHÍADES PICANÇO</t>
  </si>
  <si>
    <t>CIEP 246 PROFESSORA ADALGISA CABRAL DE FARIA</t>
  </si>
  <si>
    <t>CE PAULINO PINHEIRO BAPTISTA</t>
  </si>
  <si>
    <t>EE CONEGO GOULART</t>
  </si>
  <si>
    <t>CE CORONEL PM MARCUS JARDIM</t>
  </si>
  <si>
    <t>CE PROFESSORA LUIZA HONORIA DO PRADO</t>
  </si>
  <si>
    <t>CIEP 309 ZUZU ANGEL</t>
  </si>
  <si>
    <t>CIEP 412 DOUTOR ZERBINI</t>
  </si>
  <si>
    <t>CIEP 413 ADAO PEREIRA NUNES BRASIL MEXICO</t>
  </si>
  <si>
    <t>CIEP 408 SERGIO CARDOSO</t>
  </si>
  <si>
    <t>CIEP 238 DOUTOR ILTON FARIA DA COSTA</t>
  </si>
  <si>
    <t>CIEP 423 MORA GUIMARAES</t>
  </si>
  <si>
    <t>CIEP 421 DEPUTADA CRISTINA TAVARES</t>
  </si>
  <si>
    <t>CIEP 422 NICANOR FERREIRA NUNES</t>
  </si>
  <si>
    <t>CIEP 439 LUIZ GONZAGA JUNIOR - GONZAGUINHA</t>
  </si>
  <si>
    <t>CIEP BRIZOLAO 409 PROFESSORA ALAIDE DE FIGUEREDO SANTOS</t>
  </si>
  <si>
    <t>CE MARIO TAMBORINDEGUY</t>
  </si>
  <si>
    <t>CE COMENDADOR VALENTIM DOS SANTOS DINIZ</t>
  </si>
  <si>
    <t>CIEP 513 GEORGE SAVALLA GOMES - PALHACO CAREQUINHA</t>
  </si>
  <si>
    <t>TANGUÁ</t>
  </si>
  <si>
    <t>CE ANTONIO FRANCISCO LEAL</t>
  </si>
  <si>
    <t>CIEP 252 JOAO BAPTISTA CAFFARO</t>
  </si>
  <si>
    <t>METROPOLITANA III</t>
  </si>
  <si>
    <t>CE CUBA</t>
  </si>
  <si>
    <t>CE PROFESSOR JOAO BORGES DE MORAES</t>
  </si>
  <si>
    <t>CE BAHIA</t>
  </si>
  <si>
    <t>CE PROFESSOR CLOVIS MONTEIRO</t>
  </si>
  <si>
    <t>CE RUY BARBOSA</t>
  </si>
  <si>
    <t>CE TENENTE GENERAL NAPION</t>
  </si>
  <si>
    <t>CE GOMES FREIRE DE ANDRADE</t>
  </si>
  <si>
    <t>CE HEITOR LIRA</t>
  </si>
  <si>
    <t>CE JOSE MARTI</t>
  </si>
  <si>
    <t>CE REPUBLICA DE ANGOLA</t>
  </si>
  <si>
    <t>CE REPUBLICA DE GUINE BISSAU</t>
  </si>
  <si>
    <t>CE BRANT HORTA</t>
  </si>
  <si>
    <t>CE CHILE</t>
  </si>
  <si>
    <t>CE CONDE DE AGROLONGO</t>
  </si>
  <si>
    <t>CE EMBAIXADOR BARROS HURTADO</t>
  </si>
  <si>
    <t>CE JOAO MARQUES DOS REIS</t>
  </si>
  <si>
    <t>CE TERESA CRISTINA</t>
  </si>
  <si>
    <t>CE AGRIPINO GRIECO</t>
  </si>
  <si>
    <t>CE BOLIVAR</t>
  </si>
  <si>
    <t>CE CENTRAL DO BRASIL</t>
  </si>
  <si>
    <t>CE FRANCISCO JOBIM</t>
  </si>
  <si>
    <t>CE MARANHAO</t>
  </si>
  <si>
    <t>CE OLINTO DA GAMA BOTELHO</t>
  </si>
  <si>
    <t>CE REPUBLICA DO PERU</t>
  </si>
  <si>
    <t>CE VISCONDE DE CAIRU</t>
  </si>
  <si>
    <t>CE BARAO DE MACAUBAS</t>
  </si>
  <si>
    <t>CE JOSE EDUARDO DE MACEDO SOARES</t>
  </si>
  <si>
    <t>CE LAURO SODRE</t>
  </si>
  <si>
    <t>CE HISPANO BRASILEIRO JOAO CABRAL DE MELO NETO</t>
  </si>
  <si>
    <t>CE PERNAMBUCO</t>
  </si>
  <si>
    <t>CE VIRGILIO DE MELO FRANCO</t>
  </si>
  <si>
    <t>CE PASTOR MIRANDA PINTO</t>
  </si>
  <si>
    <t>CE ITALIA</t>
  </si>
  <si>
    <t>CE JOSUE DE CASTRO</t>
  </si>
  <si>
    <t>CE NUNO ALVARES PEREIRA</t>
  </si>
  <si>
    <t>CE MATO GROSSO</t>
  </si>
  <si>
    <t>CE ADLAI STEVENSON</t>
  </si>
  <si>
    <t>CE OLIMPIA DO COUTO</t>
  </si>
  <si>
    <t>CE RODRIGO OTAVIO FILHO</t>
  </si>
  <si>
    <t>CE AMAPA</t>
  </si>
  <si>
    <t>IE CARMELA DUTRA</t>
  </si>
  <si>
    <t>CE CHARLES CHAPLIN</t>
  </si>
  <si>
    <t>CE CIDADE DE LISBOA</t>
  </si>
  <si>
    <t>CE LUIZ DE CAMOES</t>
  </si>
  <si>
    <t>CE MARQUES REBELO</t>
  </si>
  <si>
    <t>CE PROFESSOR JOSE ACCIOLI</t>
  </si>
  <si>
    <t>CE PROFESSOR SOUSA DA SILVEIRA</t>
  </si>
  <si>
    <t>CE CARDEAL ARCOVERDE</t>
  </si>
  <si>
    <t>CE CONDE AFONSO CELSO</t>
  </si>
  <si>
    <t>CE FRANCISCO PALHETA</t>
  </si>
  <si>
    <t>CE OLEGARIO MARIANO</t>
  </si>
  <si>
    <t>CE PARANA</t>
  </si>
  <si>
    <t>CE SANTOS DUMONT</t>
  </si>
  <si>
    <t>CE SENADOR FRANCISCO GALLOTTI</t>
  </si>
  <si>
    <t>CE WALDEMIRO POTSCH</t>
  </si>
  <si>
    <t>CE ANITA GARIBALDI</t>
  </si>
  <si>
    <t>CE LEONEL AZEVEDO</t>
  </si>
  <si>
    <t>CE PREFEITO MENDES DE MORAES</t>
  </si>
  <si>
    <t>CE DUNSHEE DE ABRANCHES</t>
  </si>
  <si>
    <t>CE ROTARY</t>
  </si>
  <si>
    <t>CE ACARI</t>
  </si>
  <si>
    <t>CE GRACILIANO RAMOS</t>
  </si>
  <si>
    <t>CE GUADALUPE</t>
  </si>
  <si>
    <t>CE MARECHAL JOAO BAPTISTA DE MATTOS</t>
  </si>
  <si>
    <t>CE PROFESSOR JOEL DE OLIVEIRA</t>
  </si>
  <si>
    <t>CE PROFESSOR MANUEL MAURICIO DE ALBUQUERQUE</t>
  </si>
  <si>
    <t>CE PROFESSORA ELIANE MARTINS DANTAS BRASIL ALEMANHA</t>
  </si>
  <si>
    <t>CE BELGICA</t>
  </si>
  <si>
    <t>CE CYRO MONTEIRO</t>
  </si>
  <si>
    <t>CE PARAIBA</t>
  </si>
  <si>
    <t>CE JORNALISTA RODOLFO FERNANDES</t>
  </si>
  <si>
    <t>CE GENERAL OSORIO</t>
  </si>
  <si>
    <t>CE MAX FLEIUSS</t>
  </si>
  <si>
    <t>CE BERNARDO DE VASCONCELOS</t>
  </si>
  <si>
    <t>CIEP 173 GINASIO PUBLICO RAINHA NZINGA ANGOLA</t>
  </si>
  <si>
    <t>CIEP 326 PROFESSOR CESAR PERNETTA</t>
  </si>
  <si>
    <t>CIEP 195 ANIBAL MACHADO</t>
  </si>
  <si>
    <t>CIEP 379 RAUL SEIXAS</t>
  </si>
  <si>
    <t>CIEP 323 MARIA WERNECK DE CASTRO</t>
  </si>
  <si>
    <t>CIEP 092 FEDERICO FELLINI</t>
  </si>
  <si>
    <t>CE PROFESSOR AUGUSTO MOTTA</t>
  </si>
  <si>
    <t>CAIC THEOPHILO DE SOUZA PINTO</t>
  </si>
  <si>
    <t>CE OLAVO JOSINO DE SALLES</t>
  </si>
  <si>
    <t>CE PROFESSORA LUIZA MARINHO</t>
  </si>
  <si>
    <t>CE PAULO FREIRE</t>
  </si>
  <si>
    <t>CE OLGA BENARIO PRESTES</t>
  </si>
  <si>
    <t>CE PROFESSORA DIUMA MADEIRA SALLES DE SOUZA</t>
  </si>
  <si>
    <t>CE ROSA LUXEMBURGO</t>
  </si>
  <si>
    <t>CE PROFESSOR HORACIO MACEDO</t>
  </si>
  <si>
    <t>CE PROFESSORA MARIA NAZARETH CAVALCANTI SILVA</t>
  </si>
  <si>
    <t>CE MINISTRO OROZIMBO NONATO</t>
  </si>
  <si>
    <t>CIEP 339 MARIO TAMBORINDEGUY</t>
  </si>
  <si>
    <t>CE DOM HELDER CAMARA</t>
  </si>
  <si>
    <t>CE COMPOSITOR MANACEIA JOSE DE ANDRADE</t>
  </si>
  <si>
    <t>CE PROFESSOR JOSE DE SOUZA MARQUES</t>
  </si>
  <si>
    <t>CE PROFESSORA SONIA REGINA SCUDESE DESSIMONI PINTO</t>
  </si>
  <si>
    <t>CE CONDE PEREIRA CARNEIRO</t>
  </si>
  <si>
    <t>CE OSWALDO TEIXEIRA</t>
  </si>
  <si>
    <t>CE JORNALISTA TIM LOPES</t>
  </si>
  <si>
    <t>CE ANTÔNIO HOUAISS</t>
  </si>
  <si>
    <t>CE SAO JOAO BATISTA</t>
  </si>
  <si>
    <t>CE PROFESSORA MARIA DE LOURDES DE OLIVEIRA LAVOR - TIA LAVOR</t>
  </si>
  <si>
    <t>CE DEPUTADO PEDRO FERNANDES</t>
  </si>
  <si>
    <t>METROPOLITANA IV</t>
  </si>
  <si>
    <t>ITAGUAÍ</t>
  </si>
  <si>
    <t>CIEP 498 IRMÃ DULCE</t>
  </si>
  <si>
    <t>CIEP 048 DJALMA MARANHAO</t>
  </si>
  <si>
    <t>CE CLODOMIRO VASCONCELOS</t>
  </si>
  <si>
    <t>CE PROFESSOR NEY CIDADE PALMEIRO</t>
  </si>
  <si>
    <t>CE PROFESSORA ELIANA DE ALMEIDA SANTOS</t>
  </si>
  <si>
    <t>CE JOSE MARIA DE BRITO</t>
  </si>
  <si>
    <t>CE PIRANEMA</t>
  </si>
  <si>
    <t>CE SANDRA ROLDAN BARBOZA</t>
  </si>
  <si>
    <t>CIEP 368 JOAO CONCEICAO CANUTO</t>
  </si>
  <si>
    <t>CIEP 329 JUAN MARTINHO CARRASCO</t>
  </si>
  <si>
    <t>CE PROFESSORA MARIA IZABEL DO COUTO BRANDAO</t>
  </si>
  <si>
    <t>CE ALDEBARA</t>
  </si>
  <si>
    <t>CE CHARLES DICKENS</t>
  </si>
  <si>
    <t>CE VIRIATO CORREA</t>
  </si>
  <si>
    <t>CE STUART EDGAR ANGEL JONES</t>
  </si>
  <si>
    <t>CE AGOSTINHO NETO</t>
  </si>
  <si>
    <t>CE BANGU</t>
  </si>
  <si>
    <t>CE COLLECCHIO</t>
  </si>
  <si>
    <t>CE JORGE ZARUR</t>
  </si>
  <si>
    <t>CE LEOPOLDINA DA SILVEIRA</t>
  </si>
  <si>
    <t>CE NICARAGUA</t>
  </si>
  <si>
    <t>CE PROFESSOR DALTRO SANTOS</t>
  </si>
  <si>
    <t>CE REPUBLICA DE MOCAMBIQUE</t>
  </si>
  <si>
    <t>CE BARONESA DE SAAVEDRA</t>
  </si>
  <si>
    <t>CE CRISTOVAO COLOMBO</t>
  </si>
  <si>
    <t>CE DALVA DE OLIVEIRA</t>
  </si>
  <si>
    <t>CE ENGENHEIRO JOAO THOME</t>
  </si>
  <si>
    <t>CE ESTADO DE ISRAEL</t>
  </si>
  <si>
    <t>CE MARIETA CUNHA DA SILVA</t>
  </si>
  <si>
    <t>CE MOACYR PADILHA</t>
  </si>
  <si>
    <t>CE RAMIZ GALVAO</t>
  </si>
  <si>
    <t>CE JOAO SALIM MIGUEL</t>
  </si>
  <si>
    <t>CIE MIECIMO DA SILVA</t>
  </si>
  <si>
    <t>CE FRANCISCO CALDEIRA DE ALVARENGA</t>
  </si>
  <si>
    <t>CE FREIRE ALLEMAO</t>
  </si>
  <si>
    <t>CE PROFESSOR FERNANDO ANTONIO RAJA GABAGLIA</t>
  </si>
  <si>
    <t>CE DOUTOR ALBERT SABIN</t>
  </si>
  <si>
    <t>CE ALMIRANTE FRONTIN</t>
  </si>
  <si>
    <t>CE AMAZONAS</t>
  </si>
  <si>
    <t>CE BARÃO DE SANTA MARGARIDA</t>
  </si>
  <si>
    <t>CE GEORGE WASHINGTON</t>
  </si>
  <si>
    <t>CE JOAO PROENCA</t>
  </si>
  <si>
    <t>CE MONTEIRO LOBATO</t>
  </si>
  <si>
    <t>CE PRESIDENTE ANTONIO CARLOS</t>
  </si>
  <si>
    <t>CE PROFESSOR GONCALVES</t>
  </si>
  <si>
    <t>CE PROFESSORA JUREMA PECANHA GIRAUD</t>
  </si>
  <si>
    <t>CE RAINHA VITORIA</t>
  </si>
  <si>
    <t>CE PROFESSOR VIEIRA FAZENDA</t>
  </si>
  <si>
    <t>IE SARAH KUBITSCHEK</t>
  </si>
  <si>
    <t>CE PESTALOZZI</t>
  </si>
  <si>
    <t>CE COELHO NETO</t>
  </si>
  <si>
    <t>CE DEBORAH MENDES DE MORAES</t>
  </si>
  <si>
    <t>CAIC NACOES UNIDAS</t>
  </si>
  <si>
    <t>CIEP 311 DEPUTADO BOCAYUVA CUNHA</t>
  </si>
  <si>
    <t>CIEP 223 OLYMPIO MARQUES DOS SANTOS</t>
  </si>
  <si>
    <t>CIEP 336 OCTAVIO MALTA</t>
  </si>
  <si>
    <t>CIEP 435 HELIO PELLEGRINO</t>
  </si>
  <si>
    <t>CIEP 224 TARSO DE CASTRO</t>
  </si>
  <si>
    <t>CIEP 386 GUILHERME DA SILVEIRA FILHO</t>
  </si>
  <si>
    <t>CIEP 382 ASPIRANTE FRANCISCO MEGA</t>
  </si>
  <si>
    <t>CIEP 312 RAUL RYFF</t>
  </si>
  <si>
    <t>CIEP 183 JOÃO VITTA</t>
  </si>
  <si>
    <t>CIEP 432 ALBERTO CAVALCANTI</t>
  </si>
  <si>
    <t>CIEP 392 MARIO DE ANDRADE</t>
  </si>
  <si>
    <t>CIEP 305 HEITOR DOS PRAZERES</t>
  </si>
  <si>
    <t>CIEP 225 MARIO QUINTANA</t>
  </si>
  <si>
    <t>CIEP 244 OSWALDO ARANHA</t>
  </si>
  <si>
    <t>CIEP 362 ROBERTO BURLE MARX</t>
  </si>
  <si>
    <t>CIEP 313 RUBEM BRAGA</t>
  </si>
  <si>
    <t>CIEP 433 TOGO RENAN SOARES KANELA</t>
  </si>
  <si>
    <t>CIEP 165 BRIGADEIRO SERGIO CARVALHO</t>
  </si>
  <si>
    <t>CIEP 418 ANTONIO CARLOS BERNARDES - MUSSUM</t>
  </si>
  <si>
    <t>CE MISSIONÁRIO MÁRIO WAY</t>
  </si>
  <si>
    <t>CE IRINEU JOSE FERREIRA</t>
  </si>
  <si>
    <t>CE CORA CORALINA</t>
  </si>
  <si>
    <t>CE MINISTRO MARCOS FREIRE</t>
  </si>
  <si>
    <t>CE MADRE TERESA DE CALCUTA</t>
  </si>
  <si>
    <t>CE MARECHAL RONDON</t>
  </si>
  <si>
    <t>CE BARÃO DE ITARARÉ</t>
  </si>
  <si>
    <t>CE CARLOS MAGNO NAZARETH CERQUEIRA</t>
  </si>
  <si>
    <t>CE PROFESSORA VILMA ATANAZIO</t>
  </si>
  <si>
    <t>CE PROFESSORA VANIA DO AMARAL MATIAS EDDE</t>
  </si>
  <si>
    <t>CE PROFESSORA ALBA CANIZARES DO NASCIMENTO</t>
  </si>
  <si>
    <t>CE MONSENHOR MIGUEL DE SANTA MARIA MOCHON</t>
  </si>
  <si>
    <t>CE GANDHI</t>
  </si>
  <si>
    <t>CE PROFESSORA JEANNETTE DE SOUZA COELHO MANNARINO</t>
  </si>
  <si>
    <t>CE ROSARIA TROTTA</t>
  </si>
  <si>
    <t>CE LIBERDADE</t>
  </si>
  <si>
    <t>CE PROFESSOR OZEAS GOMES LARANGEIRAS</t>
  </si>
  <si>
    <t>CE CARLOS ARNOLDO ABRUZZINI DA FONSECA</t>
  </si>
  <si>
    <t>CE ERICH WALTER HEINE</t>
  </si>
  <si>
    <t>CE HEBE CAMARGO</t>
  </si>
  <si>
    <t>CE JORNALISTA ARTUR DA TAVOLA</t>
  </si>
  <si>
    <t>SEROPÉDICA</t>
  </si>
  <si>
    <t>CIEP 155 MARIA JOAQUINA DE OLIVEIRA</t>
  </si>
  <si>
    <t>CIEP 156 DOUTOR ALBERTO SABIN</t>
  </si>
  <si>
    <t>CE BARAO DE TEFE</t>
  </si>
  <si>
    <t>CE PRESIDENTE DUTRA</t>
  </si>
  <si>
    <t>CE ALICE DE SOUZA BRUNO</t>
  </si>
  <si>
    <t>CE ALVARINA DE CARVALHO JANOTTI</t>
  </si>
  <si>
    <t>CE PROFESSOR ROBERTO LYRA</t>
  </si>
  <si>
    <t>CE PROFESSOR WALDEMAR RAYTHE</t>
  </si>
  <si>
    <t>CE BANANAL</t>
  </si>
  <si>
    <t>METROPOLITANA V</t>
  </si>
  <si>
    <t>DUQUE DE CAXIAS</t>
  </si>
  <si>
    <t>CIEP 087 CLEMENTINA DE JESUS</t>
  </si>
  <si>
    <t>CIEP 031 LIRIO DO LAGUNA</t>
  </si>
  <si>
    <t>CIEP 226 PORTO DA ESTRELA</t>
  </si>
  <si>
    <t>CIEP 131 PROFESSORA ARMANDA ALVARO ALBERTO</t>
  </si>
  <si>
    <t>CIEP 098 PROFESSOR HILDA DO CARMO SIQUEIRA</t>
  </si>
  <si>
    <t>CIEP 198 PROFESSORA ROZA FERREIRA DE MATTOS</t>
  </si>
  <si>
    <t>CE ALVARO NEGROMONTE</t>
  </si>
  <si>
    <t>CE AURA BARRETO</t>
  </si>
  <si>
    <t>CE DULCE PETRI</t>
  </si>
  <si>
    <t>CE FIDELIS MEDEIROS</t>
  </si>
  <si>
    <t>CE GUADALAJARA</t>
  </si>
  <si>
    <t>CE IRINEU MARINHO</t>
  </si>
  <si>
    <t>CE PROFESSORA NORMA TOOP URUGUAY</t>
  </si>
  <si>
    <t>EE ARARIBOIA</t>
  </si>
  <si>
    <t>EE BAIRRO SENHOR DO BONFIM</t>
  </si>
  <si>
    <t>CE DOUTOR IGNACIO BEZERRA DE MENEZES</t>
  </si>
  <si>
    <t>CE EUCLIDES DA CUNHA</t>
  </si>
  <si>
    <t>CE EVANGELINA PORTO DA MOTTA</t>
  </si>
  <si>
    <t>CE GETULIO VARGAS</t>
  </si>
  <si>
    <t>EE GILBERTO FREIRE</t>
  </si>
  <si>
    <t>CE HERBERT MOSES</t>
  </si>
  <si>
    <t>CE LARA VILLELA</t>
  </si>
  <si>
    <t>CE LIA MARCIA GONÇALVES PANARO</t>
  </si>
  <si>
    <t>CE PROFESSOR JOSE DE SOUZA HERDY</t>
  </si>
  <si>
    <t>CE SAO BENTO</t>
  </si>
  <si>
    <t>CE VINICIUS DE MORAES</t>
  </si>
  <si>
    <t>CE ZUMBI DOS PALMARES</t>
  </si>
  <si>
    <t>IE GOVERNADOR ROBERTO SILVEIRA</t>
  </si>
  <si>
    <t>CIEP 032 CORA CORALINA</t>
  </si>
  <si>
    <t>CIEP 369 JORNALISTA SANDRO MOREYRA</t>
  </si>
  <si>
    <t>CIEP 208 ALCEU AMOROSO LIMA</t>
  </si>
  <si>
    <t>CIEP 228 DARCY VARGAS</t>
  </si>
  <si>
    <t>CIEP 089 GRACILIANO RAMOS</t>
  </si>
  <si>
    <t>CIEP 035 MARECHAL HENRIQUE TEIXEIRA LOTT</t>
  </si>
  <si>
    <t>CIEP 118 VEREADOR VILSON CAMPOS DE MACEDO</t>
  </si>
  <si>
    <t>CE ADELINA CASTRO</t>
  </si>
  <si>
    <t>CE ALEXANDER GRAHAM BELL</t>
  </si>
  <si>
    <t>CE FREI HENRIQUE DE COIMBRA</t>
  </si>
  <si>
    <t>CE SANTO INACIO</t>
  </si>
  <si>
    <t>CE ABDALA CHAMA</t>
  </si>
  <si>
    <t>EE ASSIS CHATEAUBRIAND</t>
  </si>
  <si>
    <t>CE HELIO RANGEL</t>
  </si>
  <si>
    <t>EE JOAO XXIII</t>
  </si>
  <si>
    <t>CE MINAS GERAIS</t>
  </si>
  <si>
    <t>CE PROFESSORA VERA LUCIA TAVARES ROMAO</t>
  </si>
  <si>
    <t>EE PROFESSORA CORDELIA PAIVA</t>
  </si>
  <si>
    <t>EE PROFESSORA SARAH FARIA BRAZ</t>
  </si>
  <si>
    <t>CE FERNANDO FIGUEIREDO</t>
  </si>
  <si>
    <t>CE PADRE ANCHIETA</t>
  </si>
  <si>
    <t>CE DOUTOR ALFREDO BACKER</t>
  </si>
  <si>
    <t>CE MANOEL BANDEIRA</t>
  </si>
  <si>
    <t>CE NOVA AMERICA</t>
  </si>
  <si>
    <t>CE OPERARIO JOAO VICENTE</t>
  </si>
  <si>
    <t>CE PARADA ANGÉLICA</t>
  </si>
  <si>
    <t>CE PROFESSOR FRANCISCO PORTUGAL NEVES</t>
  </si>
  <si>
    <t>CE PROFESSORA MINERVINA BARBOSA DE CASTRO</t>
  </si>
  <si>
    <t>CE BARAO DE MAUA</t>
  </si>
  <si>
    <t>CE CIRCULO OPERARIO</t>
  </si>
  <si>
    <t>CE ALEMY TAVARES DA SILVA</t>
  </si>
  <si>
    <t>CE HERVALINA DINIZ PIRES</t>
  </si>
  <si>
    <t>CE SANTO ANTONIO</t>
  </si>
  <si>
    <t>CIEP 476 ELIAS LAZARONI</t>
  </si>
  <si>
    <t>CIEP 348 EUGENIA MOREYRA</t>
  </si>
  <si>
    <t>CIEP 404 CLARICE LISPECTOR</t>
  </si>
  <si>
    <t>CIEP 340 PROFESSORA LAIS MARTINS</t>
  </si>
  <si>
    <t>CIEP 199 GP CHARLES CHAPLIN</t>
  </si>
  <si>
    <t>CIEP 434 PROFESSORA MARIA JOSE MACHADO</t>
  </si>
  <si>
    <t>CIEP 229 CANDIDO PORTINARI</t>
  </si>
  <si>
    <t>CIEP 370 PROFESSOR SYLVIO GNECCO DE CARVALHO</t>
  </si>
  <si>
    <t>CIEP 218 MINISTRO HERMES LIMA BRASIL-TURQUIA</t>
  </si>
  <si>
    <t>CIEP 171 JOSE AMERICO PESSANHA</t>
  </si>
  <si>
    <t>CIEP 350 TULIO ROBERTO QUINTILIANO CARDOSO</t>
  </si>
  <si>
    <t>CIEP 209 ATAULFO ALVES</t>
  </si>
  <si>
    <t>CIEP 176 CHICO MENDES</t>
  </si>
  <si>
    <t>CIEP 320 ERCILIA ANTONIA DA SILVA</t>
  </si>
  <si>
    <t>CIEP 201 AARAO STEINBRUCH</t>
  </si>
  <si>
    <t>CE NOVA CAMPINA</t>
  </si>
  <si>
    <t>METROPOLITANA VI</t>
  </si>
  <si>
    <t>CE REVERENDO HUGH CLARENCE TUCKER</t>
  </si>
  <si>
    <t>CE JULIA KUBITSCHEK</t>
  </si>
  <si>
    <t>CE SOUZA AGUIAR</t>
  </si>
  <si>
    <t>CE PAULO DE FRONTIN</t>
  </si>
  <si>
    <t>CE TOMAS ANTONIO GONZAGA</t>
  </si>
  <si>
    <t>CE MEM DE SA</t>
  </si>
  <si>
    <t>CE CHICO ANYSIO</t>
  </si>
  <si>
    <t>CE AMARO CAVALCANTI</t>
  </si>
  <si>
    <t>CE MEXICO</t>
  </si>
  <si>
    <t>CE DEODORO</t>
  </si>
  <si>
    <t>CE INFANTE DOM HENRIQUE</t>
  </si>
  <si>
    <t>CE PEDRO ALVARES CABRAL</t>
  </si>
  <si>
    <t>CE CASTELNUOVO</t>
  </si>
  <si>
    <t>CE PROFESSOR ANTONIO MARIA TEIXEIRA FILHO</t>
  </si>
  <si>
    <t>CE ANDRE MAUROIS</t>
  </si>
  <si>
    <t>CE IGNACIO AZEVEDO DO AMARAL</t>
  </si>
  <si>
    <t>CE MANUEL BANDEIRA</t>
  </si>
  <si>
    <t>CE OLAVO BILAC</t>
  </si>
  <si>
    <t>CE PROFESSOR ERNESTO FARIA</t>
  </si>
  <si>
    <t>CE GONCALVES DIAS</t>
  </si>
  <si>
    <t>CE ANTONIO PRADO JUNIOR</t>
  </si>
  <si>
    <t>CE PROFESSOR CLOVIS SALGADO</t>
  </si>
  <si>
    <t>CE SOARES PEREIRA</t>
  </si>
  <si>
    <t>CE FRANCISCO CAMPOS</t>
  </si>
  <si>
    <t>CE JOAO ALFREDO</t>
  </si>
  <si>
    <t>CE AFONSO PENA</t>
  </si>
  <si>
    <t>CE DELFIM MOREIRA</t>
  </si>
  <si>
    <t>CE SARMIENTO</t>
  </si>
  <si>
    <t>CE ADALGISA MONTEIRO</t>
  </si>
  <si>
    <t>CE BRIGADEIRO SCHORCHT</t>
  </si>
  <si>
    <t>CE CARLOS LACERDA</t>
  </si>
  <si>
    <t>CE EDUARDO MONDLANE</t>
  </si>
  <si>
    <t>CE ENGENHEIRO BERNARDO SAYAO</t>
  </si>
  <si>
    <t>CE MAHATMA GANDHI</t>
  </si>
  <si>
    <t>CE CARDEAL DOM EUGENIO DE ARAUJO SALES</t>
  </si>
  <si>
    <t>CE EUNICE WEAVER</t>
  </si>
  <si>
    <t>CE PRESIDENTE JOAO GOULART</t>
  </si>
  <si>
    <t>CE SENADOR TEOTONIO VILELA</t>
  </si>
  <si>
    <t>CE ALBERTO RANGEL</t>
  </si>
  <si>
    <t>CE ALINA DE BRITO</t>
  </si>
  <si>
    <t>CE EMBAIXADOR DIAS CARNEIRO</t>
  </si>
  <si>
    <t>CE FREDERICO EYER</t>
  </si>
  <si>
    <t>CE GENERAL CARLOS CAETANO MIRAGAYA</t>
  </si>
  <si>
    <t>CE HONDURAS</t>
  </si>
  <si>
    <t>CE MARECHAL CANROBERT PEREIRA DA COSTA</t>
  </si>
  <si>
    <t>CE ROSA DO POVO</t>
  </si>
  <si>
    <t>CE VICTOR HUGO</t>
  </si>
  <si>
    <t>CE AUGUSTO RUSCHI</t>
  </si>
  <si>
    <t>CE VICENTE JANNUZZI</t>
  </si>
  <si>
    <t>CE GILSON AMADO</t>
  </si>
  <si>
    <t>CE GOLDA MEIR</t>
  </si>
  <si>
    <t>CIEP 321 DOUTOR ULISSES GUIMARAES</t>
  </si>
  <si>
    <t>CIEP 241 NACAO MANGUEIRENSE GOVERNADOR LEONEL DE MOURA BRIZOLA</t>
  </si>
  <si>
    <t>CAIC EUCLYDES DA CUNHA</t>
  </si>
  <si>
    <t>CIEP 303 AYRTON SENNA DA SILVA</t>
  </si>
  <si>
    <t>CIEP 205 FREI AGOSTINHO FINCIAS</t>
  </si>
  <si>
    <t>CE TEOFILO MOREIRA DA COSTA</t>
  </si>
  <si>
    <t>CE FINLANDIA</t>
  </si>
  <si>
    <t>CE HERBERT DE SOUZA</t>
  </si>
  <si>
    <t>CE COMPOSITOR LUIZ GONZAGA</t>
  </si>
  <si>
    <t>CE MONTEIRO DE CARVALHO</t>
  </si>
  <si>
    <t>CE CHIQUINHA GONZAGA</t>
  </si>
  <si>
    <t>CE PROFESSORA MARIA TEREZINHA DE CARVALHO MACHADO</t>
  </si>
  <si>
    <t>CE STELLA MATUTINA</t>
  </si>
  <si>
    <t>CE JORNALISTA MAURICIO AZEDO</t>
  </si>
  <si>
    <t>CE ARTHUR ANTONIO SENDAS</t>
  </si>
  <si>
    <t>CE JOSE LEITE LOPES</t>
  </si>
  <si>
    <t>CE COMPOSITOR LUIZ CARLOS DA VILA</t>
  </si>
  <si>
    <t>METROPOLITANA VII</t>
  </si>
  <si>
    <t>CE GUSTAVO BARROSO</t>
  </si>
  <si>
    <t>CAIC 1003 DONA DARCY VARGAS</t>
  </si>
  <si>
    <t>CIEP 178 JOAO SALDANHA</t>
  </si>
  <si>
    <t>CIEP 314 GALILEU GALILEI</t>
  </si>
  <si>
    <t>CIEP 316 GENERAL LADARIO PEREIRA TELLES</t>
  </si>
  <si>
    <t>CIEP 375 WILSON GREY</t>
  </si>
  <si>
    <t>CIEP 376 CLAUDIO COUTINHO</t>
  </si>
  <si>
    <t>CIEP 377 CARMEM DA SILVA</t>
  </si>
  <si>
    <t>CIEP 037 ERNESTO GUEVARA</t>
  </si>
  <si>
    <t>CIEP 374 AUGUSTO RODRIGUES</t>
  </si>
  <si>
    <t>CIEP 197 MINISTRO MARCOS DE BARROS FREIRE</t>
  </si>
  <si>
    <t>CIEP 112 MONSENHOR SOLANO DANTAS MENEZES</t>
  </si>
  <si>
    <t>CIEP 116 VILA MAIA</t>
  </si>
  <si>
    <t>CE ALICE PACCINI GELIO</t>
  </si>
  <si>
    <t>CE BAIRRO NOVA AURORA</t>
  </si>
  <si>
    <t>CE JARDIM GLAUCIA</t>
  </si>
  <si>
    <t>CE PRESIDENTE KENNEDY</t>
  </si>
  <si>
    <t>CE RICARDA LEON</t>
  </si>
  <si>
    <t>CE SARGENTO WOLFF</t>
  </si>
  <si>
    <t>CE PROFESSOR ANDRE CAVALCANTE DE CARVALHO</t>
  </si>
  <si>
    <t>CE TENENTE OTAVIO PINHEIRO</t>
  </si>
  <si>
    <t>CE BOM PASTOR</t>
  </si>
  <si>
    <t>CE BAIRRO JARDIM AMERICA</t>
  </si>
  <si>
    <t>EE CASTRO ALVES</t>
  </si>
  <si>
    <t>CE MARCILIO DIAS</t>
  </si>
  <si>
    <t>CIEP 210 MARIO ALVES DE SOUZA VIEIRA</t>
  </si>
  <si>
    <t>CE NOVA ALVORADA</t>
  </si>
  <si>
    <t>CE PAULINO BARBOSA</t>
  </si>
  <si>
    <t>CE SAO BERNARDO</t>
  </si>
  <si>
    <t>CE SANTA TEREZA</t>
  </si>
  <si>
    <t>EE VITAL BRASIL</t>
  </si>
  <si>
    <t>CE BRANDAO MONTEIRO</t>
  </si>
  <si>
    <t>CE VARZEA DA ALEGRIA</t>
  </si>
  <si>
    <t>CE JARDIM IPE</t>
  </si>
  <si>
    <t>CE PARQUE AMORIM</t>
  </si>
  <si>
    <t>CIEP 380 JORACY CAMARGO</t>
  </si>
  <si>
    <t>CIEP 388 LASAR SEGALL</t>
  </si>
  <si>
    <t>CIEP 337 BERTA LUTZ</t>
  </si>
  <si>
    <t>MESQUITA</t>
  </si>
  <si>
    <t>CIEP 364 NELSON RAMOS</t>
  </si>
  <si>
    <t>CIEP 111 GELSON FREITAS</t>
  </si>
  <si>
    <t>CIEP 100 SAO FRANCISCO DE ASSIS</t>
  </si>
  <si>
    <t>CE BRASIL</t>
  </si>
  <si>
    <t>CE DOM PEDRO I</t>
  </si>
  <si>
    <t>CE PIERRE PLANCHER</t>
  </si>
  <si>
    <t>CE PRESIDENTE CASTELO BRANCO</t>
  </si>
  <si>
    <t>CE VILA BELA</t>
  </si>
  <si>
    <t>CE ANA NERI</t>
  </si>
  <si>
    <t>CE POETA MARIO QUINTANA</t>
  </si>
  <si>
    <t>NILÓPOLIS</t>
  </si>
  <si>
    <t>CE ANTONIO FIGUEIRA DE ALMEIDA</t>
  </si>
  <si>
    <t>CE AYDANO DE ALMEIDA</t>
  </si>
  <si>
    <t>CE JOAO CARDOSO</t>
  </si>
  <si>
    <t>CE PROFESSOR MARIO CAMPOS</t>
  </si>
  <si>
    <t>CE BERTHA D ALESSANDRO</t>
  </si>
  <si>
    <t>CE PROFESSOR UBIRATAN REIS BARBOSA</t>
  </si>
  <si>
    <t>IE CARLOS PASQUALE</t>
  </si>
  <si>
    <t>CE NUTA BARTHLET JAMES</t>
  </si>
  <si>
    <t>CE JOAQUIM DE ALMEIDA FLORES</t>
  </si>
  <si>
    <t>CE MARECHAL ZENOBIO DA COSTA</t>
  </si>
  <si>
    <t>CIEP 230 MANOEL MALAQUIAS GURGEL DA SILVA</t>
  </si>
  <si>
    <t>CIEP 389 GP HAROLDO BARBOSA</t>
  </si>
  <si>
    <t>SÃO JOÃO DE MERITI</t>
  </si>
  <si>
    <t>CIEP 398 MARIO LIMA</t>
  </si>
  <si>
    <t>CIEP 114 PROFESSORA MARIA GAVAZIO MARTINS</t>
  </si>
  <si>
    <t>CIEP 016 PROFESSORA LUCILENE DE SOUZA PECLAT</t>
  </si>
  <si>
    <t>CIEP 135 AFONSO HENRIQUES LIMA BARRETO</t>
  </si>
  <si>
    <t>CIEP 115 ANTONIO FRANCISCO LISBOA</t>
  </si>
  <si>
    <t>CIEP 133 OSWALDO JOSE LOURENCO</t>
  </si>
  <si>
    <t>CE ANTONIO GONCALVES</t>
  </si>
  <si>
    <t>CE CAETANO BELLONI</t>
  </si>
  <si>
    <t>CE JARDIM MERITI</t>
  </si>
  <si>
    <t>CE PROFESSORA FRANCISCA JEREMIAS DA SILVEIRA MENEZES</t>
  </si>
  <si>
    <t>CE PROFESSOR MURILO BRAGA</t>
  </si>
  <si>
    <t>CE RUBENS FARRULLA</t>
  </si>
  <si>
    <t>CE PROFESSORA REGINA CELIA DOS REIS OLIVEIRA</t>
  </si>
  <si>
    <t>CE DOUTOR ANIBAL VIRIATO DE AZEVEDO</t>
  </si>
  <si>
    <t>CE DOUTOR OSCAR PIMENTA SOARES</t>
  </si>
  <si>
    <t>CE JOSE DO PATROCINIO</t>
  </si>
  <si>
    <t>EE PROFESSORA ODYLA DO COUTO</t>
  </si>
  <si>
    <t>CE PROFESSORA SANDRA MARIA SANTOS DE SOUSA</t>
  </si>
  <si>
    <t>CIEP 179 PROFESSOR CLAUDIO GAMA</t>
  </si>
  <si>
    <t>CIEP 029 JOSUE DE CASTRO</t>
  </si>
  <si>
    <t>CIEP 030 MARINHEIRO JOAO CANDIDO</t>
  </si>
  <si>
    <t>CE CASEMIRO MEIRELLES</t>
  </si>
  <si>
    <t>CE AGOSTINHO PORTO</t>
  </si>
  <si>
    <t>CE DUQUE COSTA</t>
  </si>
  <si>
    <t>CE GOVERNADOR ROBERTO SILVEIRA</t>
  </si>
  <si>
    <t>EE PRACA DA BANDEIRA</t>
  </si>
  <si>
    <t>EE PROFESSOR ALFREDO MAURICIO BRUM</t>
  </si>
  <si>
    <t>CIEP 139 MANUEL BANDEIRA</t>
  </si>
  <si>
    <t>CE HILTON GAMA</t>
  </si>
  <si>
    <t>CE PROFESSORA ALZIRA DOS SANTOS DA SILVA</t>
  </si>
  <si>
    <t>EE SAO FRANCISCO DE ASSIS</t>
  </si>
  <si>
    <t>CIEP 397 PAULO PONTES</t>
  </si>
  <si>
    <t>CIEP 399 JEAN BAPTISTE DEBRET</t>
  </si>
  <si>
    <t>CIEP 400 GP OSWALD DE ANDRADE</t>
  </si>
  <si>
    <t>EE VILAR DOS TELES</t>
  </si>
  <si>
    <t>CIEP 169 MARIA AUGUSTA CORREIA</t>
  </si>
  <si>
    <t>CIEP 170 GREGORIO BEZERRA</t>
  </si>
  <si>
    <t>CIEP 175 JOSE LINS DO REGO</t>
  </si>
  <si>
    <t>NOROESTE FLUMINENSE</t>
  </si>
  <si>
    <t>APERIBÉ</t>
  </si>
  <si>
    <t>CE LOURENCA GUIMARAES</t>
  </si>
  <si>
    <t>CIEP 419 BENIGNO BAIRRAL</t>
  </si>
  <si>
    <t>BOM JESUS DO ITABAPOANA</t>
  </si>
  <si>
    <t>CE PADRE MELLO</t>
  </si>
  <si>
    <t>CE ALCINDA LOPES PEREIRA PINTO</t>
  </si>
  <si>
    <t>CE EUCLIDES FELICIANO TARDIN</t>
  </si>
  <si>
    <t>IE EBER TEIXEIRA DE FIGUEIREDO</t>
  </si>
  <si>
    <t>CE MARIA DA CONCEIÇÃO PEREIRA PINTO</t>
  </si>
  <si>
    <t>CE LUIZ TITO DE ALMEIDA</t>
  </si>
  <si>
    <t>CAMBUCÍ</t>
  </si>
  <si>
    <t>CIEP 276 ERNESTO PAIVA</t>
  </si>
  <si>
    <t>CE WALDEMIRO PITA</t>
  </si>
  <si>
    <t>CE OSCAR BATISTA</t>
  </si>
  <si>
    <t>ITALVA</t>
  </si>
  <si>
    <t>CIEP 141 VEREADOR SAID TANUS JOSE</t>
  </si>
  <si>
    <t>CE JOAO GUIMARAES</t>
  </si>
  <si>
    <t>ITAOCARA</t>
  </si>
  <si>
    <t>CE FREI TOMAS</t>
  </si>
  <si>
    <t>CE LAURINDO PITA</t>
  </si>
  <si>
    <t>CE JOHENIR HENRIQUES VIEGAS</t>
  </si>
  <si>
    <t>CE JAIME QUEIROZ DE SOUZA</t>
  </si>
  <si>
    <t>CIEP 275 LENINE CORTES FALANTE</t>
  </si>
  <si>
    <t>ITAPERUNA</t>
  </si>
  <si>
    <t>CE AGRICOLA PROFESSOR LUIZ PAULO RODRIGUES</t>
  </si>
  <si>
    <t>CE DEZ DE MAIO</t>
  </si>
  <si>
    <t>CE BUARQUE DE NAZARETH</t>
  </si>
  <si>
    <t>CE LUIZ FERRAZ</t>
  </si>
  <si>
    <t>CE ROMUALDO MONTEIRO DE BARROS</t>
  </si>
  <si>
    <t>CE CHEQUER JORGE</t>
  </si>
  <si>
    <t>CE LIONS CLUBE DE ITAPERUNA</t>
  </si>
  <si>
    <t>CE SENADOR SA TINOCO</t>
  </si>
  <si>
    <t>CE NICOLAO BASTOS FILHO</t>
  </si>
  <si>
    <t>CE DOUTOR JOSE BASTOS FRANCA</t>
  </si>
  <si>
    <t>CE ETELVINA ALVES DA SILVA</t>
  </si>
  <si>
    <t>CE JOSE GARCIA DE FREITAS</t>
  </si>
  <si>
    <t>CIEP 263 LINA BO BARDI</t>
  </si>
  <si>
    <t>LAJE DO MURIAÉ</t>
  </si>
  <si>
    <t>CIEP 343 PROFESSORA EMILIA DINIZ LIGIERO</t>
  </si>
  <si>
    <t>MIRACEMA</t>
  </si>
  <si>
    <t>IE DE MIRACEMA</t>
  </si>
  <si>
    <t>CE DEODATO LINHARES</t>
  </si>
  <si>
    <t>CE MANOEL RODRIGUES DE BARROS</t>
  </si>
  <si>
    <t>CIEP 267 MARIA APARECIDA LIMA SOUTO TOSTES</t>
  </si>
  <si>
    <t>CE PROFESSORA SONIA DO AMARAL TORRES</t>
  </si>
  <si>
    <t>NATIVIDADE</t>
  </si>
  <si>
    <t>CIEP 468 OLGA THURLER MENDONCA DA FONSECA</t>
  </si>
  <si>
    <t>CE FLAVIO RIBEIRO DE REZENDE</t>
  </si>
  <si>
    <t>CE FRANCISCO PORTELLA</t>
  </si>
  <si>
    <t>CE CORONEL JOSE ROSA DA SILVA</t>
  </si>
  <si>
    <t>PORCIÚNCULA</t>
  </si>
  <si>
    <t>CE JOSE DE LANNES DANTAS BRANDAO</t>
  </si>
  <si>
    <t>CE GERALDINO SILVA</t>
  </si>
  <si>
    <t>C.E. DEP. CARLOS PINTO FILHO</t>
  </si>
  <si>
    <t>IE ELIANA DUARTE DA SILVA BREIJAO</t>
  </si>
  <si>
    <t>SANTO ANTÔNIO DE PÁDUA</t>
  </si>
  <si>
    <t>CE RUI GUIMARAES DE ALMEIDA</t>
  </si>
  <si>
    <t>CE ALMIRANTE BARAO DE TEFFE</t>
  </si>
  <si>
    <t>CE DOUTOR LEONEL HOMEM DA COSTA</t>
  </si>
  <si>
    <t>SANTO ANTÔNO DE PÁDUA</t>
  </si>
  <si>
    <t>C.E. TEMÍSTOCLES DE ALMEIDA</t>
  </si>
  <si>
    <t>CE JOAO MAURICIO BRUM</t>
  </si>
  <si>
    <t>CE SUBTENENTE PM CLAUDIO HENTZY FERREIRA</t>
  </si>
  <si>
    <t>CE PEDRO BAPTISTA DE SOUZA</t>
  </si>
  <si>
    <t>SÃO JOSÉ DE UBÁ</t>
  </si>
  <si>
    <t>CE MARIA LENY VIEIRA FERREIRA SILVA</t>
  </si>
  <si>
    <t>VARRE-SAI</t>
  </si>
  <si>
    <t>CIEP DOUTOR MIGUEL COUTO FILHO</t>
  </si>
  <si>
    <t>NORTE FLUMINENSE</t>
  </si>
  <si>
    <t>CIEP 056 DOUTOR CUSTODIO SIQUEIRA</t>
  </si>
  <si>
    <t>CIEP 057 DOUTOR NILO PECANHA</t>
  </si>
  <si>
    <t>CE BENTA PEREIRA</t>
  </si>
  <si>
    <t>CE CORONEL JOAO BATISTA DE PAULA BARROSO</t>
  </si>
  <si>
    <t>CE DOUTOR FELIX MIRANDA</t>
  </si>
  <si>
    <t>CE DOUTOR SYLVIO BASTOS TAVARES</t>
  </si>
  <si>
    <t>CE JOAO PESSOA</t>
  </si>
  <si>
    <t>CE VISCONDE DO RIO BRANCO</t>
  </si>
  <si>
    <t>CE QUINZE DE NOVEMBRO</t>
  </si>
  <si>
    <t>CE CONSTANTINO FERNANDES</t>
  </si>
  <si>
    <t>CE DESEMBARGADOR ALVARO FERREIRA PINTO</t>
  </si>
  <si>
    <t>CE DOM OTAVIANO DE ALBUQUERQUE</t>
  </si>
  <si>
    <t>CE DOUTOR CESAR TINOCO</t>
  </si>
  <si>
    <t>CE DOUTOR JOAO MURILO CARNEIRO DE OLIVEIRA</t>
  </si>
  <si>
    <t>CE DOUTOR MAXIMO DE AZEVEDO</t>
  </si>
  <si>
    <t>CE DOUTOR PHILLIPPE UEBE</t>
  </si>
  <si>
    <t>CE DOUTOR THIERS CARDOSO</t>
  </si>
  <si>
    <t>CE GENERAL DUTRA</t>
  </si>
  <si>
    <t>EE JOAQUIM ATAYDE</t>
  </si>
  <si>
    <t>CE JOSE FRANCISCO SALES</t>
  </si>
  <si>
    <t>CE JULIAO NOGUEIRA</t>
  </si>
  <si>
    <t>CE ROTARY II</t>
  </si>
  <si>
    <t>LICEU DE HUMANIDADES DE CAMPOS</t>
  </si>
  <si>
    <t>CE NILO FERNANDES PEREIRA</t>
  </si>
  <si>
    <t>CE PAULO ROBERTO DUARTE DE MENDONCA</t>
  </si>
  <si>
    <t>CE NOTIVAL PEDRO MOLL</t>
  </si>
  <si>
    <t>CE THEOTONIO FERREIRA DE ARAUJO</t>
  </si>
  <si>
    <t>CE DOUTOR BARROS BARRETO</t>
  </si>
  <si>
    <t>CE DOUTOR JOSE PEREIRA PINTO</t>
  </si>
  <si>
    <t>CE MANOEL PEREIRA GONCALVES</t>
  </si>
  <si>
    <t>CE ESTEFANIA PEREIRA PINTO</t>
  </si>
  <si>
    <t>CE LEONCIO PEREIRA GOMES</t>
  </si>
  <si>
    <t>CE ATILANO CHRYSOSTOMO DE OLIVEIRA</t>
  </si>
  <si>
    <t>CE CORONEL FRANCISCO RIBEIRO DA MOTTA VASCONCELOS</t>
  </si>
  <si>
    <t>CE MARIA ISABEL RANGEL DE ARAUJO</t>
  </si>
  <si>
    <t>CE ALMIRANTE BARROSO</t>
  </si>
  <si>
    <t>CE NELSON PEREIRA REBEL</t>
  </si>
  <si>
    <t>CE ALCEBIADES SCHUARTZ</t>
  </si>
  <si>
    <t>CE PROFESSOR HERVAL DE SOUZA TAVARES</t>
  </si>
  <si>
    <t>CIEP 461 CLOVIS TAVARES</t>
  </si>
  <si>
    <t>CIEP 466 NINA ARUEIRA</t>
  </si>
  <si>
    <t>CIEP 270 PREFEITO JOSE ALVES DE AZEVEDO</t>
  </si>
  <si>
    <t>CIEP 462 NACAO GOITACA</t>
  </si>
  <si>
    <t>CIEP 463 JOAO BORGES BARRETO</t>
  </si>
  <si>
    <t>CIEP 417 JOSE DO PATROCINIO</t>
  </si>
  <si>
    <t>CIEP 268 LUIZ CARLOS DE LACERDA</t>
  </si>
  <si>
    <t>CARAPEBUS</t>
  </si>
  <si>
    <t>CE THOMAZ GOMES</t>
  </si>
  <si>
    <t>CARDOSO MOREIRA</t>
  </si>
  <si>
    <t>CE BALTAZAR CARNEIRO</t>
  </si>
  <si>
    <t>CIEP 464 ADMAR FERREIRA DE MEDEIROS</t>
  </si>
  <si>
    <t>CONCEIÇÃO DE MACABU</t>
  </si>
  <si>
    <t>CIEP 271 JOSE BONIFACIO TASSARA</t>
  </si>
  <si>
    <t>CE TOBIAS TOSTES MACHADO</t>
  </si>
  <si>
    <t>CE ELSA BARBOSA DAUMAS</t>
  </si>
  <si>
    <t>EE JOSE DE PAULA BARRETO</t>
  </si>
  <si>
    <t>EE MARIA LOBO VIANA</t>
  </si>
  <si>
    <t>CE BOCAINA</t>
  </si>
  <si>
    <t>MACAÉ</t>
  </si>
  <si>
    <t>CE LUIZ REID</t>
  </si>
  <si>
    <t>CE PRIMEIRO DE MAIO</t>
  </si>
  <si>
    <t>CE TELIO BARRETO</t>
  </si>
  <si>
    <t>CE IRENE MEIRELLES</t>
  </si>
  <si>
    <t>CE JORNALISTA ALVARO BASTOS</t>
  </si>
  <si>
    <t>CE MATIAS NETO</t>
  </si>
  <si>
    <t>CE RACHEL REID PEREIRA DE SOUZA</t>
  </si>
  <si>
    <t>CE VISCONDE DE ARAUJO</t>
  </si>
  <si>
    <t>CE PROFESSORA VANILDE NATALINO MATTOS</t>
  </si>
  <si>
    <t>CIEP 393 PREFEITO CARLOS EMIR MUSSI</t>
  </si>
  <si>
    <t>QUISSAMÃ</t>
  </si>
  <si>
    <t>CE VISCONDE DE QUISSAMA</t>
  </si>
  <si>
    <t>RIO DAS OSTRAS</t>
  </si>
  <si>
    <t>CE JACINTHO XAVIER MARTINS</t>
  </si>
  <si>
    <t>CE CINAMOMO</t>
  </si>
  <si>
    <t>CE ROCHA LEAO</t>
  </si>
  <si>
    <t>CIEP 257 JOAQUIM DO REGO BARROS</t>
  </si>
  <si>
    <t>SÃO FIDÉLIS</t>
  </si>
  <si>
    <t>CE DE SAO FIDELIS</t>
  </si>
  <si>
    <t>CE MONTESE</t>
  </si>
  <si>
    <t>CE ELVIDIO COSTA</t>
  </si>
  <si>
    <t>CE GERAQUE COLET</t>
  </si>
  <si>
    <t>SÃO FRANCISCO DE ITABAPOANA</t>
  </si>
  <si>
    <t>CE SAO FRANCISCO DE PAULA</t>
  </si>
  <si>
    <t>CE AGOSTINHO CHRYZANTO DE ARAUJO</t>
  </si>
  <si>
    <t>CE ERCILIA MUYLAERT DE MENEZES</t>
  </si>
  <si>
    <t>CE PEDRO CERQUEIRA</t>
  </si>
  <si>
    <t>CE ANA NUNES VIANA</t>
  </si>
  <si>
    <t>CE DOMIRES MACHADO</t>
  </si>
  <si>
    <t>CE JOAQUIM GOMES CRESPO</t>
  </si>
  <si>
    <t>CIEP 470 CELSO MARTINS CORDEIRO</t>
  </si>
  <si>
    <t>SÃO JOÃO DA BARRA</t>
  </si>
  <si>
    <t>CE ALBERTO TORRES</t>
  </si>
  <si>
    <t>CE ADMARDO ALVES TORRES</t>
  </si>
  <si>
    <t>CE DOUTOR NEWTON ALVES</t>
  </si>
  <si>
    <t>CE RAIMUNDO DE MAGALHAES</t>
  </si>
  <si>
    <t>CE DOUTOR OLIMPIO SATURNINO DE BRITO</t>
  </si>
  <si>
    <t>CE JOAO COELHO DA SILVA</t>
  </si>
  <si>
    <t>CE CHRISANTO HENRIQUE DE SOUZA</t>
  </si>
  <si>
    <t>SERRANA I</t>
  </si>
  <si>
    <t>AREAL</t>
  </si>
  <si>
    <t>CE MARIANO PROCOPIO</t>
  </si>
  <si>
    <t>CE JOAQUIM VITAL VIEIRA</t>
  </si>
  <si>
    <t>COMENDADOR LEVY GASPARIAN</t>
  </si>
  <si>
    <t>CE CORONEL ANTONIO PECANHA</t>
  </si>
  <si>
    <t>GUAPIMIRIM</t>
  </si>
  <si>
    <t>CE ALCINDO GUANABARA</t>
  </si>
  <si>
    <t>CE PROFESSORA ALVINA VALERIO DA SILVA</t>
  </si>
  <si>
    <t>CE CORTUME CARIOCA</t>
  </si>
  <si>
    <t>MAGÉ</t>
  </si>
  <si>
    <t>CIEP 444 ISRAEL JACOB AVERBACK</t>
  </si>
  <si>
    <t>CIEP 128 MAGEPE MIRIM</t>
  </si>
  <si>
    <t>CEI AGROECOLOGICO BARAO DE LANGSDORFF</t>
  </si>
  <si>
    <t>CE DE MAGE</t>
  </si>
  <si>
    <t>CE PROFESSORA SONIA MARIA PIEDADE DE MOURA</t>
  </si>
  <si>
    <t>CE SAO FRANCISCO DE ASSIS</t>
  </si>
  <si>
    <t>CE VISCONDE DE SEPETIBA</t>
  </si>
  <si>
    <t>CE OSWALDO CRUZ</t>
  </si>
  <si>
    <t>CIEP 441 MANE GARRINCHA</t>
  </si>
  <si>
    <t>CIEP 127 FREI ACURSIO ALOISIO GONZAGA BOLWER</t>
  </si>
  <si>
    <t>CE JOSE VERISSIMO</t>
  </si>
  <si>
    <t>CE PROFESSOR ALFREDO BALTHAZAR DA SILVEIRA</t>
  </si>
  <si>
    <t>CE PROFESSORA ALDA BERNARDO DOS SANTOS TAVARES</t>
  </si>
  <si>
    <t>CE JOAQUIM LEITAO</t>
  </si>
  <si>
    <t>CE PROFESSORA RUTH TALDO FRANCA</t>
  </si>
  <si>
    <t>CIEP 327 PEDRO AMERICO</t>
  </si>
  <si>
    <t>CE CORONEL SERGIO JOSE DO AMARAL</t>
  </si>
  <si>
    <t>CIEP 260 BARBOSA PORTO</t>
  </si>
  <si>
    <t>PETRÓPOLIS</t>
  </si>
  <si>
    <t>CE DOM PEDRO II</t>
  </si>
  <si>
    <t>CE PRINCESA ISABEL</t>
  </si>
  <si>
    <t>CE CARDOSO FONTES</t>
  </si>
  <si>
    <t>CIEP 137 CECILIA MEIRELES</t>
  </si>
  <si>
    <t>CE IRMA CECILIA JARDIM</t>
  </si>
  <si>
    <t>CE DE ARARAS</t>
  </si>
  <si>
    <t>CIEP 472 CANDIDO PORTINARI</t>
  </si>
  <si>
    <t>CE EMBAIXADOR JOSE BONIFACIO</t>
  </si>
  <si>
    <t>CIEP 281 GABRIELA MISTRAL</t>
  </si>
  <si>
    <t>SÃO JOSÉ DO VALE DO RIO PRETO</t>
  </si>
  <si>
    <t>CE CORONEL JOAO LIMONGI</t>
  </si>
  <si>
    <t>SAPUCAIA</t>
  </si>
  <si>
    <t>CE MAURICIO DE ABREU</t>
  </si>
  <si>
    <t>CE REPUBLICA DO LIBANO</t>
  </si>
  <si>
    <t>CE PAULINO FERNANDES</t>
  </si>
  <si>
    <t>CE PROFESSORA MARIA APARECIDA BASTOS</t>
  </si>
  <si>
    <t>CIEP 285 LUIZ JOSE DAFLON GOMES</t>
  </si>
  <si>
    <t>TERESÓPOLIS</t>
  </si>
  <si>
    <t>CE EDMUNDO BITTENCOURT</t>
  </si>
  <si>
    <t>CE EUCLYDES DA CUNHA</t>
  </si>
  <si>
    <t>CE PRESIDENTE BERNARDES</t>
  </si>
  <si>
    <t>CE CAMPOS SALLES</t>
  </si>
  <si>
    <t>CE FANY NISKIER</t>
  </si>
  <si>
    <t>CE HIGINO DA SILVEIRA</t>
  </si>
  <si>
    <t>CE LIONS CLUB</t>
  </si>
  <si>
    <t>CIA JOSE FRANCISCO LIPPI</t>
  </si>
  <si>
    <t>TRÊS RIOS</t>
  </si>
  <si>
    <t>CIEP 456 PROFESSOR MARCOS COSTA REIS DUTRA</t>
  </si>
  <si>
    <t>CE DOUTOR VALMIR PECANHA</t>
  </si>
  <si>
    <t>CE PROFESSOR KOPKE</t>
  </si>
  <si>
    <t>CE ROBERTO COELHO PEDROSO</t>
  </si>
  <si>
    <t>CE CONDESSA DO RIO NOVO</t>
  </si>
  <si>
    <t>CE URBANO CARLOS DE ALMEIDA</t>
  </si>
  <si>
    <t>IE PROFESSOR JOEL MONNERAT</t>
  </si>
  <si>
    <t>CE GUILHERMINA GUINLE</t>
  </si>
  <si>
    <t>CE CABO BM FLAVIO UANDERSON RODRIGUES DE FREITAS</t>
  </si>
  <si>
    <t>SERRANA II</t>
  </si>
  <si>
    <t>BOM JARDIM</t>
  </si>
  <si>
    <t>CIEP 322 MOZART CUNHA GUIMARAES</t>
  </si>
  <si>
    <t>CE RAMIRO BRAGA</t>
  </si>
  <si>
    <t>CE DOUTOR PERICLES CORREA DA ROCHA</t>
  </si>
  <si>
    <t>CE LEOPOLDO OSCAR STUTZ</t>
  </si>
  <si>
    <t>CE PROFESSOR JOAO BRASIL</t>
  </si>
  <si>
    <t>CACHOEIRAS DE MACACU</t>
  </si>
  <si>
    <t>CIEP 140 MARIO CESAR GOMES DA SILVA</t>
  </si>
  <si>
    <t>CE QUINTINO BOCAIUVA</t>
  </si>
  <si>
    <t>CIEP 479 DOUTOR MARIO SIMAO ASSAF</t>
  </si>
  <si>
    <t>CIEP 353 BROCHADO DA ROCHA</t>
  </si>
  <si>
    <t>CE BACCOPARO MARTINS</t>
  </si>
  <si>
    <t>CE SOL NASCENTE</t>
  </si>
  <si>
    <t>CE MARIA VERALBA FERRAZ</t>
  </si>
  <si>
    <t>CE SAO JOSE</t>
  </si>
  <si>
    <t>CANTAGALO</t>
  </si>
  <si>
    <t>CIEP 277 JOAO NICOLAO FILHO - JANJAO</t>
  </si>
  <si>
    <t>CE JOAO DE ABREU JUNIOR</t>
  </si>
  <si>
    <t>CE CONDE DE NOVA FRIBURGO</t>
  </si>
  <si>
    <t>CE DOUTOR FRANCISCO LEITE TEIXEIRA</t>
  </si>
  <si>
    <t>CARMO</t>
  </si>
  <si>
    <t>CIEP 280 PROFESSOR VASCO FERNANDES DA SILVA PORTO</t>
  </si>
  <si>
    <t>CE PROFESSOR AURELIO DUARTE</t>
  </si>
  <si>
    <t>CE FRANCISCO VARELLA</t>
  </si>
  <si>
    <t>CE INDEPENDENCIA</t>
  </si>
  <si>
    <t>CE PRIMEIRO SARGENTO BM LUIZ CARLOS GONCALVES FISCHER</t>
  </si>
  <si>
    <t>CASIMIRO DE ABREU</t>
  </si>
  <si>
    <t>CE CASIMIRO DE ABREU</t>
  </si>
  <si>
    <t>CE PROFESSOR SOUZA</t>
  </si>
  <si>
    <t>CE BARRA DE SAO JOAO</t>
  </si>
  <si>
    <t>CE RIO DOURADO</t>
  </si>
  <si>
    <t>CE SANTA MARIA</t>
  </si>
  <si>
    <t>CE INDAIAÇU</t>
  </si>
  <si>
    <t>CORDEIRO</t>
  </si>
  <si>
    <t>CIEP 145 DOUTOR OSWALDO CRUZ</t>
  </si>
  <si>
    <t>CE ANTONIO PECLY</t>
  </si>
  <si>
    <t>CE CONSTANCA SOARES TEIXEIRA</t>
  </si>
  <si>
    <t>IE INOCENCIO DE ANDRADE</t>
  </si>
  <si>
    <t>CE SEGUNDO TENENTE BM SERGIO RODRIGUES DA SILVA</t>
  </si>
  <si>
    <t>DUAS BARRAS</t>
  </si>
  <si>
    <t>CE ALMIRANTE PROTOGENES</t>
  </si>
  <si>
    <t>CE MARIA ROSA TEIXEIRA</t>
  </si>
  <si>
    <t>CIEP 511 ALAIDE ARAUJO STORCK MELLOR MARQUES</t>
  </si>
  <si>
    <t>MACUCO</t>
  </si>
  <si>
    <t>CE JOSE CARLOS BOARETTO</t>
  </si>
  <si>
    <t>CE FARMACEUTICO RODOLFO ALBINO</t>
  </si>
  <si>
    <t>CE CANADA</t>
  </si>
  <si>
    <t>CE PROFESSOR JAMIL EL JAICK</t>
  </si>
  <si>
    <t>CE AUGUSTO SPINELLI</t>
  </si>
  <si>
    <t>CE DOUTOR GALDINO DO VALLE FILHO</t>
  </si>
  <si>
    <t>CE DOUTOR JOAO BAZET</t>
  </si>
  <si>
    <t>CE DOUTOR TUFFY EL JAICK</t>
  </si>
  <si>
    <t>CE ETELVINA SCHOTTZ</t>
  </si>
  <si>
    <t>CE JULIO SALUSSE</t>
  </si>
  <si>
    <t>EE MARCILIO DIAS</t>
  </si>
  <si>
    <t>CE PADRE FRANCA</t>
  </si>
  <si>
    <t>CE PADRE MADUREIRA</t>
  </si>
  <si>
    <t>CE PROFESSOR CARLOS CORTES</t>
  </si>
  <si>
    <t>CE PROFESSORA ZELIA DOS SANTOS CORTES</t>
  </si>
  <si>
    <t>CE SALUSTIANO JOSE RIBEIRO SERAFIM</t>
  </si>
  <si>
    <t>IE DE NOVA FRIBURGO</t>
  </si>
  <si>
    <t>CE EDUARDO BREDER</t>
  </si>
  <si>
    <t>CE DOUTOR VICENTE DE MORAES</t>
  </si>
  <si>
    <t>CE CARLOS MARIA MARCHON</t>
  </si>
  <si>
    <t>CE EMILIA ROSCHEMANT</t>
  </si>
  <si>
    <t>CE JOSE MARTINS DA COSTA</t>
  </si>
  <si>
    <t>CE DOUTOR FELICIANO COSTA</t>
  </si>
  <si>
    <t>CENTRO FAMILIAR DE FORMAÇÃO POR ALTERNANCIA COLEGIO ESTADUAL AGRICOLA REI ALBERTO I</t>
  </si>
  <si>
    <t>CIEP 480 PROFESSOR LUIZ CARLOS VERONESE</t>
  </si>
  <si>
    <t>CE RAPHAEL LUIZ DE SIQUEIRA JACCOUD</t>
  </si>
  <si>
    <t>SANTA MARIA MADALENA</t>
  </si>
  <si>
    <t>CE BARAO DE SANTA MARIA MADALENA</t>
  </si>
  <si>
    <t>SÃO SEBASTIÃO DO ALTO</t>
  </si>
  <si>
    <t>CE JOSE CARDOSO DE MORAES</t>
  </si>
  <si>
    <t>CE JANUARIO DE TOLEDO PIZZA</t>
  </si>
  <si>
    <t>CIEP 274 MARIA AMELIA DAFLON FERRO</t>
  </si>
  <si>
    <t>SILVA JARDIM</t>
  </si>
  <si>
    <t>CE SERVULO MELO</t>
  </si>
  <si>
    <t>CE SAO SEBASTIAO</t>
  </si>
  <si>
    <t>SUMIDOURO</t>
  </si>
  <si>
    <t>CIEP 283 MARIA AMELIA PACHECO</t>
  </si>
  <si>
    <t>CE CAMPINAS II</t>
  </si>
  <si>
    <t>TRAJANO DE MORAES</t>
  </si>
  <si>
    <t>CE MARIA MARINA PINTO SILVA</t>
  </si>
  <si>
    <t>CE JOSE DE MORAES SOUZA</t>
  </si>
  <si>
    <t>CE JOAO DE MORAES MARTINS</t>
  </si>
  <si>
    <t>EE HONESTALDA DE MORAES MARTINS</t>
  </si>
  <si>
    <t>CIEP 279 PROFESSORA GUIOMAR GONCALVES NEVES</t>
  </si>
  <si>
    <t>SUL FLUMINENSE</t>
  </si>
  <si>
    <t>ANGRA DOS REIS</t>
  </si>
  <si>
    <t>CE NAZIRA SALOMAO</t>
  </si>
  <si>
    <t>CIEP 055 JOAO GREGORIO GALINDO</t>
  </si>
  <si>
    <t>CE DOUTOR ARTUR VARGAS</t>
  </si>
  <si>
    <t>CE HONORIO LIMA</t>
  </si>
  <si>
    <t>CE ANTONIO DIAS LIMA</t>
  </si>
  <si>
    <t>CE LEOPOLDO AMERICO M DE MELLO</t>
  </si>
  <si>
    <t>CE ROBERTO MONTENEGRO</t>
  </si>
  <si>
    <t>CIE GUARANI KARAI KUERY RENDA</t>
  </si>
  <si>
    <t>CIEP 302 CHARLES DICKENS</t>
  </si>
  <si>
    <t>CIEP 495 ALBERTO DA VEIGA GUIGNARD</t>
  </si>
  <si>
    <t>CE BRIGADEIRO NOBREGA</t>
  </si>
  <si>
    <t>CE PEDRO SOARES</t>
  </si>
  <si>
    <t>BARRA MANSA</t>
  </si>
  <si>
    <t>CE BALDOMERO BARBARA</t>
  </si>
  <si>
    <t>CE BARAO DE AIURUOCA</t>
  </si>
  <si>
    <t>CE BOA VISTA</t>
  </si>
  <si>
    <t>CE COMENDADOR PEREIRA IGNACIO</t>
  </si>
  <si>
    <t>CE IRACEMA LEITE NADER</t>
  </si>
  <si>
    <t>CE JAYME SILVESTRE CAMARGO</t>
  </si>
  <si>
    <t>CE PROFESSOR LUIZ GONZAGA DE MATTOS</t>
  </si>
  <si>
    <t>CE SAO PEDRO</t>
  </si>
  <si>
    <t>CE VILA MARIA</t>
  </si>
  <si>
    <t>CE ROSELANDIA</t>
  </si>
  <si>
    <t>CE MARECHAL FLORIANO PEIXOTO</t>
  </si>
  <si>
    <t>CE NOSSA SENHORA DO AMPARO</t>
  </si>
  <si>
    <t>CIEP 486 PROFESSOR LUIZ VALLEJO</t>
  </si>
  <si>
    <t>CIEP 493 PROFESSORA ANTONIETA SALINAS DE CASTRO</t>
  </si>
  <si>
    <t>CIEP 485 PROFESSOR JOAO BATISTA DE BARROS</t>
  </si>
  <si>
    <t>CIEP 292 PROFESSORA JANDIRA REIS DE OLIVEIRA</t>
  </si>
  <si>
    <t>ITATIAIA</t>
  </si>
  <si>
    <t>CIEP 488 EZEQUIEL FREIRE</t>
  </si>
  <si>
    <t>MANGARATIBA</t>
  </si>
  <si>
    <t>CE JOAO PAULO II</t>
  </si>
  <si>
    <t>CE MONTEBELLO BONDIM</t>
  </si>
  <si>
    <t>CE CAETANO DE OLIVEIRA</t>
  </si>
  <si>
    <t>CE HERMINIA DE OLIVEIRA MATTOS</t>
  </si>
  <si>
    <t>PARATY</t>
  </si>
  <si>
    <t>CIEP 999 DOM PEDRO D'ALCANTARA DE BRAGANCA, PRIMEIRO IMPERADOR DO BRASIL</t>
  </si>
  <si>
    <t>CE ENGENHEIRO MARIO MOURA BRASIL DO AMARAL</t>
  </si>
  <si>
    <t>CE ALMIRANTE ALVARO ALBERTO</t>
  </si>
  <si>
    <t>PINHEIRAL</t>
  </si>
  <si>
    <t>CIEP 291 DOM MARTINHO SCHLUDE</t>
  </si>
  <si>
    <t>CE CELIO BARBOSA ANCHITE</t>
  </si>
  <si>
    <t>PIRAÍ</t>
  </si>
  <si>
    <t>CE AFFONSINA MAZZILLO TEIXEIRA CAMPOS</t>
  </si>
  <si>
    <t>CE OCTÁVIO TEIXEIRA CAMPOS</t>
  </si>
  <si>
    <t>CE CORONEL CAMISAO</t>
  </si>
  <si>
    <t>PORTO REAL</t>
  </si>
  <si>
    <t>CE REPÚBLICA ITALIANA</t>
  </si>
  <si>
    <t>QUATIS</t>
  </si>
  <si>
    <t>CE AMERICO PIMENTA</t>
  </si>
  <si>
    <t>RESENDE</t>
  </si>
  <si>
    <t>CE ANTONINA RAMOS FREIRE</t>
  </si>
  <si>
    <t>CE PEDRO BRAILE NETO</t>
  </si>
  <si>
    <t>CE MARECHAL SOUZA DANTAS</t>
  </si>
  <si>
    <t>CE DOUTOR JOÃO MAIA</t>
  </si>
  <si>
    <t>CE OLIVEIRA BOTELHO</t>
  </si>
  <si>
    <t>CE ANÍBAL BENÉVOLO</t>
  </si>
  <si>
    <t>CE PROFESSOR JOSÉ MEDEIROS DE CAMARGO</t>
  </si>
  <si>
    <t>CE ENGENHEIRO PASSOS</t>
  </si>
  <si>
    <t>CIEP 347 DOUTOR JORGE MIGUEL JAYME</t>
  </si>
  <si>
    <t>CE ANTÔNIO QUIRINO</t>
  </si>
  <si>
    <t>RIO CLARO</t>
  </si>
  <si>
    <t>CE FAGUNDES VARELA</t>
  </si>
  <si>
    <t>CIEP 296 PRESIDENTE BENES</t>
  </si>
  <si>
    <t>CE ALFREDO PUJOL</t>
  </si>
  <si>
    <t>CIEP 299 JIULIO CARUSO</t>
  </si>
  <si>
    <t>CIEP 053 DOUTOR NELSON DOS SANTOS GONÇALVES</t>
  </si>
  <si>
    <t>CIEP 295 PROFESSORA GLORIA ROUSSIM GUEDES PINTO</t>
  </si>
  <si>
    <t>CE BARÃO DE MAUÁ</t>
  </si>
  <si>
    <t>CE PIAUÍ</t>
  </si>
  <si>
    <t>CE PREFEITO FRANCISCO FONTES TORRES</t>
  </si>
  <si>
    <t>CE RIO DE JANEIRO</t>
  </si>
  <si>
    <t>CE ACACIA AMARELA</t>
  </si>
  <si>
    <t>CE BRASÍLIA</t>
  </si>
  <si>
    <t>CE GUANABARA</t>
  </si>
  <si>
    <t>CE NITERÓI</t>
  </si>
  <si>
    <t>CE PEDRO RAYMUNDO DE MAGALHÃES</t>
  </si>
  <si>
    <t>CE PRESIDENTE ROOSEVELT</t>
  </si>
  <si>
    <t>CE RIO GRANDE DO NORTE</t>
  </si>
  <si>
    <t>CE RIO GRANDE DO SUL</t>
  </si>
  <si>
    <t>CE RONDONIA</t>
  </si>
  <si>
    <t>CE SÃO PAULO</t>
  </si>
  <si>
    <t>CIEP BRIZOLÃO 484 GP TONINHO MARQUES</t>
  </si>
  <si>
    <t>IE PROFESSOR MANUEL MARINHO</t>
  </si>
  <si>
    <t>CIESP DIOGO LEVENHAGEN</t>
  </si>
  <si>
    <t>CE GECY VIEIRA GONCALVES</t>
  </si>
  <si>
    <t>CIEP 293 WALMIR DE FREITAS MONTEIRO</t>
  </si>
  <si>
    <t>DIESP</t>
  </si>
  <si>
    <t>RUA</t>
  </si>
  <si>
    <t>ENDEREÇO</t>
  </si>
  <si>
    <t>BAIRRO</t>
  </si>
  <si>
    <t>TELEFONE</t>
  </si>
  <si>
    <t>RUA PROTOGENES GUIMARAES</t>
  </si>
  <si>
    <t>RUA MARQUES DE PARANA</t>
  </si>
  <si>
    <t>RUA OSCAR CLARK</t>
  </si>
  <si>
    <t>RUA BERNARDO VASCONCELLOS</t>
  </si>
  <si>
    <t>RUA PREFEITO ANTONIO RAPOSO</t>
  </si>
  <si>
    <t>ESTRADA DO MORRO GRANDE</t>
  </si>
  <si>
    <t>RJ 124 KM 25</t>
  </si>
  <si>
    <t>RODOVIA RIO DE JANEIRO</t>
  </si>
  <si>
    <t>AVENIDA PREF.ANTÔNIO RAPOSO</t>
  </si>
  <si>
    <t>AVENIDA JOSE BENTO RIBEIRO DANTAS</t>
  </si>
  <si>
    <t>RUA SEIS</t>
  </si>
  <si>
    <t>PRAÇA DA BANDEIRA</t>
  </si>
  <si>
    <t>ESTRADA VELHA DE BUZIOS</t>
  </si>
  <si>
    <t>AVENIDA LUIZ DE CAMOES</t>
  </si>
  <si>
    <t>RUA SAMUEL BESSA</t>
  </si>
  <si>
    <t>AVENIDA AMERICA CENTRAL</t>
  </si>
  <si>
    <t>AVENIDA 13 DE NOVEMBRO</t>
  </si>
  <si>
    <t>RUA JOSE RODRIGUES POVOAS</t>
  </si>
  <si>
    <t>AVENIDA LUIS FELICIANO CARDOSO</t>
  </si>
  <si>
    <t>RUA RIO DE JANEIRO</t>
  </si>
  <si>
    <t>AVENIDA NILO PECANHA</t>
  </si>
  <si>
    <t>RUA SANTA MARGARIDA</t>
  </si>
  <si>
    <t>RUA PORTO ALEGRE</t>
  </si>
  <si>
    <t>ESTRADA DO ARRASTAO</t>
  </si>
  <si>
    <t>RODOVIA AMARAL PEIXOTO KM 97</t>
  </si>
  <si>
    <t>Rua Abreu Rangel</t>
  </si>
  <si>
    <t>Avenida Roberto da Silveira</t>
  </si>
  <si>
    <t>Avenida João Clímaco de Figueiredo</t>
  </si>
  <si>
    <t>Rua Apolônio Elias da Cruz</t>
  </si>
  <si>
    <t>Rua Caio de Figueiredo</t>
  </si>
  <si>
    <t>Rua A</t>
  </si>
  <si>
    <t>RUA SIMÃO LUIZ DA COSTA</t>
  </si>
  <si>
    <t>Rua Esperança</t>
  </si>
  <si>
    <t>Rua Nove</t>
  </si>
  <si>
    <t>RODOVIA AMARAL PEIXOTO</t>
  </si>
  <si>
    <t>RUA PRESIDENTE PEDREIRA</t>
  </si>
  <si>
    <t>RUA MARIZ E BARROS</t>
  </si>
  <si>
    <t>RUA PROFESSORA EMYLCE</t>
  </si>
  <si>
    <t>AV  PRESIDENTE ROOSEVELT</t>
  </si>
  <si>
    <t>RUA DOUTOR MARCH</t>
  </si>
  <si>
    <t>AVENIDA PASTOR JOSE GOMES DE SOUZA</t>
  </si>
  <si>
    <t>AVENIDA CARLOS ERMELINDO MARINS</t>
  </si>
  <si>
    <t>RUA DOUTOR MARIO VIANNA</t>
  </si>
  <si>
    <t>ALAMEDA SAO BOAVENTURA</t>
  </si>
  <si>
    <t>PRAÇA PREFEITO FERRAZ</t>
  </si>
  <si>
    <t>RUA DESEMBARGADOR LIMA CASTRO</t>
  </si>
  <si>
    <t>RUA CORONEL GUIMARAES</t>
  </si>
  <si>
    <t>ESTRADA CAETANO MONTEIRO</t>
  </si>
  <si>
    <t>AVENIDA FELICIANO SODRE</t>
  </si>
  <si>
    <t>RUA SALO BRAND</t>
  </si>
  <si>
    <t>RUA TEIXEIRA DE FREITAS</t>
  </si>
  <si>
    <t>RUA NORONHA TORREZAO</t>
  </si>
  <si>
    <t>RUA ALBINO PEREIRA</t>
  </si>
  <si>
    <t>RUA SAO JOAO</t>
  </si>
  <si>
    <t>RUA RIODADES</t>
  </si>
  <si>
    <t>RUA DOUTOR CARLOS MAXIMIANO</t>
  </si>
  <si>
    <t>RUA REVERENDO ARMANDO FERREIRA</t>
  </si>
  <si>
    <t>RUA LOPES TROVAO</t>
  </si>
  <si>
    <t>TRAVESSA DOUTOR LEITAO</t>
  </si>
  <si>
    <t>RUA ASSIS DE VASCONCELOS</t>
  </si>
  <si>
    <t>RUA MULULO DA VEIGA</t>
  </si>
  <si>
    <t>RUA DOUTOR MARTINS TORRES</t>
  </si>
  <si>
    <t>TRAVESSA MANOEL CONTINENTINO</t>
  </si>
  <si>
    <t>AVENIDA ERNANI DO AMARAL PEIXOTO</t>
  </si>
  <si>
    <t>ESTRADA FRANCISCO DA CRUZ NUNES</t>
  </si>
  <si>
    <t>AVENIDA ACURCIO TORRES</t>
  </si>
  <si>
    <t>RODOVIA AMARAL PEIXOTO KM-10</t>
  </si>
  <si>
    <t>RUA CARLOS ERMELINDO MARINS</t>
  </si>
  <si>
    <t>RUA PROFESSORA MARIA MENDONÇA PEIXOTO</t>
  </si>
  <si>
    <t>AVENIDA EWERTON XAVIER</t>
  </si>
  <si>
    <t>ESTRADA DO ENGENHO DO MATO</t>
  </si>
  <si>
    <t>RUA SILVIO PICANCO</t>
  </si>
  <si>
    <t>RUA JOAO MARQUES FERREIRA</t>
  </si>
  <si>
    <t>AVENIDA MANOEL DUARTE</t>
  </si>
  <si>
    <t>ESTRADA PREFEITO ANTONIO LOPES DE CAMPOS FILHO</t>
  </si>
  <si>
    <t>RUA DUQUE DE CAXIAS</t>
  </si>
  <si>
    <t>AVENIDA SANTOS DUMONT</t>
  </si>
  <si>
    <t>RUA ALEXANDRE PEREIRA DOS SANTOS</t>
  </si>
  <si>
    <t>RUA DESEMBARGADOR ADMÁRIO ALVES DE MENDONÇA</t>
  </si>
  <si>
    <t>RUA MARIA DIAS CURVELO</t>
  </si>
  <si>
    <t>ESTRADA DOS PASSAGEIROS</t>
  </si>
  <si>
    <t>RUA 12 DE OUTUBRO</t>
  </si>
  <si>
    <t>RUA JULIO SOARES DE MACEDO</t>
  </si>
  <si>
    <t>RUA PROFESSOR RENATO FERNANDES</t>
  </si>
  <si>
    <t>ESTRADA DO BOQUEIRAO</t>
  </si>
  <si>
    <t>RUA ALCIDES FERREIRA DA SILVA</t>
  </si>
  <si>
    <t>AVENIDA SAQUAREMA</t>
  </si>
  <si>
    <t>RUA PROFESSOR SOUZA</t>
  </si>
  <si>
    <t>RUA MANOEL APOLINÁRIO DOS SANTOS</t>
  </si>
  <si>
    <t>ESTRADA DA BASILEIA</t>
  </si>
  <si>
    <t>RUA REGORCIANO DE OLIVEIRA</t>
  </si>
  <si>
    <t>RUA NOVENTA E SEIS</t>
  </si>
  <si>
    <t>RUA JOSE ALVES PIMENTA</t>
  </si>
  <si>
    <t>RUA BARAO DO RIO BONITO</t>
  </si>
  <si>
    <t>RUA ANTONIO DA SILVA BRINCO</t>
  </si>
  <si>
    <t>RUA ANDRADE PINTO</t>
  </si>
  <si>
    <t>RUA ERNANI DO AMARAL PEIXOTO</t>
  </si>
  <si>
    <t>RUA VEREADOR SEBASTIAO DE CARVALHO</t>
  </si>
  <si>
    <t>RUA NOSSA SENHORA DAS GRACAS</t>
  </si>
  <si>
    <t>AVENIDA VERA CRUZ</t>
  </si>
  <si>
    <t>RUA DIOGO DE MACEDO</t>
  </si>
  <si>
    <t>RUA 19 A</t>
  </si>
  <si>
    <t>RUA JOSE BENTO DE OLIVEIRA</t>
  </si>
  <si>
    <t>PRACA ROGER MALHARDES</t>
  </si>
  <si>
    <t>RUA PREFEITO CORNELIO</t>
  </si>
  <si>
    <t>VILA WESTEY</t>
  </si>
  <si>
    <t>AVENIDA SANTA CRUZ</t>
  </si>
  <si>
    <t>RUA BONIFACIO PORTELA</t>
  </si>
  <si>
    <t>LARGO DA PIEDADE</t>
  </si>
  <si>
    <t>RUA SENADOR VASCONCELOS TORRES</t>
  </si>
  <si>
    <t>RUA DOUTOR OSORIO DE ALMEIDA</t>
  </si>
  <si>
    <t>ESTRADA RJ 127</t>
  </si>
  <si>
    <t>RUA DOMINGOS GONCALVES FERREIRA BASTOS</t>
  </si>
  <si>
    <t>AVENIDA DOS OPERARIOS</t>
  </si>
  <si>
    <t>RUA LARA VILELA</t>
  </si>
  <si>
    <t>AVENIDA MARECHAL CASTELO BRANCO</t>
  </si>
  <si>
    <t>RUA MARABA</t>
  </si>
  <si>
    <t>PRACA ANTONIO JOSE MIRANDA DE CARVALHO</t>
  </si>
  <si>
    <t>ESTRADA JOSE ROMERO GAMBOA</t>
  </si>
  <si>
    <t>RUA DOUTOR PERALTA</t>
  </si>
  <si>
    <t>AVENIDA PEDRO II</t>
  </si>
  <si>
    <t>AVENIDA PASCHOAL CARLOS MAGNO</t>
  </si>
  <si>
    <t>RUA NESTOR DE OLIVEIRA BARBOSA</t>
  </si>
  <si>
    <t>RUA OLIER FREITAS DA SILVEIRA</t>
  </si>
  <si>
    <t>ESTRADA FAZENDA CAMPO ALEGRE</t>
  </si>
  <si>
    <t>PRAÇA VISCONDE DO RIO PRETO</t>
  </si>
  <si>
    <t>RUA ALLAN KARDEC</t>
  </si>
  <si>
    <t>PRACA PADRE GOMES LEAL</t>
  </si>
  <si>
    <t>RUA WALDEMAR FERREIRA CRISTIANO</t>
  </si>
  <si>
    <t>RUA TANGUARA</t>
  </si>
  <si>
    <t>RUA BARAO DE SANTA MONICA</t>
  </si>
  <si>
    <t>PRAÇA GETULIO VARGAS</t>
  </si>
  <si>
    <t>RUA SAO PEDRO</t>
  </si>
  <si>
    <t>RUA DOUTOR FERNANDO FERRAZ</t>
  </si>
  <si>
    <t>RUA NILO PEÇANHA</t>
  </si>
  <si>
    <t>RUA BENEDITO ULTRA</t>
  </si>
  <si>
    <t>PRAÇA CENTENARIO</t>
  </si>
  <si>
    <t>AVENIDA MARECHAL PAULO TORRES</t>
  </si>
  <si>
    <t>RUA ABREU CESAR</t>
  </si>
  <si>
    <t>RUA BEGONIA</t>
  </si>
  <si>
    <t>ESTRADA RJ 158 CAMPOS - SAO FIDELIS - KM 53</t>
  </si>
  <si>
    <t>ESTRADA DE SANTA ROSA</t>
  </si>
  <si>
    <t>RUA FLORENÇA</t>
  </si>
  <si>
    <t>Rua Érico Coelho</t>
  </si>
  <si>
    <t>ESTRADA GENERAL EMILIO MaUREL FILHO</t>
  </si>
  <si>
    <t>ETR EMÍLIO MAURELL FILHO</t>
  </si>
  <si>
    <t>AVENIDA BARTOLOMEU DE GUSMAO</t>
  </si>
  <si>
    <t>ESTRADA EMILIO MAURELL FILHO</t>
  </si>
  <si>
    <t>RUA GENERAL EMILIO MAUREL FILHO</t>
  </si>
  <si>
    <t>ETR DO GUANDU DO SENA</t>
  </si>
  <si>
    <t>ESTRADA DOS MARACAJAS</t>
  </si>
  <si>
    <t>ESTRADA DAS CANARIAS</t>
  </si>
  <si>
    <t>RUA GENERAL EMILIO MOUREL FILHO</t>
  </si>
  <si>
    <t>ESTRADA GENERAL EMILIO MOUREL FILHO</t>
  </si>
  <si>
    <t>ESTRADA GENERAL EMILIO MANUEL FILHO</t>
  </si>
  <si>
    <t>ESTRADA GENERAL EMILIO MOURELL FILHO</t>
  </si>
  <si>
    <t>ESTRADA GENERAL EMILIO MAURELL FILHO</t>
  </si>
  <si>
    <t>ESTRADA GENERAL EMÍLIO SILVA MAURELL FILHO</t>
  </si>
  <si>
    <t>RUA CÉLIO NASCIMENTO</t>
  </si>
  <si>
    <t>ESTRADA GENERAL EMILIO MAUREL FILHO</t>
  </si>
  <si>
    <t>ESTRADA DA COMPANHIA</t>
  </si>
  <si>
    <t>RUA EDNA PALATINIK</t>
  </si>
  <si>
    <t>RUA INDIGENA</t>
  </si>
  <si>
    <t>AVENIDA SAO SEBASTIAO</t>
  </si>
  <si>
    <t>RUA DIOCLECIANO FEITAL</t>
  </si>
  <si>
    <t>RUA GUANDU / AV TANCREDO NEVES</t>
  </si>
  <si>
    <t>RUA FRANCISCO ANTÔNIO RUSSO</t>
  </si>
  <si>
    <t>AVENIDA TANCREDO NEVES</t>
  </si>
  <si>
    <t>ESTRADA ARY SCHIAVO</t>
  </si>
  <si>
    <t>ETR SANTA BÁRBARA</t>
  </si>
  <si>
    <t>AV DOS INCONFIDENTES</t>
  </si>
  <si>
    <t>RUA INGA</t>
  </si>
  <si>
    <t>RUA CORONEL FAWCETT</t>
  </si>
  <si>
    <t>RUA EULALIA DINIZ</t>
  </si>
  <si>
    <t>RUA FLÁVIA</t>
  </si>
  <si>
    <t>Avenida Henrique Duque Estrada Mayer</t>
  </si>
  <si>
    <t>RUA SAFIRA</t>
  </si>
  <si>
    <t>RUA ARCO-ÍRIS</t>
  </si>
  <si>
    <t>ESTRADA VELHA SANTA RITA</t>
  </si>
  <si>
    <t>RUA 06</t>
  </si>
  <si>
    <t>RUA SETE DE SETEMBRO</t>
  </si>
  <si>
    <t>ETR DA PALHADA</t>
  </si>
  <si>
    <t>RUA SOROCABA</t>
  </si>
  <si>
    <t>RUA JÚLIA MARTINS</t>
  </si>
  <si>
    <t>RUA DONA VITALINA</t>
  </si>
  <si>
    <t>RUA TOMAZ FONSECA</t>
  </si>
  <si>
    <t>RUA DONA JOAQUINA</t>
  </si>
  <si>
    <t>AVENIDA NOSSA SENHORA DAS GRACAS</t>
  </si>
  <si>
    <t>RUA SIBIPIRUNA</t>
  </si>
  <si>
    <t>ESTRADA DAS CAMBUCAS</t>
  </si>
  <si>
    <t>RUA AMARO DE SOUZA</t>
  </si>
  <si>
    <t>RUA PAULO TEIXEIRA</t>
  </si>
  <si>
    <t>ESTRADA DE AUSTIN</t>
  </si>
  <si>
    <t>RUA MIRAMAR</t>
  </si>
  <si>
    <t>RUA ADERBAL DA FONSECA</t>
  </si>
  <si>
    <t>RUA RAINHA ELIZABETH</t>
  </si>
  <si>
    <t>AVENIDA HENRIQUE DUQUE ESTR MEYER</t>
  </si>
  <si>
    <t>ETR HENRIQUE DUQUE ESTRADA MAYER</t>
  </si>
  <si>
    <t>RUA JOAO FERREIRA PINTO</t>
  </si>
  <si>
    <t>RUA DIVA DE MELO</t>
  </si>
  <si>
    <t>RUA JORGE BUSTAMANTE</t>
  </si>
  <si>
    <t>RUA TUPINAMBA</t>
  </si>
  <si>
    <t>RUA ALEXANDRE FLEMING</t>
  </si>
  <si>
    <t>RUA FATIMA CRISTINA</t>
  </si>
  <si>
    <t>RUA IGUAPE</t>
  </si>
  <si>
    <t>RUA PONTA PORA</t>
  </si>
  <si>
    <t>RUA OTAVIO TEIXEIRA CABUCU</t>
  </si>
  <si>
    <t>RUA TAQUARA</t>
  </si>
  <si>
    <t>RUA MILTON SILVA</t>
  </si>
  <si>
    <t>RUA CRUZ E SOUZA</t>
  </si>
  <si>
    <t>RUA PROFESSOR JOAQUIM CARDOSO DE MATOS</t>
  </si>
  <si>
    <t>RUA PROFESSORF EDUARDO VIANA</t>
  </si>
  <si>
    <t>RUA JOAO BATISTA RODRIGUES</t>
  </si>
  <si>
    <t>RUA PADRE DINART DUARTE PASSOS</t>
  </si>
  <si>
    <t>RUA ANTONIETA</t>
  </si>
  <si>
    <t>RUA GENI SARAIVA</t>
  </si>
  <si>
    <t>TRAVESSA PAIVA TEIXEIRA</t>
  </si>
  <si>
    <t>RUA VICTORINO CARDOSO DE MATTOS</t>
  </si>
  <si>
    <t>RUA LUIZ SILVA</t>
  </si>
  <si>
    <t>RUA MARIA DA GLORIA</t>
  </si>
  <si>
    <t>RUA ELIAS MITRE</t>
  </si>
  <si>
    <t>RUA OESTE</t>
  </si>
  <si>
    <t>RUA XV DE NOVEMBRO</t>
  </si>
  <si>
    <t>RUA JOSE LUIZ</t>
  </si>
  <si>
    <t>RUA GUARANI</t>
  </si>
  <si>
    <t>AVENIDA A, CONJUNTO CEHAB</t>
  </si>
  <si>
    <t>RUA GERSON CHERNICHARO</t>
  </si>
  <si>
    <t>AV ABÍLIO AUGUSTO TÁVORA</t>
  </si>
  <si>
    <t>RUA TRINDADE</t>
  </si>
  <si>
    <t>RUA DOUTOR LUIZ GUIMARAES</t>
  </si>
  <si>
    <t>RUA FRANCISO BARONE</t>
  </si>
  <si>
    <t>ESTRADA DE ADRIANOPOLIS</t>
  </si>
  <si>
    <t>RUA ERMELINDA CALDEIRA</t>
  </si>
  <si>
    <t>RUA ALYRIA LEMOS DE AZEVEDO</t>
  </si>
  <si>
    <t>RUA JUVENTUDE</t>
  </si>
  <si>
    <t>RUA GISELA</t>
  </si>
  <si>
    <t>RUA DOS INDIOS</t>
  </si>
  <si>
    <t>RUA SERGIO FIGUEIREDO</t>
  </si>
  <si>
    <t>RUA SANTA RITA</t>
  </si>
  <si>
    <t>RUA FRANCISCO BARONI</t>
  </si>
  <si>
    <t>RUA CASTILHO</t>
  </si>
  <si>
    <t>RUA VITOR HUGO</t>
  </si>
  <si>
    <t>TRAVESSA SANTANA</t>
  </si>
  <si>
    <t>AVENIDA ELIAS PERSIANO</t>
  </si>
  <si>
    <t>RODOVIA PRESIDENTE DUTRA KM 182</t>
  </si>
  <si>
    <t>CAM DA GRAMA</t>
  </si>
  <si>
    <t>RUA SAMUEL DIAS</t>
  </si>
  <si>
    <t>RUA PAULO ROBERTO TOBIAS</t>
  </si>
  <si>
    <t>RUA COMENDADOR SOARES</t>
  </si>
  <si>
    <t>RUA TIBIRI</t>
  </si>
  <si>
    <t>RUA DAS BORBOLETAS</t>
  </si>
  <si>
    <t>RUA JORGE FERREIRA DA SILVA</t>
  </si>
  <si>
    <t>RUA ANTONIO GRANDE</t>
  </si>
  <si>
    <t>RUA ITAJAÍ</t>
  </si>
  <si>
    <t>RUA BAMBI</t>
  </si>
  <si>
    <t>RUA MARIA OLIVIA MACHADO</t>
  </si>
  <si>
    <t>ESTRADA RIO D´´OURO E/F - 2000</t>
  </si>
  <si>
    <t>RUA CAMILO CRISTOFANO</t>
  </si>
  <si>
    <t>PRAÇA LUXEMBURGO</t>
  </si>
  <si>
    <t>RUA EDITE BARBOSA DA SILVA</t>
  </si>
  <si>
    <t>RUA NELIO CHAMBARELLI</t>
  </si>
  <si>
    <t>Avenida Vinte e Dois de Maio</t>
  </si>
  <si>
    <t>Avenida Flávio Vasconcelos</t>
  </si>
  <si>
    <t>Rua Doutor Macedo</t>
  </si>
  <si>
    <t>Rua Artur Novaes</t>
  </si>
  <si>
    <t>Praça Nuno Duarte</t>
  </si>
  <si>
    <t>PRAÇA SAO BARNABE</t>
  </si>
  <si>
    <t>Avenida Nossa Senhora da Conceição</t>
  </si>
  <si>
    <t>ESTRADA RJ 114 KM 18</t>
  </si>
  <si>
    <t>Rua Manoel Morel Peçanha</t>
  </si>
  <si>
    <t>Avenida Américo da Costa Cardoso</t>
  </si>
  <si>
    <t>RUA AUGUSTA DE JESUS</t>
  </si>
  <si>
    <t>Avenida Prefeito Milton Rodrigues</t>
  </si>
  <si>
    <t>Rodovia BR-493</t>
  </si>
  <si>
    <t>Avenida Genésio da Costa Cotrim</t>
  </si>
  <si>
    <t>ROD AMARAL PEIXOTO</t>
  </si>
  <si>
    <t>RUA ANTONIO LEONCIO</t>
  </si>
  <si>
    <t>RUA GERALDO MARTINS</t>
  </si>
  <si>
    <t>RUA MINAS GERAIS, S/Nº</t>
  </si>
  <si>
    <t>RUA CRISTIANO OTONI</t>
  </si>
  <si>
    <t>ETR DAS PALMEIRAS</t>
  </si>
  <si>
    <t>RUA VERÍSSIMO DE SOUZA</t>
  </si>
  <si>
    <t>RUA VITAL BRAZIL</t>
  </si>
  <si>
    <t>RUA WALDOMIRO SIQUEIRA</t>
  </si>
  <si>
    <t>TRAVESSA PROFESSORA ADELIA MARTINS</t>
  </si>
  <si>
    <t>RUA RAUL LENGRUBER</t>
  </si>
  <si>
    <t>RUA ROSALINO JOSE FERREIRA</t>
  </si>
  <si>
    <t>RUA CORONEL SERRADO</t>
  </si>
  <si>
    <t>RUA JOAO CESARINO</t>
  </si>
  <si>
    <t>RUA MINAS GERAIS</t>
  </si>
  <si>
    <t>RUA MARQUES GUIMARÃES</t>
  </si>
  <si>
    <t>RUA CAPITAO MUCIO LEVY</t>
  </si>
  <si>
    <t>RUA RAUL MESQUITA</t>
  </si>
  <si>
    <t>RUA MACAE</t>
  </si>
  <si>
    <t>AVENIDA ALFREDO BAHIENSE</t>
  </si>
  <si>
    <t>AVENIDA JOSE MENDONCA DE CAMPOS</t>
  </si>
  <si>
    <t>AVENIDA BRASILANDIA</t>
  </si>
  <si>
    <t>RUA VICENTINA GOULART</t>
  </si>
  <si>
    <t>RODOVIA AMARAL PEIXOTO KM 148</t>
  </si>
  <si>
    <t>RUA MARIO JOSE FRANCISCO</t>
  </si>
  <si>
    <t>ESTRADA SANTA ISABEL</t>
  </si>
  <si>
    <t>AVENIDA EUGENIO BORGES</t>
  </si>
  <si>
    <t>ESTRADA DE IPIIBA</t>
  </si>
  <si>
    <t>RUA LEONILDA PINHEIRO DA SILVA</t>
  </si>
  <si>
    <t>RUA NESTOR PINTO ALVES</t>
  </si>
  <si>
    <t>RUA MARIA DO NASCIMENTO</t>
  </si>
  <si>
    <t>ESTRADA DO SACRAMENTO</t>
  </si>
  <si>
    <t>ESTRADA IPIIBA</t>
  </si>
  <si>
    <t>RUA ARMANDO RANCE</t>
  </si>
  <si>
    <t>RUA OLIVIA LOPES</t>
  </si>
  <si>
    <t>ESTRADA DO ANAIA</t>
  </si>
  <si>
    <t>RUA ARINO SÁ LEITÃO</t>
  </si>
  <si>
    <t>RUA EUZEBIO</t>
  </si>
  <si>
    <t>RODOVIA AMARAL PEIXOTO RJ 104, KM 19</t>
  </si>
  <si>
    <t>RODOVIA AMARAL PEIXOTO KM 14</t>
  </si>
  <si>
    <t>RUA CIDADE DE LISBOA</t>
  </si>
  <si>
    <t>RUA SAINT DINIZ</t>
  </si>
  <si>
    <t>ESTRADA JOSÉ DE SOUZA PORTO</t>
  </si>
  <si>
    <t>AVENIDA SANTA LUZIA</t>
  </si>
  <si>
    <t>ESTRADA DA CAMPANHA</t>
  </si>
  <si>
    <t>AVENIDA PRESIDENTE ROOSEVELT</t>
  </si>
  <si>
    <t>RUA DOS MARFINS</t>
  </si>
  <si>
    <t>RUA MANOEL FONTOURA</t>
  </si>
  <si>
    <t>RUA FLORIANO PEIXOTO</t>
  </si>
  <si>
    <t>RUA DOUTOR FRANCISCO PORTELA</t>
  </si>
  <si>
    <t>RUA ANTÔNIO BELO</t>
  </si>
  <si>
    <t>RUA CAPITAO JOAO MANOEL</t>
  </si>
  <si>
    <t>RUA VISCONDE DE ITAUNA</t>
  </si>
  <si>
    <t>RUA SALDANHA MARINHO</t>
  </si>
  <si>
    <t>RUA DOUTOR GETÚLIO VARGAS</t>
  </si>
  <si>
    <t>RUA DOUTOR PIO BORGES</t>
  </si>
  <si>
    <t>RUA CUSTÓDIO DE OLIVEIRA</t>
  </si>
  <si>
    <t>RUA MENTOR COUTO</t>
  </si>
  <si>
    <t>RUA CLODOMIRO ANTUNES DA COSTA</t>
  </si>
  <si>
    <t>RODOVIA AMARAL PEIXOTO,  KM 11</t>
  </si>
  <si>
    <t>RUA JOSE RAMOS DE OLIVEIRA</t>
  </si>
  <si>
    <t>RUA JULIO VERNE</t>
  </si>
  <si>
    <t>RUA VISCONDE DE SEABRA</t>
  </si>
  <si>
    <t>RUA 17 COM RUA 3</t>
  </si>
  <si>
    <t>ESTRADA DE BONSUCESSO</t>
  </si>
  <si>
    <t>RUA SALVATORI</t>
  </si>
  <si>
    <t>RUA CANDIDO REIS</t>
  </si>
  <si>
    <t>RUA CAPITÃO JUVENAL FIGUEIREDO</t>
  </si>
  <si>
    <t>AVENIDA EXPEDICIONÁRIO BITTENCOURT RODRIGUES</t>
  </si>
  <si>
    <t>RUA MANOEL JOAO GONCALVES</t>
  </si>
  <si>
    <t>RUA PRIMEIRO DE JANEIRO</t>
  </si>
  <si>
    <t>PRAIA DO ZUMBI</t>
  </si>
  <si>
    <t>RUA DOUTOR TEIXEIRA RIBEIRO - COMPLEXO DA MARÉ</t>
  </si>
  <si>
    <t>AVENIDA BRASIL</t>
  </si>
  <si>
    <t>AVENIDA DOS DEMOCRATICOS</t>
  </si>
  <si>
    <t>RUA AGUIAR MOREIRA</t>
  </si>
  <si>
    <t>AVENIDA ALMIRANTE FRONTIN</t>
  </si>
  <si>
    <t>RUA SAO MAURICIO</t>
  </si>
  <si>
    <t>RUA CUBA</t>
  </si>
  <si>
    <t>AVENIDA PROFESSOR PLINIO BASTOS</t>
  </si>
  <si>
    <t>RUA SANTA ENGRACIA</t>
  </si>
  <si>
    <t>RUA POCO CENTRAL</t>
  </si>
  <si>
    <t>RUA BENTO CARDOSO</t>
  </si>
  <si>
    <t>RUA ITAPE</t>
  </si>
  <si>
    <t>RUA CONDE DE AGROLONGO</t>
  </si>
  <si>
    <t>RUA GENERAL CARVALHO</t>
  </si>
  <si>
    <t>PRAÇA SAICA</t>
  </si>
  <si>
    <t>RUA TAILANDIA</t>
  </si>
  <si>
    <t>RUA MONSENHOR JERONIMO</t>
  </si>
  <si>
    <t>rua goias</t>
  </si>
  <si>
    <t>RUA RIO GRANDE DO SUL</t>
  </si>
  <si>
    <t>RUA ADRIANO</t>
  </si>
  <si>
    <t>AV JOÃO RIBEIRO</t>
  </si>
  <si>
    <t>RUA JOSE DOS REIS</t>
  </si>
  <si>
    <t>RUA ARQUIAS CORDEIRO</t>
  </si>
  <si>
    <t>RUA SOARES</t>
  </si>
  <si>
    <t>AVENIDA ITAÓCA S/N</t>
  </si>
  <si>
    <t>RUA SOUSA CERQUEIRA</t>
  </si>
  <si>
    <t>RUA MARIO PIRAGIBE</t>
  </si>
  <si>
    <t>RUA DARKE DE MATOS</t>
  </si>
  <si>
    <t>RUA VENCESLAU</t>
  </si>
  <si>
    <t>RUA CONDE DE AZAMBUJA</t>
  </si>
  <si>
    <t>RUA ENGENHEIRO CLOVIS DAUDT</t>
  </si>
  <si>
    <t>PRAÇA AVAI</t>
  </si>
  <si>
    <t>RUA MARUPIARA</t>
  </si>
  <si>
    <t>RUA SOLDADO SERVINO MENGARDA</t>
  </si>
  <si>
    <t>RUA BEIRA ALTA</t>
  </si>
  <si>
    <t>AV BRAZ DE PINA</t>
  </si>
  <si>
    <t>RUA HERON DOMINGUES</t>
  </si>
  <si>
    <t>RUA CANUDOS</t>
  </si>
  <si>
    <t>AV MONSENHOR FÉLIX</t>
  </si>
  <si>
    <t>RUA TORIBA</t>
  </si>
  <si>
    <t>AVENIDA MINISTRO EDGARD ROMERO</t>
  </si>
  <si>
    <t>RUA MARIA JOSE</t>
  </si>
  <si>
    <t>ESTRADA DO BARRO VERMELHO</t>
  </si>
  <si>
    <t>RUA JURIARI</t>
  </si>
  <si>
    <t>RUA COSTA FILHO</t>
  </si>
  <si>
    <t>RUA AMALIA</t>
  </si>
  <si>
    <t>RUA AGOSTINHO BARBALHO</t>
  </si>
  <si>
    <t>RUA IVINHEIMA</t>
  </si>
  <si>
    <t>RUA ABILIO DOS SANTOS</t>
  </si>
  <si>
    <t>PRAÇA DAS ESMERALDAS</t>
  </si>
  <si>
    <t>AVENIDA ERNANI CARDOSO</t>
  </si>
  <si>
    <t>PRAÇA XV DE NOVEMBRO</t>
  </si>
  <si>
    <t>RUA MOISES LILENBAUM</t>
  </si>
  <si>
    <t>RUA RIACHO DOCE</t>
  </si>
  <si>
    <t>ESTRADA MARACAJAS</t>
  </si>
  <si>
    <t>RUA LUIS SÁ</t>
  </si>
  <si>
    <t>RUA PIO DUTRA</t>
  </si>
  <si>
    <t>RUA GIPOIA</t>
  </si>
  <si>
    <t>AVENIDA PARANAPUÃ</t>
  </si>
  <si>
    <t>RUA FAUSTO E CASTRO</t>
  </si>
  <si>
    <t>RUA INHUMAI</t>
  </si>
  <si>
    <t>RUA NOVA TRENTO</t>
  </si>
  <si>
    <t>AVENIDA PASTOR JOSE RAMALHO</t>
  </si>
  <si>
    <t>RUA SOLDADO JOAO FRANCO</t>
  </si>
  <si>
    <t>RUA FRANCOLIN</t>
  </si>
  <si>
    <t>RUA DO ANTURIO</t>
  </si>
  <si>
    <t>ESTRADA MARECHAL ALENCASTRO</t>
  </si>
  <si>
    <t>RUA LEONARDO ANNIBAL TONINI</t>
  </si>
  <si>
    <t>PRAÇA ENIO</t>
  </si>
  <si>
    <t>PRAÇA SANTA ROSALIA</t>
  </si>
  <si>
    <t>AVENIDA PASTOR MARTIN LUTHER KING JUNIOR</t>
  </si>
  <si>
    <t>RUA ARY LEAO, S/Nº</t>
  </si>
  <si>
    <t>AV CHRISOSTOMO PIMENTEL DE OLIVEIRA</t>
  </si>
  <si>
    <t>ETR CAMBOATÁ</t>
  </si>
  <si>
    <t>ESTRADA PEDRO BORGES DE FREITAS s/n°</t>
  </si>
  <si>
    <t>AVENIDA JOAO RIBEIRO</t>
  </si>
  <si>
    <t>LRG DO TERÇO</t>
  </si>
  <si>
    <t>RUA GUARAPUAVA</t>
  </si>
  <si>
    <t>RUA FERNANDES MARINHO</t>
  </si>
  <si>
    <t>RUA AMERICANA</t>
  </si>
  <si>
    <t>RUA JOANA FONTOURA</t>
  </si>
  <si>
    <t>RUA LUCIO JOSÉ FILHO s/n</t>
  </si>
  <si>
    <t>RUA CLARIMUNDO DE MELO</t>
  </si>
  <si>
    <t>RUA MIGUEL ÂNGELO</t>
  </si>
  <si>
    <t>RUA BARBOSA</t>
  </si>
  <si>
    <t>ESTRADA PEDRO BORGES DE FREITAS</t>
  </si>
  <si>
    <t>RUA HENRIQUE SCHEID</t>
  </si>
  <si>
    <t>RUA PEREIRA DA COSTA</t>
  </si>
  <si>
    <t>ESTRADA DO QUITUNGO</t>
  </si>
  <si>
    <t>RUA TABORARI</t>
  </si>
  <si>
    <t>RUA MOLIÈRE</t>
  </si>
  <si>
    <t>RUA MILAO</t>
  </si>
  <si>
    <t>ESTRADA DO ITARARÉ</t>
  </si>
  <si>
    <t>RUA MARANHAO</t>
  </si>
  <si>
    <t>PRAÇA LAGUNA</t>
  </si>
  <si>
    <t>Rua Sargento João Lopes</t>
  </si>
  <si>
    <t>RUA DEBUSSY</t>
  </si>
  <si>
    <t>RUA PT ANTONIO ANTUNES DA ROCHA</t>
  </si>
  <si>
    <t>RUA ELVIRA CIUFFO CICARINO</t>
  </si>
  <si>
    <t>RUA GORGENIO FREITAS MARINS</t>
  </si>
  <si>
    <t>RUA ELISEU VISCONT</t>
  </si>
  <si>
    <t>RUA MATO GROSSO</t>
  </si>
  <si>
    <t>AVENIDA DEPUTADO OCTAVIO CABRAL</t>
  </si>
  <si>
    <t>RUA DOZE</t>
  </si>
  <si>
    <t>RUA CORONEL COSTA PEREIRA</t>
  </si>
  <si>
    <t>RUA PROFESSOR CHICO</t>
  </si>
  <si>
    <t>ESTRADA DO MAZOMBA</t>
  </si>
  <si>
    <t>RUA ALENCASTRO GUIMARÃES</t>
  </si>
  <si>
    <t>AVENIDA ANTARES</t>
  </si>
  <si>
    <t>RUA PRIMEIRA CRUZ</t>
  </si>
  <si>
    <t>RUA AMÉRICO ROCHA</t>
  </si>
  <si>
    <t>AVENIDA CANAL</t>
  </si>
  <si>
    <t>ESTRADA DO ENGENHO</t>
  </si>
  <si>
    <t>RUA FRANCISCO BARRETO</t>
  </si>
  <si>
    <t>RUA EDMO ZARIFE</t>
  </si>
  <si>
    <t>RUA DA FEIRA</t>
  </si>
  <si>
    <t>RUA RIBEIRO DE ANDRADE</t>
  </si>
  <si>
    <t>RUA CORONEL TAMARINDO</t>
  </si>
  <si>
    <t>PRAÇA DO TRABALHADOR</t>
  </si>
  <si>
    <t>RUA MARECHAL FALCAO DA FROTA</t>
  </si>
  <si>
    <t>ESTRADA MANOEL NOGUEIRA DE SA</t>
  </si>
  <si>
    <t>RUA CABO JOSE DA CONCEICAO</t>
  </si>
  <si>
    <t>RUA LIMITES</t>
  </si>
  <si>
    <t>RUA DR. AUGUSTO FIGUEIREDO</t>
  </si>
  <si>
    <t>RUA DOS BANGUENSES</t>
  </si>
  <si>
    <t>RUA GENERAL GOMES DE CASTRO</t>
  </si>
  <si>
    <t>PRAÇA RICARDO GONCALVES</t>
  </si>
  <si>
    <t>RUA DA CHITA</t>
  </si>
  <si>
    <t>RUA AUGUSTA CANDIANI</t>
  </si>
  <si>
    <t>RUA ISSAMI NAKAMURA OKAMO</t>
  </si>
  <si>
    <t>AV CESÁRIO DE MELO</t>
  </si>
  <si>
    <t>RUA GENERAL CORDOLINO AZEVEDO</t>
  </si>
  <si>
    <t>RUA TENENTE RONALDO SANTORO</t>
  </si>
  <si>
    <t>RUA NOVA ALIANCA</t>
  </si>
  <si>
    <t>RUA GUARUJÁ</t>
  </si>
  <si>
    <t>RUA COREMAS</t>
  </si>
  <si>
    <t>RUA ALVORADA</t>
  </si>
  <si>
    <t>RUA COSTA NUNES</t>
  </si>
  <si>
    <t>ESTRADA DO MATO ALTO</t>
  </si>
  <si>
    <t>RUA PEQUIÁ</t>
  </si>
  <si>
    <t>RUA CAMPO MAIOR</t>
  </si>
  <si>
    <t>RUA ATACAMA</t>
  </si>
  <si>
    <t>RUA ALMERINDA DE CASTRO</t>
  </si>
  <si>
    <t>ESTRADA DA BARRA DE GUARATIBA</t>
  </si>
  <si>
    <t>AVENIDA MANOEL CALDEIRA DE ALVARENGA</t>
  </si>
  <si>
    <t>RUA DO MATADOURO</t>
  </si>
  <si>
    <t>RUA FELIPE CARDOSO - FUNDOS</t>
  </si>
  <si>
    <t>RUA UMBUZEIRO</t>
  </si>
  <si>
    <t>RUA BELCHIOR DA FONSECA</t>
  </si>
  <si>
    <t>ESTRADA DO GOIABAL</t>
  </si>
  <si>
    <t>RUA RODRIGUES DE ABREU</t>
  </si>
  <si>
    <t>ESTRADA SANTA EUGENIA</t>
  </si>
  <si>
    <t>ESTRADA DA POSSE</t>
  </si>
  <si>
    <t>RUA FREI TIMOTEO</t>
  </si>
  <si>
    <t>ESTRADA GUANDU DO SAPE</t>
  </si>
  <si>
    <t>ESTRADA SARGENTO MIGUEL FILHO</t>
  </si>
  <si>
    <t>RUA DO LIMAO - CONJUNTO JOAO SALDANHA</t>
  </si>
  <si>
    <t>RUA SALUSTIANO SILVA</t>
  </si>
  <si>
    <t>ESTRADA DOS VIEIRAS</t>
  </si>
  <si>
    <t>AVENIDA DO CANAL 3</t>
  </si>
  <si>
    <t>RUA FLORESTAL</t>
  </si>
  <si>
    <t>ESTRADA VITOR DUMAS</t>
  </si>
  <si>
    <t>ESTRADA DA MATRIZ</t>
  </si>
  <si>
    <t>RUA PRINCESA LEOPOLDINA</t>
  </si>
  <si>
    <t>ESTRADA DA ILHA DE GUARATIBA</t>
  </si>
  <si>
    <t>ESTRADA DO TAQUARAL</t>
  </si>
  <si>
    <t>RUA TAMARANA</t>
  </si>
  <si>
    <t>ESTRADA DO LAMEIRAO PEQUENO</t>
  </si>
  <si>
    <t>RUA MORAIS PINHEIRO</t>
  </si>
  <si>
    <t>RUA CESÁRIO DE MELLO</t>
  </si>
  <si>
    <t>AVENIDA CESARIO DE MELO</t>
  </si>
  <si>
    <t>AV PAULO AFONSO</t>
  </si>
  <si>
    <t>RUA JOSE FERNANDES</t>
  </si>
  <si>
    <t>ETR GENERAL CANROBERT PEREIRA DA COSTA</t>
  </si>
  <si>
    <t>RUA CLAUDINO BARATA</t>
  </si>
  <si>
    <t>ETR VÍTOR DUMAS</t>
  </si>
  <si>
    <t>RUA PEDRO OSORIO</t>
  </si>
  <si>
    <t>RUA JAGUARUNA</t>
  </si>
  <si>
    <t>RUA FERNANDA</t>
  </si>
  <si>
    <t>RUA PROFESSOR SOUSA MOREIRA</t>
  </si>
  <si>
    <t>ESTRADA PORTO NACIONAL</t>
  </si>
  <si>
    <t>RUA UM</t>
  </si>
  <si>
    <t>RUA OLINDA ELLIS</t>
  </si>
  <si>
    <t>PRAÇA ROSARIA TROTTA</t>
  </si>
  <si>
    <t>AVENIDA JOAO XXIII - CONJUNTO LIBERDADE - RUA 13</t>
  </si>
  <si>
    <t>ESTRADA DE VASCONCELOS S/N</t>
  </si>
  <si>
    <t>RUA MANOEL LOURENÇO DOS SANTOS</t>
  </si>
  <si>
    <t>RUA PROJETADA</t>
  </si>
  <si>
    <t>PRACA IGUARA</t>
  </si>
  <si>
    <t>Rodovia BR-465</t>
  </si>
  <si>
    <t>ANTIGA RODOVIA RIO SAO PAULO KM 40</t>
  </si>
  <si>
    <t>RODOVIA BR465 - ANTIGA ESTRADA RIO-SAO PAULO- KM47</t>
  </si>
  <si>
    <t>RUA OSVALDO DANTAS MARTINS</t>
  </si>
  <si>
    <t>Rua Vereador Jaime de Azevedo</t>
  </si>
  <si>
    <t>RUA NITEROI</t>
  </si>
  <si>
    <t>Rua Maria Lourenço</t>
  </si>
  <si>
    <t>ROD RIO-SÃO PAULO</t>
  </si>
  <si>
    <t>AVENIDA GOMES FREIRE</t>
  </si>
  <si>
    <t>RUA TENENTE JOSE NILSON DA SILVA</t>
  </si>
  <si>
    <t>ESTRADA RIO MAGE</t>
  </si>
  <si>
    <t>RUA SOLANGE</t>
  </si>
  <si>
    <t>ESTRADA SAO VICENTE</t>
  </si>
  <si>
    <t>RUA HELENA PASSOS DE SOUZA</t>
  </si>
  <si>
    <t>RUA FREI CANECA</t>
  </si>
  <si>
    <t>RUA VEREADOR TOME SIQUEIRA BARRETO</t>
  </si>
  <si>
    <t>RUA FLORIANOPOLIS</t>
  </si>
  <si>
    <t>RUA MARIA LUÍSA REIS</t>
  </si>
  <si>
    <t>RUA FRANCISCO LEAL</t>
  </si>
  <si>
    <t>RUA ARISTIDES CAIRE</t>
  </si>
  <si>
    <t>RUA OTAVIO ASCOLI,SNº</t>
  </si>
  <si>
    <t>RUA PRIMEIRO DE MAIO</t>
  </si>
  <si>
    <t>RUA MILTON MENDONCA</t>
  </si>
  <si>
    <t>RUA ITU</t>
  </si>
  <si>
    <t>RUA DOUTOR ARRUDA NEGREIROS</t>
  </si>
  <si>
    <t>RUA BERNARDO MONTEIRO</t>
  </si>
  <si>
    <t>RUA DEPUTADO SÁ REGO</t>
  </si>
  <si>
    <t>AV  LEANDRO DA MOTA</t>
  </si>
  <si>
    <t>AVENIDA FRANCISCO F FREITAS LIMA</t>
  </si>
  <si>
    <t>AVENIDA CHOPIN</t>
  </si>
  <si>
    <t>RUA AVARE</t>
  </si>
  <si>
    <t>RUA PROFESSOR JOSE DE SOUZA HERDY</t>
  </si>
  <si>
    <t>RUA HERMAN LUNDGREEN</t>
  </si>
  <si>
    <t>PRC PAULO BIAR</t>
  </si>
  <si>
    <t>RUA THOMAZ ANTONIO GONZAGA</t>
  </si>
  <si>
    <t>RUA GENERAL MITRE</t>
  </si>
  <si>
    <t>AVENIDA PRES KENNEDY KM 12</t>
  </si>
  <si>
    <t>AVENIDA EMILIO DE MENEZES</t>
  </si>
  <si>
    <t>RUA PROFESSOR HÉLIO RANGEL</t>
  </si>
  <si>
    <t>AVENIDA DO PORTO</t>
  </si>
  <si>
    <t>RUA LAURO SODRE</t>
  </si>
  <si>
    <t>RUA LEIBRITZ</t>
  </si>
  <si>
    <t>AVENIDA PRESIDENTE KENNEDY</t>
  </si>
  <si>
    <t>AVENIDA TUPINAMBA DE CASTRO</t>
  </si>
  <si>
    <t>AVENIDA DEMETRIO RIBEIRO</t>
  </si>
  <si>
    <t>RUA MACAU</t>
  </si>
  <si>
    <t>RUA Manzanares</t>
  </si>
  <si>
    <t>AV GOVERNADOR LEONEL DE MOURA BRIZOLA</t>
  </si>
  <si>
    <t>RUA MARIO BEHRING</t>
  </si>
  <si>
    <t>RUA ODESSA</t>
  </si>
  <si>
    <t>RUA ITAPECERICA</t>
  </si>
  <si>
    <t>RUA JORNALISTA MOACIR PADILHA</t>
  </si>
  <si>
    <t>RUA CUNHA MATOS</t>
  </si>
  <si>
    <t>ESTRADA DO CHINA</t>
  </si>
  <si>
    <t>RUA GOIANDIRA</t>
  </si>
  <si>
    <t>AVENIDA 31 DE MARCO</t>
  </si>
  <si>
    <t>RUA GOINDIRA</t>
  </si>
  <si>
    <t>RUA ITAGUACU</t>
  </si>
  <si>
    <t>ESTRADA CACHOEIRA DAS DORES</t>
  </si>
  <si>
    <t>RUA URUBA</t>
  </si>
  <si>
    <t>AVENIDA FERNANDO FIGUEREDO</t>
  </si>
  <si>
    <t>RUA M  -  VILA EMA</t>
  </si>
  <si>
    <t>AVENIDA DUQUE DE CAXIAS</t>
  </si>
  <si>
    <t>RUA DOS ENGENHEIROS</t>
  </si>
  <si>
    <t>AVENIDA TIRADENTES</t>
  </si>
  <si>
    <t>RUA BONSUCESSO</t>
  </si>
  <si>
    <t>RUA MANOEL GARCIA DA SILVA</t>
  </si>
  <si>
    <t>RUA EDIR BARBOSA</t>
  </si>
  <si>
    <t>RUA BENJAMIM DOS MONTES</t>
  </si>
  <si>
    <t>AVENIDA A</t>
  </si>
  <si>
    <t>RUA F COM RUA A</t>
  </si>
  <si>
    <t>RUA LEONTINA MEZIOT</t>
  </si>
  <si>
    <t>ESTRADA VELHA DO PILAR</t>
  </si>
  <si>
    <t>RUA COMANDANTE ARI PARREIRAS</t>
  </si>
  <si>
    <t>AVENIDA CASTRO ALVES</t>
  </si>
  <si>
    <t>RUA EUSTÁQUIO DE AZEVEDO</t>
  </si>
  <si>
    <t>AVENIDA RUI BARBOSA</t>
  </si>
  <si>
    <t>RUA FELICIANO SODRÉ</t>
  </si>
  <si>
    <t>PARQUE DAS MISSOES</t>
  </si>
  <si>
    <t>PRAÇA NOSSA SENHORA DE LOURDES</t>
  </si>
  <si>
    <t>ESTRADA DAS AMENDOEIRAS</t>
  </si>
  <si>
    <t>RUA BOITATA</t>
  </si>
  <si>
    <t>RUA RIVADAVIA CORREIA</t>
  </si>
  <si>
    <t>RUA GENERAL CALDWELL</t>
  </si>
  <si>
    <t>RUA DOS INVÁLIDOS</t>
  </si>
  <si>
    <t>RUA BARÃO DE UBÁ</t>
  </si>
  <si>
    <t>RUA ITAPIRU</t>
  </si>
  <si>
    <t>RUA CAMPOS DA PAZ</t>
  </si>
  <si>
    <t>Rua Amaral</t>
  </si>
  <si>
    <t>LARGO DO MACHADO</t>
  </si>
  <si>
    <t>RUA DA PASSAGEM</t>
  </si>
  <si>
    <t>RUA DA GLORIA</t>
  </si>
  <si>
    <t>RUA BELFORD ROXO</t>
  </si>
  <si>
    <t>RUA REPUBLICA DO PERU</t>
  </si>
  <si>
    <t>RUA FRANCISCO OTAVIANO</t>
  </si>
  <si>
    <t>AV BARTOLOMEU MITRE</t>
  </si>
  <si>
    <t>AVENIDA VISCONDE DE ALBUQUERQUE</t>
  </si>
  <si>
    <t>RUA JARDIM BOTANICO</t>
  </si>
  <si>
    <t>RUA PACHECO LEAO</t>
  </si>
  <si>
    <t>AVENIDA  DO EXÉRCITO</t>
  </si>
  <si>
    <t>PRAÇA ARGENTINA</t>
  </si>
  <si>
    <t>AVENIDA BARTOLOMEU GUSMAO</t>
  </si>
  <si>
    <t>RUA EBANO</t>
  </si>
  <si>
    <t>RUA CARLOS SEIDL</t>
  </si>
  <si>
    <t>AVENIDA MARACANÃ</t>
  </si>
  <si>
    <t>RUA NOSSA SENHORA DE LOURDES</t>
  </si>
  <si>
    <t>AVENIDA VINTE E OITO DE SETEMBRO</t>
  </si>
  <si>
    <t>RUA AMARAL</t>
  </si>
  <si>
    <t>PRAÇA UBAJARA</t>
  </si>
  <si>
    <t>RUA HENRIQUE DIAS</t>
  </si>
  <si>
    <t>ESTRADA DE JACAREPAGUA</t>
  </si>
  <si>
    <t>RUA DOS PRAZERES</t>
  </si>
  <si>
    <t>AVENIDA NELSON CARDOSO 1221 FDS</t>
  </si>
  <si>
    <t>RUA ACAPORI</t>
  </si>
  <si>
    <t>AVENIDA NELSON CARDOSO -A</t>
  </si>
  <si>
    <t>RUA JOSE PERROTA</t>
  </si>
  <si>
    <t>RUA EDGAR WERNECK</t>
  </si>
  <si>
    <t>RUA TRIBUNA</t>
  </si>
  <si>
    <t>RUA MAMORE</t>
  </si>
  <si>
    <t>RUA BARAO</t>
  </si>
  <si>
    <t>PRAÇA JOSE ALVES DE AZEVEDO</t>
  </si>
  <si>
    <t>RUA FREI LUIZ ALEVATO</t>
  </si>
  <si>
    <t>ESTRADA DA COVANCA</t>
  </si>
  <si>
    <t>RUA ALBERTO PASQUALINI</t>
  </si>
  <si>
    <t>RUA SALINOPOLIS</t>
  </si>
  <si>
    <t>PRAÇA BARAO DA TAQUARA</t>
  </si>
  <si>
    <t>RUA JOSE SILVA</t>
  </si>
  <si>
    <t>RUA BOGARI</t>
  </si>
  <si>
    <t>RUA DOM CASMURRO</t>
  </si>
  <si>
    <t>RUA PADRE JUVENAL</t>
  </si>
  <si>
    <t>AV DAS AMÉRICAS</t>
  </si>
  <si>
    <t>AVENIDA ADOLPHO DE VASCONCELLOS</t>
  </si>
  <si>
    <t>AVENIDA SERNAMBETIBA</t>
  </si>
  <si>
    <t>AVENIDA PRESIDENTE JOAO GOULART</t>
  </si>
  <si>
    <t>RUA DA REVERENCIA</t>
  </si>
  <si>
    <t>RUA SANTOS MELO</t>
  </si>
  <si>
    <t>AVENIDA ENGENHEIRO SOUZA FILHO</t>
  </si>
  <si>
    <t>ETR LAGOA-BARRA</t>
  </si>
  <si>
    <t>RUA DEPUTADO ATILA NUNES</t>
  </si>
  <si>
    <t>RUA ESPERANCA</t>
  </si>
  <si>
    <t>AVENIDA CANAL DO RIO CACAMBE</t>
  </si>
  <si>
    <t>RUA BARAO DE ITAPAGIPE</t>
  </si>
  <si>
    <t>RUA ESCRITOR UBALDO SOARES FILHO</t>
  </si>
  <si>
    <t>RUA ALMIRANTE ALEXANDRINO</t>
  </si>
  <si>
    <t>PRAÇA SOLDADO GERALDO DA CRUZ</t>
  </si>
  <si>
    <t>RUA CANDIDO BENICIO</t>
  </si>
  <si>
    <t>RUA CÂNDIDO DE FIGUEIREDO</t>
  </si>
  <si>
    <t>RUA CARLOS SEIXAS</t>
  </si>
  <si>
    <t>ETR DAS FURNAS</t>
  </si>
  <si>
    <t>RUA URUGUAI</t>
  </si>
  <si>
    <t>AVENIDA DOM HÉLDER CÂMARA</t>
  </si>
  <si>
    <t>AVENIDA GENERAL JOSE MULLER</t>
  </si>
  <si>
    <t>RUA SARGENTO HONORIO L PORTO</t>
  </si>
  <si>
    <t>RUA MAJOR ENIO CAVALCANTE CALDAS</t>
  </si>
  <si>
    <t>ESTRADA DO CONDE</t>
  </si>
  <si>
    <t>RUA MAUA</t>
  </si>
  <si>
    <t>AVENIDA BOULEVARD</t>
  </si>
  <si>
    <t>AVENIDA DAS MULHERES</t>
  </si>
  <si>
    <t>RUA F CRUZ C/ OLAVO BATISTA</t>
  </si>
  <si>
    <t>Rua Joaquim Victório</t>
  </si>
  <si>
    <t>CAMINHO DA GLORIA</t>
  </si>
  <si>
    <t>AV  HELIÓPOLIS</t>
  </si>
  <si>
    <t>AVENIDA NOVA AURORA</t>
  </si>
  <si>
    <t>RUA CONCILIO ECUMENICO</t>
  </si>
  <si>
    <t>RUA TOMAS</t>
  </si>
  <si>
    <t>RUA JULIO CESAR</t>
  </si>
  <si>
    <t>RUA POSTAL</t>
  </si>
  <si>
    <t>RUA SUELY</t>
  </si>
  <si>
    <t>RUA GUARUJA</t>
  </si>
  <si>
    <t>RUA NATUBA</t>
  </si>
  <si>
    <t>AVENIDA TENENTE CORONEL JOSE S RODRIGUES</t>
  </si>
  <si>
    <t>RUA MARIANA IGNACIO DOS PASSOS</t>
  </si>
  <si>
    <t>RUA CORONEL SOARES</t>
  </si>
  <si>
    <t>ESTRADA CAPIM MELADO</t>
  </si>
  <si>
    <t>RUA ALMIRANTE TAMANDARE</t>
  </si>
  <si>
    <t>AVENIDA PRIMEIRO DE JANEIRO</t>
  </si>
  <si>
    <t>RUA MARCIA</t>
  </si>
  <si>
    <t>RUA MANOEL CORREA</t>
  </si>
  <si>
    <t>RUA BITTENCOURT SAMPAIO</t>
  </si>
  <si>
    <t>ESTRADA TIBIRIÇÁ</t>
  </si>
  <si>
    <t>AVENIDA PIAM</t>
  </si>
  <si>
    <t>ESTRADA ITAIPU BABI</t>
  </si>
  <si>
    <t>RUA CROMITA</t>
  </si>
  <si>
    <t>AVENIDA MARCO AURELIO</t>
  </si>
  <si>
    <t>RUA DO CARMO</t>
  </si>
  <si>
    <t>RUA ALMEIDA SANTOS</t>
  </si>
  <si>
    <t>RUA PORTO SOBRINHO</t>
  </si>
  <si>
    <t>RUA PACONE</t>
  </si>
  <si>
    <t>RUA PAULO C/ RUA HERCILIA</t>
  </si>
  <si>
    <t>RUA RICARDO</t>
  </si>
  <si>
    <t>AVENIDA TREZE DE MAIO</t>
  </si>
  <si>
    <t>RUA MANOEL AFONSO</t>
  </si>
  <si>
    <t>RUA ABEL DE ALVARENGA</t>
  </si>
  <si>
    <t>RUA TIBIRICA</t>
  </si>
  <si>
    <t>RUA AUGUSTO CARDOSO</t>
  </si>
  <si>
    <t>RUA INACIO SERRA</t>
  </si>
  <si>
    <t>ESTRADA MIRANDELA</t>
  </si>
  <si>
    <t>RUA COMENDADOR NUNES MARTINS</t>
  </si>
  <si>
    <t>RUA BENJAMIN CONSTANT</t>
  </si>
  <si>
    <t>RUA MARQUES CANARIO</t>
  </si>
  <si>
    <t>RUA ANTONIO PEREIRA</t>
  </si>
  <si>
    <t>ETR DOUTOR MANUEL REIS</t>
  </si>
  <si>
    <t>RUA ERNESTO CARDOSO</t>
  </si>
  <si>
    <t>AVENIDA SENADOR SALGADO FILHO</t>
  </si>
  <si>
    <t>RUA JOSE COUTO GUIMARAES</t>
  </si>
  <si>
    <t>RUA JOAO RODRIGUES DA CUNHA</t>
  </si>
  <si>
    <t>RUA MARIO DE ARAUJO</t>
  </si>
  <si>
    <t>RUA DEPUTADO ANDRADE FIGUEIRA</t>
  </si>
  <si>
    <t>RUA CLÁUDIO</t>
  </si>
  <si>
    <t>RUA SEVERINO TOME DOS SANTOS</t>
  </si>
  <si>
    <t>RUA ESTACIO DE SA</t>
  </si>
  <si>
    <t>AVENIDA AUTOMOVEL CLUB</t>
  </si>
  <si>
    <t>AVENIDA DO COMERCIO</t>
  </si>
  <si>
    <t>RUA LOURENCO CAMPOS</t>
  </si>
  <si>
    <t>RUA DA MATRIZ</t>
  </si>
  <si>
    <t>RUA SANTA TEREZA</t>
  </si>
  <si>
    <t>RUA GENUINO SIQUEIRA</t>
  </si>
  <si>
    <t>AV COMENDADOR TELES</t>
  </si>
  <si>
    <t>RUA ROBERTO BEDRAN</t>
  </si>
  <si>
    <t>RUA PLÁCIDO FIGUEIREDO JUNIOR</t>
  </si>
  <si>
    <t>RUA DOUTORA MARIA JOSÉ</t>
  </si>
  <si>
    <t>AV AUTOMÓVEL CLUBE</t>
  </si>
  <si>
    <t>RUA DAS ROSAS</t>
  </si>
  <si>
    <t>RUA PROGRESSO - PARQUE JOSÉ BONIFÁCIO</t>
  </si>
  <si>
    <t>AVENIDA AUTOMOVEL CLUBE</t>
  </si>
  <si>
    <t>AVENIDA DOUTOR RÚBENS FARRULA</t>
  </si>
  <si>
    <t>AVENIDA SAO JOAO DE MERITI</t>
  </si>
  <si>
    <t>ESTRADA ARTHUR ANTONIO SENDAS</t>
  </si>
  <si>
    <t>ESTRADA SÃO JOAO CAXIAS</t>
  </si>
  <si>
    <t>RUA ANTIMONIO</t>
  </si>
  <si>
    <t>RUA WILSON LAGO</t>
  </si>
  <si>
    <t>RUA BRILHANTE</t>
  </si>
  <si>
    <t>RUA BERNARDINO</t>
  </si>
  <si>
    <t>RUA JOANA KALIL</t>
  </si>
  <si>
    <t>AVENIDA ROBERTO SILVEIRA</t>
  </si>
  <si>
    <t>RUA PADRE VIEIRA</t>
  </si>
  <si>
    <t>RUA TORRES HOMEM</t>
  </si>
  <si>
    <t>RUA JAL DE MORAIS</t>
  </si>
  <si>
    <t>RUA FRANCISCO TORQUILHO</t>
  </si>
  <si>
    <t>RUA JOSE CARVALHO</t>
  </si>
  <si>
    <t>RUA TAQUES BITTENCOURT</t>
  </si>
  <si>
    <t>RUA BENTO SIQUEIRA</t>
  </si>
  <si>
    <t>RUA TENENTE PEDRO GOMES MARTINS</t>
  </si>
  <si>
    <t>RUA ALVARO PROENÇA</t>
  </si>
  <si>
    <t>RUA VEREADOR CELSO MOREIRA GUERRA</t>
  </si>
  <si>
    <t>AVENIDA COMENDADOR TELES</t>
  </si>
  <si>
    <t>RUA MARCO ANTONIO</t>
  </si>
  <si>
    <t>RUA JUPARANA s/n</t>
  </si>
  <si>
    <t>RUA JOSE GONCALVES BRANDAO</t>
  </si>
  <si>
    <t>RUA FRANCISCO HENRIQUE DE SOUZA</t>
  </si>
  <si>
    <t>RUA GONCALVES DA SILVA</t>
  </si>
  <si>
    <t>AVENIDA GOVERNADOR ROBERTO SILVEIRA</t>
  </si>
  <si>
    <t>RUA PRINCIPAL</t>
  </si>
  <si>
    <t>RUA JOSE ALBERONI</t>
  </si>
  <si>
    <t>RUA PRESIDENTE COSTA E SILVA</t>
  </si>
  <si>
    <t>Rua Cristovão Padilha Campos</t>
  </si>
  <si>
    <t>Avenida Francisco Diniz</t>
  </si>
  <si>
    <t>RUA VIRGILIO FRANKLIN</t>
  </si>
  <si>
    <t>RUA CORONEL SERGIO PITTA</t>
  </si>
  <si>
    <t>PRAÇA SAO SEBASTIAO</t>
  </si>
  <si>
    <t>BR 356 - FAZENDA MODELO - KM 77</t>
  </si>
  <si>
    <t>RUA JOSE LUIZ MARINHO</t>
  </si>
  <si>
    <t>PRAÇA JOSE DIAS</t>
  </si>
  <si>
    <t>RUA NILO PECANHA</t>
  </si>
  <si>
    <t>RUA PEREIRA MARINS</t>
  </si>
  <si>
    <t>RODOVIA RJ 152 - KM 1</t>
  </si>
  <si>
    <t>BR 356 - KM3 - RODOVIA ITAPERUNA MURIAE</t>
  </si>
  <si>
    <t>AVENIDA CARDOSO MOREIRA</t>
  </si>
  <si>
    <t>RUA ARY PARREIRAS</t>
  </si>
  <si>
    <t>RUA VINHOSA</t>
  </si>
  <si>
    <t>RUA DOUTOR JOSE DE OLIVEIRA CAMPOS</t>
  </si>
  <si>
    <t>RUA ALCIDES AUGUSTO DE MAGALHAES</t>
  </si>
  <si>
    <t>AVENIDA EUCLIDES POUBEL DE LIMA</t>
  </si>
  <si>
    <t>RUA WAGNER GOMES DA SILVA</t>
  </si>
  <si>
    <t>AVENIDA SENADOR SA TINOCO</t>
  </si>
  <si>
    <t>RUA FERMINO BASTOS</t>
  </si>
  <si>
    <t>AVENIDA ITAMAR BASTOS FRANÇA</t>
  </si>
  <si>
    <t>RUA SAO DOMINGOS</t>
  </si>
  <si>
    <t>BR 356 km 17 -  (5º Distrito)</t>
  </si>
  <si>
    <t>AVENIDA ZULAMITH BITTENCOURT</t>
  </si>
  <si>
    <t>RUA FERREIRA CESAR</t>
  </si>
  <si>
    <t>RUA MATOSO MAIA</t>
  </si>
  <si>
    <t>AVENIDA DEPUTADO LUIZ FERNANDO LINHARES</t>
  </si>
  <si>
    <t>RUA ANTONIO ROSSI</t>
  </si>
  <si>
    <t>RUA ALCEBIADES MENDES LINHARES</t>
  </si>
  <si>
    <t>RUA ROSÁRIO MERCANTE</t>
  </si>
  <si>
    <t>RUA CELINA GARCIA DA FONSECA</t>
  </si>
  <si>
    <t>Avenida MAuro Alves Ribeiro Junior</t>
  </si>
  <si>
    <t>RUA PRESIDENTE GETULIO VARGAS</t>
  </si>
  <si>
    <t>ESTRADA ITAPERUNA VIA BARREIROS</t>
  </si>
  <si>
    <t>RUA GOVERNADOR CHAGAS FREITAS</t>
  </si>
  <si>
    <t>LARGO DO IPIRANGA</t>
  </si>
  <si>
    <t>PRAÇA TEIXEIRA DE REZENDE</t>
  </si>
  <si>
    <t>RUA DEPUTADO LUIZ FERNANDO LINHARES</t>
  </si>
  <si>
    <t>AVENIDA JOSE DE ALENCAR LEITE</t>
  </si>
  <si>
    <t>PRAÇA PEREIRA LIMA</t>
  </si>
  <si>
    <t>RUA ARY ANDRADE BRUM</t>
  </si>
  <si>
    <t>PRAÇA MONTEIRO DE BARROS</t>
  </si>
  <si>
    <t>RUA IDALINO DE SOUZA MAIA</t>
  </si>
  <si>
    <t>RUA GENERAL ODÍLIO DENYS</t>
  </si>
  <si>
    <t>RODOVIA BR 393 LUCIO MEIRA / RJ 186, KM 0</t>
  </si>
  <si>
    <t>AVENIDA DAVID VIEIRA NEY</t>
  </si>
  <si>
    <t>RODOVIA RJ 214 MAURO ALVES RIBEIRO JUNIOR</t>
  </si>
  <si>
    <t>AVENIDA SENADOR JOSE CARLOS PEREIRA PINTO</t>
  </si>
  <si>
    <t>RUA ANTONINO NEVES</t>
  </si>
  <si>
    <t>RUA SILVINO CANELA</t>
  </si>
  <si>
    <t>RUA RIO BONITO</t>
  </si>
  <si>
    <t>RUA VIVEIROS DE VASCONCELOS</t>
  </si>
  <si>
    <t>RUA OPERARIO CAMPISTA</t>
  </si>
  <si>
    <t>RUA CORA DE ALVARENGA</t>
  </si>
  <si>
    <t>RUA DOUTOR LACERDA SOBRINHO</t>
  </si>
  <si>
    <t>RUA RIACHUELO</t>
  </si>
  <si>
    <t>PRAÇA DA REPUBLICA</t>
  </si>
  <si>
    <t>RUA JULIO BARCELOS</t>
  </si>
  <si>
    <t>RUA MANOEL FRANCISCO DAS CHAGAS</t>
  </si>
  <si>
    <t>RUA HAROLDO MACHADO</t>
  </si>
  <si>
    <t>RUA DO COLEGIO</t>
  </si>
  <si>
    <t>ESTRADA CAMPOS ITAPERUNA</t>
  </si>
  <si>
    <t>RUA NOSSA SENHORA DA PENHA</t>
  </si>
  <si>
    <t>AVENIDA CARLOS ALBERTO CHEBABE</t>
  </si>
  <si>
    <t>AVENIDA TARCISIO MIRANDA</t>
  </si>
  <si>
    <t>AVENIDA SOUZA MOTA</t>
  </si>
  <si>
    <t>RODOVIA AMARAL PEIXOTO - KM 6</t>
  </si>
  <si>
    <t>RUA OSCAR MACHADO</t>
  </si>
  <si>
    <t>RUA NUNO TAVARES</t>
  </si>
  <si>
    <t>RUA CARLOS BRUNO</t>
  </si>
  <si>
    <t>PRACA BARAO DO RIO BRANCO</t>
  </si>
  <si>
    <t>ESTRADA NOVA</t>
  </si>
  <si>
    <t>RUA RIBEIRO COMPRIDO</t>
  </si>
  <si>
    <t>AVENIDA NILO PEÇANHA</t>
  </si>
  <si>
    <t>AVENIDA BARROS BARRETO</t>
  </si>
  <si>
    <t>AVENIDA DAS ESTRELAS</t>
  </si>
  <si>
    <t>PRAÇA FAROL DE SAO TOME</t>
  </si>
  <si>
    <t>RUA A</t>
  </si>
  <si>
    <t>RUA RODRIGUES PEIXOTO</t>
  </si>
  <si>
    <t>ESTRADA DO AÇÚCAR - KM 22</t>
  </si>
  <si>
    <t>AV. PEDRO PEREIRA</t>
  </si>
  <si>
    <t>RUA GUILHERME MORISSON</t>
  </si>
  <si>
    <t>AVENIDA ANTONIO LUIZ DA SILVEIRA</t>
  </si>
  <si>
    <t>RUA ANTONIO GOMES DOS SANTOS</t>
  </si>
  <si>
    <t>RUA GETULIO VARGAS</t>
  </si>
  <si>
    <t>AV. NOSSA SENHORA DA PENHA</t>
  </si>
  <si>
    <t>RUA CALIFORNIA</t>
  </si>
  <si>
    <t>ESTRADA DE POÇO GORDO</t>
  </si>
  <si>
    <t>RUA DOM AQUINO CORREA</t>
  </si>
  <si>
    <t>BR 101 - RODOVIA CAMPOS VITORIA - KM 16</t>
  </si>
  <si>
    <t>RUA SILVA DRUMOND</t>
  </si>
  <si>
    <t>RUA JOSE PERES</t>
  </si>
  <si>
    <t>RUA ADMAR FERREIRA DE MEDEIROS</t>
  </si>
  <si>
    <t>AVENIDA VICTOR SENCE</t>
  </si>
  <si>
    <t>RUA FREI VALERIO</t>
  </si>
  <si>
    <t>RUA SEBASTIAO DE SOUZA LUGON</t>
  </si>
  <si>
    <t>ESTRADA DE SAO DOMINGOS</t>
  </si>
  <si>
    <t>RUA DOUTOR MELCHIADES PICANCO</t>
  </si>
  <si>
    <t>RUA PASTOR MANOEL DE BRITO</t>
  </si>
  <si>
    <t>RUA TEIXEIRA DE GOUVEIA</t>
  </si>
  <si>
    <t>AVENIDA SANTOS MOREIRA</t>
  </si>
  <si>
    <t>RUA FRANCISCO ALVES MACHADO</t>
  </si>
  <si>
    <t>AVENIDA AGENOR CALDAS</t>
  </si>
  <si>
    <t>Rua Braulino Alves Simões</t>
  </si>
  <si>
    <t>RUA CONDE DE ARARUAMA</t>
  </si>
  <si>
    <t>RUA MAURICIO DE NASSAU</t>
  </si>
  <si>
    <t>RUA FRANCISCO GOMES BATISTA</t>
  </si>
  <si>
    <t>AVENIDA HILDEBRANDO ALVES BARBOSA</t>
  </si>
  <si>
    <t>RUA ALCIDES MOURAO</t>
  </si>
  <si>
    <t>RUA BARAO DO MONTE DE CEDRO</t>
  </si>
  <si>
    <t>Rua Rio Grande do Norte</t>
  </si>
  <si>
    <t>Rua José de Mattos</t>
  </si>
  <si>
    <t>RUA HENRIQUE SARZEDAS</t>
  </si>
  <si>
    <t>RUA INAJARA</t>
  </si>
  <si>
    <t>PRAÇA TEIXEIRA SOARES</t>
  </si>
  <si>
    <t>RUA POETA FARIA JUNIOR</t>
  </si>
  <si>
    <t>RUA GOVERNADOR ROBERTO SILVEIRA</t>
  </si>
  <si>
    <t>RUA SAO SEBASTIAO</t>
  </si>
  <si>
    <t>AVENIDA JACY NADER</t>
  </si>
  <si>
    <t>RUA JOAQUIM DA MOTA SOBRINHO</t>
  </si>
  <si>
    <t>AVENIDA ITAPERUNA</t>
  </si>
  <si>
    <t>RUA CAPITAO DE ALMEIDA</t>
  </si>
  <si>
    <t>RODOVIA AFONSO CELSO</t>
  </si>
  <si>
    <t>RUA CAPITAO JOAO PEREIRA VIANA</t>
  </si>
  <si>
    <t>RUA ANTENOR MOREIRA</t>
  </si>
  <si>
    <t>RUA ANTONIO HENRIQUES PESSANHA</t>
  </si>
  <si>
    <t>RUA ANTONIO PINHEIRO FILHO</t>
  </si>
  <si>
    <t>RUA JOAO FRANCISCO DE ALMEIDA</t>
  </si>
  <si>
    <t>RUA XVI C/ RUA I</t>
  </si>
  <si>
    <t>PRACA NOSSA SENHORA DA PENHA</t>
  </si>
  <si>
    <t>AVENIDA GREGORIO PRUDENCIO AZEVEDO</t>
  </si>
  <si>
    <t>RUA DORALICE RANGEL FELIZARDO</t>
  </si>
  <si>
    <t>CAZUMBA</t>
  </si>
  <si>
    <t>PRAIA DO AÇU</t>
  </si>
  <si>
    <t>AVENIDA PRESIDENTE VARGAS</t>
  </si>
  <si>
    <t>RUA SÃO SILVESTRE</t>
  </si>
  <si>
    <t>PRAÇA JOAQUIM JOSÉ FERREIRA</t>
  </si>
  <si>
    <t>RUA JOAQUIM COELHO</t>
  </si>
  <si>
    <t>RUA BENEDITO NORBERTO PUPO</t>
  </si>
  <si>
    <t>RUA ALBERTINO LOPES XAVIER</t>
  </si>
  <si>
    <t>ESTRADA MAGE MANILHA S/Nº</t>
  </si>
  <si>
    <t>RUA ALMIR REPANI</t>
  </si>
  <si>
    <t>ESTRADA DA CONCEIÇÃO</t>
  </si>
  <si>
    <t>RUA COMENDADOR REIS</t>
  </si>
  <si>
    <t>RUA FRANCELINA ULMANN</t>
  </si>
  <si>
    <t>AVENIDA AUGUSTO VIEIRA</t>
  </si>
  <si>
    <t>PRAÇA GETÚLIO VARGAS</t>
  </si>
  <si>
    <t>ESTRADA REAL DE MAUÁ 112 LOJA F</t>
  </si>
  <si>
    <t>RUA JOSÉ PEREIRA DE SOUSA</t>
  </si>
  <si>
    <t>RUA TREZE</t>
  </si>
  <si>
    <t>RUA GUARANY</t>
  </si>
  <si>
    <t>RUA BRASIL</t>
  </si>
  <si>
    <t>RUA WALDEMAR LIMA TEIXEIRA</t>
  </si>
  <si>
    <t>RUA ROSA ANGELICA</t>
  </si>
  <si>
    <t>RUA JOAO FELIX DO BONFIM</t>
  </si>
  <si>
    <t>RUA PAPA PIO XII</t>
  </si>
  <si>
    <t>RUA DO IMPERADOR</t>
  </si>
  <si>
    <t>RUA GENERAL RONDON</t>
  </si>
  <si>
    <t>RUA ALYNTHOR WERNECK</t>
  </si>
  <si>
    <t>RUA BINGEN</t>
  </si>
  <si>
    <t>ESTRADA UNIAO E INDUSTRIA</t>
  </si>
  <si>
    <t>RUA MACHADO FAGUNDES</t>
  </si>
  <si>
    <t>RUA BERNARDO COUTINHO</t>
  </si>
  <si>
    <t>ESTRADA UNIAO INDUSTRIA</t>
  </si>
  <si>
    <t>RUA DOUTOR BARROS FRANCO</t>
  </si>
  <si>
    <t>RUA ALFREDO MAURICIO DA SILVA</t>
  </si>
  <si>
    <t>PRAÇA GOVERNADOR MIGUEL COUTO FILHO</t>
  </si>
  <si>
    <t>RUA ANTONIO ALVES DE CARVALHO</t>
  </si>
  <si>
    <t>VILA NOSSA SENHORA APARECIDA</t>
  </si>
  <si>
    <t>AVENIDA PAULINO FERNANDES SILVA</t>
  </si>
  <si>
    <t>AVENIDA LUCIO MEIRA</t>
  </si>
  <si>
    <t>RUA MELLO FRANCO</t>
  </si>
  <si>
    <t>RUA FILEUTERPE</t>
  </si>
  <si>
    <t>ESTRADA ISAIAS VIDAL</t>
  </si>
  <si>
    <t>AVENIDA DELFIM MOREIRA</t>
  </si>
  <si>
    <t>RUA GENERAL AUGUSTO SEVILHA</t>
  </si>
  <si>
    <t>ESTRADA TERESOPOLIS FRIBURGO KM 15</t>
  </si>
  <si>
    <t>RUA IGLESIAS LÓPES</t>
  </si>
  <si>
    <t>RUA PROFESSOR MOREIRA</t>
  </si>
  <si>
    <t>RUA REMO RIGHI</t>
  </si>
  <si>
    <t>AVENIDA ZOELLO SOLA</t>
  </si>
  <si>
    <t>AVENIDA RUY BARBOSA</t>
  </si>
  <si>
    <t>RUA PREFEITO JOAQUIM JOSÉ FERREIRA</t>
  </si>
  <si>
    <t>RUA MARIA ALMEIDA PECANHA</t>
  </si>
  <si>
    <t>RUA WERNECK</t>
  </si>
  <si>
    <t>RUA HELENA CHAVES</t>
  </si>
  <si>
    <t>RUA MANOEL VIEIRA DE AGUIAR</t>
  </si>
  <si>
    <t>AVENIDA DOUTOR PERICLES CORREA DA ROCHA</t>
  </si>
  <si>
    <t>RUA ALCIDES LIMA</t>
  </si>
  <si>
    <t>RUA RAUL EMERICH</t>
  </si>
  <si>
    <t>RUA MANOEL VIEIRA BAPTISTA</t>
  </si>
  <si>
    <t>AVENIDA FLORIANO PEIXOTO</t>
  </si>
  <si>
    <t>RUA SENADOR ALFREDO NEVES</t>
  </si>
  <si>
    <t>RUA PROFESSORA LEANDRA WALTER</t>
  </si>
  <si>
    <t>RUA JOÃO LUIZ SIQUEIRA</t>
  </si>
  <si>
    <t>RODOVIA RJ 116 - KM 21 - PARQUE RIBEIRA</t>
  </si>
  <si>
    <t>RUA MARIO SIMAO MARTINS NOGUEIRA</t>
  </si>
  <si>
    <t>RUA OSVALDIR VICENTE SIQUEIRA</t>
  </si>
  <si>
    <t>RUA MARIA VERALBA FERRAZ</t>
  </si>
  <si>
    <t>ESTRADA RIO FRIBURGO KM 18</t>
  </si>
  <si>
    <t>AVENIDA DJALMA BEDA COUBE</t>
  </si>
  <si>
    <t>RUA MARIA ZULMIRA TORRES</t>
  </si>
  <si>
    <t>RUA FIRMINO FARIA</t>
  </si>
  <si>
    <t>PRAÇA ANTONIO FELIPE GASPARY</t>
  </si>
  <si>
    <t>PRAÇA DA JUVENTUDE</t>
  </si>
  <si>
    <t>RUA IDIMAR POLICIANO DA SILVA</t>
  </si>
  <si>
    <t>AVENIDA MARIO MESQUITA</t>
  </si>
  <si>
    <t>RUA FRANCISCO LOURENCO ALVES</t>
  </si>
  <si>
    <t>PRACA SAO PEDRO</t>
  </si>
  <si>
    <t>PRAÇA FELICIANO SODRE</t>
  </si>
  <si>
    <t>RUA NOSSA SENHORA APARECIDA</t>
  </si>
  <si>
    <t>PRAÇA AS PRIMAVERAS</t>
  </si>
  <si>
    <t>RUA ALCIDES PIMENTEL</t>
  </si>
  <si>
    <t>PRAÇA DAS PRIMAVERAS</t>
  </si>
  <si>
    <t>ESTRADA EDUARDO TAHAN</t>
  </si>
  <si>
    <t>PARQUE RAUL VEIGA</t>
  </si>
  <si>
    <t>RUA CORONEL JOSE OLIMPIO DE CARVALHO</t>
  </si>
  <si>
    <t>RUA ANTONIO RIBEIRO DE MORAES</t>
  </si>
  <si>
    <t>RUA ADIR VAHIA DE ABREU</t>
  </si>
  <si>
    <t>RUA DR. ADYR PINTO VAHIA DE ABREU</t>
  </si>
  <si>
    <t>AVENIDA GETULIO VARGAS</t>
  </si>
  <si>
    <t>FAZENDA DO CAMPO</t>
  </si>
  <si>
    <t>RUA ANTONIO PEREIRA DA SILVA</t>
  </si>
  <si>
    <t>RUA FRANCISCO LOPES MARTINS</t>
  </si>
  <si>
    <t>RUA PROFESSORA MATHILDE PECANHA</t>
  </si>
  <si>
    <t>RUA JARDEL HOTTZ</t>
  </si>
  <si>
    <t>RUA DOUTOR EUCLIDES SOLON DE PONTES</t>
  </si>
  <si>
    <t>RUA D JOAO VI</t>
  </si>
  <si>
    <t>PRAÇA CONSELHEIRO DANTAS</t>
  </si>
  <si>
    <t>RUA CORONEL ZAMITH</t>
  </si>
  <si>
    <t>ESTRADA FRIBURGO-TERESÓPOLIS</t>
  </si>
  <si>
    <t>RUA IZELINO MADURO</t>
  </si>
  <si>
    <t>AVENIDA GEREMIAS DE MATTOS FONTES</t>
  </si>
  <si>
    <t>ESTRADA VEREADOR GUILHERME EUGÊNIO SPITZ KM 5</t>
  </si>
  <si>
    <t>RUA RJ-116</t>
  </si>
  <si>
    <t>RUA EUGENIO NIDECK</t>
  </si>
  <si>
    <t>RUA TERESOPOLIS</t>
  </si>
  <si>
    <t>RUA CARLOS CONDACK</t>
  </si>
  <si>
    <t>PRAÇA DERMEVAL BARBOSA MOREIRA</t>
  </si>
  <si>
    <t>ESTRADA FRIBURGO / TERESÓPOLIS</t>
  </si>
  <si>
    <t>RUA ERICO COELHO</t>
  </si>
  <si>
    <t>PRAÇA EUGENIO GUSTAVO BRUST</t>
  </si>
  <si>
    <t>RUA HERMINIA SANTOS DA SILVA</t>
  </si>
  <si>
    <t>RUA RODRIGUES ALVES</t>
  </si>
  <si>
    <t>RUA ADRIANO AFFONSO NETO</t>
  </si>
  <si>
    <t>ESTRADA DOS TRES PICOS</t>
  </si>
  <si>
    <t>RUA CLARICE STORCK DOS SANTOS</t>
  </si>
  <si>
    <t>Estrada João Heringer, s/nº - Km 26</t>
  </si>
  <si>
    <t>RUA GWYER DE AZEVEDO</t>
  </si>
  <si>
    <t>RUA SANTA LUZIA,75 -  IPITUNA</t>
  </si>
  <si>
    <t>RUA AMARAL PEIXOTO</t>
  </si>
  <si>
    <t>RODOVIA RJ 176</t>
  </si>
  <si>
    <t>RUA PADRE AVILA</t>
  </si>
  <si>
    <t>RODOVIA BR 101 KM 237</t>
  </si>
  <si>
    <t>RUA JOSE MUNIZ DE ANDRADE</t>
  </si>
  <si>
    <t>RUA JOVENATO JOAQUIM PEREIRA</t>
  </si>
  <si>
    <t>PRAÇA NILO PECANHA</t>
  </si>
  <si>
    <t>VILA DA GRAMA</t>
  </si>
  <si>
    <t>RUA ANTONIA NATIVIDADE</t>
  </si>
  <si>
    <t>PRACA OLIVIO DOS REIS MASSENA</t>
  </si>
  <si>
    <t>RUA OLIVEIRA BOTELHO</t>
  </si>
  <si>
    <t>RUA FREI INÁCIO</t>
  </si>
  <si>
    <t>RODOVIA BR-101, KM 95,5</t>
  </si>
  <si>
    <t>RUA CORONEL CARVALHO</t>
  </si>
  <si>
    <t>RUA DOUTOR ALVARO PESSOA</t>
  </si>
  <si>
    <t>RUA ALMIRANTE MACHADO PORTELA</t>
  </si>
  <si>
    <t>RUA EAP</t>
  </si>
  <si>
    <t>BR 101 RODOVIA RIO SANTOS KM 114</t>
  </si>
  <si>
    <t>RUA DOCE ANGRA / DOCE BRUMA</t>
  </si>
  <si>
    <t>RUA AVIADOR SANTOS DUMONT</t>
  </si>
  <si>
    <t>PRACA CANDIDO MENDES</t>
  </si>
  <si>
    <t>PRAIA DE PROVETÁ</t>
  </si>
  <si>
    <t>RUA ROBERT LANG</t>
  </si>
  <si>
    <t>RUA PROFESSOR PEDRO VAZ</t>
  </si>
  <si>
    <t>RUA MIGUEL GOMES DE SOUZA</t>
  </si>
  <si>
    <t>RUA JOSE NOVO</t>
  </si>
  <si>
    <t>RUA CLAUDIONOR CABRAL FRANCO</t>
  </si>
  <si>
    <t>RUA JAYME CAMARGO</t>
  </si>
  <si>
    <t>RUA ROSA SVERBERI</t>
  </si>
  <si>
    <t>RUA BENEDITO ANTONIO DIAS</t>
  </si>
  <si>
    <t>RUA ANTÔNIO GRACIANO DA ROCHA</t>
  </si>
  <si>
    <t>RUA RUI DE ANDRADE</t>
  </si>
  <si>
    <t>RUA JUCA RAMOS</t>
  </si>
  <si>
    <t>Rua Ary Kernner Thomaz da Costa</t>
  </si>
  <si>
    <t>ESTRADA GOVERNADOR CHAGAS FREITAS</t>
  </si>
  <si>
    <t>RUA OLAVO BILAC</t>
  </si>
  <si>
    <t>AVENIDA SIQUEIRA CAMPOS</t>
  </si>
  <si>
    <t>RUA 38 - QUADRA 35</t>
  </si>
  <si>
    <t>RUA JOAQUIM CARDOSO DA CRUZ</t>
  </si>
  <si>
    <t>RUA SAO PAULO</t>
  </si>
  <si>
    <t>RUA CECILIA</t>
  </si>
  <si>
    <t>ALAMEDA WALDOMIRO JOSE NOGUEIRA</t>
  </si>
  <si>
    <t>ESTRADA DO RIBEIRINHO</t>
  </si>
  <si>
    <t>RUA MARECHAL DEODORO</t>
  </si>
  <si>
    <t>RUA BENEDITO HONORATO</t>
  </si>
  <si>
    <t>RUA AMAZONAS</t>
  </si>
  <si>
    <t>RUA ROBERTO SILVEIRA</t>
  </si>
  <si>
    <t>RUA VALDEMIRO GONCALVES</t>
  </si>
  <si>
    <t>AVENIDA DARCY VARGAS</t>
  </si>
  <si>
    <t>AVENIDA D PEDRO II</t>
  </si>
  <si>
    <t>RUA JOSE DE FREITAS</t>
  </si>
  <si>
    <t>RUA JOSE CARLOS GEOVANI</t>
  </si>
  <si>
    <t>RUA AUGUSTO XAVIER DE LIMA</t>
  </si>
  <si>
    <t>PRAÇA MARECHAL JOSE PESSOA</t>
  </si>
  <si>
    <t>PRACA OLIVEIRA BOTELHO</t>
  </si>
  <si>
    <t>RUA GENERAL ERNESTO DE OLIVEIRA</t>
  </si>
  <si>
    <t>RUA GENERAL NAPION</t>
  </si>
  <si>
    <t>AVENIDA ABILIO GODOY</t>
  </si>
  <si>
    <t>RUA DOUTOR ANTONIO VEIGA E SILVA</t>
  </si>
  <si>
    <t>SITIO BOM DESTINO</t>
  </si>
  <si>
    <t>AVENIDA WENCESLAU BRAS</t>
  </si>
  <si>
    <t>RUA MANOEL PORTUGAL</t>
  </si>
  <si>
    <t>RODOVIA SATURINO BRAGA</t>
  </si>
  <si>
    <t>RUA WASHINGTON LUIZ</t>
  </si>
  <si>
    <t>RUA BARTOLOMEU BUENO DA RIBEIRA</t>
  </si>
  <si>
    <t>RUA 1043</t>
  </si>
  <si>
    <t>AVENIDA JARAGUA</t>
  </si>
  <si>
    <t>RUA 545</t>
  </si>
  <si>
    <t>RUA Roterdam</t>
  </si>
  <si>
    <t>RUA 750</t>
  </si>
  <si>
    <t>RUA SESSENTA E DOIS</t>
  </si>
  <si>
    <t>RUA SANTA TEREZINHA</t>
  </si>
  <si>
    <t>RUA SAO JOAO DA BARRA</t>
  </si>
  <si>
    <t>AVENIDA NOVA BRASILIA</t>
  </si>
  <si>
    <t>AVENIDA LUCAS EVANGELISTA</t>
  </si>
  <si>
    <t>RUA CARLOS AUGUSTO HAASIS</t>
  </si>
  <si>
    <t>RUA LILAS</t>
  </si>
  <si>
    <t>RUA LINDOLFO COLLOR</t>
  </si>
  <si>
    <t>RUA 21 C</t>
  </si>
  <si>
    <t>RUA CENTO E CINQUENTA E QUATRO</t>
  </si>
  <si>
    <t>RUA DOURADOS</t>
  </si>
  <si>
    <t>RUA PASCOAL SILVA</t>
  </si>
  <si>
    <t>TRAVESSA MARIA ELIAS TOME</t>
  </si>
  <si>
    <t>AVENIDA DEPUTADO JIULIO CARUSO</t>
  </si>
  <si>
    <t>RUA 43</t>
  </si>
  <si>
    <t>RUA RIO IGUAPE</t>
  </si>
  <si>
    <t>AVENIDA PAULO ERLEI ALVES ABRANTES</t>
  </si>
  <si>
    <t>AVENIDA NOSSA SENHORA DO AMPARO</t>
  </si>
  <si>
    <t>426</t>
  </si>
  <si>
    <t>0</t>
  </si>
  <si>
    <t>425</t>
  </si>
  <si>
    <t>00</t>
  </si>
  <si>
    <t>138</t>
  </si>
  <si>
    <t>1084</t>
  </si>
  <si>
    <t>13</t>
  </si>
  <si>
    <t>01</t>
  </si>
  <si>
    <t>51</t>
  </si>
  <si>
    <t>561</t>
  </si>
  <si>
    <t>68</t>
  </si>
  <si>
    <t>721</t>
  </si>
  <si>
    <t>1959</t>
  </si>
  <si>
    <t>115</t>
  </si>
  <si>
    <t>05</t>
  </si>
  <si>
    <t>259</t>
  </si>
  <si>
    <t>79</t>
  </si>
  <si>
    <t>444</t>
  </si>
  <si>
    <t>02</t>
  </si>
  <si>
    <t>392</t>
  </si>
  <si>
    <t>50</t>
  </si>
  <si>
    <t>625</t>
  </si>
  <si>
    <t>794</t>
  </si>
  <si>
    <t>505</t>
  </si>
  <si>
    <t>814</t>
  </si>
  <si>
    <t>21</t>
  </si>
  <si>
    <t>421</t>
  </si>
  <si>
    <t>300</t>
  </si>
  <si>
    <t>129</t>
  </si>
  <si>
    <t>253</t>
  </si>
  <si>
    <t>287</t>
  </si>
  <si>
    <t>30</t>
  </si>
  <si>
    <t>127</t>
  </si>
  <si>
    <t>41</t>
  </si>
  <si>
    <t>223</t>
  </si>
  <si>
    <t>32</t>
  </si>
  <si>
    <t>707</t>
  </si>
  <si>
    <t>000</t>
  </si>
  <si>
    <t>417</t>
  </si>
  <si>
    <t>80</t>
  </si>
  <si>
    <t>1980</t>
  </si>
  <si>
    <t>150</t>
  </si>
  <si>
    <t>162</t>
  </si>
  <si>
    <t>293</t>
  </si>
  <si>
    <t>154</t>
  </si>
  <si>
    <t>78</t>
  </si>
  <si>
    <t>40</t>
  </si>
  <si>
    <t>2783</t>
  </si>
  <si>
    <t>3940</t>
  </si>
  <si>
    <t>381</t>
  </si>
  <si>
    <t>124</t>
  </si>
  <si>
    <t>08</t>
  </si>
  <si>
    <t>1250</t>
  </si>
  <si>
    <t>25</t>
  </si>
  <si>
    <t>976</t>
  </si>
  <si>
    <t>700</t>
  </si>
  <si>
    <t>98</t>
  </si>
  <si>
    <t>1789</t>
  </si>
  <si>
    <t>677</t>
  </si>
  <si>
    <t>58</t>
  </si>
  <si>
    <t>1005</t>
  </si>
  <si>
    <t>07</t>
  </si>
  <si>
    <t>100</t>
  </si>
  <si>
    <t>148</t>
  </si>
  <si>
    <t>22</t>
  </si>
  <si>
    <t>44</t>
  </si>
  <si>
    <t>205</t>
  </si>
  <si>
    <t>14</t>
  </si>
  <si>
    <t>903</t>
  </si>
  <si>
    <t>75</t>
  </si>
  <si>
    <t>248</t>
  </si>
  <si>
    <t>692</t>
  </si>
  <si>
    <t>301</t>
  </si>
  <si>
    <t>393</t>
  </si>
  <si>
    <t>82</t>
  </si>
  <si>
    <t>401</t>
  </si>
  <si>
    <t>254</t>
  </si>
  <si>
    <t>303</t>
  </si>
  <si>
    <t>497</t>
  </si>
  <si>
    <t>247</t>
  </si>
  <si>
    <t>305</t>
  </si>
  <si>
    <t>351</t>
  </si>
  <si>
    <t>166</t>
  </si>
  <si>
    <t>36</t>
  </si>
  <si>
    <t>15</t>
  </si>
  <si>
    <t>551</t>
  </si>
  <si>
    <t>76</t>
  </si>
  <si>
    <t>1</t>
  </si>
  <si>
    <t>1100</t>
  </si>
  <si>
    <t>400</t>
  </si>
  <si>
    <t>1300</t>
  </si>
  <si>
    <t>1902</t>
  </si>
  <si>
    <t>569</t>
  </si>
  <si>
    <t>1903</t>
  </si>
  <si>
    <t>1900</t>
  </si>
  <si>
    <t>1904</t>
  </si>
  <si>
    <t>1907</t>
  </si>
  <si>
    <t>77</t>
  </si>
  <si>
    <t>1905</t>
  </si>
  <si>
    <t>900</t>
  </si>
  <si>
    <t>38</t>
  </si>
  <si>
    <t>883</t>
  </si>
  <si>
    <t>81</t>
  </si>
  <si>
    <t>3950</t>
  </si>
  <si>
    <t>307</t>
  </si>
  <si>
    <t>3655</t>
  </si>
  <si>
    <t>650</t>
  </si>
  <si>
    <t>600</t>
  </si>
  <si>
    <t>123</t>
  </si>
  <si>
    <t>366</t>
  </si>
  <si>
    <t>2495</t>
  </si>
  <si>
    <t>144</t>
  </si>
  <si>
    <t>160</t>
  </si>
  <si>
    <t>271</t>
  </si>
  <si>
    <t>304</t>
  </si>
  <si>
    <t>120</t>
  </si>
  <si>
    <t>317</t>
  </si>
  <si>
    <t>550</t>
  </si>
  <si>
    <t>140</t>
  </si>
  <si>
    <t>187</t>
  </si>
  <si>
    <t>10</t>
  </si>
  <si>
    <t>96</t>
  </si>
  <si>
    <t>820</t>
  </si>
  <si>
    <t>233</t>
  </si>
  <si>
    <t>60</t>
  </si>
  <si>
    <t>0000</t>
  </si>
  <si>
    <t>000000</t>
  </si>
  <si>
    <t>218</t>
  </si>
  <si>
    <t>131</t>
  </si>
  <si>
    <t>157</t>
  </si>
  <si>
    <t>281</t>
  </si>
  <si>
    <t>671</t>
  </si>
  <si>
    <t>490</t>
  </si>
  <si>
    <t>240</t>
  </si>
  <si>
    <t>164</t>
  </si>
  <si>
    <t>71</t>
  </si>
  <si>
    <t>177</t>
  </si>
  <si>
    <t>16</t>
  </si>
  <si>
    <t>67</t>
  </si>
  <si>
    <t>91</t>
  </si>
  <si>
    <t>334</t>
  </si>
  <si>
    <t>66</t>
  </si>
  <si>
    <t>118</t>
  </si>
  <si>
    <t>19</t>
  </si>
  <si>
    <t>3055</t>
  </si>
  <si>
    <t>1750</t>
  </si>
  <si>
    <t>1608</t>
  </si>
  <si>
    <t>151</t>
  </si>
  <si>
    <t>475</t>
  </si>
  <si>
    <t>5090</t>
  </si>
  <si>
    <t>1535</t>
  </si>
  <si>
    <t>970</t>
  </si>
  <si>
    <t>199</t>
  </si>
  <si>
    <t>382</t>
  </si>
  <si>
    <t>1287</t>
  </si>
  <si>
    <t>4670</t>
  </si>
  <si>
    <t>409</t>
  </si>
  <si>
    <t>128</t>
  </si>
  <si>
    <t>891</t>
  </si>
  <si>
    <t>5430</t>
  </si>
  <si>
    <t>652</t>
  </si>
  <si>
    <t>87</t>
  </si>
  <si>
    <t>320</t>
  </si>
  <si>
    <t>631</t>
  </si>
  <si>
    <t>130</t>
  </si>
  <si>
    <t>1246</t>
  </si>
  <si>
    <t>702</t>
  </si>
  <si>
    <t>57</t>
  </si>
  <si>
    <t>49</t>
  </si>
  <si>
    <t>310</t>
  </si>
  <si>
    <t>389</t>
  </si>
  <si>
    <t>1194</t>
  </si>
  <si>
    <t>508</t>
  </si>
  <si>
    <t>95</t>
  </si>
  <si>
    <t>63</t>
  </si>
  <si>
    <t>225</t>
  </si>
  <si>
    <t>579</t>
  </si>
  <si>
    <t>105</t>
  </si>
  <si>
    <t>260</t>
  </si>
  <si>
    <t>1744</t>
  </si>
  <si>
    <t>122</t>
  </si>
  <si>
    <t>106</t>
  </si>
  <si>
    <t>492</t>
  </si>
  <si>
    <t>31</t>
  </si>
  <si>
    <t>1446</t>
  </si>
  <si>
    <t>238</t>
  </si>
  <si>
    <t>500</t>
  </si>
  <si>
    <t>65</t>
  </si>
  <si>
    <t>316</t>
  </si>
  <si>
    <t>29</t>
  </si>
  <si>
    <t>161</t>
  </si>
  <si>
    <t>1294</t>
  </si>
  <si>
    <t>353</t>
  </si>
  <si>
    <t>167</t>
  </si>
  <si>
    <t>204</t>
  </si>
  <si>
    <t>327</t>
  </si>
  <si>
    <t>19644</t>
  </si>
  <si>
    <t>4035</t>
  </si>
  <si>
    <t>19462</t>
  </si>
  <si>
    <t>1195</t>
  </si>
  <si>
    <t>20</t>
  </si>
  <si>
    <t>847</t>
  </si>
  <si>
    <t>229</t>
  </si>
  <si>
    <t>152</t>
  </si>
  <si>
    <t>580</t>
  </si>
  <si>
    <t>101</t>
  </si>
  <si>
    <t>384</t>
  </si>
  <si>
    <t>690</t>
  </si>
  <si>
    <t>530</t>
  </si>
  <si>
    <t>315</t>
  </si>
  <si>
    <t>102</t>
  </si>
  <si>
    <t>00000</t>
  </si>
  <si>
    <t>668</t>
  </si>
  <si>
    <t>27</t>
  </si>
  <si>
    <t>172</t>
  </si>
  <si>
    <t>1596</t>
  </si>
  <si>
    <t>8040</t>
  </si>
  <si>
    <t>442</t>
  </si>
  <si>
    <t>829</t>
  </si>
  <si>
    <t>2846</t>
  </si>
  <si>
    <t>4725</t>
  </si>
  <si>
    <t>135</t>
  </si>
  <si>
    <t>983</t>
  </si>
  <si>
    <t>46</t>
  </si>
  <si>
    <t>419</t>
  </si>
  <si>
    <t>4180</t>
  </si>
  <si>
    <t>110</t>
  </si>
  <si>
    <t>358</t>
  </si>
  <si>
    <t>191</t>
  </si>
  <si>
    <t>9140</t>
  </si>
  <si>
    <t>1203</t>
  </si>
  <si>
    <t>750</t>
  </si>
  <si>
    <t>455</t>
  </si>
  <si>
    <t>743</t>
  </si>
  <si>
    <t>111</t>
  </si>
  <si>
    <t>837</t>
  </si>
  <si>
    <t>6851</t>
  </si>
  <si>
    <t>1802</t>
  </si>
  <si>
    <t>228</t>
  </si>
  <si>
    <t>1267</t>
  </si>
  <si>
    <t>360</t>
  </si>
  <si>
    <t>1055</t>
  </si>
  <si>
    <t>45</t>
  </si>
  <si>
    <t>406</t>
  </si>
  <si>
    <t>17</t>
  </si>
  <si>
    <t>295</t>
  </si>
  <si>
    <t>930</t>
  </si>
  <si>
    <t>789</t>
  </si>
  <si>
    <t>851</t>
  </si>
  <si>
    <t>450</t>
  </si>
  <si>
    <t>1845</t>
  </si>
  <si>
    <t>035</t>
  </si>
  <si>
    <t>546</t>
  </si>
  <si>
    <t>379</t>
  </si>
  <si>
    <t>1410</t>
  </si>
  <si>
    <t>153</t>
  </si>
  <si>
    <t>04</t>
  </si>
  <si>
    <t>03</t>
  </si>
  <si>
    <t>69</t>
  </si>
  <si>
    <t>188</t>
  </si>
  <si>
    <t>182</t>
  </si>
  <si>
    <t>121</t>
  </si>
  <si>
    <t>399</t>
  </si>
  <si>
    <t>453</t>
  </si>
  <si>
    <t>26</t>
  </si>
  <si>
    <t>104</t>
  </si>
  <si>
    <t>64</t>
  </si>
  <si>
    <t>434</t>
  </si>
  <si>
    <t>701</t>
  </si>
  <si>
    <t>1325</t>
  </si>
  <si>
    <t>564</t>
  </si>
  <si>
    <t>1004</t>
  </si>
  <si>
    <t>175</t>
  </si>
  <si>
    <t>890</t>
  </si>
  <si>
    <t>273</t>
  </si>
  <si>
    <t>1450</t>
  </si>
  <si>
    <t>109</t>
  </si>
  <si>
    <t>28</t>
  </si>
  <si>
    <t>3145</t>
  </si>
  <si>
    <t>1221</t>
  </si>
  <si>
    <t>495</t>
  </si>
  <si>
    <t>1565</t>
  </si>
  <si>
    <t>47</t>
  </si>
  <si>
    <t>1180</t>
  </si>
  <si>
    <t>43</t>
  </si>
  <si>
    <t>155</t>
  </si>
  <si>
    <t>12</t>
  </si>
  <si>
    <t>74</t>
  </si>
  <si>
    <t>6120</t>
  </si>
  <si>
    <t>234</t>
  </si>
  <si>
    <t>3300</t>
  </si>
  <si>
    <t>296</t>
  </si>
  <si>
    <t>375</t>
  </si>
  <si>
    <t>73</t>
  </si>
  <si>
    <t>387</t>
  </si>
  <si>
    <t>311</t>
  </si>
  <si>
    <t>826</t>
  </si>
  <si>
    <t>181</t>
  </si>
  <si>
    <t>1467</t>
  </si>
  <si>
    <t>1184</t>
  </si>
  <si>
    <t>1053</t>
  </si>
  <si>
    <t>70</t>
  </si>
  <si>
    <t>411</t>
  </si>
  <si>
    <t>255</t>
  </si>
  <si>
    <t>55</t>
  </si>
  <si>
    <t>1215</t>
  </si>
  <si>
    <t>285</t>
  </si>
  <si>
    <t>193</t>
  </si>
  <si>
    <t>402</t>
  </si>
  <si>
    <t>1337</t>
  </si>
  <si>
    <t>1598</t>
  </si>
  <si>
    <t>763</t>
  </si>
  <si>
    <t>1299</t>
  </si>
  <si>
    <t>195</t>
  </si>
  <si>
    <t>3600</t>
  </si>
  <si>
    <t>1076</t>
  </si>
  <si>
    <t>879</t>
  </si>
  <si>
    <t>555</t>
  </si>
  <si>
    <t>3345</t>
  </si>
  <si>
    <t>875</t>
  </si>
  <si>
    <t>578</t>
  </si>
  <si>
    <t>595</t>
  </si>
  <si>
    <t>173</t>
  </si>
  <si>
    <t>158</t>
  </si>
  <si>
    <t>427</t>
  </si>
  <si>
    <t>571</t>
  </si>
  <si>
    <t>178</t>
  </si>
  <si>
    <t>522</t>
  </si>
  <si>
    <t>61</t>
  </si>
  <si>
    <t>156</t>
  </si>
  <si>
    <t>341</t>
  </si>
  <si>
    <t>97</t>
  </si>
  <si>
    <t>54</t>
  </si>
  <si>
    <t>572</t>
  </si>
  <si>
    <t>250</t>
  </si>
  <si>
    <t>214</t>
  </si>
  <si>
    <t>540</t>
  </si>
  <si>
    <t>243</t>
  </si>
  <si>
    <t>795</t>
  </si>
  <si>
    <t>S/Nº</t>
  </si>
  <si>
    <t>437</t>
  </si>
  <si>
    <t>245</t>
  </si>
  <si>
    <t>35</t>
  </si>
  <si>
    <t>119</t>
  </si>
  <si>
    <t>06</t>
  </si>
  <si>
    <t>275</t>
  </si>
  <si>
    <t>39</t>
  </si>
  <si>
    <t>1387</t>
  </si>
  <si>
    <t>679</t>
  </si>
  <si>
    <t>53</t>
  </si>
  <si>
    <t>34</t>
  </si>
  <si>
    <t>942</t>
  </si>
  <si>
    <t>439</t>
  </si>
  <si>
    <t>593</t>
  </si>
  <si>
    <t>861</t>
  </si>
  <si>
    <t>241</t>
  </si>
  <si>
    <t>237</t>
  </si>
  <si>
    <t>179</t>
  </si>
  <si>
    <t>1220</t>
  </si>
  <si>
    <t>11</t>
  </si>
  <si>
    <t>94</t>
  </si>
  <si>
    <t>139</t>
  </si>
  <si>
    <t>4601</t>
  </si>
  <si>
    <t>1003</t>
  </si>
  <si>
    <t>170</t>
  </si>
  <si>
    <t>308</t>
  </si>
  <si>
    <t>1113</t>
  </si>
  <si>
    <t>2015</t>
  </si>
  <si>
    <t>627</t>
  </si>
  <si>
    <t>1500</t>
  </si>
  <si>
    <t>210</t>
  </si>
  <si>
    <t>2822</t>
  </si>
  <si>
    <t>1626</t>
  </si>
  <si>
    <t>11960</t>
  </si>
  <si>
    <t>298</t>
  </si>
  <si>
    <t>133</t>
  </si>
  <si>
    <t>608</t>
  </si>
  <si>
    <t>1715</t>
  </si>
  <si>
    <t>145</t>
  </si>
  <si>
    <t>1115</t>
  </si>
  <si>
    <t>270</t>
  </si>
  <si>
    <t>990</t>
  </si>
  <si>
    <t>2013</t>
  </si>
  <si>
    <t>350</t>
  </si>
  <si>
    <t>302</t>
  </si>
  <si>
    <t>465</t>
  </si>
  <si>
    <t>59</t>
  </si>
  <si>
    <t>235</t>
  </si>
  <si>
    <t>2</t>
  </si>
  <si>
    <t>147</t>
  </si>
  <si>
    <t>42</t>
  </si>
  <si>
    <t>286</t>
  </si>
  <si>
    <t>212</t>
  </si>
  <si>
    <t>722</t>
  </si>
  <si>
    <t>88</t>
  </si>
  <si>
    <t>016</t>
  </si>
  <si>
    <t>418</t>
  </si>
  <si>
    <t>33</t>
  </si>
  <si>
    <t>137</t>
  </si>
  <si>
    <t>368</t>
  </si>
  <si>
    <t>663</t>
  </si>
  <si>
    <t>230</t>
  </si>
  <si>
    <t>23</t>
  </si>
  <si>
    <t>552</t>
  </si>
  <si>
    <t>99</t>
  </si>
  <si>
    <t>2237</t>
  </si>
  <si>
    <t>1001</t>
  </si>
  <si>
    <t>89</t>
  </si>
  <si>
    <t>798</t>
  </si>
  <si>
    <t>3460</t>
  </si>
  <si>
    <t>213</t>
  </si>
  <si>
    <t>18</t>
  </si>
  <si>
    <t>753</t>
  </si>
  <si>
    <t>397</t>
  </si>
  <si>
    <t>116</t>
  </si>
  <si>
    <t>330</t>
  </si>
  <si>
    <t>800</t>
  </si>
  <si>
    <t>777</t>
  </si>
  <si>
    <t>433</t>
  </si>
  <si>
    <t>141</t>
  </si>
  <si>
    <t>196</t>
  </si>
  <si>
    <t>52</t>
  </si>
  <si>
    <t>3016</t>
  </si>
  <si>
    <t>4877</t>
  </si>
  <si>
    <t>CLUBE DOS ENGENHEIROS</t>
  </si>
  <si>
    <t>PARQUE MATARUNA</t>
  </si>
  <si>
    <t>CENTRO</t>
  </si>
  <si>
    <t>PONTE DOS LEITES</t>
  </si>
  <si>
    <t>MORRO GRANDE</t>
  </si>
  <si>
    <t>AURORA</t>
  </si>
  <si>
    <t>SÃO VICENTE DE PAULO</t>
  </si>
  <si>
    <t>PRAIA DO HOSPÍCIO</t>
  </si>
  <si>
    <t>VILA INDUSTRIAL</t>
  </si>
  <si>
    <t>PRAIA DOS ANJOS</t>
  </si>
  <si>
    <t>JARDIM ESPERANÇA</t>
  </si>
  <si>
    <t>CÉLULA MATER</t>
  </si>
  <si>
    <t>JACARÉ</t>
  </si>
  <si>
    <t>SÃO CRISTÓVÃO</t>
  </si>
  <si>
    <t>GAMBOA</t>
  </si>
  <si>
    <t>PRAIA DO SIQUEIRA</t>
  </si>
  <si>
    <t>JARDIM PERÓ</t>
  </si>
  <si>
    <t>TANGARÁ</t>
  </si>
  <si>
    <t>AQUARIUS</t>
  </si>
  <si>
    <t>FLAMENGO</t>
  </si>
  <si>
    <t>ITAPEBA</t>
  </si>
  <si>
    <t>INOÃ</t>
  </si>
  <si>
    <t>SÃO JOSÉ DE IMBASSAÍ</t>
  </si>
  <si>
    <t>PONTA NEGRA</t>
  </si>
  <si>
    <t>ITAIPUAÇU</t>
  </si>
  <si>
    <t>BALDEADOR</t>
  </si>
  <si>
    <t>INGÁ</t>
  </si>
  <si>
    <t>SANTA ROSA</t>
  </si>
  <si>
    <t>SÃO LOURENÇO</t>
  </si>
  <si>
    <t>SÃO FRANCISCO</t>
  </si>
  <si>
    <t>BARRETO</t>
  </si>
  <si>
    <t>CARAMUJO</t>
  </si>
  <si>
    <t>JURUJUBA</t>
  </si>
  <si>
    <t>FONSECA</t>
  </si>
  <si>
    <t>ICARAÍ</t>
  </si>
  <si>
    <t>ENGENHOCA</t>
  </si>
  <si>
    <t>PENDOTIBA</t>
  </si>
  <si>
    <t>ILHA DA CONCEIÇÃO</t>
  </si>
  <si>
    <t>CUBANGO</t>
  </si>
  <si>
    <t>LARGO DA BATALHA</t>
  </si>
  <si>
    <t>CHARITAS</t>
  </si>
  <si>
    <t>SÃO DOMINGOS</t>
  </si>
  <si>
    <t>ITAIPU</t>
  </si>
  <si>
    <t>PIRATININGA</t>
  </si>
  <si>
    <t>CALABOCA</t>
  </si>
  <si>
    <t>BADÚ</t>
  </si>
  <si>
    <t>SANTA BÁRBARA</t>
  </si>
  <si>
    <t>VÁRZEA DAS MOÇAS</t>
  </si>
  <si>
    <t>ENGENHO DO MATO</t>
  </si>
  <si>
    <t>PRAÇA CRUZEIRO</t>
  </si>
  <si>
    <t>BELA VISTA</t>
  </si>
  <si>
    <t>BASÍLIO</t>
  </si>
  <si>
    <t>BOA ESPERANÇA</t>
  </si>
  <si>
    <t>CIDADE NOVA</t>
  </si>
  <si>
    <t>PORTO DO CARRO</t>
  </si>
  <si>
    <t>SÃO JOÃO</t>
  </si>
  <si>
    <t>ESTAÇÃO</t>
  </si>
  <si>
    <t>BAIXO GRANDE</t>
  </si>
  <si>
    <t>SÃO JOSÉ</t>
  </si>
  <si>
    <t>BOQUEIRÃO</t>
  </si>
  <si>
    <t>BARRA NOVA</t>
  </si>
  <si>
    <t>BACAXÁ</t>
  </si>
  <si>
    <t>RIO DE AREIA</t>
  </si>
  <si>
    <t>SAMPAIO CORREIA</t>
  </si>
  <si>
    <t>JACONÉ</t>
  </si>
  <si>
    <t>MATADOURO</t>
  </si>
  <si>
    <t>NOSSA SENHORA DE SANTANA</t>
  </si>
  <si>
    <t>OFICINAS VELHAS</t>
  </si>
  <si>
    <t>CARVÃO</t>
  </si>
  <si>
    <t>MORRO DO GAMA</t>
  </si>
  <si>
    <t>MARACANÃ</t>
  </si>
  <si>
    <t>IPIABAS</t>
  </si>
  <si>
    <t>MORADA DO VALE</t>
  </si>
  <si>
    <t>PARQUE SÃO JOAQUIM</t>
  </si>
  <si>
    <t>SACRA FAMÍLIA DO TINGUÁ</t>
  </si>
  <si>
    <t>HUMBERTO ANTUNES</t>
  </si>
  <si>
    <t>VERA CRUZ</t>
  </si>
  <si>
    <t>CONRADO</t>
  </si>
  <si>
    <t>GOVERNADOR PORTELA</t>
  </si>
  <si>
    <t>BNH</t>
  </si>
  <si>
    <t>LAGES</t>
  </si>
  <si>
    <t>JATOBÁ</t>
  </si>
  <si>
    <t>VILA SALUTARIS</t>
  </si>
  <si>
    <t>WERNECK</t>
  </si>
  <si>
    <t>AVELAR</t>
  </si>
  <si>
    <t>ARCOZELO</t>
  </si>
  <si>
    <t>TABOAS</t>
  </si>
  <si>
    <t>CHACRINHA</t>
  </si>
  <si>
    <t>FÁTIMA</t>
  </si>
  <si>
    <t>VILA FERROVIÁRIA</t>
  </si>
  <si>
    <t>SANTA CRUZ</t>
  </si>
  <si>
    <t>BARÃO DE JUPARANÃ</t>
  </si>
  <si>
    <t>CONSERVATÓRIA</t>
  </si>
  <si>
    <t>PARAPEÚNA</t>
  </si>
  <si>
    <t>LECA</t>
  </si>
  <si>
    <t>ITAKAMOSI</t>
  </si>
  <si>
    <t>ALTO DO RIO BONITO</t>
  </si>
  <si>
    <t>BOM PASTOR</t>
  </si>
  <si>
    <t>CODIN</t>
  </si>
  <si>
    <t>ENGENHEIRO PEDREIRA</t>
  </si>
  <si>
    <t>PRADO</t>
  </si>
  <si>
    <t>BANGU</t>
  </si>
  <si>
    <t>GALEAO</t>
  </si>
  <si>
    <t>BENFICA</t>
  </si>
  <si>
    <t>NOVA BELÉM</t>
  </si>
  <si>
    <t>COSME E DAMIÃO</t>
  </si>
  <si>
    <t>MIGUEL COUTO</t>
  </si>
  <si>
    <t>AUSTIN</t>
  </si>
  <si>
    <t>JARDIM GUANDÚ</t>
  </si>
  <si>
    <t>CORUMBÁ</t>
  </si>
  <si>
    <t>IPIRANGA</t>
  </si>
  <si>
    <t>AMBAÍ</t>
  </si>
  <si>
    <t>JARDIM PARAÍSO</t>
  </si>
  <si>
    <t>JARDIM OCIDENTAL</t>
  </si>
  <si>
    <t>PARQUE DAS PALMEIRAS</t>
  </si>
  <si>
    <t>CARMARI</t>
  </si>
  <si>
    <t>ROSA DOS VENTOS</t>
  </si>
  <si>
    <t>CIDADE JARDIM CABUÇU</t>
  </si>
  <si>
    <t>PALHADA</t>
  </si>
  <si>
    <t>ENGENHO PEQUENO</t>
  </si>
  <si>
    <t>COMENDADOR SOARES</t>
  </si>
  <si>
    <t>VILA OPERÁRIA</t>
  </si>
  <si>
    <t>PARQUE SÃO FRANCISCO</t>
  </si>
  <si>
    <t>LAGOINHA</t>
  </si>
  <si>
    <t>OURO FINO</t>
  </si>
  <si>
    <t>JARDIM BOA ESPERANÇA</t>
  </si>
  <si>
    <t>MANGUEIRA</t>
  </si>
  <si>
    <t>CACUIA</t>
  </si>
  <si>
    <t>SANTA EUGÊNIA</t>
  </si>
  <si>
    <t>CALIFÓRNIA</t>
  </si>
  <si>
    <t>PARQUE FLORA</t>
  </si>
  <si>
    <t>POSSE</t>
  </si>
  <si>
    <t>PONTO CHIC</t>
  </si>
  <si>
    <t>JARDIM ALVORADA</t>
  </si>
  <si>
    <t>MOQUETA</t>
  </si>
  <si>
    <t>VILA NOVA</t>
  </si>
  <si>
    <t>JARDIM ESPLANADA</t>
  </si>
  <si>
    <t>CABUÇU</t>
  </si>
  <si>
    <t>BAIRRO DA LUZ</t>
  </si>
  <si>
    <t>CRUZEIRO DO SUL</t>
  </si>
  <si>
    <t>MARIA JOSÉ</t>
  </si>
  <si>
    <t>K 11</t>
  </si>
  <si>
    <t>PRATA</t>
  </si>
  <si>
    <t>JARDIM SANTA EUGÊNIA</t>
  </si>
  <si>
    <t>RANCHO NOVO</t>
  </si>
  <si>
    <t>DA LUZ</t>
  </si>
  <si>
    <t>MARAPICU</t>
  </si>
  <si>
    <t>SANTA RITA</t>
  </si>
  <si>
    <t>BOTAFOGO</t>
  </si>
  <si>
    <t>NOVA BRASÍLIA</t>
  </si>
  <si>
    <t>GRAMA</t>
  </si>
  <si>
    <t>TINGUÁ</t>
  </si>
  <si>
    <t>FIGUEIRAS</t>
  </si>
  <si>
    <t>VILA DE CAVA</t>
  </si>
  <si>
    <t>PARQUE BOA VENTURA</t>
  </si>
  <si>
    <t>JARDIM LARANJEIRAS</t>
  </si>
  <si>
    <t>GERARD DANON</t>
  </si>
  <si>
    <t>NOSSA SENHORA DE FÁTIMA</t>
  </si>
  <si>
    <t>NOSSA SENHORA DA GLÓRIA</t>
  </si>
  <si>
    <t>VALDARIOSA</t>
  </si>
  <si>
    <t>VILA GUIMARÃES</t>
  </si>
  <si>
    <t>PARQUE SANTIAGO</t>
  </si>
  <si>
    <t>SANTA CATARINA</t>
  </si>
  <si>
    <t>PARAÍSO</t>
  </si>
  <si>
    <t>FANCHEM</t>
  </si>
  <si>
    <t>VILA CENTRAL</t>
  </si>
  <si>
    <t>JARDIM SÃO MIGUEL</t>
  </si>
  <si>
    <t>RIO VÁRZEA</t>
  </si>
  <si>
    <t>VENDA DAS PEDRAS</t>
  </si>
  <si>
    <t>VILA NOVA DE ITAMBI</t>
  </si>
  <si>
    <t>PORTO DAS CAIXAS</t>
  </si>
  <si>
    <t>PACHECO</t>
  </si>
  <si>
    <t>VISCONDE DE ITABORAÍ</t>
  </si>
  <si>
    <t>NOVA CIDADE</t>
  </si>
  <si>
    <t>JOÃO CAETANO (ITAMBI)</t>
  </si>
  <si>
    <t>MANILHA</t>
  </si>
  <si>
    <t>MARAMBAIA</t>
  </si>
  <si>
    <t>ITAOCA</t>
  </si>
  <si>
    <t>JARDIM CATARINA</t>
  </si>
  <si>
    <t>BRASILÂNDIA</t>
  </si>
  <si>
    <t>ALMERINDA</t>
  </si>
  <si>
    <t>SALGUEIRO</t>
  </si>
  <si>
    <t>BOA VISTA</t>
  </si>
  <si>
    <t>LUIZ CAÇADOR</t>
  </si>
  <si>
    <t>MUTONDO</t>
  </si>
  <si>
    <t>MUTUÁ</t>
  </si>
  <si>
    <t>ROCHA</t>
  </si>
  <si>
    <t>ZÉ GAROTO</t>
  </si>
  <si>
    <t>JARDIM ALCÂNTARA</t>
  </si>
  <si>
    <t>PORTO DO ROSA</t>
  </si>
  <si>
    <t>ITAÚNA</t>
  </si>
  <si>
    <t>TRINDADE</t>
  </si>
  <si>
    <t>BOAÇU</t>
  </si>
  <si>
    <t>COLUBANDÊ</t>
  </si>
  <si>
    <t>MIRIAMBI</t>
  </si>
  <si>
    <t>RIO DO OURO</t>
  </si>
  <si>
    <t>JÓQUEI CLUBE</t>
  </si>
  <si>
    <t>SANTA ISABEL</t>
  </si>
  <si>
    <t>ALCÂNTARA</t>
  </si>
  <si>
    <t>SACRAMENTO</t>
  </si>
  <si>
    <t>COELHO</t>
  </si>
  <si>
    <t>ARSENAL</t>
  </si>
  <si>
    <t>TRIBOBÓ</t>
  </si>
  <si>
    <t>LARANJAL</t>
  </si>
  <si>
    <t>VISTA ALEGRE</t>
  </si>
  <si>
    <t>MONJOLOS</t>
  </si>
  <si>
    <t>SANTA LUZIA</t>
  </si>
  <si>
    <t>LARGO DA IDEIA</t>
  </si>
  <si>
    <t>GUARANI</t>
  </si>
  <si>
    <t>NEVES</t>
  </si>
  <si>
    <t>GALO BRANCO</t>
  </si>
  <si>
    <t>PORTO NOVO</t>
  </si>
  <si>
    <t>GRADIM</t>
  </si>
  <si>
    <t>BARRO VERMELHO</t>
  </si>
  <si>
    <t>PONTE PARAGUAI</t>
  </si>
  <si>
    <t>MARIA PAULA</t>
  </si>
  <si>
    <t>ZUMBI</t>
  </si>
  <si>
    <t>BONSUCESSO</t>
  </si>
  <si>
    <t>HIGIENÓPOLIS</t>
  </si>
  <si>
    <t>RAMOS</t>
  </si>
  <si>
    <t>PENHA</t>
  </si>
  <si>
    <t>OLARIA</t>
  </si>
  <si>
    <t>CORDOVIL</t>
  </si>
  <si>
    <t>PENHA CIRCULAR</t>
  </si>
  <si>
    <t>VILA DA PENHA</t>
  </si>
  <si>
    <t>BRÁS DE PINA</t>
  </si>
  <si>
    <t>ENGENHO DE DENTRO</t>
  </si>
  <si>
    <t>ENCANTADO</t>
  </si>
  <si>
    <t>MÉIER</t>
  </si>
  <si>
    <t>PILARES</t>
  </si>
  <si>
    <t>INHAÚMA</t>
  </si>
  <si>
    <t>PIEDADE</t>
  </si>
  <si>
    <t>LINS DE VASCONCELOS</t>
  </si>
  <si>
    <t>MARIA DA GRAÇA</t>
  </si>
  <si>
    <t>ÁGUA SANTA</t>
  </si>
  <si>
    <t>CACHAMBI</t>
  </si>
  <si>
    <t>ROCHA MIRANDA</t>
  </si>
  <si>
    <t>VILA KOSMOS</t>
  </si>
  <si>
    <t>IRAJÁ</t>
  </si>
  <si>
    <t>VAZ LOBO</t>
  </si>
  <si>
    <t>COLÉGIO</t>
  </si>
  <si>
    <t>MADUREIRA</t>
  </si>
  <si>
    <t>MARECHAL HERMES</t>
  </si>
  <si>
    <t>QUINTINO BOCAIÚVA</t>
  </si>
  <si>
    <t>BENTO RIBEIRO</t>
  </si>
  <si>
    <t>CASCADURA</t>
  </si>
  <si>
    <t>OSWALDO CRUZ</t>
  </si>
  <si>
    <t>PORTUGUESA</t>
  </si>
  <si>
    <t>ILHA DO GOVERNADOR</t>
  </si>
  <si>
    <t>BANCÁRIOS</t>
  </si>
  <si>
    <t>FREGUESIA ILHA DO GOVERNADOR</t>
  </si>
  <si>
    <t>ACARI</t>
  </si>
  <si>
    <t>PAVUNA</t>
  </si>
  <si>
    <t>GUADALUPE</t>
  </si>
  <si>
    <t>COELHO NETO</t>
  </si>
  <si>
    <t>DEODORO</t>
  </si>
  <si>
    <t>ANCHIETA</t>
  </si>
  <si>
    <t>BRAZ DE PINA</t>
  </si>
  <si>
    <t>MARÉ</t>
  </si>
  <si>
    <t>COSTA BARROS</t>
  </si>
  <si>
    <t>TOMÁS COELHO</t>
  </si>
  <si>
    <t>PARQUE ANCHIETA</t>
  </si>
  <si>
    <t>JARDIM AMÉRICA</t>
  </si>
  <si>
    <t>CHAPERÓ</t>
  </si>
  <si>
    <t>VILA MARGARIDA</t>
  </si>
  <si>
    <t>AMENDOEIRA</t>
  </si>
  <si>
    <t>PIRANEMA</t>
  </si>
  <si>
    <t>SANTANA</t>
  </si>
  <si>
    <t>BRISAMAR</t>
  </si>
  <si>
    <t>COROA GRANDE</t>
  </si>
  <si>
    <t>CAMPO GRANDE</t>
  </si>
  <si>
    <t>HONORIO GURGEL</t>
  </si>
  <si>
    <t>SENADOR CAMARÁ</t>
  </si>
  <si>
    <t>REALENGO</t>
  </si>
  <si>
    <t>PADRE MIGUEL</t>
  </si>
  <si>
    <t>PACIÊNCIA</t>
  </si>
  <si>
    <t>COSMOS</t>
  </si>
  <si>
    <t>BARRA DE GUARATIBA</t>
  </si>
  <si>
    <t>RICARDO DE ALBUQUERQUE</t>
  </si>
  <si>
    <t>PEDRA DE GUARATIBA</t>
  </si>
  <si>
    <t>INHOAÍBA</t>
  </si>
  <si>
    <t>SANTÍSSIMO</t>
  </si>
  <si>
    <t>MAGALHÃES BASTOS</t>
  </si>
  <si>
    <t>GUARATIBA</t>
  </si>
  <si>
    <t>SEPETIBA</t>
  </si>
  <si>
    <t>DOM BOSCO</t>
  </si>
  <si>
    <t>ECOLOGIA</t>
  </si>
  <si>
    <t>SÃO MIGUEL</t>
  </si>
  <si>
    <t>FAZENDA CAXIAS</t>
  </si>
  <si>
    <t>CAMPO LINDO</t>
  </si>
  <si>
    <t>JARDIM MARACANÃ</t>
  </si>
  <si>
    <t>PANTANAL</t>
  </si>
  <si>
    <t>PARQUE LAGUNAS E DOURADOS</t>
  </si>
  <si>
    <t>PARQUE ESTRELA</t>
  </si>
  <si>
    <t>JARDIM LEAL</t>
  </si>
  <si>
    <t>VILA SÃO LUIS</t>
  </si>
  <si>
    <t>PRAINHA</t>
  </si>
  <si>
    <t>JARDIM GRAMACHO</t>
  </si>
  <si>
    <t>GRAMACHO</t>
  </si>
  <si>
    <t>PARQUE BEIRA MAR</t>
  </si>
  <si>
    <t>PARQUE LAFAIETE</t>
  </si>
  <si>
    <t>OLAVO BILAC</t>
  </si>
  <si>
    <t>VILA CENTENÁRIO</t>
  </si>
  <si>
    <t>CAROLINA</t>
  </si>
  <si>
    <t>PARQUE SENHOR DO BONFIM</t>
  </si>
  <si>
    <t>PERIQUITOS</t>
  </si>
  <si>
    <t>DOUTOR LAUREANO</t>
  </si>
  <si>
    <t>VILA LEOPOLDINA</t>
  </si>
  <si>
    <t>SARAPUÍ</t>
  </si>
  <si>
    <t>VILA GUANABARA</t>
  </si>
  <si>
    <t>JARDIM VINTE E CINCO DE AGOSTO</t>
  </si>
  <si>
    <t>CIDADE DOS MENINOS</t>
  </si>
  <si>
    <t>JARDIM PRIMAVERA</t>
  </si>
  <si>
    <t>SARACURUNA</t>
  </si>
  <si>
    <t>SÃO BENTO</t>
  </si>
  <si>
    <t>CAMPOS ELYSEOS</t>
  </si>
  <si>
    <t>FIGUEIRA</t>
  </si>
  <si>
    <t>NOSSA SENHORA DAS GRAÇAS</t>
  </si>
  <si>
    <t>PARQUE JORGE ABDALA CHAMA</t>
  </si>
  <si>
    <t>VILA ROSÁRIO</t>
  </si>
  <si>
    <t>PARQUE BOM RETIRO</t>
  </si>
  <si>
    <t>SANTA CRUZ DA SERRA</t>
  </si>
  <si>
    <t>PARQUE FLUMINENSE</t>
  </si>
  <si>
    <t>IMBARIÊ</t>
  </si>
  <si>
    <t>PARQUE PAULISTA</t>
  </si>
  <si>
    <t>SANTA LÚCIA</t>
  </si>
  <si>
    <t>TAQUARA</t>
  </si>
  <si>
    <t>PARADA ANGÉLICA</t>
  </si>
  <si>
    <t>PARQUE EQUITATIVA</t>
  </si>
  <si>
    <t>XERÉM</t>
  </si>
  <si>
    <t>VILA CANAÃ</t>
  </si>
  <si>
    <t>SANTO ANTÔNIO</t>
  </si>
  <si>
    <t>MANTIQUIRA</t>
  </si>
  <si>
    <t>NOVA CAMPINA</t>
  </si>
  <si>
    <t>AMAPÁ</t>
  </si>
  <si>
    <t>SILVA CARDOSO</t>
  </si>
  <si>
    <t>ENGENHO DO PORTO</t>
  </si>
  <si>
    <t>VILA MARIA HELENA</t>
  </si>
  <si>
    <t>PARQUE DAS MISSÕES</t>
  </si>
  <si>
    <t>CAPIVARI</t>
  </si>
  <si>
    <t>CHÁCARAS ARCAMPO</t>
  </si>
  <si>
    <t>CATUMBI</t>
  </si>
  <si>
    <t>RIO COMPRIDO</t>
  </si>
  <si>
    <t>ANDARAÍ</t>
  </si>
  <si>
    <t>CATETE</t>
  </si>
  <si>
    <t>GLÓRIA</t>
  </si>
  <si>
    <t>COPACABANA</t>
  </si>
  <si>
    <t>LEBLON</t>
  </si>
  <si>
    <t>JARDIM BOTÂNICO</t>
  </si>
  <si>
    <t>TIJUCA</t>
  </si>
  <si>
    <t>CAJU</t>
  </si>
  <si>
    <t>GRAJAÚ</t>
  </si>
  <si>
    <t>VILA ISABEL</t>
  </si>
  <si>
    <t>ITANHANGÁ</t>
  </si>
  <si>
    <t>GARDÊNIA AZUL</t>
  </si>
  <si>
    <t>CURICICA</t>
  </si>
  <si>
    <t>CIDADE DE DEUS</t>
  </si>
  <si>
    <t>FREGUESIA JACAREPAGUÁ</t>
  </si>
  <si>
    <t>PRAÇA SECA</t>
  </si>
  <si>
    <t>TANQUE</t>
  </si>
  <si>
    <t>PECHINCHA</t>
  </si>
  <si>
    <t>JACAREPAGUÁ</t>
  </si>
  <si>
    <t>ILHA DE PAQUETÁ</t>
  </si>
  <si>
    <t>BARRA DA TIJUCA</t>
  </si>
  <si>
    <t>VIDIGAL</t>
  </si>
  <si>
    <t>SÃO FRANCISCO XAVIER</t>
  </si>
  <si>
    <t>SÃO CONRADO</t>
  </si>
  <si>
    <t>ENGENHO NOVO</t>
  </si>
  <si>
    <t>VARGEM GRANDE</t>
  </si>
  <si>
    <t>CAMORIM</t>
  </si>
  <si>
    <t>SANTA TERESA</t>
  </si>
  <si>
    <t>ALTO DA BOA VISTA</t>
  </si>
  <si>
    <t>HELIÓPOLIS</t>
  </si>
  <si>
    <t>SARGENTO RONCALLI</t>
  </si>
  <si>
    <t>SANTA MARTA</t>
  </si>
  <si>
    <t>SÃO BERNARDO</t>
  </si>
  <si>
    <t>PARQUE SÃO VICENTE</t>
  </si>
  <si>
    <t>BAIRRO HINTERLÂNDIA</t>
  </si>
  <si>
    <t>BABI</t>
  </si>
  <si>
    <t>JARDIM BOM PASTOR</t>
  </si>
  <si>
    <t>NOVA PIAM</t>
  </si>
  <si>
    <t>NOVA AURORA</t>
  </si>
  <si>
    <t>JARDIM GLÁUCIA</t>
  </si>
  <si>
    <t>VILA MEDEIROS</t>
  </si>
  <si>
    <t>PARQUE SÃO JOSÉ</t>
  </si>
  <si>
    <t>LOTE XV</t>
  </si>
  <si>
    <t>SANTA AMÉLIA</t>
  </si>
  <si>
    <t>AREIA BRANCA</t>
  </si>
  <si>
    <t>VILAR NOVO</t>
  </si>
  <si>
    <t>PARQUE ROSEIRAL</t>
  </si>
  <si>
    <t>XAVANTES</t>
  </si>
  <si>
    <t>VILA MADALENA</t>
  </si>
  <si>
    <t>SANTA CECÍLIA</t>
  </si>
  <si>
    <t>ANDRADE ARAUJO</t>
  </si>
  <si>
    <t>VILA JOLA</t>
  </si>
  <si>
    <t>VILA SANTA TEREZA</t>
  </si>
  <si>
    <t>WONA</t>
  </si>
  <si>
    <t>VALE DO IPÊ</t>
  </si>
  <si>
    <t>PARQUE AMORIM</t>
  </si>
  <si>
    <t>JARDIM PANORAMA</t>
  </si>
  <si>
    <t>SANTO ELIAS</t>
  </si>
  <si>
    <t>ROCHA SOBRINHO</t>
  </si>
  <si>
    <t>SANTA TEREZINHA</t>
  </si>
  <si>
    <t>EDSON PASSOS</t>
  </si>
  <si>
    <t>JUSCELINO</t>
  </si>
  <si>
    <t>BANCO DE AREIA</t>
  </si>
  <si>
    <t>CORÉIA</t>
  </si>
  <si>
    <t>CHATUBA</t>
  </si>
  <si>
    <t>CABUIS</t>
  </si>
  <si>
    <t>CABRAL</t>
  </si>
  <si>
    <t>PAIOL</t>
  </si>
  <si>
    <t>OLINDA</t>
  </si>
  <si>
    <t>NOVA OLINDA</t>
  </si>
  <si>
    <t>GRANDE RIO</t>
  </si>
  <si>
    <t>VILAR DOS TELES</t>
  </si>
  <si>
    <t>PARQUE NOVO RIO</t>
  </si>
  <si>
    <t>PARQUE JOSÉ BONIFÁCIO</t>
  </si>
  <si>
    <t>JARDIM METRÓPOLE</t>
  </si>
  <si>
    <t>VILA TIRADENTES</t>
  </si>
  <si>
    <t>COELHO DA ROCHA</t>
  </si>
  <si>
    <t>JARDIM MERITI</t>
  </si>
  <si>
    <t>VENDA VELHA</t>
  </si>
  <si>
    <t>PARQUE ARARUAMA</t>
  </si>
  <si>
    <t>VALE DA SIMPATIA</t>
  </si>
  <si>
    <t>VILA ROSALI</t>
  </si>
  <si>
    <t>PARQUE MIRIM</t>
  </si>
  <si>
    <t>PARQUE ALIAN</t>
  </si>
  <si>
    <t>AGOSTINHO PORTO</t>
  </si>
  <si>
    <t>ÉDEN</t>
  </si>
  <si>
    <t>TOMAZINHO</t>
  </si>
  <si>
    <t>SÃO MATEUS</t>
  </si>
  <si>
    <t>VILA HUMAITÁ</t>
  </si>
  <si>
    <t>VILA UNIÃO</t>
  </si>
  <si>
    <t>PALMEIRAS</t>
  </si>
  <si>
    <t>USINA SANTA ISABEL</t>
  </si>
  <si>
    <t>BELVEDERE</t>
  </si>
  <si>
    <t>CARABUÇU</t>
  </si>
  <si>
    <t>ROSAL</t>
  </si>
  <si>
    <t>MONTE VERDE</t>
  </si>
  <si>
    <t>SÃO JOÃO DO PARAÍSO</t>
  </si>
  <si>
    <t>SÃO CAETANO</t>
  </si>
  <si>
    <t>JAGUAREMBÉ</t>
  </si>
  <si>
    <t>LARANJAIS</t>
  </si>
  <si>
    <t>CAXIAS</t>
  </si>
  <si>
    <t>VINHOSA</t>
  </si>
  <si>
    <t>MINISTRO SÁ TINOCO</t>
  </si>
  <si>
    <t>PRESIDENTE COSTA E SILVA</t>
  </si>
  <si>
    <t>BOA VENTURA</t>
  </si>
  <si>
    <t>COMENDADOR VENÂNCIO</t>
  </si>
  <si>
    <t>ARE</t>
  </si>
  <si>
    <t>RETIRO DO MURIAÉ</t>
  </si>
  <si>
    <t>PINDOBA</t>
  </si>
  <si>
    <t>PARAÍSO DO TOBIAS</t>
  </si>
  <si>
    <t>VILA JOSÉ DE CARVALHO</t>
  </si>
  <si>
    <t>SANTA TEREZA</t>
  </si>
  <si>
    <t>MORADA DO ENGENHO</t>
  </si>
  <si>
    <t>BALNEÁRIO</t>
  </si>
  <si>
    <t>BARREIROS</t>
  </si>
  <si>
    <t>SANTA CLARA</t>
  </si>
  <si>
    <t>TAVARES</t>
  </si>
  <si>
    <t>FERREIRA</t>
  </si>
  <si>
    <t>MONTE ALEGRE</t>
  </si>
  <si>
    <t>BOA NOVA</t>
  </si>
  <si>
    <t>SÃO FÉLIX</t>
  </si>
  <si>
    <t>CALABOUÇO</t>
  </si>
  <si>
    <t>LAPA</t>
  </si>
  <si>
    <t>PARQUE JARDIM CARIOCA</t>
  </si>
  <si>
    <t>GOYTACAZES</t>
  </si>
  <si>
    <t>PARQUE GUARUS</t>
  </si>
  <si>
    <t>PARQUE ROSÁRIO</t>
  </si>
  <si>
    <t>PARQUE SÃO CAETANO</t>
  </si>
  <si>
    <t>PARQUE LEOPOLDINA</t>
  </si>
  <si>
    <t>PARQUE BENTA PEREIRA</t>
  </si>
  <si>
    <t>DONANA</t>
  </si>
  <si>
    <t>URURAÍ</t>
  </si>
  <si>
    <t>GUARUS</t>
  </si>
  <si>
    <t>PARQUE SÃO MATHEUS</t>
  </si>
  <si>
    <t>PARQUE TARCÍSIO MIRANDA</t>
  </si>
  <si>
    <t>PARQUE FUNDÃO</t>
  </si>
  <si>
    <t>TAPERA</t>
  </si>
  <si>
    <t>IPS</t>
  </si>
  <si>
    <t>PARQUE SANTO AMARO</t>
  </si>
  <si>
    <t>CUSTODÓPOLIS</t>
  </si>
  <si>
    <t>DORES DE MACABU</t>
  </si>
  <si>
    <t>IBITIOCA</t>
  </si>
  <si>
    <t>RIO PRETO</t>
  </si>
  <si>
    <t>MORRO DO CÔCO</t>
  </si>
  <si>
    <t>BAIXA GRANDE</t>
  </si>
  <si>
    <t>FAROL DE SÃO TOMÉ</t>
  </si>
  <si>
    <t>SANTO EDUARDO</t>
  </si>
  <si>
    <t>SÃO SEBASTIÃO DE CAMPOS</t>
  </si>
  <si>
    <t>SATURNINO BRAGA</t>
  </si>
  <si>
    <t>POÇO GORDO</t>
  </si>
  <si>
    <t>VENDA NOVA</t>
  </si>
  <si>
    <t>TOCOS</t>
  </si>
  <si>
    <t>TRAVESSÃO</t>
  </si>
  <si>
    <t>CONSELHEIRO JOSINO</t>
  </si>
  <si>
    <t>VILA NOVA DE CAMPOS</t>
  </si>
  <si>
    <t>PARQUE SANTA ROSA</t>
  </si>
  <si>
    <t>PARQUE SÃO JORGE</t>
  </si>
  <si>
    <t>CACHOEIRO</t>
  </si>
  <si>
    <t>GARAPA</t>
  </si>
  <si>
    <t>PORTO</t>
  </si>
  <si>
    <t>BOCAINA</t>
  </si>
  <si>
    <t>VISCONDE DE ARAÚJO</t>
  </si>
  <si>
    <t>AROEIRA</t>
  </si>
  <si>
    <t>IMBETIBA</t>
  </si>
  <si>
    <t>PARQUE AEROPORTO</t>
  </si>
  <si>
    <t>JARDIM SANTO ANTÔNIO</t>
  </si>
  <si>
    <t>BARRA DE MACAÉ</t>
  </si>
  <si>
    <t>EXTENSÃO DO BOSQUE</t>
  </si>
  <si>
    <t>NOVA ESPERANÇA</t>
  </si>
  <si>
    <t>ROCHA LEÃO</t>
  </si>
  <si>
    <t>DIRLEI PERLIGEIRO DE ABREU</t>
  </si>
  <si>
    <t>BARÃO DE MACAÚBAS</t>
  </si>
  <si>
    <t>IPUCA</t>
  </si>
  <si>
    <t>PUREZA</t>
  </si>
  <si>
    <t>SÃO FRANCISCO DE PAULA</t>
  </si>
  <si>
    <t>PRAIA DE SANTA CLARA</t>
  </si>
  <si>
    <t>GARGAÚ</t>
  </si>
  <si>
    <t>IMBURÍ DE CACIMBA</t>
  </si>
  <si>
    <t>BARRA DO ITABAPOANA</t>
  </si>
  <si>
    <t>TRAVESSÃO DA BARRA</t>
  </si>
  <si>
    <t>PRAÇA JOÃO PESSOA</t>
  </si>
  <si>
    <t>GRUSSAÍ</t>
  </si>
  <si>
    <t>ATAFONA</t>
  </si>
  <si>
    <t>BARCELOS</t>
  </si>
  <si>
    <t>DEGREDO</t>
  </si>
  <si>
    <t>FAZENDA VELHA</t>
  </si>
  <si>
    <t>PARADA MODELO</t>
  </si>
  <si>
    <t>ICONHA</t>
  </si>
  <si>
    <t>VILA ESPERANÇA</t>
  </si>
  <si>
    <t>FAZENDA CONCEIÇÃO DO SURUÍ</t>
  </si>
  <si>
    <t>SACO</t>
  </si>
  <si>
    <t>JORORÓ</t>
  </si>
  <si>
    <t>PRAIA DO ANIL</t>
  </si>
  <si>
    <t>PAU GRANDE</t>
  </si>
  <si>
    <t>MAURIMÁRCIA</t>
  </si>
  <si>
    <t>RAIZ DA SERRA</t>
  </si>
  <si>
    <t>PIABETÁ</t>
  </si>
  <si>
    <t>SANTO ALEIXO</t>
  </si>
  <si>
    <t>SURUÍ</t>
  </si>
  <si>
    <t>QUITANDINHA</t>
  </si>
  <si>
    <t>ALTO DA SERRA</t>
  </si>
  <si>
    <t>BINGEN</t>
  </si>
  <si>
    <t>CORREAS</t>
  </si>
  <si>
    <t>CASCATINHA</t>
  </si>
  <si>
    <t>ARARAS</t>
  </si>
  <si>
    <t>ITAIPAVA</t>
  </si>
  <si>
    <t>PEDRO DO RIO</t>
  </si>
  <si>
    <t>ANTA</t>
  </si>
  <si>
    <t>VILA DO PIÃO</t>
  </si>
  <si>
    <t>JAMAPARÁ</t>
  </si>
  <si>
    <t>VÁRZEA</t>
  </si>
  <si>
    <t>ALTO</t>
  </si>
  <si>
    <t>SÃO PEDRO</t>
  </si>
  <si>
    <t>GOLFE</t>
  </si>
  <si>
    <t>ALBUQUERQUE</t>
  </si>
  <si>
    <t>MEUDON</t>
  </si>
  <si>
    <t>TRIÂNGULO</t>
  </si>
  <si>
    <t>MONTE CASTELO</t>
  </si>
  <si>
    <t>BEMPOSTA</t>
  </si>
  <si>
    <t>MORRO CTB</t>
  </si>
  <si>
    <t>BANQUETE</t>
  </si>
  <si>
    <t>BARRA ALEGRE</t>
  </si>
  <si>
    <t>SÃO JOSÉ DO RIBEIRÃO</t>
  </si>
  <si>
    <t>PARQUE SANTA LUIZA</t>
  </si>
  <si>
    <t>CAMPO DO PRADO</t>
  </si>
  <si>
    <t>SÃO FRANCISCO DE ASSIS</t>
  </si>
  <si>
    <t>PAPUCAIA</t>
  </si>
  <si>
    <t>JAPUÍBA</t>
  </si>
  <si>
    <t>PARQUE RIBEIRA</t>
  </si>
  <si>
    <t>SÃO JOSÉ DA BOA MORTE</t>
  </si>
  <si>
    <t>BOA SORTE</t>
  </si>
  <si>
    <t>EUCLIDELÂNDIA</t>
  </si>
  <si>
    <t>SANTA RITA DA FLORESTA</t>
  </si>
  <si>
    <t>ULISSES LENGRUBER</t>
  </si>
  <si>
    <t>INFLUÊNCIA</t>
  </si>
  <si>
    <t>PROFESSOR SOUZA</t>
  </si>
  <si>
    <t>BARRA DE SÃO JOÃO</t>
  </si>
  <si>
    <t>RIO DOURADO</t>
  </si>
  <si>
    <t>SENA CAMPOS</t>
  </si>
  <si>
    <t>LAVRINHAS</t>
  </si>
  <si>
    <t>ZONA RURAL</t>
  </si>
  <si>
    <t>MONNERAT</t>
  </si>
  <si>
    <t>CÔNEGO</t>
  </si>
  <si>
    <t>PAISSANDÚ</t>
  </si>
  <si>
    <t>YPU</t>
  </si>
  <si>
    <t>DUAS PEDRAS</t>
  </si>
  <si>
    <t>CÓRREGO DANTAS</t>
  </si>
  <si>
    <t>CHÁCARA DO PARAÍSO</t>
  </si>
  <si>
    <t>MURY</t>
  </si>
  <si>
    <t>DEBOSSAN</t>
  </si>
  <si>
    <t>CATARCIONE</t>
  </si>
  <si>
    <t>VILA AMÉLIA</t>
  </si>
  <si>
    <t>SÃO GERALDO</t>
  </si>
  <si>
    <t>CAMPO DO COELHO</t>
  </si>
  <si>
    <t>LUMIAR</t>
  </si>
  <si>
    <t>RIOGRANDINA</t>
  </si>
  <si>
    <t>SÃO PEDRO DA SERRA</t>
  </si>
  <si>
    <t>CONSELHEIRO PAULINO</t>
  </si>
  <si>
    <t>BAIXADA DE SALINAS</t>
  </si>
  <si>
    <t>VARGEM ALTA</t>
  </si>
  <si>
    <t>IPITUNA</t>
  </si>
  <si>
    <t>VALÃO DO BARRO</t>
  </si>
  <si>
    <t>SANTA IRENE</t>
  </si>
  <si>
    <t>SILVA CUNHA</t>
  </si>
  <si>
    <t>DUAS IRMÃS</t>
  </si>
  <si>
    <t>CAMPINAS</t>
  </si>
  <si>
    <t>VISCONDE DO IMBÉ</t>
  </si>
  <si>
    <t>JARDIM BALNEÁRIO</t>
  </si>
  <si>
    <t>PRAIA DO FRADE</t>
  </si>
  <si>
    <t>VILA DA PETROBRÁS</t>
  </si>
  <si>
    <t>PRAIA BRAVA</t>
  </si>
  <si>
    <t>BRACUÍ</t>
  </si>
  <si>
    <t>JACUECANGA</t>
  </si>
  <si>
    <t>PARQUE MAMBUCABA</t>
  </si>
  <si>
    <t>VILA DO ABRAÃO</t>
  </si>
  <si>
    <t>PROVETÁ</t>
  </si>
  <si>
    <t>BARBARÁ</t>
  </si>
  <si>
    <t>BOA VISTA I</t>
  </si>
  <si>
    <t>SAUDADE</t>
  </si>
  <si>
    <t>SÃO SILVESTRE</t>
  </si>
  <si>
    <t>VILA MARIA</t>
  </si>
  <si>
    <t>ROSELÂNDIA</t>
  </si>
  <si>
    <t>FLORIANO</t>
  </si>
  <si>
    <t>NOSSA SENHORA DO AMPARO</t>
  </si>
  <si>
    <t>BOCAININHA</t>
  </si>
  <si>
    <t>ANO BOM</t>
  </si>
  <si>
    <t>JARDIM ITATIAIA</t>
  </si>
  <si>
    <t>PRAIA DO SACO</t>
  </si>
  <si>
    <t>VILA MURIQUI</t>
  </si>
  <si>
    <t>ITACURUÇÁ</t>
  </si>
  <si>
    <t>CONCEIÇÃO DE JACAREÍ</t>
  </si>
  <si>
    <t>PONTE NOVA</t>
  </si>
  <si>
    <t>MAMBUCABA</t>
  </si>
  <si>
    <t>SÃO JORGE</t>
  </si>
  <si>
    <t>ALEGRIA</t>
  </si>
  <si>
    <t>JARDIM JALISCO</t>
  </si>
  <si>
    <t>MANEJO</t>
  </si>
  <si>
    <t>CAMPOS ELÍSEOS</t>
  </si>
  <si>
    <t>ENGENHEIRO PASSOS</t>
  </si>
  <si>
    <t>TOYOTA</t>
  </si>
  <si>
    <t>VISCONDE DE MAUÁ</t>
  </si>
  <si>
    <t>LÍDICE</t>
  </si>
  <si>
    <t>PASSA TRÊS</t>
  </si>
  <si>
    <t>SANTO AGOSTINHO</t>
  </si>
  <si>
    <t>VOLTA GRANDE</t>
  </si>
  <si>
    <t>RETIRO</t>
  </si>
  <si>
    <t>JARDIM PARAÍBA</t>
  </si>
  <si>
    <t>PONTE ALTA</t>
  </si>
  <si>
    <t>CASA DE PEDRA</t>
  </si>
  <si>
    <t>SESSENTA</t>
  </si>
  <si>
    <t>JARDIM BELMONTE</t>
  </si>
  <si>
    <t>VILA BRASÍLIA</t>
  </si>
  <si>
    <t>ATERRADO</t>
  </si>
  <si>
    <t>ÁGUA LIMPA</t>
  </si>
  <si>
    <t>CONFORTO</t>
  </si>
  <si>
    <t>TANGERINAL</t>
  </si>
  <si>
    <t>SÃO LUCAS</t>
  </si>
  <si>
    <t>BELMONTE</t>
  </si>
  <si>
    <t>VILA SANTA CECÍLIA</t>
  </si>
  <si>
    <t>TRÊS POÇOS</t>
  </si>
  <si>
    <t>SANTA RITA DO ZARUR</t>
  </si>
  <si>
    <t>(22)2665-5151</t>
  </si>
  <si>
    <t>(22)2665-7020</t>
  </si>
  <si>
    <t>(22)2665-5953</t>
  </si>
  <si>
    <t>(22)2665-8835</t>
  </si>
  <si>
    <t>(22)2665-1940</t>
  </si>
  <si>
    <t>(22)2665-6925</t>
  </si>
  <si>
    <t>(22)2661-9935</t>
  </si>
  <si>
    <t>(22)2666-1332</t>
  </si>
  <si>
    <t>(22)2623-9284</t>
  </si>
  <si>
    <t>(22)2622-4319</t>
  </si>
  <si>
    <t>(22)2622-2983</t>
  </si>
  <si>
    <t>(22)2629-4875</t>
  </si>
  <si>
    <t>(22)2647-4772</t>
  </si>
  <si>
    <t>(22)2643-6037</t>
  </si>
  <si>
    <t>(22)2647-7533</t>
  </si>
  <si>
    <t>(22)2647-6466</t>
  </si>
  <si>
    <t>(22)2647-4817</t>
  </si>
  <si>
    <t>(22)2648-2847</t>
  </si>
  <si>
    <t>(22)2629-3333</t>
  </si>
  <si>
    <t>(22)2647-5949</t>
  </si>
  <si>
    <t>(22)2629-3825</t>
  </si>
  <si>
    <t>(22)2646-1052</t>
  </si>
  <si>
    <t>(22)2634-2372</t>
  </si>
  <si>
    <t>(22)2624-4835</t>
  </si>
  <si>
    <t>(21)2637-4010</t>
  </si>
  <si>
    <t>(21)2637-4980</t>
  </si>
  <si>
    <t>(21)3731-2015</t>
  </si>
  <si>
    <t>(21)2636-3769</t>
  </si>
  <si>
    <t>(21)2629-6544</t>
  </si>
  <si>
    <t>(21)3731-2044</t>
  </si>
  <si>
    <t>(21)2648-6375</t>
  </si>
  <si>
    <t>(21)2636-2963</t>
  </si>
  <si>
    <t>(21)2637-4264</t>
  </si>
  <si>
    <t>(21)3701-2780</t>
  </si>
  <si>
    <t>(21)3601-1585</t>
  </si>
  <si>
    <t>(21)3611-1915</t>
  </si>
  <si>
    <t>(21)3601-1582</t>
  </si>
  <si>
    <t>(21)3611-2373</t>
  </si>
  <si>
    <t>(21)3707-1109</t>
  </si>
  <si>
    <t>(21)3607-5987</t>
  </si>
  <si>
    <t>(21)3611-0878</t>
  </si>
  <si>
    <t>(21)3611-0559</t>
  </si>
  <si>
    <t>(21)3607-8180</t>
  </si>
  <si>
    <t>(21)3611-2287</t>
  </si>
  <si>
    <t>(21)3607-1187</t>
  </si>
  <si>
    <t>(21)3707-1023</t>
  </si>
  <si>
    <t>(21)2707-4294</t>
  </si>
  <si>
    <t>(21)3601-2354</t>
  </si>
  <si>
    <t>(21)3601-2577</t>
  </si>
  <si>
    <t>(21)3607-1419</t>
  </si>
  <si>
    <t>(21)2715-7812</t>
  </si>
  <si>
    <t>(21)3611-2274</t>
  </si>
  <si>
    <t>(21)3601-2579</t>
  </si>
  <si>
    <t>(21)3607-8693</t>
  </si>
  <si>
    <t>(21)3601-2476</t>
  </si>
  <si>
    <t>(21)3611-2375</t>
  </si>
  <si>
    <t>(21)3611-1493</t>
  </si>
  <si>
    <t>(21)3611-1564</t>
  </si>
  <si>
    <t>(21)3707-1221</t>
  </si>
  <si>
    <t>(21)3601-2578</t>
  </si>
  <si>
    <t>(21)3601-2504</t>
  </si>
  <si>
    <t>(21)2718-3168</t>
  </si>
  <si>
    <t>(21)3601-1892</t>
  </si>
  <si>
    <t>(21)3601-1562</t>
  </si>
  <si>
    <t>(21)3701-2423</t>
  </si>
  <si>
    <t>(21)2608-3907</t>
  </si>
  <si>
    <t>(21)3701-2705</t>
  </si>
  <si>
    <t>(21)2705-5781</t>
  </si>
  <si>
    <t>(21)2707-4064</t>
  </si>
  <si>
    <t>(21)3607-7905</t>
  </si>
  <si>
    <t>(21)2608-8882</t>
  </si>
  <si>
    <t>(21)2608-8168</t>
  </si>
  <si>
    <t>(21)2715-4091</t>
  </si>
  <si>
    <t>(21)3634-4179</t>
  </si>
  <si>
    <t>(21)3634-4121</t>
  </si>
  <si>
    <t>(21)2734-8723</t>
  </si>
  <si>
    <t>(21)3634-4120</t>
  </si>
  <si>
    <t>(21)3634-4154</t>
  </si>
  <si>
    <t>(21)2747-8577</t>
  </si>
  <si>
    <t>(22)2648-8290</t>
  </si>
  <si>
    <t>(22)2625-7123</t>
  </si>
  <si>
    <t>(22)2627-4862</t>
  </si>
  <si>
    <t>(22)2625-8884</t>
  </si>
  <si>
    <t>(22)2627-2439</t>
  </si>
  <si>
    <t>(22)2627-2052</t>
  </si>
  <si>
    <t>(22)2627-3683</t>
  </si>
  <si>
    <t>(22)2651-7328</t>
  </si>
  <si>
    <t>(22)2651-8316</t>
  </si>
  <si>
    <t>(22)2655-1938</t>
  </si>
  <si>
    <t>(22)2655-4822</t>
  </si>
  <si>
    <t>(22)2654-1122</t>
  </si>
  <si>
    <t>(22)2655-1773</t>
  </si>
  <si>
    <t>(22)2652-3660</t>
  </si>
  <si>
    <t>(24)2445-4351</t>
  </si>
  <si>
    <t>(24)2442-9371</t>
  </si>
  <si>
    <t>(24)2442-8018</t>
  </si>
  <si>
    <t>(24)2442-7167</t>
  </si>
  <si>
    <t>(24)2442-9601</t>
  </si>
  <si>
    <t>(24)2445-1346</t>
  </si>
  <si>
    <t>(24)2443-0311</t>
  </si>
  <si>
    <t>(24)2443-0541</t>
  </si>
  <si>
    <t>(24)2437-1534</t>
  </si>
  <si>
    <t>(24)3337-1711</t>
  </si>
  <si>
    <t>(24)2442-9266</t>
  </si>
  <si>
    <t>(24)2463-2538</t>
  </si>
  <si>
    <t>(24)2468-1104</t>
  </si>
  <si>
    <t>(24)2465-5998</t>
  </si>
  <si>
    <t>(24)2465-5871</t>
  </si>
  <si>
    <t>(24)2484-7858</t>
  </si>
  <si>
    <t>(24)2484-2199</t>
  </si>
  <si>
    <t>(24)2484-7120</t>
  </si>
  <si>
    <t>(24)2484-7814</t>
  </si>
  <si>
    <t>(21)2683-2590</t>
  </si>
  <si>
    <t>(21)2683-5146</t>
  </si>
  <si>
    <t>(21)2683-5157</t>
  </si>
  <si>
    <t>(24)2263-6200</t>
  </si>
  <si>
    <t>(24)2263-6944</t>
  </si>
  <si>
    <t>(24)2263-5150</t>
  </si>
  <si>
    <t>(24)2263-0418</t>
  </si>
  <si>
    <t>(24)2266-2000</t>
  </si>
  <si>
    <t>(24)2485-0639</t>
  </si>
  <si>
    <t>(24)2487-2081</t>
  </si>
  <si>
    <t>(24)2485-1994</t>
  </si>
  <si>
    <t>(24)2458-6191</t>
  </si>
  <si>
    <t>(24)2458-4279</t>
  </si>
  <si>
    <t>(24)2453-8519</t>
  </si>
  <si>
    <t>(24)2453-6582</t>
  </si>
  <si>
    <t>(24)2453-7393</t>
  </si>
  <si>
    <t>(24)2452-9053</t>
  </si>
  <si>
    <t>(24)2453-6506</t>
  </si>
  <si>
    <t>(24)2453-8629</t>
  </si>
  <si>
    <t>(24)2453-7462</t>
  </si>
  <si>
    <t>(24)2471-5419</t>
  </si>
  <si>
    <t>(24)2438-1348</t>
  </si>
  <si>
    <t>(24)2453-9301</t>
  </si>
  <si>
    <t>(24)2457-1170</t>
  </si>
  <si>
    <t>(24)2471-7432</t>
  </si>
  <si>
    <t>(24)2445-3932</t>
  </si>
  <si>
    <t>(24)2471-8598</t>
  </si>
  <si>
    <t>(24)2471-7183</t>
  </si>
  <si>
    <t>(24)24910828</t>
  </si>
  <si>
    <t>(21)2699-0898</t>
  </si>
  <si>
    <t>2133995872</t>
  </si>
  <si>
    <t>2133995733</t>
  </si>
  <si>
    <t>(21)2334-1918</t>
  </si>
  <si>
    <t>2124050382</t>
  </si>
  <si>
    <t>2133996054</t>
  </si>
  <si>
    <t>(21)2332-7741</t>
  </si>
  <si>
    <t>(21)2334-6501</t>
  </si>
  <si>
    <t>2133995783</t>
  </si>
  <si>
    <t>(21)2333-5036</t>
  </si>
  <si>
    <t>2133995840</t>
  </si>
  <si>
    <t>(21)2333-4981</t>
  </si>
  <si>
    <t>(21)3607-8643</t>
  </si>
  <si>
    <t>2133995826</t>
  </si>
  <si>
    <t>(21)2333-5459</t>
  </si>
  <si>
    <t>(21)2333-5286</t>
  </si>
  <si>
    <t>(24)3320-6362</t>
  </si>
  <si>
    <t>(21)2670-5590</t>
  </si>
  <si>
    <t>(21)3691-2153</t>
  </si>
  <si>
    <t>(21)2670-1211</t>
  </si>
  <si>
    <t>(21)2670-1399</t>
  </si>
  <si>
    <t>(21)2670-0121</t>
  </si>
  <si>
    <t>(21)3691-2516</t>
  </si>
  <si>
    <t>(21)3691-1209</t>
  </si>
  <si>
    <t>(21)2670-2636</t>
  </si>
  <si>
    <t>(21)2668-9931</t>
  </si>
  <si>
    <t>(21)3759-3578</t>
  </si>
  <si>
    <t>(21)2799-9499</t>
  </si>
  <si>
    <t>(21)3779-5050</t>
  </si>
  <si>
    <t>(21)3769-6547</t>
  </si>
  <si>
    <t>(21)2658-7139</t>
  </si>
  <si>
    <t>(21)2658-3408</t>
  </si>
  <si>
    <t>(21)2799-8655</t>
  </si>
  <si>
    <t>(21)3759-1501</t>
  </si>
  <si>
    <t>(21)2668-9090</t>
  </si>
  <si>
    <t>(21)2695-1162</t>
  </si>
  <si>
    <t>(21)3101-6431</t>
  </si>
  <si>
    <t>(21)2695-8838</t>
  </si>
  <si>
    <t>(21)2768-3072</t>
  </si>
  <si>
    <t>(21)2698-8225</t>
  </si>
  <si>
    <t>(21)2695-6757</t>
  </si>
  <si>
    <t>(21)2669-1469</t>
  </si>
  <si>
    <t>(21)2668-3490</t>
  </si>
  <si>
    <t>(21)2799-3699</t>
  </si>
  <si>
    <t>(21)3759-1749</t>
  </si>
  <si>
    <t>(21)2769-7867</t>
  </si>
  <si>
    <t>(21)3101-6281</t>
  </si>
  <si>
    <t>(21)2666-1133</t>
  </si>
  <si>
    <t>(21)2698-9848</t>
  </si>
  <si>
    <t>(21)2769-7557</t>
  </si>
  <si>
    <t>(21)2669-1287</t>
  </si>
  <si>
    <t>(21)2669-1026</t>
  </si>
  <si>
    <t>(21)2658-5222</t>
  </si>
  <si>
    <t>(21)3101-2942</t>
  </si>
  <si>
    <t>(21)2658-3622</t>
  </si>
  <si>
    <t>(21)2669-8730</t>
  </si>
  <si>
    <t>(21)3769-5049</t>
  </si>
  <si>
    <t>(21)2669-3519</t>
  </si>
  <si>
    <t>(21)2797-8148</t>
  </si>
  <si>
    <t>(21)3778-3802</t>
  </si>
  <si>
    <t>(21)2767-9539</t>
  </si>
  <si>
    <t>(21)2657-0367</t>
  </si>
  <si>
    <t>(21)2658-4792</t>
  </si>
  <si>
    <t>(21)3759-6188</t>
  </si>
  <si>
    <t>(21)2668-4967</t>
  </si>
  <si>
    <t>(21)3101-3980</t>
  </si>
  <si>
    <t>(21)2669-7128</t>
  </si>
  <si>
    <t>(21)2669-2804</t>
  </si>
  <si>
    <t>(21)2669-1881</t>
  </si>
  <si>
    <t>(21)2698-2119</t>
  </si>
  <si>
    <t>(21)2785-2110</t>
  </si>
  <si>
    <t>(21)3759-9140</t>
  </si>
  <si>
    <t>(21)2669-2223</t>
  </si>
  <si>
    <t>(21)2767-9376</t>
  </si>
  <si>
    <t>(21)3779-9544</t>
  </si>
  <si>
    <t>(21)3759-3572</t>
  </si>
  <si>
    <t>(21)2669-4526</t>
  </si>
  <si>
    <t>(21)2769-5817</t>
  </si>
  <si>
    <t>(21)3779-9165</t>
  </si>
  <si>
    <t>(21)2666-1163</t>
  </si>
  <si>
    <t>(21)2669-0541</t>
  </si>
  <si>
    <t>(21)2799-5840</t>
  </si>
  <si>
    <t>(21)2797-4398</t>
  </si>
  <si>
    <t>(21)2668-7254</t>
  </si>
  <si>
    <t>(21)2799-6645</t>
  </si>
  <si>
    <t>(21)2797-4789</t>
  </si>
  <si>
    <t>(21)3767-2238</t>
  </si>
  <si>
    <t>(21)2668-5097</t>
  </si>
  <si>
    <t>(21)2658-1040</t>
  </si>
  <si>
    <t>(21)2698-2841</t>
  </si>
  <si>
    <t>(21)2698-3479</t>
  </si>
  <si>
    <t>(21)3759-0150</t>
  </si>
  <si>
    <t>(21)3767-7300</t>
  </si>
  <si>
    <t>(21)2886-5660</t>
  </si>
  <si>
    <t>(21)3778-6330</t>
  </si>
  <si>
    <t>(21)3767-2150</t>
  </si>
  <si>
    <t>(21)2768-7770</t>
  </si>
  <si>
    <t>(21)2658-7832</t>
  </si>
  <si>
    <t>(21)2799-4193</t>
  </si>
  <si>
    <t>(21)3759-1142</t>
  </si>
  <si>
    <t>(21)2767-8372</t>
  </si>
  <si>
    <t>(21)2658-6414</t>
  </si>
  <si>
    <t>(21)2695-6775</t>
  </si>
  <si>
    <t>(21)3778-2293</t>
  </si>
  <si>
    <t>(21)2764-9897</t>
  </si>
  <si>
    <t>(21)2657-9405</t>
  </si>
  <si>
    <t>(21)2665-8097</t>
  </si>
  <si>
    <t>(21)2665-7446</t>
  </si>
  <si>
    <t>(21)2665-8818</t>
  </si>
  <si>
    <t>(21)3778-9868</t>
  </si>
  <si>
    <t>(21)3759-4625</t>
  </si>
  <si>
    <t>(21)2665-7048</t>
  </si>
  <si>
    <t>(21)2665-8229</t>
  </si>
  <si>
    <t>(21)2665-8858</t>
  </si>
  <si>
    <t>(21)2665-8152</t>
  </si>
  <si>
    <t>(21)3665-5051</t>
  </si>
  <si>
    <t>(21)2665-8255</t>
  </si>
  <si>
    <t>(21)2665-8214</t>
  </si>
  <si>
    <t>(21)3639-0153</t>
  </si>
  <si>
    <t>(21)3637-3039</t>
  </si>
  <si>
    <t>(21)3639-1666</t>
  </si>
  <si>
    <t>(21)3637-3258</t>
  </si>
  <si>
    <t>(21)3637-8508</t>
  </si>
  <si>
    <t>(21)2736-0029</t>
  </si>
  <si>
    <t>(21)3639-6406</t>
  </si>
  <si>
    <t>(21)2736-3331</t>
  </si>
  <si>
    <t>(21)3638-9857</t>
  </si>
  <si>
    <t>(21)3639-1813</t>
  </si>
  <si>
    <t>(21)2736-4110</t>
  </si>
  <si>
    <t>(21)3638-3596</t>
  </si>
  <si>
    <t>(21)3638-6195</t>
  </si>
  <si>
    <t>(21)3637-3382</t>
  </si>
  <si>
    <t>(21)3638-7590</t>
  </si>
  <si>
    <t>(21)2607-8545</t>
  </si>
  <si>
    <t>(21)3719-5821</t>
  </si>
  <si>
    <t>(21)3705-0010</t>
  </si>
  <si>
    <t>(21)2725-5142</t>
  </si>
  <si>
    <t>(21)2729-5588</t>
  </si>
  <si>
    <t>(21)3715-7895</t>
  </si>
  <si>
    <t>(21)2720-4174</t>
  </si>
  <si>
    <t>(21)3119-5926</t>
  </si>
  <si>
    <t>(21)2602-9334</t>
  </si>
  <si>
    <t>(21)3119-0579</t>
  </si>
  <si>
    <t>(21)3707-0240</t>
  </si>
  <si>
    <t>(21)3705-2166</t>
  </si>
  <si>
    <t>(21)3119-5741</t>
  </si>
  <si>
    <t>(21)3705-0323</t>
  </si>
  <si>
    <t>(21)3709-3348</t>
  </si>
  <si>
    <t>(21)3708-0778</t>
  </si>
  <si>
    <t>(21)3119-5792</t>
  </si>
  <si>
    <t>(21)2725-2161</t>
  </si>
  <si>
    <t>(21)3715-7755</t>
  </si>
  <si>
    <t>(21)2701-5577</t>
  </si>
  <si>
    <t>(21)3705-2509</t>
  </si>
  <si>
    <t>(21)3119-5431</t>
  </si>
  <si>
    <t>(21)3701-5425</t>
  </si>
  <si>
    <t>(21)3711-5035</t>
  </si>
  <si>
    <t>(21)3715-2203</t>
  </si>
  <si>
    <t>(21)3611-8749</t>
  </si>
  <si>
    <t>(21)3119-5730</t>
  </si>
  <si>
    <t>(21)3668-5711</t>
  </si>
  <si>
    <t>(21)3708-2834</t>
  </si>
  <si>
    <t>(21)3708-1685</t>
  </si>
  <si>
    <t>(21)3715-4985</t>
  </si>
  <si>
    <t>(21)3119-5943</t>
  </si>
  <si>
    <t>(21)2729-3707</t>
  </si>
  <si>
    <t>(21)3605-4892</t>
  </si>
  <si>
    <t>(21)3119-5909</t>
  </si>
  <si>
    <t>(21)3119-6453</t>
  </si>
  <si>
    <t>(21)3715-3548</t>
  </si>
  <si>
    <t>(21)2706-8920</t>
  </si>
  <si>
    <t>(21)3638-7981</t>
  </si>
  <si>
    <t>(21)3119-5851</t>
  </si>
  <si>
    <t>(21)3119-5558</t>
  </si>
  <si>
    <t>(21)3119-5410</t>
  </si>
  <si>
    <t>(21)3711-1122</t>
  </si>
  <si>
    <t>(21)3715-5635</t>
  </si>
  <si>
    <t>(21)2725-0887</t>
  </si>
  <si>
    <t>(21)3715-5625</t>
  </si>
  <si>
    <t>(21)3638-7349</t>
  </si>
  <si>
    <t>(21)3119-5798</t>
  </si>
  <si>
    <t>(21)3719-9954</t>
  </si>
  <si>
    <t>(21)3708-1017</t>
  </si>
  <si>
    <t>(21)2725-9163</t>
  </si>
  <si>
    <t>(21)3705-2452</t>
  </si>
  <si>
    <t>(21)3715-7775</t>
  </si>
  <si>
    <t>(21)3715-7711</t>
  </si>
  <si>
    <t>(21)3705-0169</t>
  </si>
  <si>
    <t>(21)3705-2268</t>
  </si>
  <si>
    <t>(21)3714-1041</t>
  </si>
  <si>
    <t>(21)3705-0554</t>
  </si>
  <si>
    <t>(21)3707-1721</t>
  </si>
  <si>
    <t>(21)3707-1797</t>
  </si>
  <si>
    <t>(21)3705-1955</t>
  </si>
  <si>
    <t>(21)3705-0429</t>
  </si>
  <si>
    <t>(21)2011-4026</t>
  </si>
  <si>
    <t>(21)3119-5866</t>
  </si>
  <si>
    <t>(21)2725-9217</t>
  </si>
  <si>
    <t>(21)3605-7006</t>
  </si>
  <si>
    <t>(21)3119-5439</t>
  </si>
  <si>
    <t>(21)2725-4369</t>
  </si>
  <si>
    <t>(21)3715-3188</t>
  </si>
  <si>
    <t>(21)3715-2120</t>
  </si>
  <si>
    <t>(21)2725-3131</t>
  </si>
  <si>
    <t>(21)2725-1113</t>
  </si>
  <si>
    <t>(21)3711-4079</t>
  </si>
  <si>
    <t>(21)3708-2442</t>
  </si>
  <si>
    <t>(21)2617-5059</t>
  </si>
  <si>
    <t>(21)2747-2201</t>
  </si>
  <si>
    <t>(21)2747-2538</t>
  </si>
  <si>
    <t>(21)2334-6465</t>
  </si>
  <si>
    <t>(21)3105-2330</t>
  </si>
  <si>
    <t>(21)2334-7916</t>
  </si>
  <si>
    <t>(21)2334-7538</t>
  </si>
  <si>
    <t>(21)2334-7543</t>
  </si>
  <si>
    <t>(21)2334-7572</t>
  </si>
  <si>
    <t>(21)2334-7520</t>
  </si>
  <si>
    <t>(21)2334-7526</t>
  </si>
  <si>
    <t>(21)2334-7528</t>
  </si>
  <si>
    <t>(21)2334-7541</t>
  </si>
  <si>
    <t>(21)2333-5277</t>
  </si>
  <si>
    <t>(21)2334-7508</t>
  </si>
  <si>
    <t>(21)3456-6706</t>
  </si>
  <si>
    <t>(21)2334-7559</t>
  </si>
  <si>
    <t>(21)2333-9842</t>
  </si>
  <si>
    <t>(21)2333-5271</t>
  </si>
  <si>
    <t>(21)2333-5279</t>
  </si>
  <si>
    <t>(21)2333-9613</t>
  </si>
  <si>
    <t>(21)2333-9612</t>
  </si>
  <si>
    <t>(21)2334-8849</t>
  </si>
  <si>
    <t>(21)2333-9548</t>
  </si>
  <si>
    <t>(21)2333-9565</t>
  </si>
  <si>
    <t>(21)2333-9522</t>
  </si>
  <si>
    <t>(21)2334-8862</t>
  </si>
  <si>
    <t>(21)2332-2361</t>
  </si>
  <si>
    <t>(21)2333-9500</t>
  </si>
  <si>
    <t>(21)2333-9588</t>
  </si>
  <si>
    <t>(21)2333-9563</t>
  </si>
  <si>
    <t>(21)2334-7561</t>
  </si>
  <si>
    <t>(21)2332-4038</t>
  </si>
  <si>
    <t>(21)2334-8860</t>
  </si>
  <si>
    <t>(21)2333-9586</t>
  </si>
  <si>
    <t>(21)2333-9582</t>
  </si>
  <si>
    <t>(21)2333-8361</t>
  </si>
  <si>
    <t>(21)2333-9833</t>
  </si>
  <si>
    <t>(21)2333-5681</t>
  </si>
  <si>
    <t>(21)2333-8367</t>
  </si>
  <si>
    <t>(21)2333-8346</t>
  </si>
  <si>
    <t>(21)2333-8401</t>
  </si>
  <si>
    <t>(21)2333-9844</t>
  </si>
  <si>
    <t>(21)2333-8347</t>
  </si>
  <si>
    <t>(21)2333-5719</t>
  </si>
  <si>
    <t>(21)2333-5674</t>
  </si>
  <si>
    <t>(21)2333-5676</t>
  </si>
  <si>
    <t>(21)2333-8362</t>
  </si>
  <si>
    <t>(21)2333-5680</t>
  </si>
  <si>
    <t>(21)2333-5778</t>
  </si>
  <si>
    <t>(21)2333-9555</t>
  </si>
  <si>
    <t>(21)2333-5692</t>
  </si>
  <si>
    <t>(21)2333-5694</t>
  </si>
  <si>
    <t>(21)2333-5704</t>
  </si>
  <si>
    <t>(21)2333-5707</t>
  </si>
  <si>
    <t>(21)2333-5713</t>
  </si>
  <si>
    <t>(21)2333-5717</t>
  </si>
  <si>
    <t>(21)2333-9566</t>
  </si>
  <si>
    <t>(21)2333-5691</t>
  </si>
  <si>
    <t>(21)2584-2124</t>
  </si>
  <si>
    <t>(21)2334-6467</t>
  </si>
  <si>
    <t>(21)2334-6476</t>
  </si>
  <si>
    <t>(21)2334-6488</t>
  </si>
  <si>
    <t>(21)2334-6494</t>
  </si>
  <si>
    <t>(21)2333-8351</t>
  </si>
  <si>
    <t>(21)2333-8407</t>
  </si>
  <si>
    <t>(21)2333-5662</t>
  </si>
  <si>
    <t>(21)2333-8376</t>
  </si>
  <si>
    <t>(21)2333-5616</t>
  </si>
  <si>
    <t>(21)3339-7020</t>
  </si>
  <si>
    <t>(21)2333-5689</t>
  </si>
  <si>
    <t>(21)2333-5241</t>
  </si>
  <si>
    <t>(21)2333-6223</t>
  </si>
  <si>
    <t>(21)2333-6218</t>
  </si>
  <si>
    <t>(21)3847-2091</t>
  </si>
  <si>
    <t>(21)2333-5796</t>
  </si>
  <si>
    <t>(21)2333-8353</t>
  </si>
  <si>
    <t>(21)3209-6362</t>
  </si>
  <si>
    <t>(21)2333-8377</t>
  </si>
  <si>
    <t>(21)2334-7548</t>
  </si>
  <si>
    <t>(21)2333-6229</t>
  </si>
  <si>
    <t>(21)2333-5239</t>
  </si>
  <si>
    <t>(21)2333-8371</t>
  </si>
  <si>
    <t>(21)2333-9615</t>
  </si>
  <si>
    <t>(21)2334-7534</t>
  </si>
  <si>
    <t>(21)3886-1592</t>
  </si>
  <si>
    <t>(21)2333-9551</t>
  </si>
  <si>
    <t>(21)2333-5677</t>
  </si>
  <si>
    <t>(21)2334-8852</t>
  </si>
  <si>
    <t>(21)2334-7590</t>
  </si>
  <si>
    <t>(21)2333-6225</t>
  </si>
  <si>
    <t>(21)2333-9560</t>
  </si>
  <si>
    <t>(21)2334-8861</t>
  </si>
  <si>
    <t>(21)2333-9550</t>
  </si>
  <si>
    <t>(21)2334-7532</t>
  </si>
  <si>
    <t>(21)2333-8387</t>
  </si>
  <si>
    <t>(21)2333-9513</t>
  </si>
  <si>
    <t>(21)2333-9838</t>
  </si>
  <si>
    <t>(21)2333-5275</t>
  </si>
  <si>
    <t>(21)2333-5284</t>
  </si>
  <si>
    <t>(21)2333-8358</t>
  </si>
  <si>
    <t>(21)2333-9554</t>
  </si>
  <si>
    <t>(21)2334-7500</t>
  </si>
  <si>
    <t>(21)2333-9504</t>
  </si>
  <si>
    <t>(21)2333-9860</t>
  </si>
  <si>
    <t>(21)2334-6520</t>
  </si>
  <si>
    <t>(21)2333-8428</t>
  </si>
  <si>
    <t>(21)2688-7618</t>
  </si>
  <si>
    <t>(21)3781-1553</t>
  </si>
  <si>
    <t>(21)3781-1747</t>
  </si>
  <si>
    <t>(21)3781-1507</t>
  </si>
  <si>
    <t>(21)2687-6584</t>
  </si>
  <si>
    <t>(21)3784-2548</t>
  </si>
  <si>
    <t>(21)3781-2910</t>
  </si>
  <si>
    <t>(21)2687-9170</t>
  </si>
  <si>
    <t>(21)3781-0003</t>
  </si>
  <si>
    <t>(21)3781-0436</t>
  </si>
  <si>
    <t>(21)2687-8741</t>
  </si>
  <si>
    <t>(21)2333-4235</t>
  </si>
  <si>
    <t>(21)2333-6915</t>
  </si>
  <si>
    <t>(21)2333-5610</t>
  </si>
  <si>
    <t>(21)2333-5066</t>
  </si>
  <si>
    <t>(21)2333-4944</t>
  </si>
  <si>
    <t>(21)2333-4946</t>
  </si>
  <si>
    <t>(21)2333-4952</t>
  </si>
  <si>
    <t>(21)3467-1085</t>
  </si>
  <si>
    <t>(21)2333-4942</t>
  </si>
  <si>
    <t>(21)2333-4845</t>
  </si>
  <si>
    <t>(21)2333-4903</t>
  </si>
  <si>
    <t>(21)2333-4917</t>
  </si>
  <si>
    <t>(21)2333-4899</t>
  </si>
  <si>
    <t>(21)2333-4954</t>
  </si>
  <si>
    <t>(21)2333-4959</t>
  </si>
  <si>
    <t>(21)2333-4949</t>
  </si>
  <si>
    <t>(21)2333-4922</t>
  </si>
  <si>
    <t>(21)2333-4956</t>
  </si>
  <si>
    <t>(21)3469-3486</t>
  </si>
  <si>
    <t>(21)2333-4919</t>
  </si>
  <si>
    <t>(21)2333-4926</t>
  </si>
  <si>
    <t>(21)2333-4853</t>
  </si>
  <si>
    <t>(21)2333-6846</t>
  </si>
  <si>
    <t>(21)2333-7202</t>
  </si>
  <si>
    <t>(21)2333-4210</t>
  </si>
  <si>
    <t>(21)2333-6855</t>
  </si>
  <si>
    <t>(21)2333-6918</t>
  </si>
  <si>
    <t>(21)2333-6913</t>
  </si>
  <si>
    <t>(21)2333-6900</t>
  </si>
  <si>
    <t>(21)2333-6969</t>
  </si>
  <si>
    <t>(21)2333-6901</t>
  </si>
  <si>
    <t>(21)2333-6909</t>
  </si>
  <si>
    <t>(21)2333-6894</t>
  </si>
  <si>
    <t>(21)2333-6840</t>
  </si>
  <si>
    <t>(21)2333-6852</t>
  </si>
  <si>
    <t>(21)2411-3855</t>
  </si>
  <si>
    <t>(21)2411-1791</t>
  </si>
  <si>
    <t>(21)2333-7367</t>
  </si>
  <si>
    <t>(21)2333-6858</t>
  </si>
  <si>
    <t>(21)2333-7392</t>
  </si>
  <si>
    <t>(21)2333-7368</t>
  </si>
  <si>
    <t>(21)3019-2613</t>
  </si>
  <si>
    <t>(21)2333-7391</t>
  </si>
  <si>
    <t>(21)2333-6965</t>
  </si>
  <si>
    <t>(21)2333-6883</t>
  </si>
  <si>
    <t>(21)2333-6998</t>
  </si>
  <si>
    <t>(21)2333-6889</t>
  </si>
  <si>
    <t>(21)2333-6957</t>
  </si>
  <si>
    <t>(21)2333-7364</t>
  </si>
  <si>
    <t>(21)2333-4935</t>
  </si>
  <si>
    <t>(21)2333-4892</t>
  </si>
  <si>
    <t>(21)2333-4932</t>
  </si>
  <si>
    <t>(21)2333-6836</t>
  </si>
  <si>
    <t>(21)2333-4224</t>
  </si>
  <si>
    <t>(21)2333-6881</t>
  </si>
  <si>
    <t>(21)2333-7377</t>
  </si>
  <si>
    <t>(21)2333-6882</t>
  </si>
  <si>
    <t>(21)2333-6848</t>
  </si>
  <si>
    <t>(21)2333-4889</t>
  </si>
  <si>
    <t>(21)2333-7359</t>
  </si>
  <si>
    <t>(21)2333-5236</t>
  </si>
  <si>
    <t>(21)2333-4236</t>
  </si>
  <si>
    <t>(21)2333-6884</t>
  </si>
  <si>
    <t>(21)2333-6227</t>
  </si>
  <si>
    <t>(21)2333-6943</t>
  </si>
  <si>
    <t>(21)2333-6924</t>
  </si>
  <si>
    <t>(21)2332-7674</t>
  </si>
  <si>
    <t>(21)2333-7380</t>
  </si>
  <si>
    <t>(21)2333-4918</t>
  </si>
  <si>
    <t>(21)2333-4885</t>
  </si>
  <si>
    <t>(21)2333-7200</t>
  </si>
  <si>
    <t>(21)2333-4244</t>
  </si>
  <si>
    <t>(21)2333-6996</t>
  </si>
  <si>
    <t>(21)2333-7371</t>
  </si>
  <si>
    <t>(21)2333-6987</t>
  </si>
  <si>
    <t>(21)2333-4924</t>
  </si>
  <si>
    <t>(21)2333-4239</t>
  </si>
  <si>
    <t>(21)2333-6872</t>
  </si>
  <si>
    <t>(21)2333-6876</t>
  </si>
  <si>
    <t>(21)2333-4228</t>
  </si>
  <si>
    <t>(21)2333-7383</t>
  </si>
  <si>
    <t>(21)2333-7203</t>
  </si>
  <si>
    <t>(21)2333-7280</t>
  </si>
  <si>
    <t>(21)2333-7276</t>
  </si>
  <si>
    <t>(21)2333-6935</t>
  </si>
  <si>
    <t>(21)3787-8945</t>
  </si>
  <si>
    <t>(21)3787-8854</t>
  </si>
  <si>
    <t>(21)3787-2660</t>
  </si>
  <si>
    <t>(21)3787-8635</t>
  </si>
  <si>
    <t>(21)2682-7937</t>
  </si>
  <si>
    <t>(21)2682-5018</t>
  </si>
  <si>
    <t>(21)3787-8243</t>
  </si>
  <si>
    <t>(21)3787-4478</t>
  </si>
  <si>
    <t>(21)2682-9122</t>
  </si>
  <si>
    <t>(21)3135-1299</t>
  </si>
  <si>
    <t>(21)2771-1947</t>
  </si>
  <si>
    <t>(21)3666-8075</t>
  </si>
  <si>
    <t>(21)3777-9104</t>
  </si>
  <si>
    <t>(21)3657-1706</t>
  </si>
  <si>
    <t>(21)3659-8559</t>
  </si>
  <si>
    <t>(21)3777-4066</t>
  </si>
  <si>
    <t>(21)3657-1680</t>
  </si>
  <si>
    <t>(21)2771-5087</t>
  </si>
  <si>
    <t>(21)3657-3623</t>
  </si>
  <si>
    <t>(21)2699-9116</t>
  </si>
  <si>
    <t>(21)3651-5034</t>
  </si>
  <si>
    <t>(21)2781-3555</t>
  </si>
  <si>
    <t>(21)2671-9122</t>
  </si>
  <si>
    <t>(21)2785-9705</t>
  </si>
  <si>
    <t>(21)3657-3140</t>
  </si>
  <si>
    <t>(21)2771-9569</t>
  </si>
  <si>
    <t>(21)2771-6523</t>
  </si>
  <si>
    <t>(21)2775-8777</t>
  </si>
  <si>
    <t>(21)2771-9076</t>
  </si>
  <si>
    <t>(21)3651-0978</t>
  </si>
  <si>
    <t>(21)3657-3107</t>
  </si>
  <si>
    <t>(21)2771-4722</t>
  </si>
  <si>
    <t>(21)3659-2591</t>
  </si>
  <si>
    <t>(21)2671-1420</t>
  </si>
  <si>
    <t>(21)2671-9057</t>
  </si>
  <si>
    <t>(21)2785-9675</t>
  </si>
  <si>
    <t>(21)2671-5702</t>
  </si>
  <si>
    <t>(21)2775-7205</t>
  </si>
  <si>
    <t>(21)3673-6010</t>
  </si>
  <si>
    <t>(21)2671-4208</t>
  </si>
  <si>
    <t>(21)2776-4896</t>
  </si>
  <si>
    <t>(21)2777-1052</t>
  </si>
  <si>
    <t>(21)2777-1440</t>
  </si>
  <si>
    <t>(21)2778-7857</t>
  </si>
  <si>
    <t>(21)2781-2424</t>
  </si>
  <si>
    <t>(21)2678-7235</t>
  </si>
  <si>
    <t>(21)3135-0098</t>
  </si>
  <si>
    <t>(21)2677-9247</t>
  </si>
  <si>
    <t>(21)2678-5527</t>
  </si>
  <si>
    <t>(21)3655-1002</t>
  </si>
  <si>
    <t>(21)3135-3963</t>
  </si>
  <si>
    <t>(21)2677-8441</t>
  </si>
  <si>
    <t>(21)2676-7623</t>
  </si>
  <si>
    <t>(21)3135-3977</t>
  </si>
  <si>
    <t>(21)3672-4782</t>
  </si>
  <si>
    <t>(21)2778-9922</t>
  </si>
  <si>
    <t>(21)3650-8902</t>
  </si>
  <si>
    <t>(21)2778-6945</t>
  </si>
  <si>
    <t>(21)2778-7880</t>
  </si>
  <si>
    <t>(21)3135-3952</t>
  </si>
  <si>
    <t>(21)2677-0144</t>
  </si>
  <si>
    <t>(21)3661-8993</t>
  </si>
  <si>
    <t>(21)3666-1278</t>
  </si>
  <si>
    <t>(21)2777-3032</t>
  </si>
  <si>
    <t>(21)2787-2655</t>
  </si>
  <si>
    <t>(21)2787-0777</t>
  </si>
  <si>
    <t>(21)3672-4880</t>
  </si>
  <si>
    <t>(21)2787-1624</t>
  </si>
  <si>
    <t>(21)2787-0113</t>
  </si>
  <si>
    <t>(21)2675-7610</t>
  </si>
  <si>
    <t>(21)3667-1760</t>
  </si>
  <si>
    <t>(21)3666-1137</t>
  </si>
  <si>
    <t>(21)2679-7267</t>
  </si>
  <si>
    <t>(21)3658-8323</t>
  </si>
  <si>
    <t>(21)3658-4441</t>
  </si>
  <si>
    <t>(21)3658-7764</t>
  </si>
  <si>
    <t>(21)2675-1463</t>
  </si>
  <si>
    <t>(21)2782-9012</t>
  </si>
  <si>
    <t>(21)3655-1112</t>
  </si>
  <si>
    <t>(21)2676-1562</t>
  </si>
  <si>
    <t>(21)2775-4834</t>
  </si>
  <si>
    <t>(21)2771-8972</t>
  </si>
  <si>
    <t>(21)2677-0534</t>
  </si>
  <si>
    <t>(21)2777-6868</t>
  </si>
  <si>
    <t>(21)3777-4047</t>
  </si>
  <si>
    <t>(21)3666-9441</t>
  </si>
  <si>
    <t>(21)2334-7516</t>
  </si>
  <si>
    <t>(21)2678-3288</t>
  </si>
  <si>
    <t>(21)3656-4046</t>
  </si>
  <si>
    <t>(21)3655-2590</t>
  </si>
  <si>
    <t>(21)3659-1797</t>
  </si>
  <si>
    <t>(21)2675-1562</t>
  </si>
  <si>
    <t>(21)2334-5803</t>
  </si>
  <si>
    <t>(21)2332-6921</t>
  </si>
  <si>
    <t>(21)2332-6920</t>
  </si>
  <si>
    <t>(21)2333-7880</t>
  </si>
  <si>
    <t>(21)2333-7900</t>
  </si>
  <si>
    <t>(21)2333-7883</t>
  </si>
  <si>
    <t>(21)2332-1896</t>
  </si>
  <si>
    <t>(21)2334-4094</t>
  </si>
  <si>
    <t>(21)2334-7336</t>
  </si>
  <si>
    <t>(21)2332-6916</t>
  </si>
  <si>
    <t>(21)2334-7325</t>
  </si>
  <si>
    <t>(21)2332-7965</t>
  </si>
  <si>
    <t>(21)2332-2063</t>
  </si>
  <si>
    <t>(21)2334-6767</t>
  </si>
  <si>
    <t>(21)2334-6774</t>
  </si>
  <si>
    <t>(21)2334-6761</t>
  </si>
  <si>
    <t>(21)2334-6764</t>
  </si>
  <si>
    <t>(21)2334-8361</t>
  </si>
  <si>
    <t>(21)2332-4761</t>
  </si>
  <si>
    <t>(21)2334-1824</t>
  </si>
  <si>
    <t>(21)2332-4767</t>
  </si>
  <si>
    <t>(21)2334-2094</t>
  </si>
  <si>
    <t>(21)2334-8472</t>
  </si>
  <si>
    <t>(21)2332-1649</t>
  </si>
  <si>
    <t>(21)2332-1635</t>
  </si>
  <si>
    <t>(21)2334-2106</t>
  </si>
  <si>
    <t>(21)2332-1647</t>
  </si>
  <si>
    <t>(21)2334-8850</t>
  </si>
  <si>
    <t>(21)2334-8865</t>
  </si>
  <si>
    <t>(21)2333-6362</t>
  </si>
  <si>
    <t>(21)2333-6565</t>
  </si>
  <si>
    <t>(21)2333-6584</t>
  </si>
  <si>
    <t>(21)2333-6559</t>
  </si>
  <si>
    <t>(21)2333-6586</t>
  </si>
  <si>
    <t>(21)2333-4439</t>
  </si>
  <si>
    <t>(21)2333-6568</t>
  </si>
  <si>
    <t>(21)2333-6582</t>
  </si>
  <si>
    <t>(21)2333-6576</t>
  </si>
  <si>
    <t>(21)2333-5614</t>
  </si>
  <si>
    <t>(21)3415-4640</t>
  </si>
  <si>
    <t>(21)2333-6501</t>
  </si>
  <si>
    <t>(21)2333-6575</t>
  </si>
  <si>
    <t>(21)2333-6592</t>
  </si>
  <si>
    <t>(21)2333-6581</t>
  </si>
  <si>
    <t>(21)2333-5617</t>
  </si>
  <si>
    <t>(21)2333-6579</t>
  </si>
  <si>
    <t>(21)2333-6589</t>
  </si>
  <si>
    <t>(21)2333-6534</t>
  </si>
  <si>
    <t>(21)2334-7507</t>
  </si>
  <si>
    <t>(21)2333-4432</t>
  </si>
  <si>
    <t>(21)2498-3010</t>
  </si>
  <si>
    <t>(21)2333-6352</t>
  </si>
  <si>
    <t>(21)2334-6813</t>
  </si>
  <si>
    <t>(21)2333-4441</t>
  </si>
  <si>
    <t>(21)2332-2419</t>
  </si>
  <si>
    <t>(21)2447-0497</t>
  </si>
  <si>
    <t>(21)2334-6775</t>
  </si>
  <si>
    <t>(21)2334-8867</t>
  </si>
  <si>
    <t>(21)2333-4444</t>
  </si>
  <si>
    <t>(21)2333-4442</t>
  </si>
  <si>
    <t>(21)2334-2086</t>
  </si>
  <si>
    <t>(21)2333-6571</t>
  </si>
  <si>
    <t>(21)2334-4089</t>
  </si>
  <si>
    <t>(21)2333-6356</t>
  </si>
  <si>
    <t>(21)2333-5609</t>
  </si>
  <si>
    <t>(21)2332-2626</t>
  </si>
  <si>
    <t>(21)2334-8413</t>
  </si>
  <si>
    <t>(21)2491-4870</t>
  </si>
  <si>
    <t>(21)2570-6178</t>
  </si>
  <si>
    <t>(21)2332-2402</t>
  </si>
  <si>
    <t>(21)2779-6994</t>
  </si>
  <si>
    <t>(21)2661-5343</t>
  </si>
  <si>
    <t>(21)2779-6970</t>
  </si>
  <si>
    <t>(21)2761-0505</t>
  </si>
  <si>
    <t>(21)3771-1256</t>
  </si>
  <si>
    <t>(21)3771-5122</t>
  </si>
  <si>
    <t>(21)3775-5726</t>
  </si>
  <si>
    <t>(21)3771-2435</t>
  </si>
  <si>
    <t>(21)3755-0540</t>
  </si>
  <si>
    <t>(21)2779-5000</t>
  </si>
  <si>
    <t>(21)3775-9659</t>
  </si>
  <si>
    <t>(21)2761-4411</t>
  </si>
  <si>
    <t>(21)2758-0120</t>
  </si>
  <si>
    <t>(21)2779-5973</t>
  </si>
  <si>
    <t>(21)2661-8335</t>
  </si>
  <si>
    <t>(21)3668-6641</t>
  </si>
  <si>
    <t>(21)2761-2178</t>
  </si>
  <si>
    <t>(21)3771-3036</t>
  </si>
  <si>
    <t>(21)2699-6270</t>
  </si>
  <si>
    <t>(21)2761-7295</t>
  </si>
  <si>
    <t>(21)2779-7023</t>
  </si>
  <si>
    <t>(21)2761-2506</t>
  </si>
  <si>
    <t>(21)2761-1577</t>
  </si>
  <si>
    <t>(21)3775-2917</t>
  </si>
  <si>
    <t>(21)3771-7518</t>
  </si>
  <si>
    <t>(21)2661-7870</t>
  </si>
  <si>
    <t>(21)2761-9109</t>
  </si>
  <si>
    <t>(21)2761-5145</t>
  </si>
  <si>
    <t>(21)2779-6807</t>
  </si>
  <si>
    <t>(21)3771-0380</t>
  </si>
  <si>
    <t>(21)3771-2160</t>
  </si>
  <si>
    <t>(21)2779-5315</t>
  </si>
  <si>
    <t>(21)2785-1220</t>
  </si>
  <si>
    <t>(21)3135-5014</t>
  </si>
  <si>
    <t>(21)2781-3129</t>
  </si>
  <si>
    <t>(21)3135-4912</t>
  </si>
  <si>
    <t>(21)3775-3101</t>
  </si>
  <si>
    <t>(21)2761-2945</t>
  </si>
  <si>
    <t>(21)3759-6183</t>
  </si>
  <si>
    <t>(21)3765-3770</t>
  </si>
  <si>
    <t>(21)2797-9190</t>
  </si>
  <si>
    <t>(21)2797-7289</t>
  </si>
  <si>
    <t>(21)2797-9333</t>
  </si>
  <si>
    <t>(21)3765-1837</t>
  </si>
  <si>
    <t>(21)3765-7200</t>
  </si>
  <si>
    <t>(21)2797-9251</t>
  </si>
  <si>
    <t>(21)3765-6561</t>
  </si>
  <si>
    <t>(21)2797-9707</t>
  </si>
  <si>
    <t>(21)3765-4573</t>
  </si>
  <si>
    <t>(21)3761-0537</t>
  </si>
  <si>
    <t>(21)2791-9416</t>
  </si>
  <si>
    <t>(21)3761-2947</t>
  </si>
  <si>
    <t>(21)2791-6830</t>
  </si>
  <si>
    <t>(21)3761-3710</t>
  </si>
  <si>
    <t>(21)2791-2963</t>
  </si>
  <si>
    <t>(21)2791-2436</t>
  </si>
  <si>
    <t>(21)2791-4952</t>
  </si>
  <si>
    <t>(21)2791-7267</t>
  </si>
  <si>
    <t>(21)2791-5366</t>
  </si>
  <si>
    <t>(21)3761-9720</t>
  </si>
  <si>
    <t>(21)3761-1880</t>
  </si>
  <si>
    <t>(21)3668-0768</t>
  </si>
  <si>
    <t>(21)3755-1484</t>
  </si>
  <si>
    <t>(21)2671-3990</t>
  </si>
  <si>
    <t>(21)3755-1757</t>
  </si>
  <si>
    <t>(21)3668-0335</t>
  </si>
  <si>
    <t>(21)3668-0412</t>
  </si>
  <si>
    <t>(21)3755-0772</t>
  </si>
  <si>
    <t>(21)2755-5806</t>
  </si>
  <si>
    <t>(21)2651-5838</t>
  </si>
  <si>
    <t>(21)3755-0309</t>
  </si>
  <si>
    <t>(21)3668-0418</t>
  </si>
  <si>
    <t>(21)3755-1547</t>
  </si>
  <si>
    <t>(21)3755-0168</t>
  </si>
  <si>
    <t>(21)3755-0523</t>
  </si>
  <si>
    <t>(21)2671-5170</t>
  </si>
  <si>
    <t>(21)3755-1263</t>
  </si>
  <si>
    <t>(21)2655-8061</t>
  </si>
  <si>
    <t>(21)3668-0411</t>
  </si>
  <si>
    <t>(21)2751-5656</t>
  </si>
  <si>
    <t>(21)3777-5572</t>
  </si>
  <si>
    <t>(21)3668-0460</t>
  </si>
  <si>
    <t>(21)2651-6058</t>
  </si>
  <si>
    <t>(21)2755-7001</t>
  </si>
  <si>
    <t>(21)3755-1195</t>
  </si>
  <si>
    <t>(21)2755-7159</t>
  </si>
  <si>
    <t>(21)2699-1180</t>
  </si>
  <si>
    <t>(21)3756-2131</t>
  </si>
  <si>
    <t>(21)3755-1099</t>
  </si>
  <si>
    <t>(21)3753-5103</t>
  </si>
  <si>
    <t>(21)2656-1348</t>
  </si>
  <si>
    <t>(21)2655-8571</t>
  </si>
  <si>
    <t>(21)3668-0348</t>
  </si>
  <si>
    <t>(21)2755-7645</t>
  </si>
  <si>
    <t>(21)3668-0288</t>
  </si>
  <si>
    <t>(21)2655-2863</t>
  </si>
  <si>
    <t>(21)3668-0210</t>
  </si>
  <si>
    <t>(21)3755-1000</t>
  </si>
  <si>
    <t>(21)3755-3245</t>
  </si>
  <si>
    <t>(21)3668-0267</t>
  </si>
  <si>
    <t>(21)3755-2816</t>
  </si>
  <si>
    <t>(21)3755-4359</t>
  </si>
  <si>
    <t>(22)3864-1717</t>
  </si>
  <si>
    <t>(22)3864-0136</t>
  </si>
  <si>
    <t>(22)3831-7414</t>
  </si>
  <si>
    <t>(22)3831-7972</t>
  </si>
  <si>
    <t>(22)3835-1560</t>
  </si>
  <si>
    <t>(22)3831-7847</t>
  </si>
  <si>
    <t>(22)3833-0193</t>
  </si>
  <si>
    <t>(22)3835-1100</t>
  </si>
  <si>
    <t>(22)3832-1378</t>
  </si>
  <si>
    <t>(22)2767-3853</t>
  </si>
  <si>
    <t>(22)3864-3138</t>
  </si>
  <si>
    <t>(22)3865-1397</t>
  </si>
  <si>
    <t>(22)2783-4084</t>
  </si>
  <si>
    <t>(22)2783-4119</t>
  </si>
  <si>
    <t>(22)3861-9193</t>
  </si>
  <si>
    <t>(22)3863-1110</t>
  </si>
  <si>
    <t>(22)3862-1354</t>
  </si>
  <si>
    <t>(22)3862-3547</t>
  </si>
  <si>
    <t>(22)3861-9188</t>
  </si>
  <si>
    <t>(22)3824-1226</t>
  </si>
  <si>
    <t>(22)3824-7360</t>
  </si>
  <si>
    <t>(22)3824-1748</t>
  </si>
  <si>
    <t>(22)3824-1142</t>
  </si>
  <si>
    <t>(22)3824-1090</t>
  </si>
  <si>
    <t>(22)3824-7330</t>
  </si>
  <si>
    <t>(22)3824-7320</t>
  </si>
  <si>
    <t>(22)3824-6861</t>
  </si>
  <si>
    <t>(22)3828-1551</t>
  </si>
  <si>
    <t>(22)3847-3447</t>
  </si>
  <si>
    <t>(22)3847-2345</t>
  </si>
  <si>
    <t>(22)3827-1212</t>
  </si>
  <si>
    <t>(22)3847-5290</t>
  </si>
  <si>
    <t>(22)3824-1152</t>
  </si>
  <si>
    <t>(22)3829-2784</t>
  </si>
  <si>
    <t>(22)3852-3741</t>
  </si>
  <si>
    <t>(22)3852-8673</t>
  </si>
  <si>
    <t>(22)3850-1282</t>
  </si>
  <si>
    <t>(22)3852-0941</t>
  </si>
  <si>
    <t>(22)3841-3230</t>
  </si>
  <si>
    <t>(22)3841-4044</t>
  </si>
  <si>
    <t>(22)3841-3480</t>
  </si>
  <si>
    <t>(22)3844-3235</t>
  </si>
  <si>
    <t>(22)3842-1198</t>
  </si>
  <si>
    <t>(22)3844-2140</t>
  </si>
  <si>
    <t>(22)3844-1243</t>
  </si>
  <si>
    <t>(22)3842-1087</t>
  </si>
  <si>
    <t>(22)3853-3277</t>
  </si>
  <si>
    <t>(22)3853-3390</t>
  </si>
  <si>
    <t>(22)3853-3196</t>
  </si>
  <si>
    <t>(22)3864-5758</t>
  </si>
  <si>
    <t>(22)3853-6054</t>
  </si>
  <si>
    <t>(22)3855-1221</t>
  </si>
  <si>
    <t>(22)3866-1074</t>
  </si>
  <si>
    <t>(22)3843-3352</t>
  </si>
  <si>
    <t>(22)2734-8181</t>
  </si>
  <si>
    <t>(22)2739-5089</t>
  </si>
  <si>
    <t>(22)2735-0193</t>
  </si>
  <si>
    <t>(22)2734-0279</t>
  </si>
  <si>
    <t>(22)2738-4462</t>
  </si>
  <si>
    <t>(22)2724-1419</t>
  </si>
  <si>
    <t>(22)2731-7978</t>
  </si>
  <si>
    <t>(22)2732-2994</t>
  </si>
  <si>
    <t>(22)2728-5315</t>
  </si>
  <si>
    <t>(22)2725-0854</t>
  </si>
  <si>
    <t>(22)2731-2847</t>
  </si>
  <si>
    <t>(22)2734-3398</t>
  </si>
  <si>
    <t>(22)2725-9343</t>
  </si>
  <si>
    <t>(22)2728-3017</t>
  </si>
  <si>
    <t>(22)2736-2888</t>
  </si>
  <si>
    <t>(22)2728-7853</t>
  </si>
  <si>
    <t>(22)2734-1682</t>
  </si>
  <si>
    <t>(22)2735-7945</t>
  </si>
  <si>
    <t>(22)2731-9984</t>
  </si>
  <si>
    <t>(22)2733-8845</t>
  </si>
  <si>
    <t>(22)2724-4086</t>
  </si>
  <si>
    <t>(22)2731-8514</t>
  </si>
  <si>
    <t>(22)2731-0707</t>
  </si>
  <si>
    <t>(22)2725-6319</t>
  </si>
  <si>
    <t>(22)2725-0709</t>
  </si>
  <si>
    <t>(22)2736-8766</t>
  </si>
  <si>
    <t>(22)2736-5103</t>
  </si>
  <si>
    <t>(22)2736-6190</t>
  </si>
  <si>
    <t>(22)2721-5133</t>
  </si>
  <si>
    <t>(22)2721-6009</t>
  </si>
  <si>
    <t>(22)2781-2935</t>
  </si>
  <si>
    <t>(22)2747-3160</t>
  </si>
  <si>
    <t>(22)2781-1355</t>
  </si>
  <si>
    <t>(22)2721-7068</t>
  </si>
  <si>
    <t>(22)2721-1690</t>
  </si>
  <si>
    <t>(22)2721-8649</t>
  </si>
  <si>
    <t>(22)2721-0754</t>
  </si>
  <si>
    <t>(22)2728-8158</t>
  </si>
  <si>
    <t>(22)2748-2151</t>
  </si>
  <si>
    <t>(22)2721-3160</t>
  </si>
  <si>
    <t>(22)2721-4104</t>
  </si>
  <si>
    <t>(22)2732-8671</t>
  </si>
  <si>
    <t>(22)2725-5119</t>
  </si>
  <si>
    <t>(22)2725-6212</t>
  </si>
  <si>
    <t>(22)2739-3445</t>
  </si>
  <si>
    <t>(22)2738-1591</t>
  </si>
  <si>
    <t>(22)2735-4162</t>
  </si>
  <si>
    <t>(22)2748-5020</t>
  </si>
  <si>
    <t>(22)2768-5323</t>
  </si>
  <si>
    <t>(22)2785-2020</t>
  </si>
  <si>
    <t>(22)2785-1656</t>
  </si>
  <si>
    <t>(22)2779-5446</t>
  </si>
  <si>
    <t>(22)2779-3210</t>
  </si>
  <si>
    <t>(22)2779-3046</t>
  </si>
  <si>
    <t>(22)2779-5443</t>
  </si>
  <si>
    <t>(22)2779-4855</t>
  </si>
  <si>
    <t>(22)2779-5403</t>
  </si>
  <si>
    <t>(22)2791-7302</t>
  </si>
  <si>
    <t>(22)2791-7247</t>
  </si>
  <si>
    <t>(22)2791-7289</t>
  </si>
  <si>
    <t>(22)2791-5122</t>
  </si>
  <si>
    <t>(22)2791-7152</t>
  </si>
  <si>
    <t>(22)2791-6168</t>
  </si>
  <si>
    <t>(22)2791-6733</t>
  </si>
  <si>
    <t>(22)2759-8627</t>
  </si>
  <si>
    <t>(22)2759-5109</t>
  </si>
  <si>
    <t>(22)2791-5893</t>
  </si>
  <si>
    <t>(22)2768-1871</t>
  </si>
  <si>
    <t>(22)2771-4013</t>
  </si>
  <si>
    <t>(22)2771-4169</t>
  </si>
  <si>
    <t>(22)2777-1238</t>
  </si>
  <si>
    <t>(22)2771-1530</t>
  </si>
  <si>
    <t>(22)2758-3326</t>
  </si>
  <si>
    <t>(22)2758-4686</t>
  </si>
  <si>
    <t>(22)2758-5073</t>
  </si>
  <si>
    <t>(22)2751-5221</t>
  </si>
  <si>
    <t>(22)2751-2603</t>
  </si>
  <si>
    <t>(22)2789-2661</t>
  </si>
  <si>
    <t>(22)2727-1654</t>
  </si>
  <si>
    <t>(22)2789-7642</t>
  </si>
  <si>
    <t>(22)2789-9418</t>
  </si>
  <si>
    <t>(22)2789-6448</t>
  </si>
  <si>
    <t>(22)2789-4486</t>
  </si>
  <si>
    <t>(22)2789-5419</t>
  </si>
  <si>
    <t>(22)2789-1758</t>
  </si>
  <si>
    <t>(22)2741-1233</t>
  </si>
  <si>
    <t>(22)2741-3623</t>
  </si>
  <si>
    <t>(22)2741-2674</t>
  </si>
  <si>
    <t>(22)2741-5413</t>
  </si>
  <si>
    <t>(22)2741-5978</t>
  </si>
  <si>
    <t>(22)2741-9390</t>
  </si>
  <si>
    <t>(24)2257-3688</t>
  </si>
  <si>
    <t>(24)2257-3498</t>
  </si>
  <si>
    <t>(24)2254-1170</t>
  </si>
  <si>
    <t>(21)2632-4822</t>
  </si>
  <si>
    <t>(21)2632-8834</t>
  </si>
  <si>
    <t>(21)3633-1679</t>
  </si>
  <si>
    <t>(21)2633-4375</t>
  </si>
  <si>
    <t>(21)2633-4259</t>
  </si>
  <si>
    <t>(21)2647-4210</t>
  </si>
  <si>
    <t>(21)2633-4184</t>
  </si>
  <si>
    <t>(21)2633-7024</t>
  </si>
  <si>
    <t>(21)2633-5490</t>
  </si>
  <si>
    <t>(21)2633-7037</t>
  </si>
  <si>
    <t>(21)2631-3408</t>
  </si>
  <si>
    <t>(21)2631-3456</t>
  </si>
  <si>
    <t>(21)2739-7422</t>
  </si>
  <si>
    <t>(21)2739-7112</t>
  </si>
  <si>
    <t>(21)2739-4825</t>
  </si>
  <si>
    <t>(21)3655-4330</t>
  </si>
  <si>
    <t>(21)2739-9371</t>
  </si>
  <si>
    <t>(21)2630-1643</t>
  </si>
  <si>
    <t>(21)2630-1108</t>
  </si>
  <si>
    <t>(21)2647-1050</t>
  </si>
  <si>
    <t>(21)2647-5229</t>
  </si>
  <si>
    <t>(21)2633-6400</t>
  </si>
  <si>
    <t>(24)2291-1719</t>
  </si>
  <si>
    <t>(24)2291-0773</t>
  </si>
  <si>
    <t>(24)2291-1803</t>
  </si>
  <si>
    <t>(24)2249-7209</t>
  </si>
  <si>
    <t>(24)2221-6220</t>
  </si>
  <si>
    <t>(24)2291-3299</t>
  </si>
  <si>
    <t>(24)2225-0470</t>
  </si>
  <si>
    <t>(24)2232-1284</t>
  </si>
  <si>
    <t>(24)2223-2937</t>
  </si>
  <si>
    <t>(24)2259-1379</t>
  </si>
  <si>
    <t>(24)2224-2307</t>
  </si>
  <si>
    <t>(24)2271-1478</t>
  </si>
  <si>
    <t>(24)2271-0500</t>
  </si>
  <si>
    <t>(24)2271-4025</t>
  </si>
  <si>
    <t>(24)3641-7374</t>
  </si>
  <si>
    <t>(24)2271-1680</t>
  </si>
  <si>
    <t>(21)3641-4379</t>
  </si>
  <si>
    <t>(21)2741-1337</t>
  </si>
  <si>
    <t>(21)2741-1332</t>
  </si>
  <si>
    <t>(21)2741-1326</t>
  </si>
  <si>
    <t>(21)2644-7190</t>
  </si>
  <si>
    <t>(21)2741-1364</t>
  </si>
  <si>
    <t>(21)2741-0420</t>
  </si>
  <si>
    <t>(21)3641-9796</t>
  </si>
  <si>
    <t>(24)2255-6224</t>
  </si>
  <si>
    <t>(24)2255-4110</t>
  </si>
  <si>
    <t>(24)2252-8790</t>
  </si>
  <si>
    <t>(24)2255-1083</t>
  </si>
  <si>
    <t>(24)2255-3718</t>
  </si>
  <si>
    <t>(24)2255-3357</t>
  </si>
  <si>
    <t>(24)2255-9682</t>
  </si>
  <si>
    <t>(24)2255-3190</t>
  </si>
  <si>
    <t>(24)2258-2130</t>
  </si>
  <si>
    <t>(24)2252-4300</t>
  </si>
  <si>
    <t>(22)2566-3376</t>
  </si>
  <si>
    <t>(22)2566-3846</t>
  </si>
  <si>
    <t>(22)2565-1645</t>
  </si>
  <si>
    <t>(22)2566-4248</t>
  </si>
  <si>
    <t>(22)2566-5149</t>
  </si>
  <si>
    <t>(21)2649-2891</t>
  </si>
  <si>
    <t>(21)2649-5598</t>
  </si>
  <si>
    <t>(21)2649-4549</t>
  </si>
  <si>
    <t>(21)2649-3794</t>
  </si>
  <si>
    <t>(21)2745-2869</t>
  </si>
  <si>
    <t>(21)2745-8254</t>
  </si>
  <si>
    <t>(21)2745-0096</t>
  </si>
  <si>
    <t>(21)2745-0710</t>
  </si>
  <si>
    <t>(21)2745-4003</t>
  </si>
  <si>
    <t>(22)2555-5934</t>
  </si>
  <si>
    <t>(22)2555-5587</t>
  </si>
  <si>
    <t>(22)2553-1456</t>
  </si>
  <si>
    <t>(22)2555-3110</t>
  </si>
  <si>
    <t>(22)2552-1112</t>
  </si>
  <si>
    <t>(22)2537-2609</t>
  </si>
  <si>
    <t>(22)2537-2132</t>
  </si>
  <si>
    <t>(22)2537-0902</t>
  </si>
  <si>
    <t>(22)2537-4339</t>
  </si>
  <si>
    <t>(22)2778-4072</t>
  </si>
  <si>
    <t>(22)2778-4301</t>
  </si>
  <si>
    <t>(22)2774-0587</t>
  </si>
  <si>
    <t>(22)2778-3414</t>
  </si>
  <si>
    <t>(22)2774-8179</t>
  </si>
  <si>
    <t>(22)2778-4570</t>
  </si>
  <si>
    <t>(22)2551-2350</t>
  </si>
  <si>
    <t>(22)2551-2152</t>
  </si>
  <si>
    <t>(22)2551-4440</t>
  </si>
  <si>
    <t>(22)2551-1064</t>
  </si>
  <si>
    <t>(22)2534-1866</t>
  </si>
  <si>
    <t>(22)2922-5781</t>
  </si>
  <si>
    <t>(22)2534-5027</t>
  </si>
  <si>
    <t>(22)2554-2284</t>
  </si>
  <si>
    <t>(22)2554-2152</t>
  </si>
  <si>
    <t>(22)2533-2051</t>
  </si>
  <si>
    <t>(22)2533-1407</t>
  </si>
  <si>
    <t>(22)2533-1552</t>
  </si>
  <si>
    <t>(22)2533-5953</t>
  </si>
  <si>
    <t>(22)2533-1126</t>
  </si>
  <si>
    <t>(22)2533-2640</t>
  </si>
  <si>
    <t>(22)2522-7579</t>
  </si>
  <si>
    <t>(22)2533-1847</t>
  </si>
  <si>
    <t>(22)2533-1928</t>
  </si>
  <si>
    <t>(22)2542-1421</t>
  </si>
  <si>
    <t>(22)2519-4593</t>
  </si>
  <si>
    <t>(22)2533-1057</t>
  </si>
  <si>
    <t>(22)2533-2443</t>
  </si>
  <si>
    <t>(22)2527-5573</t>
  </si>
  <si>
    <t>(22)2533-1256</t>
  </si>
  <si>
    <t>(22)2543-1161</t>
  </si>
  <si>
    <t>(22)2527-5983</t>
  </si>
  <si>
    <t>(22)2542-9901</t>
  </si>
  <si>
    <t>(22)2540-1325</t>
  </si>
  <si>
    <t>(22)2542-3477</t>
  </si>
  <si>
    <t>(22)2527-7655</t>
  </si>
  <si>
    <t>(22)2543-6907</t>
  </si>
  <si>
    <t>(22)2527-5999</t>
  </si>
  <si>
    <t>(22)2529-8002</t>
  </si>
  <si>
    <t>(22)2561-3232</t>
  </si>
  <si>
    <t>(22)2556-2086</t>
  </si>
  <si>
    <t>(22)2556-1488</t>
  </si>
  <si>
    <t>(22)2559-1382</t>
  </si>
  <si>
    <t>(22)2668-1220</t>
  </si>
  <si>
    <t>(22)2668-1537</t>
  </si>
  <si>
    <t>(22)2531-1142</t>
  </si>
  <si>
    <t>(22)2531-3155</t>
  </si>
  <si>
    <t>(22)2564-2634</t>
  </si>
  <si>
    <t>(22)2564-3136</t>
  </si>
  <si>
    <t>(22)2564-1719</t>
  </si>
  <si>
    <t>(22)2564-5050</t>
  </si>
  <si>
    <t>(22)2564-2628</t>
  </si>
  <si>
    <t>(24)3367-1755</t>
  </si>
  <si>
    <t>(24)3377-6228</t>
  </si>
  <si>
    <t>(24)3365-4890</t>
  </si>
  <si>
    <t>(24)3377-8757</t>
  </si>
  <si>
    <t>(24)3365-4671</t>
  </si>
  <si>
    <t>(24)3369-3588</t>
  </si>
  <si>
    <t>(24)3361-7215</t>
  </si>
  <si>
    <t>(24)3362-1958</t>
  </si>
  <si>
    <t>(24)3361-7272</t>
  </si>
  <si>
    <t>(24)3362-6973</t>
  </si>
  <si>
    <t>(24)3361-5296</t>
  </si>
  <si>
    <t>(24)3374-1995</t>
  </si>
  <si>
    <t>(24)3326-0191</t>
  </si>
  <si>
    <t>(24)3326-0141</t>
  </si>
  <si>
    <t>(24)3349-9777</t>
  </si>
  <si>
    <t>(24)3326-0787</t>
  </si>
  <si>
    <t>(24)3326-0138</t>
  </si>
  <si>
    <t>(24)3326-0190</t>
  </si>
  <si>
    <t>(24)3326-0268</t>
  </si>
  <si>
    <t>(24)3328-2537</t>
  </si>
  <si>
    <t>(24)3328-6881</t>
  </si>
  <si>
    <t>(24)3328-6194</t>
  </si>
  <si>
    <t>(24)3353-3459</t>
  </si>
  <si>
    <t>(24)3389-1191</t>
  </si>
  <si>
    <t>(24)3326-0165</t>
  </si>
  <si>
    <t>(24)3326-0250</t>
  </si>
  <si>
    <t>(24)3326-1962</t>
  </si>
  <si>
    <t>(24)3328-8529</t>
  </si>
  <si>
    <t>(24)3352-4124</t>
  </si>
  <si>
    <t>(21)3789-9065</t>
  </si>
  <si>
    <t>(21)2780-3422</t>
  </si>
  <si>
    <t>(21)3789-4534</t>
  </si>
  <si>
    <t>(21)2685-0486</t>
  </si>
  <si>
    <t>(24)3371-9571</t>
  </si>
  <si>
    <t>(24)3371-1123</t>
  </si>
  <si>
    <t>(24)3362-6618</t>
  </si>
  <si>
    <t>(24)3356-6630</t>
  </si>
  <si>
    <t>(24)3356-2054</t>
  </si>
  <si>
    <t>(24)2431-2695</t>
  </si>
  <si>
    <t>(24)3333-1972</t>
  </si>
  <si>
    <t>(24)2411-1785</t>
  </si>
  <si>
    <t>(24)3353-1808</t>
  </si>
  <si>
    <t>(24)3353-3570</t>
  </si>
  <si>
    <t>(24)3381-6166</t>
  </si>
  <si>
    <t>(24)3381-4432</t>
  </si>
  <si>
    <t>(24)3381-8827</t>
  </si>
  <si>
    <t>(24)3381-4848</t>
  </si>
  <si>
    <t>(24)3381-2162</t>
  </si>
  <si>
    <t>(24)3381-2013</t>
  </si>
  <si>
    <t>(24)3381-4330</t>
  </si>
  <si>
    <t>(24)3381-4525</t>
  </si>
  <si>
    <t>(24)3357-1357</t>
  </si>
  <si>
    <t>(24)3381-8955</t>
  </si>
  <si>
    <t>(24)3387-2272</t>
  </si>
  <si>
    <t>(24)3332-1715</t>
  </si>
  <si>
    <t>(24)3334-1017</t>
  </si>
  <si>
    <t>(24)3335-2385</t>
  </si>
  <si>
    <t>(24)3345-5155</t>
  </si>
  <si>
    <t>(24)3341-7127</t>
  </si>
  <si>
    <t>(24)3338-1282</t>
  </si>
  <si>
    <t>(24)3341-2267</t>
  </si>
  <si>
    <t>(24)3343-1787</t>
  </si>
  <si>
    <t>(24)3343-2343</t>
  </si>
  <si>
    <t>(24)3343-3285</t>
  </si>
  <si>
    <t>(24)3341-2273</t>
  </si>
  <si>
    <t>(24)3345-9128</t>
  </si>
  <si>
    <t>(24)3341-2265</t>
  </si>
  <si>
    <t>(24)3349-1667</t>
  </si>
  <si>
    <t>(24)3337-8406</t>
  </si>
  <si>
    <t>(24)3336-1556</t>
  </si>
  <si>
    <t>(24)3343-4439</t>
  </si>
  <si>
    <t>(24)3342-5430</t>
  </si>
  <si>
    <t>(24)3345-6400</t>
  </si>
  <si>
    <t>(24)3343-3611</t>
  </si>
  <si>
    <t>(24)3337-7397</t>
  </si>
  <si>
    <t>(24)3343-1352</t>
  </si>
  <si>
    <t>(24)3347-9350</t>
  </si>
  <si>
    <t>(24)3343-4947</t>
  </si>
  <si>
    <t>(24)3350-2005</t>
  </si>
  <si>
    <t>(24)3341-1091</t>
  </si>
  <si>
    <t>(24)3350-5151</t>
  </si>
  <si>
    <t>REGIÃO DE ENTREGA</t>
  </si>
  <si>
    <t>10% P</t>
  </si>
  <si>
    <t>40%G</t>
  </si>
  <si>
    <t>10% GG</t>
  </si>
  <si>
    <t>ITEM</t>
  </si>
  <si>
    <t>QUANTIDADE</t>
  </si>
  <si>
    <t>DESCRIÇÃO</t>
  </si>
  <si>
    <t>MEIA</t>
  </si>
  <si>
    <t>CAMISETA</t>
  </si>
  <si>
    <t>CALÇA JEANS MASCULINA/FEMININA</t>
  </si>
  <si>
    <t>BERMUDA ESCOLAR</t>
  </si>
  <si>
    <t>PAR DE TÊNIS</t>
  </si>
  <si>
    <t>MEMÓRIA DE CÁLCULO</t>
  </si>
  <si>
    <t>REGIÃO DE DISTRIBUIÇÃO</t>
  </si>
  <si>
    <t>MUNICÍPIOS</t>
  </si>
  <si>
    <t>TOTAL REGIÃO 1</t>
  </si>
  <si>
    <t>TOTAL REGIÃO 2</t>
  </si>
  <si>
    <t>QUANTIDADE TOTAL DO RP</t>
  </si>
  <si>
    <t>TOTAL REGIÃO 3</t>
  </si>
  <si>
    <t>TOTAL REGIÃO 4</t>
  </si>
  <si>
    <t>TOTAL REGIÃO 5</t>
  </si>
  <si>
    <t>TOTAL REGIÃO 7</t>
  </si>
  <si>
    <t>TOTAL REGIÃO 6</t>
  </si>
  <si>
    <t>QUANTIDADE KITs UNIFORMES 2024</t>
  </si>
  <si>
    <t>QUANTIDADE KITs UNIFORMES 2025</t>
  </si>
  <si>
    <t>TOTAL REGIÃO 8</t>
  </si>
  <si>
    <t>TOTAL REGIÃO 9</t>
  </si>
  <si>
    <t>TOTAL REGIÃO 10</t>
  </si>
  <si>
    <t>TOTAL REGIÃO 11</t>
  </si>
  <si>
    <t>TOTAL REGIÃO 12</t>
  </si>
  <si>
    <t>TOTAL REGIÃO 13</t>
  </si>
  <si>
    <t>TOTAL REGIÃO 14</t>
  </si>
  <si>
    <t>QUANTIDADE PAR DE TÊNIS 2024</t>
  </si>
  <si>
    <t>QUANTIDADE PAR DE TÊNIS 2025</t>
  </si>
  <si>
    <t>MEMÓRIA DE CÁLCULO - QUADRO DE DISTRIBUIÇÃO</t>
  </si>
  <si>
    <t>QUADRO RESUMO</t>
  </si>
  <si>
    <t>KIT UNIFORME</t>
  </si>
  <si>
    <t>QUANTIDADE AMPLA</t>
  </si>
  <si>
    <t>QUANTIDADE EXCLUSIVO ME/EPP</t>
  </si>
  <si>
    <t>QUANTIDADE  2024</t>
  </si>
  <si>
    <t>QUANTIDADE  2025</t>
  </si>
  <si>
    <t>ANEXO I - QUADRO DE DISTRIBUIÇÃO</t>
  </si>
  <si>
    <t>PREVISÃO (total + 10%)</t>
  </si>
  <si>
    <t>LÓGICA DE DISTRIBUIÇÃO KIT ESCOLAR</t>
  </si>
  <si>
    <t>LÓGICA DE DISTRIBUIÇÃO PAR DE TÊNIS</t>
  </si>
  <si>
    <t>COMPOSIÇÃO KIT UNIFORME</t>
  </si>
  <si>
    <t xml:space="preserve">10% TAM. 35 </t>
  </si>
  <si>
    <t>10% TAM. 36</t>
  </si>
  <si>
    <t>16% TAM. 37</t>
  </si>
  <si>
    <t>16% TAM. 38</t>
  </si>
  <si>
    <t>10% TAM. 39</t>
  </si>
  <si>
    <t>11% TAM. 40</t>
  </si>
  <si>
    <t>4% TAM. 41</t>
  </si>
  <si>
    <t>4% TAM.  42</t>
  </si>
  <si>
    <t>4% TAM. 43</t>
  </si>
  <si>
    <t>3% TAM. 44</t>
  </si>
  <si>
    <t>3% TAM. 45</t>
  </si>
  <si>
    <t>3% TAM. 46</t>
  </si>
  <si>
    <t>3% TAM. 47</t>
  </si>
  <si>
    <t>3% TAM. 48</t>
  </si>
  <si>
    <t>SUBTOTAL 1:</t>
  </si>
  <si>
    <t>SUBTOTAL 2:</t>
  </si>
  <si>
    <t>TOTAL (SUBTOTAL 1 + SUBTOTAL 2)</t>
  </si>
  <si>
    <t>10% XGG</t>
  </si>
  <si>
    <t>30%M</t>
  </si>
  <si>
    <t>PAR DE TENIS</t>
  </si>
  <si>
    <t>TOTAL</t>
  </si>
  <si>
    <t>COMPOSIÇÃO</t>
  </si>
  <si>
    <t>UND</t>
  </si>
  <si>
    <t>QTD</t>
  </si>
  <si>
    <t>Secretaria Municipal de Capela Nova /MG</t>
  </si>
  <si>
    <t>Fundo Municipal de Educação. Morrinhos/GO</t>
  </si>
  <si>
    <t xml:space="preserve">VALOR UNITÁRIO MÉDIO </t>
  </si>
  <si>
    <t>VLR TOTAL MÉDIO  </t>
  </si>
  <si>
    <t xml:space="preserve">VL UNITÁRIO </t>
  </si>
  <si>
    <t xml:space="preserve">VL GLOBAL </t>
  </si>
  <si>
    <t xml:space="preserve">CAMISETA </t>
  </si>
  <si>
    <t>UNID</t>
  </si>
  <si>
    <t>CALÇA</t>
  </si>
  <si>
    <t>BERMUDA</t>
  </si>
  <si>
    <t>PAR</t>
  </si>
  <si>
    <t xml:space="preserve">Tênis </t>
  </si>
  <si>
    <t>KIT UNIFORME ESCOLAR</t>
  </si>
  <si>
    <t>COMPOSIÇÃO (Quantidade)</t>
  </si>
  <si>
    <t>VALOR UNIT.</t>
  </si>
  <si>
    <t>VALOR TOTAL</t>
  </si>
  <si>
    <t>ESPECIFICAÇÃO</t>
  </si>
  <si>
    <t>UNIDADE DE MEDIDA</t>
  </si>
  <si>
    <t>(A)</t>
  </si>
  <si>
    <t>VALOR UNITÁRIO</t>
  </si>
  <si>
    <t>(B)</t>
  </si>
  <si>
    <t>(C ) = (A)*(B)</t>
  </si>
  <si>
    <r>
      <t xml:space="preserve">KIT ESCOLAR ALUNO - COMPOSICAO: 04 CAMISETAS ESCOLARES UNISSEX, 02 CALCAS ESCOLARES MASCULINA E FEMININA, 02 BERMUDAS ESCOLARES UNISSEX, 03 PARES DE MEIAS, FORMA FORNECIMENTO: UNIDADE - </t>
    </r>
    <r>
      <rPr>
        <b/>
        <sz val="9"/>
        <color rgb="FF000000"/>
        <rFont val="Calibri"/>
        <family val="2"/>
      </rPr>
      <t>ID: 184730 - Código do Item: 8410.022.0007</t>
    </r>
  </si>
  <si>
    <t>UN</t>
  </si>
  <si>
    <r>
      <t xml:space="preserve">TENIS - CATEGORIA: UNISSEX, COR: AZUL, MATERIAL: POLIESTER, MODELO: USO ESCOLAR, FECHAMENTO: PERFIL ERGONOMICO, TAMANHO: SOB DEMANDA, SOLADO: PU, POLIURETANO, COM ALTA RESISTENCIA E ACAO DE HIDROLISE, PALMILHA: EVA, FORRO: COM FORRO, FORMA FORNECIMENTO: PAR </t>
    </r>
    <r>
      <rPr>
        <b/>
        <sz val="9"/>
        <color rgb="FF000000"/>
        <rFont val="Calibri"/>
        <family val="2"/>
      </rPr>
      <t>- ID: 173149 - Código do Item: 8430.008.0143</t>
    </r>
  </si>
  <si>
    <t>REGIÃO</t>
  </si>
  <si>
    <t>ALUNOS</t>
  </si>
  <si>
    <t>PROJEÇÃO
(MARGEM DE SEGURAÇÃO + 10%)</t>
  </si>
  <si>
    <t>ANEXO 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</si>
</sst>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8" x14ac:knownFonts="1">
    <font>
      <sz val="11"/>
      <color rgb="FF000000"/>
      <name val="Calibri"/>
    </font>
    <font>
      <b/>
      <sz val="12"/>
      <color theme="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</font>
    <font>
      <sz val="11"/>
      <color rgb="FF000000"/>
      <name val="Calibri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0000"/>
      </patternFill>
    </fill>
    <fill>
      <patternFill patternType="solid">
        <fgColor theme="4" tint="0.79998168889431442"/>
        <bgColor rgb="FF4A86E8"/>
      </patternFill>
    </fill>
    <fill>
      <patternFill patternType="solid">
        <fgColor theme="4" tint="0.79998168889431442"/>
        <bgColor rgb="FF3C7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rgb="FF1F497D"/>
      </patternFill>
    </fill>
    <fill>
      <patternFill patternType="solid">
        <fgColor theme="4" tint="-0.249977111117893"/>
        <bgColor rgb="FF1F497D"/>
      </patternFill>
    </fill>
    <fill>
      <patternFill patternType="solid">
        <fgColor theme="4" tint="0.59999389629810485"/>
        <bgColor rgb="FF1F497D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rgb="FF8DB3E2"/>
      </patternFill>
    </fill>
    <fill>
      <patternFill patternType="solid">
        <fgColor theme="8" tint="0.39997558519241921"/>
        <bgColor rgb="FF8DB3E2"/>
      </patternFill>
    </fill>
    <fill>
      <patternFill patternType="solid">
        <fgColor theme="8" tint="0.59999389629810485"/>
        <bgColor rgb="FF4A86E8"/>
      </patternFill>
    </fill>
    <fill>
      <patternFill patternType="solid">
        <fgColor theme="8" tint="0.79998168889431442"/>
        <bgColor rgb="FF4A86E8"/>
      </patternFill>
    </fill>
    <fill>
      <patternFill patternType="solid">
        <fgColor rgb="FFB8CCE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D9D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98">
    <xf numFmtId="0" fontId="0" fillId="0" borderId="0" xfId="0"/>
    <xf numFmtId="0" fontId="4" fillId="4" borderId="2" xfId="0" applyFont="1" applyFill="1" applyBorder="1"/>
    <xf numFmtId="0" fontId="4" fillId="5" borderId="2" xfId="0" applyFont="1" applyFill="1" applyBorder="1"/>
    <xf numFmtId="0" fontId="5" fillId="6" borderId="2" xfId="0" applyFont="1" applyFill="1" applyBorder="1"/>
    <xf numFmtId="0" fontId="4" fillId="7" borderId="2" xfId="0" applyFont="1" applyFill="1" applyBorder="1"/>
    <xf numFmtId="0" fontId="4" fillId="6" borderId="2" xfId="0" applyFont="1" applyFill="1" applyBorder="1"/>
    <xf numFmtId="0" fontId="0" fillId="5" borderId="2" xfId="0" applyFill="1" applyBorder="1"/>
    <xf numFmtId="0" fontId="0" fillId="6" borderId="2" xfId="0" applyFill="1" applyBorder="1"/>
    <xf numFmtId="0" fontId="0" fillId="6" borderId="2" xfId="0" applyFill="1" applyBorder="1" applyAlignment="1">
      <alignment wrapText="1"/>
    </xf>
    <xf numFmtId="0" fontId="2" fillId="5" borderId="2" xfId="0" applyFont="1" applyFill="1" applyBorder="1"/>
    <xf numFmtId="0" fontId="2" fillId="8" borderId="2" xfId="0" applyFont="1" applyFill="1" applyBorder="1"/>
    <xf numFmtId="0" fontId="4" fillId="5" borderId="2" xfId="0" applyFont="1" applyFill="1" applyBorder="1" applyAlignment="1">
      <alignment horizontal="center"/>
    </xf>
    <xf numFmtId="0" fontId="4" fillId="0" borderId="2" xfId="0" applyFont="1" applyBorder="1"/>
    <xf numFmtId="0" fontId="0" fillId="0" borderId="0" xfId="0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left" indent="1"/>
    </xf>
    <xf numFmtId="41" fontId="0" fillId="0" borderId="0" xfId="0" applyNumberFormat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/>
    <xf numFmtId="0" fontId="11" fillId="11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7" xfId="0" applyBorder="1" applyAlignment="1">
      <alignment horizontal="left" indent="1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3" fillId="19" borderId="16" xfId="0" applyNumberFormat="1" applyFont="1" applyFill="1" applyBorder="1" applyAlignment="1">
      <alignment horizontal="center"/>
    </xf>
    <xf numFmtId="1" fontId="3" fillId="19" borderId="17" xfId="0" applyNumberFormat="1" applyFont="1" applyFill="1" applyBorder="1" applyAlignment="1">
      <alignment horizontal="center"/>
    </xf>
    <xf numFmtId="0" fontId="3" fillId="17" borderId="2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/>
    <xf numFmtId="0" fontId="4" fillId="5" borderId="5" xfId="0" applyFont="1" applyFill="1" applyBorder="1" applyAlignment="1">
      <alignment horizontal="center"/>
    </xf>
    <xf numFmtId="0" fontId="3" fillId="16" borderId="27" xfId="0" applyFont="1" applyFill="1" applyBorder="1" applyAlignment="1">
      <alignment horizontal="center" vertical="center"/>
    </xf>
    <xf numFmtId="0" fontId="3" fillId="16" borderId="30" xfId="0" applyFont="1" applyFill="1" applyBorder="1" applyAlignment="1">
      <alignment horizontal="center" vertical="center"/>
    </xf>
    <xf numFmtId="0" fontId="3" fillId="16" borderId="28" xfId="0" applyFont="1" applyFill="1" applyBorder="1" applyAlignment="1">
      <alignment horizontal="center" vertical="center"/>
    </xf>
    <xf numFmtId="0" fontId="3" fillId="17" borderId="31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/>
    </xf>
    <xf numFmtId="1" fontId="3" fillId="9" borderId="11" xfId="0" applyNumberFormat="1" applyFont="1" applyFill="1" applyBorder="1" applyAlignment="1">
      <alignment horizontal="center"/>
    </xf>
    <xf numFmtId="0" fontId="4" fillId="5" borderId="34" xfId="0" applyFont="1" applyFill="1" applyBorder="1" applyAlignment="1">
      <alignment horizontal="center" vertical="center"/>
    </xf>
    <xf numFmtId="1" fontId="3" fillId="9" borderId="12" xfId="0" applyNumberFormat="1" applyFont="1" applyFill="1" applyBorder="1" applyAlignment="1">
      <alignment horizontal="center"/>
    </xf>
    <xf numFmtId="1" fontId="6" fillId="9" borderId="12" xfId="0" applyNumberFormat="1" applyFont="1" applyFill="1" applyBorder="1" applyAlignment="1">
      <alignment horizontal="center"/>
    </xf>
    <xf numFmtId="0" fontId="6" fillId="9" borderId="12" xfId="0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/>
    </xf>
    <xf numFmtId="0" fontId="4" fillId="0" borderId="34" xfId="0" applyFont="1" applyBorder="1" applyAlignment="1">
      <alignment horizontal="center" vertical="center"/>
    </xf>
    <xf numFmtId="1" fontId="6" fillId="10" borderId="12" xfId="0" applyNumberFormat="1" applyFont="1" applyFill="1" applyBorder="1" applyAlignment="1">
      <alignment horizontal="center"/>
    </xf>
    <xf numFmtId="0" fontId="4" fillId="5" borderId="3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/>
    <xf numFmtId="0" fontId="7" fillId="0" borderId="25" xfId="0" applyFont="1" applyBorder="1" applyAlignment="1">
      <alignment horizontal="center"/>
    </xf>
    <xf numFmtId="0" fontId="4" fillId="5" borderId="36" xfId="0" applyFont="1" applyFill="1" applyBorder="1" applyAlignment="1">
      <alignment horizontal="center" vertical="center"/>
    </xf>
    <xf numFmtId="0" fontId="4" fillId="5" borderId="35" xfId="0" applyFont="1" applyFill="1" applyBorder="1"/>
    <xf numFmtId="0" fontId="4" fillId="5" borderId="35" xfId="0" applyFont="1" applyFill="1" applyBorder="1" applyAlignment="1">
      <alignment horizontal="center"/>
    </xf>
    <xf numFmtId="0" fontId="4" fillId="5" borderId="26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37" xfId="0" applyFont="1" applyFill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4" fillId="3" borderId="39" xfId="0" applyFont="1" applyFill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5" borderId="28" xfId="0" applyFont="1" applyFill="1" applyBorder="1" applyAlignment="1">
      <alignment horizontal="center" vertical="center"/>
    </xf>
    <xf numFmtId="0" fontId="0" fillId="0" borderId="32" xfId="0" applyBorder="1"/>
    <xf numFmtId="0" fontId="0" fillId="0" borderId="9" xfId="0" applyBorder="1"/>
    <xf numFmtId="1" fontId="6" fillId="9" borderId="42" xfId="0" applyNumberFormat="1" applyFont="1" applyFill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6" fillId="9" borderId="9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1" fontId="0" fillId="0" borderId="43" xfId="0" applyNumberFormat="1" applyBorder="1" applyAlignment="1">
      <alignment horizontal="center"/>
    </xf>
    <xf numFmtId="1" fontId="0" fillId="0" borderId="44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3" fillId="19" borderId="32" xfId="0" applyNumberFormat="1" applyFont="1" applyFill="1" applyBorder="1" applyAlignment="1">
      <alignment horizontal="center"/>
    </xf>
    <xf numFmtId="1" fontId="0" fillId="0" borderId="32" xfId="0" applyNumberFormat="1" applyBorder="1" applyAlignment="1">
      <alignment horizontal="center"/>
    </xf>
    <xf numFmtId="1" fontId="3" fillId="18" borderId="22" xfId="0" applyNumberFormat="1" applyFont="1" applyFill="1" applyBorder="1" applyAlignment="1">
      <alignment horizontal="center"/>
    </xf>
    <xf numFmtId="1" fontId="3" fillId="18" borderId="23" xfId="0" applyNumberFormat="1" applyFont="1" applyFill="1" applyBorder="1" applyAlignment="1">
      <alignment horizontal="center"/>
    </xf>
    <xf numFmtId="1" fontId="3" fillId="18" borderId="29" xfId="0" applyNumberFormat="1" applyFont="1" applyFill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45" xfId="0" applyNumberFormat="1" applyBorder="1" applyAlignment="1">
      <alignment horizontal="center"/>
    </xf>
    <xf numFmtId="1" fontId="0" fillId="0" borderId="46" xfId="0" applyNumberFormat="1" applyBorder="1" applyAlignment="1">
      <alignment horizontal="center"/>
    </xf>
    <xf numFmtId="1" fontId="0" fillId="0" borderId="47" xfId="0" applyNumberFormat="1" applyBorder="1" applyAlignment="1">
      <alignment horizontal="center"/>
    </xf>
    <xf numFmtId="1" fontId="0" fillId="0" borderId="42" xfId="0" applyNumberFormat="1" applyBorder="1" applyAlignment="1">
      <alignment horizontal="center"/>
    </xf>
    <xf numFmtId="1" fontId="0" fillId="0" borderId="0" xfId="0" applyNumberFormat="1"/>
    <xf numFmtId="3" fontId="0" fillId="0" borderId="0" xfId="0" applyNumberFormat="1"/>
    <xf numFmtId="3" fontId="15" fillId="0" borderId="3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44" fontId="0" fillId="0" borderId="3" xfId="0" applyNumberFormat="1" applyBorder="1"/>
    <xf numFmtId="0" fontId="16" fillId="2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justify" vertical="center" wrapText="1"/>
    </xf>
    <xf numFmtId="0" fontId="15" fillId="0" borderId="3" xfId="0" applyFont="1" applyBorder="1" applyAlignment="1">
      <alignment horizontal="center" vertical="center" wrapText="1"/>
    </xf>
    <xf numFmtId="44" fontId="15" fillId="0" borderId="3" xfId="1" applyFont="1" applyBorder="1" applyAlignment="1">
      <alignment horizontal="center" vertical="center" wrapText="1"/>
    </xf>
    <xf numFmtId="44" fontId="15" fillId="0" borderId="3" xfId="1" applyFont="1" applyBorder="1" applyAlignment="1">
      <alignment vertical="center" wrapText="1"/>
    </xf>
    <xf numFmtId="44" fontId="15" fillId="21" borderId="3" xfId="0" applyNumberFormat="1" applyFont="1" applyFill="1" applyBorder="1" applyAlignment="1">
      <alignment horizontal="center" vertical="center" wrapText="1"/>
    </xf>
    <xf numFmtId="8" fontId="15" fillId="22" borderId="3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44" fontId="16" fillId="11" borderId="3" xfId="0" applyNumberFormat="1" applyFont="1" applyFill="1" applyBorder="1"/>
    <xf numFmtId="0" fontId="16" fillId="11" borderId="3" xfId="0" applyFont="1" applyFill="1" applyBorder="1"/>
    <xf numFmtId="8" fontId="16" fillId="11" borderId="3" xfId="0" applyNumberFormat="1" applyFont="1" applyFill="1" applyBorder="1"/>
    <xf numFmtId="44" fontId="0" fillId="0" borderId="3" xfId="1" applyFont="1" applyBorder="1"/>
    <xf numFmtId="44" fontId="7" fillId="11" borderId="3" xfId="0" applyNumberFormat="1" applyFont="1" applyFill="1" applyBorder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justify" vertical="center" wrapText="1"/>
    </xf>
    <xf numFmtId="0" fontId="17" fillId="23" borderId="6" xfId="0" applyFont="1" applyFill="1" applyBorder="1" applyAlignment="1">
      <alignment horizontal="center" vertical="center" wrapText="1"/>
    </xf>
    <xf numFmtId="0" fontId="17" fillId="23" borderId="49" xfId="0" applyFont="1" applyFill="1" applyBorder="1" applyAlignment="1">
      <alignment horizontal="center" vertical="center" wrapText="1"/>
    </xf>
    <xf numFmtId="0" fontId="17" fillId="23" borderId="43" xfId="0" applyFont="1" applyFill="1" applyBorder="1" applyAlignment="1">
      <alignment horizontal="center" vertical="center" wrapText="1"/>
    </xf>
    <xf numFmtId="0" fontId="17" fillId="23" borderId="50" xfId="0" applyFont="1" applyFill="1" applyBorder="1" applyAlignment="1">
      <alignment horizontal="center" vertical="center" wrapText="1"/>
    </xf>
    <xf numFmtId="0" fontId="17" fillId="23" borderId="7" xfId="0" applyFont="1" applyFill="1" applyBorder="1" applyAlignment="1">
      <alignment horizontal="center" vertical="center" wrapText="1"/>
    </xf>
    <xf numFmtId="0" fontId="17" fillId="23" borderId="8" xfId="0" applyFont="1" applyFill="1" applyBorder="1" applyAlignment="1">
      <alignment horizontal="center" vertical="center" wrapText="1"/>
    </xf>
    <xf numFmtId="164" fontId="14" fillId="0" borderId="8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7" fillId="23" borderId="3" xfId="0" applyNumberFormat="1" applyFont="1" applyFill="1" applyBorder="1" applyAlignment="1">
      <alignment vertical="center"/>
    </xf>
    <xf numFmtId="0" fontId="16" fillId="11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16" fillId="11" borderId="3" xfId="0" applyFont="1" applyFill="1" applyBorder="1" applyAlignment="1">
      <alignment horizontal="center" vertical="center"/>
    </xf>
    <xf numFmtId="44" fontId="16" fillId="11" borderId="3" xfId="1" applyFont="1" applyFill="1" applyBorder="1" applyAlignment="1">
      <alignment horizontal="center" vertical="center"/>
    </xf>
    <xf numFmtId="44" fontId="16" fillId="11" borderId="3" xfId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horizontal="center"/>
    </xf>
    <xf numFmtId="0" fontId="15" fillId="0" borderId="3" xfId="1" applyNumberFormat="1" applyFont="1" applyBorder="1" applyAlignment="1">
      <alignment horizontal="center"/>
    </xf>
    <xf numFmtId="0" fontId="15" fillId="0" borderId="0" xfId="0" applyFont="1"/>
    <xf numFmtId="0" fontId="16" fillId="11" borderId="3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1" applyNumberFormat="1" applyFont="1" applyAlignment="1">
      <alignment horizontal="center"/>
    </xf>
    <xf numFmtId="44" fontId="15" fillId="0" borderId="0" xfId="1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11" borderId="3" xfId="0" applyFont="1" applyFill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11" fillId="15" borderId="3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  <xf numFmtId="0" fontId="16" fillId="11" borderId="3" xfId="0" applyFont="1" applyFill="1" applyBorder="1" applyAlignment="1">
      <alignment horizontal="center"/>
    </xf>
    <xf numFmtId="0" fontId="11" fillId="11" borderId="7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6" fillId="22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6" fillId="21" borderId="3" xfId="0" applyFont="1" applyFill="1" applyBorder="1" applyAlignment="1">
      <alignment horizontal="center" vertical="center" wrapText="1"/>
    </xf>
    <xf numFmtId="0" fontId="7" fillId="23" borderId="3" xfId="0" applyFont="1" applyFill="1" applyBorder="1" applyAlignment="1">
      <alignment horizontal="right" vertical="center"/>
    </xf>
    <xf numFmtId="0" fontId="17" fillId="23" borderId="48" xfId="0" applyFont="1" applyFill="1" applyBorder="1" applyAlignment="1">
      <alignment horizontal="center" vertical="center" wrapText="1"/>
    </xf>
    <xf numFmtId="0" fontId="17" fillId="23" borderId="10" xfId="0" applyFont="1" applyFill="1" applyBorder="1" applyAlignment="1">
      <alignment horizontal="center" vertical="center" wrapText="1"/>
    </xf>
    <xf numFmtId="0" fontId="17" fillId="23" borderId="7" xfId="0" applyFont="1" applyFill="1" applyBorder="1" applyAlignment="1">
      <alignment horizontal="center" vertical="center" wrapText="1"/>
    </xf>
    <xf numFmtId="0" fontId="17" fillId="23" borderId="8" xfId="0" applyFont="1" applyFill="1" applyBorder="1" applyAlignment="1">
      <alignment horizontal="center" vertical="center" wrapText="1"/>
    </xf>
    <xf numFmtId="0" fontId="1" fillId="13" borderId="22" xfId="0" applyFont="1" applyFill="1" applyBorder="1" applyAlignment="1">
      <alignment horizontal="center" vertical="center"/>
    </xf>
    <xf numFmtId="0" fontId="1" fillId="13" borderId="2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" fontId="1" fillId="2" borderId="23" xfId="0" applyNumberFormat="1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14" borderId="20" xfId="0" applyFont="1" applyFill="1" applyBorder="1" applyAlignment="1">
      <alignment horizontal="center" vertical="center" wrapText="1"/>
    </xf>
    <xf numFmtId="0" fontId="1" fillId="14" borderId="21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1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23B03-D140-4E8B-942D-B438F1AE3DD6}">
  <dimension ref="A1:O228"/>
  <sheetViews>
    <sheetView topLeftCell="E10" workbookViewId="0">
      <selection activeCell="K29" sqref="K29"/>
    </sheetView>
  </sheetViews>
  <sheetFormatPr defaultRowHeight="15" x14ac:dyDescent="0.25"/>
  <cols>
    <col min="1" max="1" width="13.7109375" bestFit="1" customWidth="1"/>
    <col min="2" max="2" width="32.28515625" bestFit="1" customWidth="1"/>
    <col min="3" max="3" width="17.28515625" customWidth="1"/>
    <col min="4" max="4" width="17.5703125" customWidth="1"/>
    <col min="5" max="5" width="13.140625" customWidth="1"/>
    <col min="6" max="6" width="22.5703125" style="38" bestFit="1" customWidth="1"/>
    <col min="7" max="7" width="18.5703125" bestFit="1" customWidth="1"/>
    <col min="8" max="8" width="18.5703125" customWidth="1"/>
    <col min="9" max="9" width="13.7109375" style="26" bestFit="1" customWidth="1"/>
    <col min="10" max="10" width="20.28515625" style="26" customWidth="1"/>
    <col min="11" max="13" width="13.140625" bestFit="1" customWidth="1"/>
    <col min="14" max="14" width="13.5703125" customWidth="1"/>
    <col min="15" max="15" width="18.5703125" bestFit="1" customWidth="1"/>
  </cols>
  <sheetData>
    <row r="1" spans="1:15" x14ac:dyDescent="0.25">
      <c r="A1" s="160" t="s">
        <v>4708</v>
      </c>
      <c r="B1" s="160"/>
      <c r="C1" s="160"/>
      <c r="D1" s="160"/>
      <c r="E1" s="160"/>
      <c r="F1" s="160"/>
      <c r="G1" s="160"/>
      <c r="H1" s="159"/>
      <c r="I1" s="160" t="s">
        <v>4709</v>
      </c>
      <c r="J1" s="160"/>
      <c r="K1" s="160"/>
      <c r="L1" s="160"/>
      <c r="M1" s="160"/>
      <c r="N1" s="160"/>
      <c r="O1" s="160"/>
    </row>
    <row r="2" spans="1:15" s="31" customFormat="1" ht="36.75" customHeight="1" x14ac:dyDescent="0.25">
      <c r="A2" s="32" t="s">
        <v>4687</v>
      </c>
      <c r="B2" s="32" t="s">
        <v>4688</v>
      </c>
      <c r="C2" s="32" t="s">
        <v>4697</v>
      </c>
      <c r="D2" s="32" t="s">
        <v>4698</v>
      </c>
      <c r="E2" s="32" t="s">
        <v>4691</v>
      </c>
      <c r="F2" s="32" t="s">
        <v>4711</v>
      </c>
      <c r="G2" s="32" t="s">
        <v>4712</v>
      </c>
      <c r="H2" s="38"/>
      <c r="I2" s="32" t="s">
        <v>4687</v>
      </c>
      <c r="J2" s="32" t="s">
        <v>4678</v>
      </c>
      <c r="K2" s="32" t="s">
        <v>4713</v>
      </c>
      <c r="L2" s="32" t="s">
        <v>4714</v>
      </c>
      <c r="M2" s="32" t="s">
        <v>4691</v>
      </c>
      <c r="N2" s="32" t="s">
        <v>4711</v>
      </c>
      <c r="O2" s="32" t="s">
        <v>4712</v>
      </c>
    </row>
    <row r="3" spans="1:15" x14ac:dyDescent="0.25">
      <c r="A3" s="161">
        <v>1</v>
      </c>
      <c r="B3" s="18" t="s">
        <v>8</v>
      </c>
      <c r="C3" s="27">
        <v>4908.9999999999991</v>
      </c>
      <c r="D3" s="27">
        <f t="shared" ref="D3:D14" si="0">C3</f>
        <v>4908.9999999999991</v>
      </c>
      <c r="E3" s="27">
        <f>D3+C3</f>
        <v>9817.9999999999982</v>
      </c>
      <c r="F3" s="156">
        <f>E3-G3</f>
        <v>8837.9999999999982</v>
      </c>
      <c r="G3" s="27">
        <v>980</v>
      </c>
      <c r="I3" s="16">
        <v>1</v>
      </c>
      <c r="J3" s="164" t="s">
        <v>4710</v>
      </c>
      <c r="K3" s="27">
        <f>C15</f>
        <v>184006.00000000003</v>
      </c>
      <c r="L3" s="27">
        <f>D15</f>
        <v>184006.00000000003</v>
      </c>
      <c r="M3" s="33">
        <f t="shared" ref="M3:M9" si="1">L3+K3</f>
        <v>368012.00000000006</v>
      </c>
      <c r="N3" s="23">
        <f>M3-O3</f>
        <v>331212.00000000006</v>
      </c>
      <c r="O3" s="23">
        <v>36800</v>
      </c>
    </row>
    <row r="4" spans="1:15" x14ac:dyDescent="0.25">
      <c r="A4" s="161"/>
      <c r="B4" s="18" t="s">
        <v>18</v>
      </c>
      <c r="C4" s="27">
        <v>1486</v>
      </c>
      <c r="D4" s="27">
        <f t="shared" si="0"/>
        <v>1486</v>
      </c>
      <c r="E4" s="27">
        <f t="shared" ref="E4:E14" si="2">D4+C4</f>
        <v>2972</v>
      </c>
      <c r="F4" s="156">
        <f t="shared" ref="F4:F14" si="3">E4-G4</f>
        <v>2682</v>
      </c>
      <c r="G4" s="27">
        <v>290</v>
      </c>
      <c r="I4" s="16">
        <v>2</v>
      </c>
      <c r="J4" s="165"/>
      <c r="K4" s="16">
        <f>C35</f>
        <v>53457</v>
      </c>
      <c r="L4" s="16">
        <f>D35</f>
        <v>53457</v>
      </c>
      <c r="M4" s="33">
        <f t="shared" si="1"/>
        <v>106914</v>
      </c>
      <c r="N4" s="23">
        <f t="shared" ref="N4:N9" si="4">M4-O4</f>
        <v>96214</v>
      </c>
      <c r="O4" s="23">
        <v>10700</v>
      </c>
    </row>
    <row r="5" spans="1:15" x14ac:dyDescent="0.25">
      <c r="A5" s="161"/>
      <c r="B5" s="18" t="s">
        <v>20</v>
      </c>
      <c r="C5" s="27">
        <v>883</v>
      </c>
      <c r="D5" s="27">
        <f t="shared" si="0"/>
        <v>883</v>
      </c>
      <c r="E5" s="27">
        <f t="shared" si="2"/>
        <v>1766</v>
      </c>
      <c r="F5" s="156">
        <f t="shared" si="3"/>
        <v>1596</v>
      </c>
      <c r="G5" s="27">
        <v>170</v>
      </c>
      <c r="I5" s="37">
        <v>3</v>
      </c>
      <c r="J5" s="165"/>
      <c r="K5" s="16">
        <f>C63</f>
        <v>81623</v>
      </c>
      <c r="L5" s="16">
        <f>D63</f>
        <v>81623</v>
      </c>
      <c r="M5" s="33">
        <f t="shared" si="1"/>
        <v>163246</v>
      </c>
      <c r="N5" s="23">
        <f t="shared" si="4"/>
        <v>146746</v>
      </c>
      <c r="O5" s="23">
        <v>16500</v>
      </c>
    </row>
    <row r="6" spans="1:15" x14ac:dyDescent="0.25">
      <c r="A6" s="161"/>
      <c r="B6" s="18" t="s">
        <v>23</v>
      </c>
      <c r="C6" s="27">
        <v>6694</v>
      </c>
      <c r="D6" s="27">
        <f t="shared" si="0"/>
        <v>6694</v>
      </c>
      <c r="E6" s="27">
        <f t="shared" si="2"/>
        <v>13388</v>
      </c>
      <c r="F6" s="156">
        <f t="shared" si="3"/>
        <v>12088</v>
      </c>
      <c r="G6" s="27">
        <v>1300</v>
      </c>
      <c r="I6" s="16">
        <v>4</v>
      </c>
      <c r="J6" s="165"/>
      <c r="K6" s="16">
        <f>C92</f>
        <v>82374</v>
      </c>
      <c r="L6" s="16">
        <f>D92</f>
        <v>82374</v>
      </c>
      <c r="M6" s="33">
        <f t="shared" si="1"/>
        <v>164748</v>
      </c>
      <c r="N6" s="23">
        <f t="shared" si="4"/>
        <v>148248</v>
      </c>
      <c r="O6" s="23">
        <v>16500</v>
      </c>
    </row>
    <row r="7" spans="1:15" x14ac:dyDescent="0.25">
      <c r="A7" s="161"/>
      <c r="B7" s="18" t="s">
        <v>35</v>
      </c>
      <c r="C7" s="27">
        <v>1682</v>
      </c>
      <c r="D7" s="27">
        <f t="shared" si="0"/>
        <v>1682</v>
      </c>
      <c r="E7" s="27">
        <f t="shared" si="2"/>
        <v>3364</v>
      </c>
      <c r="F7" s="156">
        <f t="shared" si="3"/>
        <v>3034</v>
      </c>
      <c r="G7" s="27">
        <v>330</v>
      </c>
      <c r="I7" s="16">
        <v>5</v>
      </c>
      <c r="J7" s="165"/>
      <c r="K7" s="16">
        <f>C105</f>
        <v>99781</v>
      </c>
      <c r="L7" s="16">
        <f>D105</f>
        <v>99781</v>
      </c>
      <c r="M7" s="33">
        <f t="shared" si="1"/>
        <v>199562</v>
      </c>
      <c r="N7" s="23">
        <f t="shared" si="4"/>
        <v>179562</v>
      </c>
      <c r="O7" s="23">
        <v>20000</v>
      </c>
    </row>
    <row r="8" spans="1:15" x14ac:dyDescent="0.25">
      <c r="A8" s="161"/>
      <c r="B8" s="18" t="s">
        <v>38</v>
      </c>
      <c r="C8" s="27">
        <v>7719.9999999999991</v>
      </c>
      <c r="D8" s="27">
        <f t="shared" si="0"/>
        <v>7719.9999999999991</v>
      </c>
      <c r="E8" s="27">
        <f t="shared" si="2"/>
        <v>15439.999999999998</v>
      </c>
      <c r="F8" s="156">
        <f t="shared" si="3"/>
        <v>13939.999999999998</v>
      </c>
      <c r="G8" s="27">
        <v>1500</v>
      </c>
      <c r="I8" s="16">
        <v>6</v>
      </c>
      <c r="J8" s="165"/>
      <c r="K8" s="16">
        <f>C109</f>
        <v>119420.00000000003</v>
      </c>
      <c r="L8" s="16">
        <f>D109</f>
        <v>119420.00000000003</v>
      </c>
      <c r="M8" s="33">
        <f t="shared" si="1"/>
        <v>238840.00000000006</v>
      </c>
      <c r="N8" s="23">
        <f t="shared" si="4"/>
        <v>215040.00000000006</v>
      </c>
      <c r="O8" s="23">
        <v>23800</v>
      </c>
    </row>
    <row r="9" spans="1:15" x14ac:dyDescent="0.25">
      <c r="A9" s="161"/>
      <c r="B9" s="18" t="s">
        <v>49</v>
      </c>
      <c r="C9" s="27">
        <v>26747.000000000007</v>
      </c>
      <c r="D9" s="27">
        <f t="shared" si="0"/>
        <v>26747.000000000007</v>
      </c>
      <c r="E9" s="27">
        <f t="shared" si="2"/>
        <v>53494.000000000015</v>
      </c>
      <c r="F9" s="156">
        <f t="shared" si="3"/>
        <v>48194.000000000015</v>
      </c>
      <c r="G9" s="27">
        <v>5300</v>
      </c>
      <c r="I9" s="16">
        <v>7</v>
      </c>
      <c r="J9" s="165"/>
      <c r="K9" s="16">
        <f>C114</f>
        <v>158078.99999999997</v>
      </c>
      <c r="L9" s="16">
        <f>D114</f>
        <v>158078.99999999997</v>
      </c>
      <c r="M9" s="33">
        <f t="shared" si="1"/>
        <v>316157.99999999994</v>
      </c>
      <c r="N9" s="23">
        <f t="shared" si="4"/>
        <v>284557.99999999994</v>
      </c>
      <c r="O9" s="23">
        <v>31600</v>
      </c>
    </row>
    <row r="10" spans="1:15" x14ac:dyDescent="0.25">
      <c r="A10" s="161"/>
      <c r="B10" s="18" t="s">
        <v>90</v>
      </c>
      <c r="C10" s="27">
        <v>2301</v>
      </c>
      <c r="D10" s="27">
        <f t="shared" si="0"/>
        <v>2301</v>
      </c>
      <c r="E10" s="27">
        <f t="shared" si="2"/>
        <v>4602</v>
      </c>
      <c r="F10" s="156">
        <f t="shared" si="3"/>
        <v>4072</v>
      </c>
      <c r="G10" s="27">
        <v>530</v>
      </c>
      <c r="I10" s="168" t="s">
        <v>4734</v>
      </c>
      <c r="J10" s="168"/>
      <c r="K10" s="33">
        <f>SUM(K3:K9)</f>
        <v>778740</v>
      </c>
      <c r="L10" s="33">
        <f>SUM(L3:L9)</f>
        <v>778740</v>
      </c>
      <c r="M10" s="33">
        <f>SUM(M3:M9)</f>
        <v>1557480</v>
      </c>
      <c r="N10" s="33">
        <f>SUM(N3:N9)</f>
        <v>1401580</v>
      </c>
      <c r="O10" s="33">
        <f>SUM(O3:O9)</f>
        <v>155900</v>
      </c>
    </row>
    <row r="11" spans="1:15" x14ac:dyDescent="0.25">
      <c r="A11" s="161"/>
      <c r="B11" s="18" t="s">
        <v>181</v>
      </c>
      <c r="C11" s="27">
        <v>73545.999999999985</v>
      </c>
      <c r="D11" s="27">
        <f t="shared" si="0"/>
        <v>73545.999999999985</v>
      </c>
      <c r="E11" s="27">
        <f t="shared" si="2"/>
        <v>147091.99999999997</v>
      </c>
      <c r="F11" s="156">
        <f t="shared" si="3"/>
        <v>132391.99999999997</v>
      </c>
      <c r="G11" s="27">
        <v>14700</v>
      </c>
    </row>
    <row r="12" spans="1:15" x14ac:dyDescent="0.25">
      <c r="A12" s="161"/>
      <c r="B12" s="18" t="s">
        <v>324</v>
      </c>
      <c r="C12" s="27">
        <v>49534.000000000022</v>
      </c>
      <c r="D12" s="27">
        <f t="shared" si="0"/>
        <v>49534.000000000022</v>
      </c>
      <c r="E12" s="27">
        <f t="shared" si="2"/>
        <v>99068.000000000044</v>
      </c>
      <c r="F12" s="156">
        <f t="shared" si="3"/>
        <v>89168.000000000044</v>
      </c>
      <c r="G12" s="27">
        <v>9900</v>
      </c>
      <c r="I12" s="16">
        <v>8</v>
      </c>
      <c r="J12" s="164" t="s">
        <v>4685</v>
      </c>
      <c r="K12" s="16">
        <f>C129</f>
        <v>184006.00000000003</v>
      </c>
      <c r="L12" s="16">
        <f>D129</f>
        <v>184006.00000000003</v>
      </c>
      <c r="M12" s="33">
        <f t="shared" ref="M12:M18" si="5">L12+K12</f>
        <v>368012.00000000006</v>
      </c>
      <c r="N12" s="23">
        <f>M12-O12</f>
        <v>331212.00000000006</v>
      </c>
      <c r="O12" s="23">
        <v>36800</v>
      </c>
    </row>
    <row r="13" spans="1:15" x14ac:dyDescent="0.25">
      <c r="A13" s="161"/>
      <c r="B13" s="18" t="s">
        <v>98</v>
      </c>
      <c r="C13" s="27">
        <v>5328</v>
      </c>
      <c r="D13" s="27">
        <f t="shared" si="0"/>
        <v>5328</v>
      </c>
      <c r="E13" s="27">
        <f t="shared" si="2"/>
        <v>10656</v>
      </c>
      <c r="F13" s="156">
        <f t="shared" si="3"/>
        <v>9556</v>
      </c>
      <c r="G13" s="27">
        <v>1100</v>
      </c>
      <c r="I13" s="16">
        <v>9</v>
      </c>
      <c r="J13" s="165"/>
      <c r="K13" s="16">
        <f>C149</f>
        <v>53457</v>
      </c>
      <c r="L13" s="16">
        <f>D149</f>
        <v>53457</v>
      </c>
      <c r="M13" s="33">
        <f t="shared" si="5"/>
        <v>106914</v>
      </c>
      <c r="N13" s="23">
        <f t="shared" ref="N13:N18" si="6">M13-O13</f>
        <v>96214</v>
      </c>
      <c r="O13" s="23">
        <v>10700</v>
      </c>
    </row>
    <row r="14" spans="1:15" x14ac:dyDescent="0.25">
      <c r="A14" s="161"/>
      <c r="B14" s="18" t="s">
        <v>105</v>
      </c>
      <c r="C14" s="27">
        <v>3176</v>
      </c>
      <c r="D14" s="27">
        <f t="shared" si="0"/>
        <v>3176</v>
      </c>
      <c r="E14" s="27">
        <f t="shared" si="2"/>
        <v>6352</v>
      </c>
      <c r="F14" s="156">
        <f t="shared" si="3"/>
        <v>5652</v>
      </c>
      <c r="G14" s="27">
        <v>700</v>
      </c>
      <c r="I14" s="37">
        <v>10</v>
      </c>
      <c r="J14" s="165"/>
      <c r="K14" s="16">
        <f>C177</f>
        <v>81623</v>
      </c>
      <c r="L14" s="16">
        <f>D177</f>
        <v>81623</v>
      </c>
      <c r="M14" s="33">
        <f t="shared" si="5"/>
        <v>163246</v>
      </c>
      <c r="N14" s="23">
        <f t="shared" si="6"/>
        <v>146746</v>
      </c>
      <c r="O14" s="23">
        <v>16500</v>
      </c>
    </row>
    <row r="15" spans="1:15" x14ac:dyDescent="0.25">
      <c r="A15" s="163" t="s">
        <v>4689</v>
      </c>
      <c r="B15" s="163"/>
      <c r="C15" s="27">
        <f>SUM(C3:C14)</f>
        <v>184006.00000000003</v>
      </c>
      <c r="D15" s="27">
        <f>SUM(D3:D14)</f>
        <v>184006.00000000003</v>
      </c>
      <c r="E15" s="33">
        <f t="shared" ref="E15" si="7">D15+C15</f>
        <v>368012.00000000006</v>
      </c>
      <c r="F15" s="143">
        <f>SUM(F3:F14)</f>
        <v>331212.00000000006</v>
      </c>
      <c r="G15" s="27">
        <f>SUM(G3:G14)</f>
        <v>36800</v>
      </c>
      <c r="I15" s="16">
        <v>11</v>
      </c>
      <c r="J15" s="165"/>
      <c r="K15" s="16">
        <f>C206</f>
        <v>82374</v>
      </c>
      <c r="L15" s="16">
        <f>D206</f>
        <v>82374</v>
      </c>
      <c r="M15" s="33">
        <f t="shared" si="5"/>
        <v>164748</v>
      </c>
      <c r="N15" s="23">
        <f t="shared" si="6"/>
        <v>148248</v>
      </c>
      <c r="O15" s="23">
        <v>16500</v>
      </c>
    </row>
    <row r="16" spans="1:15" x14ac:dyDescent="0.25">
      <c r="A16" s="29"/>
      <c r="B16" s="29"/>
      <c r="I16" s="16">
        <v>12</v>
      </c>
      <c r="J16" s="165"/>
      <c r="K16" s="16">
        <f>C219</f>
        <v>99781</v>
      </c>
      <c r="L16" s="16">
        <f>D219</f>
        <v>99781</v>
      </c>
      <c r="M16" s="33">
        <f t="shared" si="5"/>
        <v>199562</v>
      </c>
      <c r="N16" s="23">
        <f t="shared" si="6"/>
        <v>179562</v>
      </c>
      <c r="O16" s="23">
        <v>20000</v>
      </c>
    </row>
    <row r="17" spans="1:15" x14ac:dyDescent="0.25">
      <c r="A17" s="161">
        <v>2</v>
      </c>
      <c r="B17" s="18" t="s">
        <v>1187</v>
      </c>
      <c r="C17" s="27">
        <v>9876</v>
      </c>
      <c r="D17" s="27">
        <v>9876</v>
      </c>
      <c r="E17" s="27">
        <f>D17+C17</f>
        <v>19752</v>
      </c>
      <c r="F17" s="156">
        <f>E17-G17</f>
        <v>17782</v>
      </c>
      <c r="G17" s="27">
        <v>1970</v>
      </c>
      <c r="I17" s="16">
        <v>13</v>
      </c>
      <c r="J17" s="165"/>
      <c r="K17" s="16">
        <f>C223</f>
        <v>119420.00000000003</v>
      </c>
      <c r="L17" s="16">
        <f>D223</f>
        <v>119420.00000000003</v>
      </c>
      <c r="M17" s="33">
        <f t="shared" si="5"/>
        <v>238840.00000000006</v>
      </c>
      <c r="N17" s="23">
        <f t="shared" si="6"/>
        <v>215040.00000000006</v>
      </c>
      <c r="O17" s="23">
        <v>23800</v>
      </c>
    </row>
    <row r="18" spans="1:15" x14ac:dyDescent="0.25">
      <c r="A18" s="161"/>
      <c r="B18" s="18" t="s">
        <v>1032</v>
      </c>
      <c r="C18" s="27">
        <v>647</v>
      </c>
      <c r="D18" s="27">
        <v>647</v>
      </c>
      <c r="E18" s="27">
        <f t="shared" ref="E18:E34" si="8">D18+C18</f>
        <v>1294</v>
      </c>
      <c r="F18" s="156">
        <f t="shared" ref="F18:F34" si="9">E18-G18</f>
        <v>1164</v>
      </c>
      <c r="G18" s="27">
        <v>130</v>
      </c>
      <c r="I18" s="16">
        <v>14</v>
      </c>
      <c r="J18" s="165"/>
      <c r="K18" s="16">
        <f>C228</f>
        <v>158078.99999999997</v>
      </c>
      <c r="L18" s="16">
        <f>D228</f>
        <v>158078.99999999997</v>
      </c>
      <c r="M18" s="33">
        <f t="shared" si="5"/>
        <v>316157.99999999994</v>
      </c>
      <c r="N18" s="23">
        <f t="shared" si="6"/>
        <v>284557.99999999994</v>
      </c>
      <c r="O18" s="23">
        <v>31600</v>
      </c>
    </row>
    <row r="19" spans="1:15" x14ac:dyDescent="0.25">
      <c r="A19" s="161"/>
      <c r="B19" s="18" t="s">
        <v>114</v>
      </c>
      <c r="C19" s="27">
        <v>5833.9999999999991</v>
      </c>
      <c r="D19" s="27">
        <v>5833.9999999999991</v>
      </c>
      <c r="E19" s="27">
        <f t="shared" si="8"/>
        <v>11667.999999999998</v>
      </c>
      <c r="F19" s="156">
        <f t="shared" si="9"/>
        <v>10467.999999999998</v>
      </c>
      <c r="G19" s="27">
        <v>1200</v>
      </c>
      <c r="I19" s="168" t="s">
        <v>4735</v>
      </c>
      <c r="J19" s="168"/>
      <c r="K19" s="33">
        <f>SUM(K12:K18)</f>
        <v>778740</v>
      </c>
      <c r="L19" s="33">
        <f>SUM(L12:L18)</f>
        <v>778740</v>
      </c>
      <c r="M19" s="33">
        <f>SUM(M12:M18)</f>
        <v>1557480</v>
      </c>
      <c r="N19" s="33">
        <f>SUM(N12:N18)</f>
        <v>1401580</v>
      </c>
      <c r="O19" s="33">
        <f>SUM(O12:O18)</f>
        <v>155900</v>
      </c>
    </row>
    <row r="20" spans="1:15" x14ac:dyDescent="0.25">
      <c r="A20" s="161"/>
      <c r="B20" s="18" t="s">
        <v>1200</v>
      </c>
      <c r="C20" s="27">
        <v>8023</v>
      </c>
      <c r="D20" s="27">
        <v>8023</v>
      </c>
      <c r="E20" s="27">
        <f t="shared" si="8"/>
        <v>16046</v>
      </c>
      <c r="F20" s="156">
        <f t="shared" si="9"/>
        <v>14446</v>
      </c>
      <c r="G20" s="27">
        <v>1600</v>
      </c>
      <c r="I20" s="166" t="s">
        <v>4736</v>
      </c>
      <c r="J20" s="167"/>
      <c r="K20" s="27">
        <f>SUM(K3:K9,K12:K18)</f>
        <v>1557480</v>
      </c>
      <c r="L20" s="27">
        <f>SUM(L3:L9,L12:L18)</f>
        <v>1557480</v>
      </c>
      <c r="M20" s="33">
        <f>L20+K20</f>
        <v>3114960</v>
      </c>
      <c r="N20" s="144">
        <f>N19+N10</f>
        <v>2803160</v>
      </c>
      <c r="O20" s="144">
        <f>O19+O10</f>
        <v>311800</v>
      </c>
    </row>
    <row r="21" spans="1:15" x14ac:dyDescent="0.25">
      <c r="A21" s="161"/>
      <c r="B21" s="18" t="s">
        <v>1035</v>
      </c>
      <c r="C21" s="27">
        <v>333</v>
      </c>
      <c r="D21" s="27">
        <v>333</v>
      </c>
      <c r="E21" s="27">
        <f t="shared" si="8"/>
        <v>666</v>
      </c>
      <c r="F21" s="156">
        <f t="shared" si="9"/>
        <v>596</v>
      </c>
      <c r="G21" s="27">
        <v>70</v>
      </c>
      <c r="I21" s="169"/>
      <c r="J21" s="169"/>
      <c r="K21" s="169"/>
      <c r="L21" s="169"/>
      <c r="M21" s="169"/>
      <c r="N21" s="169"/>
      <c r="O21" s="169"/>
    </row>
    <row r="22" spans="1:15" x14ac:dyDescent="0.25">
      <c r="A22" s="161"/>
      <c r="B22" s="18" t="s">
        <v>126</v>
      </c>
      <c r="C22" s="27">
        <v>692</v>
      </c>
      <c r="D22" s="27">
        <v>692</v>
      </c>
      <c r="E22" s="27">
        <f t="shared" si="8"/>
        <v>1384</v>
      </c>
      <c r="F22" s="156">
        <f t="shared" si="9"/>
        <v>1244</v>
      </c>
      <c r="G22" s="27">
        <v>140</v>
      </c>
    </row>
    <row r="23" spans="1:15" x14ac:dyDescent="0.25">
      <c r="A23" s="161"/>
      <c r="B23" s="18" t="s">
        <v>509</v>
      </c>
      <c r="C23" s="27">
        <v>5381</v>
      </c>
      <c r="D23" s="27">
        <v>5381</v>
      </c>
      <c r="E23" s="27">
        <f t="shared" si="8"/>
        <v>10762</v>
      </c>
      <c r="F23" s="156">
        <f t="shared" si="9"/>
        <v>9682</v>
      </c>
      <c r="G23" s="27">
        <v>1080</v>
      </c>
      <c r="I23"/>
      <c r="J23"/>
    </row>
    <row r="24" spans="1:15" x14ac:dyDescent="0.25">
      <c r="A24" s="161"/>
      <c r="B24" s="18" t="s">
        <v>129</v>
      </c>
      <c r="C24" s="27">
        <v>743</v>
      </c>
      <c r="D24" s="27">
        <v>743</v>
      </c>
      <c r="E24" s="27">
        <f t="shared" si="8"/>
        <v>1486</v>
      </c>
      <c r="F24" s="156">
        <f t="shared" si="9"/>
        <v>1336</v>
      </c>
      <c r="G24" s="27">
        <v>150</v>
      </c>
      <c r="I24"/>
      <c r="J24"/>
    </row>
    <row r="25" spans="1:15" x14ac:dyDescent="0.25">
      <c r="A25" s="161"/>
      <c r="B25" s="18" t="s">
        <v>132</v>
      </c>
      <c r="C25" s="27">
        <v>1054</v>
      </c>
      <c r="D25" s="27">
        <v>1054</v>
      </c>
      <c r="E25" s="27">
        <f t="shared" si="8"/>
        <v>2108</v>
      </c>
      <c r="F25" s="156">
        <f t="shared" si="9"/>
        <v>1898</v>
      </c>
      <c r="G25" s="27">
        <v>210</v>
      </c>
      <c r="I25"/>
      <c r="J25"/>
    </row>
    <row r="26" spans="1:15" x14ac:dyDescent="0.25">
      <c r="A26" s="161"/>
      <c r="B26" s="18" t="s">
        <v>137</v>
      </c>
      <c r="C26" s="27">
        <v>1532.9999999999998</v>
      </c>
      <c r="D26" s="27">
        <v>1532.9999999999998</v>
      </c>
      <c r="E26" s="27">
        <f t="shared" si="8"/>
        <v>3065.9999999999995</v>
      </c>
      <c r="F26" s="156">
        <f t="shared" si="9"/>
        <v>2765.9999999999995</v>
      </c>
      <c r="G26" s="27">
        <v>300</v>
      </c>
      <c r="I26"/>
      <c r="J26"/>
    </row>
    <row r="27" spans="1:15" x14ac:dyDescent="0.25">
      <c r="A27" s="161"/>
      <c r="B27" s="18" t="s">
        <v>141</v>
      </c>
      <c r="C27" s="27">
        <v>2423</v>
      </c>
      <c r="D27" s="27">
        <v>2423</v>
      </c>
      <c r="E27" s="27">
        <f t="shared" si="8"/>
        <v>4846</v>
      </c>
      <c r="F27" s="156">
        <f t="shared" si="9"/>
        <v>4366</v>
      </c>
      <c r="G27" s="27">
        <v>480</v>
      </c>
      <c r="I27"/>
      <c r="J27"/>
    </row>
    <row r="28" spans="1:15" x14ac:dyDescent="0.25">
      <c r="A28" s="161"/>
      <c r="B28" s="18" t="s">
        <v>147</v>
      </c>
      <c r="C28" s="27">
        <v>1300</v>
      </c>
      <c r="D28" s="27">
        <v>1300</v>
      </c>
      <c r="E28" s="27">
        <f t="shared" si="8"/>
        <v>2600</v>
      </c>
      <c r="F28" s="156">
        <f t="shared" si="9"/>
        <v>2340</v>
      </c>
      <c r="G28" s="27">
        <v>260</v>
      </c>
      <c r="I28"/>
      <c r="J28"/>
    </row>
    <row r="29" spans="1:15" x14ac:dyDescent="0.25">
      <c r="A29" s="161"/>
      <c r="B29" s="18" t="s">
        <v>151</v>
      </c>
      <c r="C29" s="27">
        <v>320</v>
      </c>
      <c r="D29" s="27">
        <v>320</v>
      </c>
      <c r="E29" s="27">
        <f t="shared" si="8"/>
        <v>640</v>
      </c>
      <c r="F29" s="156">
        <f t="shared" si="9"/>
        <v>575</v>
      </c>
      <c r="G29" s="27">
        <v>65</v>
      </c>
      <c r="I29"/>
      <c r="J29"/>
    </row>
    <row r="30" spans="1:15" x14ac:dyDescent="0.25">
      <c r="A30" s="161"/>
      <c r="B30" s="18" t="s">
        <v>1072</v>
      </c>
      <c r="C30" s="27">
        <v>1326</v>
      </c>
      <c r="D30" s="27">
        <v>1326</v>
      </c>
      <c r="E30" s="27">
        <f t="shared" si="8"/>
        <v>2652</v>
      </c>
      <c r="F30" s="156">
        <f t="shared" si="9"/>
        <v>2387</v>
      </c>
      <c r="G30" s="27">
        <v>265</v>
      </c>
      <c r="I30"/>
      <c r="J30"/>
    </row>
    <row r="31" spans="1:15" x14ac:dyDescent="0.25">
      <c r="A31" s="161"/>
      <c r="B31" s="18" t="s">
        <v>603</v>
      </c>
      <c r="C31" s="27">
        <v>3826</v>
      </c>
      <c r="D31" s="27">
        <v>3826</v>
      </c>
      <c r="E31" s="27">
        <f t="shared" si="8"/>
        <v>7652</v>
      </c>
      <c r="F31" s="156">
        <f t="shared" si="9"/>
        <v>6892</v>
      </c>
      <c r="G31" s="27">
        <v>760</v>
      </c>
      <c r="I31"/>
      <c r="J31"/>
    </row>
    <row r="32" spans="1:15" x14ac:dyDescent="0.25">
      <c r="A32" s="161"/>
      <c r="B32" s="18" t="s">
        <v>1087</v>
      </c>
      <c r="C32" s="27">
        <v>4798</v>
      </c>
      <c r="D32" s="27">
        <v>4798</v>
      </c>
      <c r="E32" s="27">
        <f t="shared" si="8"/>
        <v>9596</v>
      </c>
      <c r="F32" s="156">
        <f t="shared" si="9"/>
        <v>8636</v>
      </c>
      <c r="G32" s="27">
        <v>960</v>
      </c>
      <c r="I32"/>
      <c r="J32"/>
    </row>
    <row r="33" spans="1:10" x14ac:dyDescent="0.25">
      <c r="A33" s="161"/>
      <c r="B33" s="18" t="s">
        <v>154</v>
      </c>
      <c r="C33" s="27">
        <v>2989</v>
      </c>
      <c r="D33" s="27">
        <v>2989</v>
      </c>
      <c r="E33" s="27">
        <f t="shared" si="8"/>
        <v>5978</v>
      </c>
      <c r="F33" s="156">
        <f t="shared" si="9"/>
        <v>5388</v>
      </c>
      <c r="G33" s="27">
        <v>590</v>
      </c>
      <c r="I33"/>
      <c r="J33"/>
    </row>
    <row r="34" spans="1:10" x14ac:dyDescent="0.25">
      <c r="A34" s="161"/>
      <c r="B34" s="18" t="s">
        <v>166</v>
      </c>
      <c r="C34" s="27">
        <v>2359</v>
      </c>
      <c r="D34" s="27">
        <v>2359</v>
      </c>
      <c r="E34" s="27">
        <f t="shared" si="8"/>
        <v>4718</v>
      </c>
      <c r="F34" s="156">
        <f t="shared" si="9"/>
        <v>4248</v>
      </c>
      <c r="G34" s="27">
        <v>470</v>
      </c>
      <c r="I34"/>
      <c r="J34"/>
    </row>
    <row r="35" spans="1:10" x14ac:dyDescent="0.25">
      <c r="A35" s="163" t="s">
        <v>4690</v>
      </c>
      <c r="B35" s="163"/>
      <c r="C35" s="27">
        <f>SUM(C17:C34)</f>
        <v>53457</v>
      </c>
      <c r="D35" s="27">
        <f>SUM(D17:D34)</f>
        <v>53457</v>
      </c>
      <c r="E35" s="33">
        <f>SUM(E17:E34)</f>
        <v>106914</v>
      </c>
      <c r="F35" s="156">
        <f>SUM(F17:F34)</f>
        <v>96214</v>
      </c>
      <c r="G35" s="27">
        <f>SUM(G17:G34)</f>
        <v>10700</v>
      </c>
      <c r="I35"/>
      <c r="J35"/>
    </row>
    <row r="36" spans="1:10" x14ac:dyDescent="0.25">
      <c r="A36" s="34"/>
      <c r="B36" s="35"/>
      <c r="I36"/>
      <c r="J36"/>
    </row>
    <row r="37" spans="1:10" x14ac:dyDescent="0.25">
      <c r="A37" s="161">
        <v>3</v>
      </c>
      <c r="B37" s="18" t="s">
        <v>1098</v>
      </c>
      <c r="C37" s="27">
        <v>1888</v>
      </c>
      <c r="D37" s="27">
        <v>1888</v>
      </c>
      <c r="E37" s="27">
        <f>D37+C37</f>
        <v>3776</v>
      </c>
      <c r="F37" s="156">
        <f>E37-G37</f>
        <v>3396</v>
      </c>
      <c r="G37" s="27">
        <v>380</v>
      </c>
      <c r="I37"/>
      <c r="J37"/>
    </row>
    <row r="38" spans="1:10" x14ac:dyDescent="0.25">
      <c r="A38" s="161"/>
      <c r="B38" s="18" t="s">
        <v>1104</v>
      </c>
      <c r="C38" s="27">
        <v>4134</v>
      </c>
      <c r="D38" s="27">
        <v>4134</v>
      </c>
      <c r="E38" s="27">
        <f t="shared" ref="E38:E62" si="10">D38+C38</f>
        <v>8268</v>
      </c>
      <c r="F38" s="156">
        <f t="shared" ref="F38:F62" si="11">E38-G38</f>
        <v>7438</v>
      </c>
      <c r="G38" s="27">
        <v>830</v>
      </c>
      <c r="I38"/>
      <c r="J38"/>
    </row>
    <row r="39" spans="1:10" x14ac:dyDescent="0.25">
      <c r="A39" s="161"/>
      <c r="B39" s="18" t="s">
        <v>1113</v>
      </c>
      <c r="C39" s="27">
        <v>1182</v>
      </c>
      <c r="D39" s="27">
        <v>1182</v>
      </c>
      <c r="E39" s="27">
        <f t="shared" si="10"/>
        <v>2364</v>
      </c>
      <c r="F39" s="156">
        <f t="shared" si="11"/>
        <v>2124</v>
      </c>
      <c r="G39" s="27">
        <v>240</v>
      </c>
      <c r="I39"/>
      <c r="J39"/>
    </row>
    <row r="40" spans="1:10" x14ac:dyDescent="0.25">
      <c r="A40" s="161"/>
      <c r="B40" s="18" t="s">
        <v>1118</v>
      </c>
      <c r="C40" s="27">
        <v>1210.9999999999998</v>
      </c>
      <c r="D40" s="27">
        <v>1210.9999999999998</v>
      </c>
      <c r="E40" s="27">
        <f t="shared" si="10"/>
        <v>2421.9999999999995</v>
      </c>
      <c r="F40" s="156">
        <f t="shared" si="11"/>
        <v>2181.9999999999995</v>
      </c>
      <c r="G40" s="27">
        <v>240</v>
      </c>
      <c r="I40"/>
      <c r="J40"/>
    </row>
    <row r="41" spans="1:10" x14ac:dyDescent="0.25">
      <c r="A41" s="161"/>
      <c r="B41" s="18" t="s">
        <v>1124</v>
      </c>
      <c r="C41" s="27">
        <v>2250</v>
      </c>
      <c r="D41" s="27">
        <v>2250</v>
      </c>
      <c r="E41" s="27">
        <f t="shared" si="10"/>
        <v>4500</v>
      </c>
      <c r="F41" s="156">
        <f t="shared" si="11"/>
        <v>4100</v>
      </c>
      <c r="G41" s="27">
        <v>400</v>
      </c>
      <c r="I41"/>
      <c r="J41"/>
    </row>
    <row r="42" spans="1:10" x14ac:dyDescent="0.25">
      <c r="A42" s="161"/>
      <c r="B42" s="18" t="s">
        <v>1131</v>
      </c>
      <c r="C42" s="27">
        <v>1062</v>
      </c>
      <c r="D42" s="27">
        <v>1062</v>
      </c>
      <c r="E42" s="27">
        <f t="shared" si="10"/>
        <v>2124</v>
      </c>
      <c r="F42" s="156">
        <f t="shared" si="11"/>
        <v>1924</v>
      </c>
      <c r="G42" s="27">
        <v>200</v>
      </c>
      <c r="I42"/>
      <c r="J42"/>
    </row>
    <row r="43" spans="1:10" x14ac:dyDescent="0.25">
      <c r="A43" s="161"/>
      <c r="B43" s="18" t="s">
        <v>1137</v>
      </c>
      <c r="C43" s="27">
        <v>749</v>
      </c>
      <c r="D43" s="27">
        <v>749</v>
      </c>
      <c r="E43" s="27">
        <f t="shared" si="10"/>
        <v>1498</v>
      </c>
      <c r="F43" s="156">
        <f t="shared" si="11"/>
        <v>1348</v>
      </c>
      <c r="G43" s="27">
        <v>150</v>
      </c>
      <c r="I43"/>
      <c r="J43"/>
    </row>
    <row r="44" spans="1:10" x14ac:dyDescent="0.25">
      <c r="A44" s="161"/>
      <c r="B44" s="18" t="s">
        <v>1037</v>
      </c>
      <c r="C44" s="27">
        <v>2049</v>
      </c>
      <c r="D44" s="27">
        <v>2049</v>
      </c>
      <c r="E44" s="27">
        <f t="shared" si="10"/>
        <v>4098</v>
      </c>
      <c r="F44" s="156">
        <f t="shared" si="11"/>
        <v>3688</v>
      </c>
      <c r="G44" s="27">
        <v>410</v>
      </c>
      <c r="I44"/>
      <c r="J44"/>
    </row>
    <row r="45" spans="1:10" x14ac:dyDescent="0.25">
      <c r="A45" s="161"/>
      <c r="B45" s="18" t="s">
        <v>309</v>
      </c>
      <c r="C45" s="27">
        <v>9967.9999999999982</v>
      </c>
      <c r="D45" s="27">
        <v>9967.9999999999982</v>
      </c>
      <c r="E45" s="27">
        <f t="shared" si="10"/>
        <v>19935.999999999996</v>
      </c>
      <c r="F45" s="156">
        <f t="shared" si="11"/>
        <v>17935.999999999996</v>
      </c>
      <c r="G45" s="27">
        <v>2000</v>
      </c>
      <c r="I45"/>
      <c r="J45"/>
    </row>
    <row r="46" spans="1:10" x14ac:dyDescent="0.25">
      <c r="A46" s="161"/>
      <c r="B46" s="18" t="s">
        <v>1217</v>
      </c>
      <c r="C46" s="27">
        <v>839</v>
      </c>
      <c r="D46" s="27">
        <v>839</v>
      </c>
      <c r="E46" s="27">
        <f t="shared" si="10"/>
        <v>1678</v>
      </c>
      <c r="F46" s="156">
        <f t="shared" si="11"/>
        <v>1518</v>
      </c>
      <c r="G46" s="27">
        <v>160</v>
      </c>
      <c r="I46"/>
      <c r="J46"/>
    </row>
    <row r="47" spans="1:10" x14ac:dyDescent="0.25">
      <c r="A47" s="161"/>
      <c r="B47" s="18" t="s">
        <v>1141</v>
      </c>
      <c r="C47" s="27">
        <v>980</v>
      </c>
      <c r="D47" s="27">
        <v>980</v>
      </c>
      <c r="E47" s="27">
        <f t="shared" si="10"/>
        <v>1960</v>
      </c>
      <c r="F47" s="156">
        <f t="shared" si="11"/>
        <v>1780</v>
      </c>
      <c r="G47" s="27">
        <v>180</v>
      </c>
      <c r="I47"/>
      <c r="J47"/>
    </row>
    <row r="48" spans="1:10" x14ac:dyDescent="0.25">
      <c r="A48" s="161"/>
      <c r="B48" s="18" t="s">
        <v>1041</v>
      </c>
      <c r="C48" s="27">
        <v>13679</v>
      </c>
      <c r="D48" s="27">
        <v>13679</v>
      </c>
      <c r="E48" s="27">
        <f t="shared" si="10"/>
        <v>27358</v>
      </c>
      <c r="F48" s="156">
        <f t="shared" si="11"/>
        <v>24658</v>
      </c>
      <c r="G48" s="27">
        <v>2700</v>
      </c>
      <c r="I48"/>
      <c r="J48"/>
    </row>
    <row r="49" spans="1:10" x14ac:dyDescent="0.25">
      <c r="A49" s="161"/>
      <c r="B49" s="18" t="s">
        <v>1219</v>
      </c>
      <c r="C49" s="27">
        <v>1845.9999999999998</v>
      </c>
      <c r="D49" s="27">
        <v>1845.9999999999998</v>
      </c>
      <c r="E49" s="27">
        <f t="shared" si="10"/>
        <v>3691.9999999999995</v>
      </c>
      <c r="F49" s="156">
        <f t="shared" si="11"/>
        <v>3321.9999999999995</v>
      </c>
      <c r="G49" s="27">
        <v>370</v>
      </c>
      <c r="I49"/>
      <c r="J49"/>
    </row>
    <row r="50" spans="1:10" x14ac:dyDescent="0.25">
      <c r="A50" s="161"/>
      <c r="B50" s="18" t="s">
        <v>1224</v>
      </c>
      <c r="C50" s="27">
        <v>2906</v>
      </c>
      <c r="D50" s="27">
        <v>2906</v>
      </c>
      <c r="E50" s="27">
        <f t="shared" si="10"/>
        <v>5812</v>
      </c>
      <c r="F50" s="156">
        <f t="shared" si="11"/>
        <v>5312</v>
      </c>
      <c r="G50" s="27">
        <v>500</v>
      </c>
      <c r="I50"/>
      <c r="J50"/>
    </row>
    <row r="51" spans="1:10" x14ac:dyDescent="0.25">
      <c r="A51" s="161"/>
      <c r="B51" s="18" t="s">
        <v>1060</v>
      </c>
      <c r="C51" s="27">
        <v>8943</v>
      </c>
      <c r="D51" s="27">
        <v>8943</v>
      </c>
      <c r="E51" s="27">
        <f t="shared" si="10"/>
        <v>17886</v>
      </c>
      <c r="F51" s="156">
        <f t="shared" si="11"/>
        <v>16186</v>
      </c>
      <c r="G51" s="27">
        <v>1700</v>
      </c>
      <c r="I51"/>
      <c r="J51"/>
    </row>
    <row r="52" spans="1:10" x14ac:dyDescent="0.25">
      <c r="A52" s="161"/>
      <c r="B52" s="18" t="s">
        <v>1228</v>
      </c>
      <c r="C52" s="27">
        <v>772</v>
      </c>
      <c r="D52" s="27">
        <v>772</v>
      </c>
      <c r="E52" s="27">
        <f t="shared" si="10"/>
        <v>1544</v>
      </c>
      <c r="F52" s="156">
        <f t="shared" si="11"/>
        <v>1394</v>
      </c>
      <c r="G52" s="27">
        <v>150</v>
      </c>
      <c r="I52"/>
      <c r="J52"/>
    </row>
    <row r="53" spans="1:10" x14ac:dyDescent="0.25">
      <c r="A53" s="161"/>
      <c r="B53" s="18" t="s">
        <v>1231</v>
      </c>
      <c r="C53" s="27">
        <v>1239.0000000000002</v>
      </c>
      <c r="D53" s="27">
        <v>1239.0000000000002</v>
      </c>
      <c r="E53" s="27">
        <f t="shared" si="10"/>
        <v>2478.0000000000005</v>
      </c>
      <c r="F53" s="156">
        <f t="shared" si="11"/>
        <v>2238.0000000000005</v>
      </c>
      <c r="G53" s="27">
        <v>240</v>
      </c>
      <c r="I53"/>
      <c r="J53"/>
    </row>
    <row r="54" spans="1:10" x14ac:dyDescent="0.25">
      <c r="A54" s="161"/>
      <c r="B54" s="18" t="s">
        <v>1235</v>
      </c>
      <c r="C54" s="27">
        <v>464</v>
      </c>
      <c r="D54" s="27">
        <v>464</v>
      </c>
      <c r="E54" s="27">
        <f t="shared" si="10"/>
        <v>928</v>
      </c>
      <c r="F54" s="156">
        <f t="shared" si="11"/>
        <v>838</v>
      </c>
      <c r="G54" s="27">
        <v>90</v>
      </c>
      <c r="I54"/>
      <c r="J54"/>
    </row>
    <row r="55" spans="1:10" x14ac:dyDescent="0.25">
      <c r="A55" s="161"/>
      <c r="B55" s="18" t="s">
        <v>1237</v>
      </c>
      <c r="C55" s="27">
        <v>425</v>
      </c>
      <c r="D55" s="27">
        <v>425</v>
      </c>
      <c r="E55" s="27">
        <f t="shared" si="10"/>
        <v>850</v>
      </c>
      <c r="F55" s="156">
        <f t="shared" si="11"/>
        <v>765</v>
      </c>
      <c r="G55" s="27">
        <v>85</v>
      </c>
      <c r="I55"/>
      <c r="J55"/>
    </row>
    <row r="56" spans="1:10" x14ac:dyDescent="0.25">
      <c r="A56" s="161"/>
      <c r="B56" s="18" t="s">
        <v>1239</v>
      </c>
      <c r="C56" s="27">
        <v>7313</v>
      </c>
      <c r="D56" s="27">
        <v>7313</v>
      </c>
      <c r="E56" s="27">
        <f t="shared" si="10"/>
        <v>14626</v>
      </c>
      <c r="F56" s="156">
        <f t="shared" si="11"/>
        <v>13226</v>
      </c>
      <c r="G56" s="27">
        <v>1400</v>
      </c>
      <c r="I56"/>
      <c r="J56"/>
    </row>
    <row r="57" spans="1:10" x14ac:dyDescent="0.25">
      <c r="A57" s="161"/>
      <c r="B57" s="18" t="s">
        <v>1250</v>
      </c>
      <c r="C57" s="27">
        <v>1065</v>
      </c>
      <c r="D57" s="27">
        <v>1065</v>
      </c>
      <c r="E57" s="27">
        <f t="shared" si="10"/>
        <v>2130</v>
      </c>
      <c r="F57" s="156">
        <f t="shared" si="11"/>
        <v>1930</v>
      </c>
      <c r="G57" s="27">
        <v>200</v>
      </c>
      <c r="I57"/>
      <c r="J57"/>
    </row>
    <row r="58" spans="1:10" x14ac:dyDescent="0.25">
      <c r="A58" s="161"/>
      <c r="B58" s="18" t="s">
        <v>324</v>
      </c>
      <c r="C58" s="27">
        <v>484</v>
      </c>
      <c r="D58" s="27">
        <v>484</v>
      </c>
      <c r="E58" s="27">
        <f t="shared" si="10"/>
        <v>968</v>
      </c>
      <c r="F58" s="156">
        <f t="shared" si="11"/>
        <v>878</v>
      </c>
      <c r="G58" s="27">
        <v>90</v>
      </c>
      <c r="I58"/>
      <c r="J58"/>
    </row>
    <row r="59" spans="1:10" x14ac:dyDescent="0.25">
      <c r="A59" s="161"/>
      <c r="B59" s="18" t="s">
        <v>1070</v>
      </c>
      <c r="C59" s="27">
        <v>805</v>
      </c>
      <c r="D59" s="27">
        <v>805</v>
      </c>
      <c r="E59" s="27">
        <f t="shared" si="10"/>
        <v>1610</v>
      </c>
      <c r="F59" s="156">
        <f t="shared" si="11"/>
        <v>1450</v>
      </c>
      <c r="G59" s="27">
        <v>160</v>
      </c>
      <c r="I59"/>
      <c r="J59"/>
    </row>
    <row r="60" spans="1:10" x14ac:dyDescent="0.25">
      <c r="A60" s="161"/>
      <c r="B60" s="18" t="s">
        <v>401</v>
      </c>
      <c r="C60" s="27">
        <v>1264</v>
      </c>
      <c r="D60" s="27">
        <v>1264</v>
      </c>
      <c r="E60" s="27">
        <f t="shared" si="10"/>
        <v>2528</v>
      </c>
      <c r="F60" s="156">
        <f t="shared" si="11"/>
        <v>1328</v>
      </c>
      <c r="G60" s="27">
        <v>1200</v>
      </c>
      <c r="I60"/>
      <c r="J60"/>
    </row>
    <row r="61" spans="1:10" x14ac:dyDescent="0.25">
      <c r="A61" s="161"/>
      <c r="B61" s="18" t="s">
        <v>1078</v>
      </c>
      <c r="C61" s="27">
        <v>6182</v>
      </c>
      <c r="D61" s="27">
        <v>6182</v>
      </c>
      <c r="E61" s="27">
        <f t="shared" si="10"/>
        <v>12364</v>
      </c>
      <c r="F61" s="156">
        <f t="shared" si="11"/>
        <v>11164</v>
      </c>
      <c r="G61" s="27">
        <v>1200</v>
      </c>
      <c r="I61"/>
      <c r="J61"/>
    </row>
    <row r="62" spans="1:10" x14ac:dyDescent="0.25">
      <c r="A62" s="162"/>
      <c r="B62" s="36" t="s">
        <v>202</v>
      </c>
      <c r="C62" s="28">
        <v>7924</v>
      </c>
      <c r="D62" s="28">
        <v>7924</v>
      </c>
      <c r="E62" s="27">
        <f t="shared" si="10"/>
        <v>15848</v>
      </c>
      <c r="F62" s="156">
        <f t="shared" si="11"/>
        <v>14623</v>
      </c>
      <c r="G62" s="27">
        <v>1225</v>
      </c>
      <c r="I62"/>
      <c r="J62"/>
    </row>
    <row r="63" spans="1:10" x14ac:dyDescent="0.25">
      <c r="A63" s="163" t="s">
        <v>4692</v>
      </c>
      <c r="B63" s="163"/>
      <c r="C63" s="27">
        <f>SUM(C37:C62)</f>
        <v>81623</v>
      </c>
      <c r="D63" s="27">
        <f>SUM(D37:D62)</f>
        <v>81623</v>
      </c>
      <c r="E63" s="33">
        <f>SUM(E37:E62)</f>
        <v>163246</v>
      </c>
      <c r="F63" s="156">
        <f>SUM(F37:F62)</f>
        <v>146746</v>
      </c>
      <c r="G63" s="27">
        <f>SUM(G37:G62)</f>
        <v>16500</v>
      </c>
      <c r="I63"/>
      <c r="J63"/>
    </row>
    <row r="64" spans="1:10" x14ac:dyDescent="0.25">
      <c r="A64" s="34"/>
      <c r="B64" s="35"/>
      <c r="I64"/>
      <c r="J64"/>
    </row>
    <row r="65" spans="1:10" x14ac:dyDescent="0.25">
      <c r="A65" s="161">
        <v>4</v>
      </c>
      <c r="B65" s="18" t="s">
        <v>864</v>
      </c>
      <c r="C65" s="27">
        <v>538</v>
      </c>
      <c r="D65" s="27">
        <v>538</v>
      </c>
      <c r="E65" s="27">
        <f>D65+C65</f>
        <v>1076</v>
      </c>
      <c r="F65" s="156">
        <f>E65-G65</f>
        <v>976</v>
      </c>
      <c r="G65" s="27">
        <v>100</v>
      </c>
      <c r="I65"/>
      <c r="J65"/>
    </row>
    <row r="66" spans="1:10" x14ac:dyDescent="0.25">
      <c r="A66" s="161"/>
      <c r="B66" s="18" t="s">
        <v>867</v>
      </c>
      <c r="C66" s="27">
        <v>2775</v>
      </c>
      <c r="D66" s="27">
        <v>2775</v>
      </c>
      <c r="E66" s="27">
        <f t="shared" ref="E66:E91" si="12">D66+C66</f>
        <v>5550</v>
      </c>
      <c r="F66" s="156">
        <f t="shared" ref="F66:F91" si="13">E66-G66</f>
        <v>5000</v>
      </c>
      <c r="G66" s="27">
        <v>550</v>
      </c>
      <c r="I66"/>
      <c r="J66"/>
    </row>
    <row r="67" spans="1:10" x14ac:dyDescent="0.25">
      <c r="A67" s="161"/>
      <c r="B67" s="18" t="s">
        <v>874</v>
      </c>
      <c r="C67" s="27">
        <v>707</v>
      </c>
      <c r="D67" s="27">
        <v>707</v>
      </c>
      <c r="E67" s="27">
        <f t="shared" si="12"/>
        <v>1414</v>
      </c>
      <c r="F67" s="156">
        <f t="shared" si="13"/>
        <v>1274</v>
      </c>
      <c r="G67" s="27">
        <v>140</v>
      </c>
      <c r="I67"/>
      <c r="J67"/>
    </row>
    <row r="68" spans="1:10" x14ac:dyDescent="0.25">
      <c r="A68" s="161"/>
      <c r="B68" s="18" t="s">
        <v>174</v>
      </c>
      <c r="C68" s="27">
        <v>32098.000000000007</v>
      </c>
      <c r="D68" s="27">
        <v>32098.000000000007</v>
      </c>
      <c r="E68" s="27">
        <f t="shared" si="12"/>
        <v>64196.000000000015</v>
      </c>
      <c r="F68" s="156">
        <f t="shared" si="13"/>
        <v>57696.000000000015</v>
      </c>
      <c r="G68" s="27">
        <v>6500</v>
      </c>
      <c r="I68"/>
      <c r="J68"/>
    </row>
    <row r="69" spans="1:10" x14ac:dyDescent="0.25">
      <c r="A69" s="161"/>
      <c r="B69" s="18" t="s">
        <v>979</v>
      </c>
      <c r="C69" s="27">
        <v>437</v>
      </c>
      <c r="D69" s="27">
        <v>437</v>
      </c>
      <c r="E69" s="27">
        <f t="shared" si="12"/>
        <v>874</v>
      </c>
      <c r="F69" s="156">
        <f t="shared" si="13"/>
        <v>794</v>
      </c>
      <c r="G69" s="27">
        <v>80</v>
      </c>
      <c r="I69"/>
      <c r="J69"/>
    </row>
    <row r="70" spans="1:10" x14ac:dyDescent="0.25">
      <c r="A70" s="161"/>
      <c r="B70" s="18" t="s">
        <v>981</v>
      </c>
      <c r="C70" s="27">
        <v>794</v>
      </c>
      <c r="D70" s="27">
        <v>794</v>
      </c>
      <c r="E70" s="27">
        <f t="shared" si="12"/>
        <v>1588</v>
      </c>
      <c r="F70" s="156">
        <f t="shared" si="13"/>
        <v>1428</v>
      </c>
      <c r="G70" s="27">
        <v>160</v>
      </c>
      <c r="I70"/>
      <c r="J70"/>
    </row>
    <row r="71" spans="1:10" x14ac:dyDescent="0.25">
      <c r="A71" s="161"/>
      <c r="B71" s="18" t="s">
        <v>984</v>
      </c>
      <c r="C71" s="27">
        <v>1746</v>
      </c>
      <c r="D71" s="27">
        <v>1746</v>
      </c>
      <c r="E71" s="27">
        <f t="shared" si="12"/>
        <v>3492</v>
      </c>
      <c r="F71" s="156">
        <f t="shared" si="13"/>
        <v>3142</v>
      </c>
      <c r="G71" s="27">
        <v>350</v>
      </c>
      <c r="I71"/>
      <c r="J71"/>
    </row>
    <row r="72" spans="1:10" x14ac:dyDescent="0.25">
      <c r="A72" s="161"/>
      <c r="B72" s="18" t="s">
        <v>878</v>
      </c>
      <c r="C72" s="27">
        <v>698</v>
      </c>
      <c r="D72" s="27">
        <v>698</v>
      </c>
      <c r="E72" s="27">
        <f t="shared" si="12"/>
        <v>1396</v>
      </c>
      <c r="F72" s="156">
        <f t="shared" si="13"/>
        <v>1256</v>
      </c>
      <c r="G72" s="27">
        <v>140</v>
      </c>
      <c r="I72"/>
      <c r="J72"/>
    </row>
    <row r="73" spans="1:10" x14ac:dyDescent="0.25">
      <c r="A73" s="161"/>
      <c r="B73" s="18" t="s">
        <v>881</v>
      </c>
      <c r="C73" s="27">
        <v>1802.0000000000002</v>
      </c>
      <c r="D73" s="27">
        <v>1802.0000000000002</v>
      </c>
      <c r="E73" s="27">
        <f t="shared" si="12"/>
        <v>3604.0000000000005</v>
      </c>
      <c r="F73" s="156">
        <f t="shared" si="13"/>
        <v>3244.0000000000005</v>
      </c>
      <c r="G73" s="27">
        <v>360</v>
      </c>
      <c r="I73"/>
      <c r="J73"/>
    </row>
    <row r="74" spans="1:10" x14ac:dyDescent="0.25">
      <c r="A74" s="161"/>
      <c r="B74" s="18" t="s">
        <v>887</v>
      </c>
      <c r="C74" s="27">
        <v>5167</v>
      </c>
      <c r="D74" s="27">
        <v>5167</v>
      </c>
      <c r="E74" s="27">
        <f t="shared" si="12"/>
        <v>10334</v>
      </c>
      <c r="F74" s="156">
        <f t="shared" si="13"/>
        <v>9334</v>
      </c>
      <c r="G74" s="27">
        <v>1000</v>
      </c>
      <c r="I74"/>
      <c r="J74"/>
    </row>
    <row r="75" spans="1:10" x14ac:dyDescent="0.25">
      <c r="A75" s="161"/>
      <c r="B75" s="18" t="s">
        <v>901</v>
      </c>
      <c r="C75" s="27">
        <v>524</v>
      </c>
      <c r="D75" s="27">
        <v>524</v>
      </c>
      <c r="E75" s="27">
        <f t="shared" si="12"/>
        <v>1048</v>
      </c>
      <c r="F75" s="156">
        <f t="shared" si="13"/>
        <v>948</v>
      </c>
      <c r="G75" s="27">
        <v>100</v>
      </c>
      <c r="I75"/>
      <c r="J75"/>
    </row>
    <row r="76" spans="1:10" x14ac:dyDescent="0.25">
      <c r="A76" s="161"/>
      <c r="B76" s="18" t="s">
        <v>991</v>
      </c>
      <c r="C76" s="27">
        <v>7985.0000000000009</v>
      </c>
      <c r="D76" s="27">
        <v>7985.0000000000009</v>
      </c>
      <c r="E76" s="27">
        <f t="shared" si="12"/>
        <v>15970.000000000002</v>
      </c>
      <c r="F76" s="156">
        <f t="shared" si="13"/>
        <v>14370.000000000002</v>
      </c>
      <c r="G76" s="27">
        <v>1600</v>
      </c>
      <c r="I76"/>
      <c r="J76"/>
    </row>
    <row r="77" spans="1:10" x14ac:dyDescent="0.25">
      <c r="A77" s="161"/>
      <c r="B77" s="18" t="s">
        <v>903</v>
      </c>
      <c r="C77" s="27">
        <v>1526.9999999999998</v>
      </c>
      <c r="D77" s="27">
        <v>1526.9999999999998</v>
      </c>
      <c r="E77" s="27">
        <f t="shared" si="12"/>
        <v>3053.9999999999995</v>
      </c>
      <c r="F77" s="156">
        <f t="shared" si="13"/>
        <v>2753.9999999999995</v>
      </c>
      <c r="G77" s="27">
        <v>300</v>
      </c>
      <c r="I77"/>
      <c r="J77"/>
    </row>
    <row r="78" spans="1:10" x14ac:dyDescent="0.25">
      <c r="A78" s="161"/>
      <c r="B78" s="18" t="s">
        <v>909</v>
      </c>
      <c r="C78" s="27">
        <v>941.00000000000011</v>
      </c>
      <c r="D78" s="27">
        <v>941.00000000000011</v>
      </c>
      <c r="E78" s="27">
        <f t="shared" si="12"/>
        <v>1882.0000000000002</v>
      </c>
      <c r="F78" s="156">
        <f t="shared" si="13"/>
        <v>1702.0000000000002</v>
      </c>
      <c r="G78" s="27">
        <v>180</v>
      </c>
      <c r="I78"/>
      <c r="J78"/>
    </row>
    <row r="79" spans="1:10" x14ac:dyDescent="0.25">
      <c r="A79" s="161"/>
      <c r="B79" s="18" t="s">
        <v>179</v>
      </c>
      <c r="C79" s="27">
        <v>11012</v>
      </c>
      <c r="D79" s="27">
        <v>11012</v>
      </c>
      <c r="E79" s="27">
        <f t="shared" si="12"/>
        <v>22024</v>
      </c>
      <c r="F79" s="156">
        <f t="shared" si="13"/>
        <v>19824</v>
      </c>
      <c r="G79" s="27">
        <v>2200</v>
      </c>
      <c r="I79"/>
      <c r="J79"/>
    </row>
    <row r="80" spans="1:10" x14ac:dyDescent="0.25">
      <c r="A80" s="161"/>
      <c r="B80" s="18" t="s">
        <v>914</v>
      </c>
      <c r="C80" s="27">
        <v>1099.0000000000002</v>
      </c>
      <c r="D80" s="27">
        <v>1099.0000000000002</v>
      </c>
      <c r="E80" s="27">
        <f t="shared" si="12"/>
        <v>2198.0000000000005</v>
      </c>
      <c r="F80" s="156">
        <f t="shared" si="13"/>
        <v>1998.0000000000005</v>
      </c>
      <c r="G80" s="27">
        <v>200</v>
      </c>
      <c r="I80"/>
      <c r="J80"/>
    </row>
    <row r="81" spans="1:10" x14ac:dyDescent="0.25">
      <c r="A81" s="161"/>
      <c r="B81" s="18" t="s">
        <v>1004</v>
      </c>
      <c r="C81" s="27">
        <v>4983.9999999999991</v>
      </c>
      <c r="D81" s="27">
        <v>4983.9999999999991</v>
      </c>
      <c r="E81" s="27">
        <f t="shared" si="12"/>
        <v>9967.9999999999982</v>
      </c>
      <c r="F81" s="156">
        <f t="shared" si="13"/>
        <v>8977.9999999999982</v>
      </c>
      <c r="G81" s="27">
        <v>990</v>
      </c>
      <c r="I81"/>
      <c r="J81"/>
    </row>
    <row r="82" spans="1:10" x14ac:dyDescent="0.25">
      <c r="A82" s="161"/>
      <c r="B82" s="18" t="s">
        <v>1168</v>
      </c>
      <c r="C82" s="27">
        <v>323</v>
      </c>
      <c r="D82" s="27">
        <v>323</v>
      </c>
      <c r="E82" s="27">
        <f t="shared" si="12"/>
        <v>646</v>
      </c>
      <c r="F82" s="156">
        <f t="shared" si="13"/>
        <v>586</v>
      </c>
      <c r="G82" s="27">
        <v>60</v>
      </c>
    </row>
    <row r="83" spans="1:10" x14ac:dyDescent="0.25">
      <c r="A83" s="161"/>
      <c r="B83" s="18" t="s">
        <v>919</v>
      </c>
      <c r="C83" s="27">
        <v>1507.9999999999998</v>
      </c>
      <c r="D83" s="27">
        <v>1507.9999999999998</v>
      </c>
      <c r="E83" s="27">
        <f t="shared" si="12"/>
        <v>3015.9999999999995</v>
      </c>
      <c r="F83" s="156">
        <f t="shared" si="13"/>
        <v>2715.9999999999995</v>
      </c>
      <c r="G83" s="27">
        <v>300</v>
      </c>
    </row>
    <row r="84" spans="1:10" x14ac:dyDescent="0.25">
      <c r="A84" s="161"/>
      <c r="B84" s="18" t="s">
        <v>923</v>
      </c>
      <c r="C84" s="27">
        <v>79</v>
      </c>
      <c r="D84" s="27">
        <v>79</v>
      </c>
      <c r="E84" s="27">
        <f t="shared" si="12"/>
        <v>158</v>
      </c>
      <c r="F84" s="156">
        <f t="shared" si="13"/>
        <v>143</v>
      </c>
      <c r="G84" s="27">
        <v>15</v>
      </c>
    </row>
    <row r="85" spans="1:10" x14ac:dyDescent="0.25">
      <c r="A85" s="161"/>
      <c r="B85" s="18" t="s">
        <v>928</v>
      </c>
      <c r="C85" s="27">
        <v>582</v>
      </c>
      <c r="D85" s="27">
        <v>582</v>
      </c>
      <c r="E85" s="27">
        <f t="shared" si="12"/>
        <v>1164</v>
      </c>
      <c r="F85" s="156">
        <f t="shared" si="13"/>
        <v>1064</v>
      </c>
      <c r="G85" s="27">
        <v>100</v>
      </c>
    </row>
    <row r="86" spans="1:10" x14ac:dyDescent="0.25">
      <c r="A86" s="161"/>
      <c r="B86" s="18" t="s">
        <v>1170</v>
      </c>
      <c r="C86" s="27">
        <v>540</v>
      </c>
      <c r="D86" s="27">
        <v>540</v>
      </c>
      <c r="E86" s="27">
        <f t="shared" si="12"/>
        <v>1080</v>
      </c>
      <c r="F86" s="156">
        <f t="shared" si="13"/>
        <v>980</v>
      </c>
      <c r="G86" s="27">
        <v>100</v>
      </c>
    </row>
    <row r="87" spans="1:10" x14ac:dyDescent="0.25">
      <c r="A87" s="161"/>
      <c r="B87" s="18" t="s">
        <v>1174</v>
      </c>
      <c r="C87" s="27">
        <v>987</v>
      </c>
      <c r="D87" s="27">
        <v>987</v>
      </c>
      <c r="E87" s="27">
        <f t="shared" si="12"/>
        <v>1974</v>
      </c>
      <c r="F87" s="156">
        <f t="shared" si="13"/>
        <v>1774</v>
      </c>
      <c r="G87" s="27">
        <v>200</v>
      </c>
    </row>
    <row r="88" spans="1:10" x14ac:dyDescent="0.25">
      <c r="A88" s="161"/>
      <c r="B88" s="18" t="s">
        <v>1177</v>
      </c>
      <c r="C88" s="27">
        <v>739</v>
      </c>
      <c r="D88" s="27">
        <v>739</v>
      </c>
      <c r="E88" s="27">
        <f t="shared" si="12"/>
        <v>1478</v>
      </c>
      <c r="F88" s="156">
        <f t="shared" si="13"/>
        <v>1328</v>
      </c>
      <c r="G88" s="27">
        <v>150</v>
      </c>
    </row>
    <row r="89" spans="1:10" x14ac:dyDescent="0.25">
      <c r="A89" s="161"/>
      <c r="B89" s="18" t="s">
        <v>1078</v>
      </c>
      <c r="C89" s="27">
        <v>1170</v>
      </c>
      <c r="D89" s="27">
        <v>1170</v>
      </c>
      <c r="E89" s="27">
        <f t="shared" si="12"/>
        <v>2340</v>
      </c>
      <c r="F89" s="156">
        <f t="shared" si="13"/>
        <v>2140</v>
      </c>
      <c r="G89" s="27">
        <v>200</v>
      </c>
    </row>
    <row r="90" spans="1:10" x14ac:dyDescent="0.25">
      <c r="A90" s="161"/>
      <c r="B90" s="18" t="s">
        <v>1180</v>
      </c>
      <c r="C90" s="27">
        <v>840</v>
      </c>
      <c r="D90" s="27">
        <v>840</v>
      </c>
      <c r="E90" s="27">
        <f t="shared" si="12"/>
        <v>1680</v>
      </c>
      <c r="F90" s="156">
        <f t="shared" si="13"/>
        <v>1420</v>
      </c>
      <c r="G90" s="27">
        <v>260</v>
      </c>
    </row>
    <row r="91" spans="1:10" x14ac:dyDescent="0.25">
      <c r="A91" s="161"/>
      <c r="B91" s="18" t="s">
        <v>930</v>
      </c>
      <c r="C91" s="27">
        <v>772</v>
      </c>
      <c r="D91" s="27">
        <v>772</v>
      </c>
      <c r="E91" s="27">
        <f t="shared" si="12"/>
        <v>1544</v>
      </c>
      <c r="F91" s="156">
        <f t="shared" si="13"/>
        <v>1379</v>
      </c>
      <c r="G91" s="27">
        <v>165</v>
      </c>
    </row>
    <row r="92" spans="1:10" x14ac:dyDescent="0.25">
      <c r="A92" s="163" t="s">
        <v>4693</v>
      </c>
      <c r="B92" s="163"/>
      <c r="C92" s="27">
        <f>SUM(C65:C91)</f>
        <v>82374</v>
      </c>
      <c r="D92" s="27">
        <f>SUM(D65:D91)</f>
        <v>82374</v>
      </c>
      <c r="E92" s="33">
        <f>SUM(E65:E91)</f>
        <v>164748</v>
      </c>
      <c r="F92" s="156">
        <f>SUM(F65:F91)</f>
        <v>148248</v>
      </c>
      <c r="G92" s="27">
        <f>SUM(G65:G91)</f>
        <v>16500</v>
      </c>
    </row>
    <row r="93" spans="1:10" x14ac:dyDescent="0.25">
      <c r="A93" s="34"/>
      <c r="B93" s="35"/>
      <c r="F93" s="158"/>
      <c r="G93" s="26"/>
    </row>
    <row r="94" spans="1:10" x14ac:dyDescent="0.25">
      <c r="A94" s="161">
        <v>5</v>
      </c>
      <c r="B94" s="18" t="s">
        <v>172</v>
      </c>
      <c r="C94" s="27">
        <v>28525.999999999996</v>
      </c>
      <c r="D94" s="27">
        <v>28525.999999999996</v>
      </c>
      <c r="E94" s="27">
        <f>D94+C94</f>
        <v>57051.999999999993</v>
      </c>
      <c r="F94" s="156">
        <f>E94-G94</f>
        <v>51351.999999999993</v>
      </c>
      <c r="G94" s="144">
        <v>5700</v>
      </c>
    </row>
    <row r="95" spans="1:10" x14ac:dyDescent="0.25">
      <c r="A95" s="161"/>
      <c r="B95" s="18" t="s">
        <v>177</v>
      </c>
      <c r="C95" s="27">
        <v>5382</v>
      </c>
      <c r="D95" s="27">
        <v>5382</v>
      </c>
      <c r="E95" s="27">
        <f t="shared" ref="E95:E104" si="14">D95+C95</f>
        <v>10764</v>
      </c>
      <c r="F95" s="156">
        <f t="shared" ref="F95:F104" si="15">E95-G95</f>
        <v>9764</v>
      </c>
      <c r="G95" s="27">
        <v>1000</v>
      </c>
    </row>
    <row r="96" spans="1:10" x14ac:dyDescent="0.25">
      <c r="A96" s="161"/>
      <c r="B96" s="18" t="s">
        <v>800</v>
      </c>
      <c r="C96" s="27">
        <v>9530</v>
      </c>
      <c r="D96" s="27">
        <v>9530</v>
      </c>
      <c r="E96" s="27">
        <f t="shared" si="14"/>
        <v>19060</v>
      </c>
      <c r="F96" s="156">
        <f t="shared" si="15"/>
        <v>17160</v>
      </c>
      <c r="G96" s="27">
        <v>1900</v>
      </c>
    </row>
    <row r="97" spans="1:7" x14ac:dyDescent="0.25">
      <c r="A97" s="161"/>
      <c r="B97" s="18" t="s">
        <v>811</v>
      </c>
      <c r="C97" s="27">
        <v>12289</v>
      </c>
      <c r="D97" s="27">
        <v>12289</v>
      </c>
      <c r="E97" s="27">
        <f t="shared" si="14"/>
        <v>24578</v>
      </c>
      <c r="F97" s="156">
        <f t="shared" si="15"/>
        <v>22078</v>
      </c>
      <c r="G97" s="27">
        <v>2500</v>
      </c>
    </row>
    <row r="98" spans="1:7" x14ac:dyDescent="0.25">
      <c r="A98" s="161"/>
      <c r="B98" s="18" t="s">
        <v>213</v>
      </c>
      <c r="C98" s="27">
        <v>971</v>
      </c>
      <c r="D98" s="27">
        <v>971</v>
      </c>
      <c r="E98" s="27">
        <f t="shared" si="14"/>
        <v>1942</v>
      </c>
      <c r="F98" s="156">
        <f t="shared" si="15"/>
        <v>1752</v>
      </c>
      <c r="G98" s="27">
        <v>190</v>
      </c>
    </row>
    <row r="99" spans="1:7" x14ac:dyDescent="0.25">
      <c r="A99" s="161"/>
      <c r="B99" s="18" t="s">
        <v>1002</v>
      </c>
      <c r="C99" s="27">
        <v>856</v>
      </c>
      <c r="D99" s="27">
        <v>856</v>
      </c>
      <c r="E99" s="27">
        <f t="shared" si="14"/>
        <v>1712</v>
      </c>
      <c r="F99" s="156">
        <f t="shared" si="15"/>
        <v>1542</v>
      </c>
      <c r="G99" s="27">
        <v>170</v>
      </c>
    </row>
    <row r="100" spans="1:7" x14ac:dyDescent="0.25">
      <c r="A100" s="161"/>
      <c r="B100" s="18" t="s">
        <v>181</v>
      </c>
      <c r="C100" s="27">
        <v>3421</v>
      </c>
      <c r="D100" s="27">
        <v>3421</v>
      </c>
      <c r="E100" s="27">
        <f t="shared" si="14"/>
        <v>6842</v>
      </c>
      <c r="F100" s="156">
        <f t="shared" si="15"/>
        <v>6162</v>
      </c>
      <c r="G100" s="27">
        <v>680</v>
      </c>
    </row>
    <row r="101" spans="1:7" x14ac:dyDescent="0.25">
      <c r="A101" s="161"/>
      <c r="B101" s="18" t="s">
        <v>1009</v>
      </c>
      <c r="C101" s="27">
        <v>1833.0000000000002</v>
      </c>
      <c r="D101" s="27">
        <v>1833.0000000000002</v>
      </c>
      <c r="E101" s="27">
        <f t="shared" si="14"/>
        <v>3666.0000000000005</v>
      </c>
      <c r="F101" s="156">
        <f t="shared" si="15"/>
        <v>3266.0000000000005</v>
      </c>
      <c r="G101" s="27">
        <v>400</v>
      </c>
    </row>
    <row r="102" spans="1:7" x14ac:dyDescent="0.25">
      <c r="A102" s="161"/>
      <c r="B102" s="18" t="s">
        <v>1014</v>
      </c>
      <c r="C102" s="27">
        <v>2064</v>
      </c>
      <c r="D102" s="27">
        <v>2064</v>
      </c>
      <c r="E102" s="27">
        <f t="shared" si="14"/>
        <v>4128</v>
      </c>
      <c r="F102" s="156">
        <f t="shared" si="15"/>
        <v>3708</v>
      </c>
      <c r="G102" s="27">
        <v>420</v>
      </c>
    </row>
    <row r="103" spans="1:7" x14ac:dyDescent="0.25">
      <c r="A103" s="161"/>
      <c r="B103" s="18" t="s">
        <v>1023</v>
      </c>
      <c r="C103" s="27">
        <v>1695.0000000000002</v>
      </c>
      <c r="D103" s="27">
        <v>1695.0000000000002</v>
      </c>
      <c r="E103" s="27">
        <f t="shared" si="14"/>
        <v>3390.0000000000005</v>
      </c>
      <c r="F103" s="156">
        <f t="shared" si="15"/>
        <v>3050.0000000000005</v>
      </c>
      <c r="G103" s="27">
        <v>340</v>
      </c>
    </row>
    <row r="104" spans="1:7" x14ac:dyDescent="0.25">
      <c r="A104" s="161"/>
      <c r="B104" s="18" t="s">
        <v>824</v>
      </c>
      <c r="C104" s="27">
        <v>33214</v>
      </c>
      <c r="D104" s="27">
        <v>33214</v>
      </c>
      <c r="E104" s="27">
        <f t="shared" si="14"/>
        <v>66428</v>
      </c>
      <c r="F104" s="156">
        <f t="shared" si="15"/>
        <v>59728</v>
      </c>
      <c r="G104" s="27">
        <v>6700</v>
      </c>
    </row>
    <row r="105" spans="1:7" x14ac:dyDescent="0.25">
      <c r="A105" s="163" t="s">
        <v>4694</v>
      </c>
      <c r="B105" s="163"/>
      <c r="C105" s="27">
        <f>SUM(C94:C104)</f>
        <v>99781</v>
      </c>
      <c r="D105" s="27">
        <f t="shared" ref="D105:E105" si="16">SUM(D94:D104)</f>
        <v>99781</v>
      </c>
      <c r="E105" s="33">
        <f t="shared" si="16"/>
        <v>199562</v>
      </c>
      <c r="F105" s="27">
        <f>SUM(F94:F104)</f>
        <v>179562</v>
      </c>
      <c r="G105" s="27">
        <f>SUM(G94:G104)</f>
        <v>20000</v>
      </c>
    </row>
    <row r="106" spans="1:7" x14ac:dyDescent="0.25">
      <c r="A106" s="34"/>
      <c r="B106" s="35"/>
      <c r="F106" s="157"/>
      <c r="G106" s="26"/>
    </row>
    <row r="107" spans="1:7" x14ac:dyDescent="0.25">
      <c r="A107" s="161">
        <v>6</v>
      </c>
      <c r="B107" s="18" t="s">
        <v>614</v>
      </c>
      <c r="C107" s="27">
        <v>61659.000000000015</v>
      </c>
      <c r="D107" s="27">
        <v>61659.000000000015</v>
      </c>
      <c r="E107" s="27">
        <f>D107+C107</f>
        <v>123318.00000000003</v>
      </c>
      <c r="F107" s="156">
        <f>E107-G107</f>
        <v>111018.00000000003</v>
      </c>
      <c r="G107" s="27">
        <v>12300</v>
      </c>
    </row>
    <row r="108" spans="1:7" x14ac:dyDescent="0.25">
      <c r="A108" s="161"/>
      <c r="B108" s="18" t="s">
        <v>213</v>
      </c>
      <c r="C108" s="27">
        <v>57761.000000000015</v>
      </c>
      <c r="D108" s="27">
        <v>57761.000000000015</v>
      </c>
      <c r="E108" s="27">
        <f>D108+C108</f>
        <v>115522.00000000003</v>
      </c>
      <c r="F108" s="156">
        <f>E108-G108</f>
        <v>104022.00000000003</v>
      </c>
      <c r="G108" s="27">
        <v>11500</v>
      </c>
    </row>
    <row r="109" spans="1:7" x14ac:dyDescent="0.25">
      <c r="A109" s="163" t="s">
        <v>4696</v>
      </c>
      <c r="B109" s="163"/>
      <c r="C109" s="27">
        <f>SUM(C107:C108)</f>
        <v>119420.00000000003</v>
      </c>
      <c r="D109" s="27">
        <f t="shared" ref="D109:E109" si="17">SUM(D107:D108)</f>
        <v>119420.00000000003</v>
      </c>
      <c r="E109" s="33">
        <f t="shared" si="17"/>
        <v>238840.00000000006</v>
      </c>
      <c r="F109" s="27">
        <f>SUM(F107:F108)</f>
        <v>215040.00000000006</v>
      </c>
      <c r="G109" s="27">
        <f>SUM(G107:G108)</f>
        <v>23800</v>
      </c>
    </row>
    <row r="110" spans="1:7" x14ac:dyDescent="0.25">
      <c r="A110" s="34"/>
      <c r="B110" s="35"/>
      <c r="G110" s="26"/>
    </row>
    <row r="111" spans="1:7" x14ac:dyDescent="0.25">
      <c r="A111" s="161">
        <v>7</v>
      </c>
      <c r="B111" s="18" t="s">
        <v>213</v>
      </c>
      <c r="C111" s="27">
        <v>833</v>
      </c>
      <c r="D111" s="27">
        <v>833</v>
      </c>
      <c r="E111" s="27">
        <f>D111+C111</f>
        <v>1666</v>
      </c>
      <c r="F111" s="156">
        <f>E111-G111</f>
        <v>1466</v>
      </c>
      <c r="G111" s="27">
        <v>200</v>
      </c>
    </row>
    <row r="112" spans="1:7" x14ac:dyDescent="0.25">
      <c r="A112" s="161"/>
      <c r="B112" s="18" t="s">
        <v>295</v>
      </c>
      <c r="C112" s="27">
        <v>12603</v>
      </c>
      <c r="D112" s="27">
        <v>12603</v>
      </c>
      <c r="E112" s="27">
        <f t="shared" ref="E112:E113" si="18">D112+C112</f>
        <v>25206</v>
      </c>
      <c r="F112" s="156">
        <f t="shared" ref="F112:F113" si="19">E112-G112</f>
        <v>22706</v>
      </c>
      <c r="G112" s="27">
        <v>2500</v>
      </c>
    </row>
    <row r="113" spans="1:8" x14ac:dyDescent="0.25">
      <c r="A113" s="161"/>
      <c r="B113" s="18" t="s">
        <v>181</v>
      </c>
      <c r="C113" s="27">
        <v>144642.99999999997</v>
      </c>
      <c r="D113" s="27">
        <v>144642.99999999997</v>
      </c>
      <c r="E113" s="27">
        <f t="shared" si="18"/>
        <v>289285.99999999994</v>
      </c>
      <c r="F113" s="156">
        <f t="shared" si="19"/>
        <v>260385.99999999994</v>
      </c>
      <c r="G113" s="27">
        <v>28900</v>
      </c>
    </row>
    <row r="114" spans="1:8" x14ac:dyDescent="0.25">
      <c r="A114" s="163" t="s">
        <v>4695</v>
      </c>
      <c r="B114" s="163"/>
      <c r="C114" s="27">
        <f>SUM(C111:C113)</f>
        <v>158078.99999999997</v>
      </c>
      <c r="D114" s="27">
        <f t="shared" ref="D114:E114" si="20">SUM(D111:D113)</f>
        <v>158078.99999999997</v>
      </c>
      <c r="E114" s="33">
        <f t="shared" si="20"/>
        <v>316157.99999999994</v>
      </c>
      <c r="F114" s="27">
        <f>SUM(F111:F113)</f>
        <v>284557.99999999994</v>
      </c>
      <c r="G114" s="27">
        <f>SUM(G111:G113)</f>
        <v>31600</v>
      </c>
    </row>
    <row r="116" spans="1:8" ht="30" x14ac:dyDescent="0.25">
      <c r="A116" s="32" t="s">
        <v>4687</v>
      </c>
      <c r="B116" s="32" t="s">
        <v>4688</v>
      </c>
      <c r="C116" s="32" t="s">
        <v>4706</v>
      </c>
      <c r="D116" s="32" t="s">
        <v>4707</v>
      </c>
      <c r="E116" s="32" t="s">
        <v>4691</v>
      </c>
      <c r="F116" s="32" t="s">
        <v>4711</v>
      </c>
      <c r="G116" s="32" t="s">
        <v>4712</v>
      </c>
    </row>
    <row r="117" spans="1:8" x14ac:dyDescent="0.25">
      <c r="A117" s="161">
        <v>8</v>
      </c>
      <c r="B117" s="18" t="s">
        <v>8</v>
      </c>
      <c r="C117" s="27">
        <v>4908.9999999999991</v>
      </c>
      <c r="D117" s="27">
        <v>4908.9999999999991</v>
      </c>
      <c r="E117" s="27">
        <f>D117+C117</f>
        <v>9817.9999999999982</v>
      </c>
      <c r="F117" s="156">
        <f>E117-G117</f>
        <v>8837.9999999999982</v>
      </c>
      <c r="G117" s="27">
        <v>980</v>
      </c>
      <c r="H117" s="19"/>
    </row>
    <row r="118" spans="1:8" x14ac:dyDescent="0.25">
      <c r="A118" s="161"/>
      <c r="B118" s="18" t="s">
        <v>18</v>
      </c>
      <c r="C118" s="27">
        <v>1486</v>
      </c>
      <c r="D118" s="27">
        <v>1486</v>
      </c>
      <c r="E118" s="27">
        <f t="shared" ref="E118:E129" si="21">D118+C118</f>
        <v>2972</v>
      </c>
      <c r="F118" s="156">
        <f t="shared" ref="F118:F128" si="22">E118-G118</f>
        <v>2682</v>
      </c>
      <c r="G118" s="27">
        <v>290</v>
      </c>
    </row>
    <row r="119" spans="1:8" x14ac:dyDescent="0.25">
      <c r="A119" s="161"/>
      <c r="B119" s="18" t="s">
        <v>20</v>
      </c>
      <c r="C119" s="27">
        <v>883</v>
      </c>
      <c r="D119" s="27">
        <v>883</v>
      </c>
      <c r="E119" s="27">
        <f t="shared" si="21"/>
        <v>1766</v>
      </c>
      <c r="F119" s="156">
        <f t="shared" si="22"/>
        <v>1596</v>
      </c>
      <c r="G119" s="27">
        <v>170</v>
      </c>
    </row>
    <row r="120" spans="1:8" x14ac:dyDescent="0.25">
      <c r="A120" s="161"/>
      <c r="B120" s="18" t="s">
        <v>23</v>
      </c>
      <c r="C120" s="27">
        <v>6694</v>
      </c>
      <c r="D120" s="27">
        <v>6694</v>
      </c>
      <c r="E120" s="27">
        <f t="shared" si="21"/>
        <v>13388</v>
      </c>
      <c r="F120" s="156">
        <f t="shared" si="22"/>
        <v>12088</v>
      </c>
      <c r="G120" s="27">
        <v>1300</v>
      </c>
    </row>
    <row r="121" spans="1:8" x14ac:dyDescent="0.25">
      <c r="A121" s="161"/>
      <c r="B121" s="18" t="s">
        <v>35</v>
      </c>
      <c r="C121" s="27">
        <v>1682</v>
      </c>
      <c r="D121" s="27">
        <v>1682</v>
      </c>
      <c r="E121" s="27">
        <f t="shared" si="21"/>
        <v>3364</v>
      </c>
      <c r="F121" s="156">
        <f t="shared" si="22"/>
        <v>3034</v>
      </c>
      <c r="G121" s="27">
        <v>330</v>
      </c>
    </row>
    <row r="122" spans="1:8" x14ac:dyDescent="0.25">
      <c r="A122" s="161"/>
      <c r="B122" s="18" t="s">
        <v>38</v>
      </c>
      <c r="C122" s="27">
        <v>7719.9999999999991</v>
      </c>
      <c r="D122" s="27">
        <v>7719.9999999999991</v>
      </c>
      <c r="E122" s="27">
        <f t="shared" si="21"/>
        <v>15439.999999999998</v>
      </c>
      <c r="F122" s="156">
        <f t="shared" si="22"/>
        <v>13939.999999999998</v>
      </c>
      <c r="G122" s="27">
        <v>1500</v>
      </c>
    </row>
    <row r="123" spans="1:8" x14ac:dyDescent="0.25">
      <c r="A123" s="161"/>
      <c r="B123" s="18" t="s">
        <v>49</v>
      </c>
      <c r="C123" s="27">
        <v>26747.000000000007</v>
      </c>
      <c r="D123" s="27">
        <v>26747.000000000007</v>
      </c>
      <c r="E123" s="27">
        <f t="shared" si="21"/>
        <v>53494.000000000015</v>
      </c>
      <c r="F123" s="156">
        <f t="shared" si="22"/>
        <v>48194.000000000015</v>
      </c>
      <c r="G123" s="27">
        <v>5300</v>
      </c>
    </row>
    <row r="124" spans="1:8" x14ac:dyDescent="0.25">
      <c r="A124" s="161"/>
      <c r="B124" s="18" t="s">
        <v>90</v>
      </c>
      <c r="C124" s="27">
        <v>2301</v>
      </c>
      <c r="D124" s="27">
        <v>2301</v>
      </c>
      <c r="E124" s="27">
        <f t="shared" si="21"/>
        <v>4602</v>
      </c>
      <c r="F124" s="156">
        <f t="shared" si="22"/>
        <v>4072</v>
      </c>
      <c r="G124" s="27">
        <v>530</v>
      </c>
    </row>
    <row r="125" spans="1:8" x14ac:dyDescent="0.25">
      <c r="A125" s="161"/>
      <c r="B125" s="18" t="s">
        <v>181</v>
      </c>
      <c r="C125" s="27">
        <v>73545.999999999985</v>
      </c>
      <c r="D125" s="27">
        <v>73545.999999999985</v>
      </c>
      <c r="E125" s="27">
        <f t="shared" si="21"/>
        <v>147091.99999999997</v>
      </c>
      <c r="F125" s="156">
        <f t="shared" si="22"/>
        <v>132391.99999999997</v>
      </c>
      <c r="G125" s="27">
        <v>14700</v>
      </c>
    </row>
    <row r="126" spans="1:8" x14ac:dyDescent="0.25">
      <c r="A126" s="161"/>
      <c r="B126" s="18" t="s">
        <v>324</v>
      </c>
      <c r="C126" s="27">
        <v>49534.000000000022</v>
      </c>
      <c r="D126" s="27">
        <v>49534.000000000022</v>
      </c>
      <c r="E126" s="27">
        <f t="shared" si="21"/>
        <v>99068.000000000044</v>
      </c>
      <c r="F126" s="156">
        <f t="shared" si="22"/>
        <v>89168.000000000044</v>
      </c>
      <c r="G126" s="27">
        <v>9900</v>
      </c>
    </row>
    <row r="127" spans="1:8" x14ac:dyDescent="0.25">
      <c r="A127" s="161"/>
      <c r="B127" s="18" t="s">
        <v>98</v>
      </c>
      <c r="C127" s="27">
        <v>5328</v>
      </c>
      <c r="D127" s="27">
        <v>5328</v>
      </c>
      <c r="E127" s="27">
        <f t="shared" si="21"/>
        <v>10656</v>
      </c>
      <c r="F127" s="156">
        <f t="shared" si="22"/>
        <v>9556</v>
      </c>
      <c r="G127" s="27">
        <v>1100</v>
      </c>
    </row>
    <row r="128" spans="1:8" x14ac:dyDescent="0.25">
      <c r="A128" s="161"/>
      <c r="B128" s="18" t="s">
        <v>105</v>
      </c>
      <c r="C128" s="27">
        <v>3176</v>
      </c>
      <c r="D128" s="27">
        <v>3176</v>
      </c>
      <c r="E128" s="27">
        <f t="shared" si="21"/>
        <v>6352</v>
      </c>
      <c r="F128" s="156">
        <f t="shared" si="22"/>
        <v>5652</v>
      </c>
      <c r="G128" s="27">
        <v>700</v>
      </c>
    </row>
    <row r="129" spans="1:7" x14ac:dyDescent="0.25">
      <c r="A129" s="163" t="s">
        <v>4699</v>
      </c>
      <c r="B129" s="163"/>
      <c r="C129" s="27">
        <f>SUM(C117:C128)</f>
        <v>184006.00000000003</v>
      </c>
      <c r="D129" s="27">
        <f>SUM(D117:D128)</f>
        <v>184006.00000000003</v>
      </c>
      <c r="E129" s="33">
        <f t="shared" si="21"/>
        <v>368012.00000000006</v>
      </c>
      <c r="F129" s="143">
        <f>SUM(F117:F128)</f>
        <v>331212.00000000006</v>
      </c>
      <c r="G129" s="27">
        <f>SUM(G117:G128)</f>
        <v>36800</v>
      </c>
    </row>
    <row r="130" spans="1:7" x14ac:dyDescent="0.25">
      <c r="A130" s="29"/>
      <c r="B130" s="29"/>
    </row>
    <row r="131" spans="1:7" x14ac:dyDescent="0.25">
      <c r="A131" s="161">
        <v>9</v>
      </c>
      <c r="B131" s="18" t="s">
        <v>1187</v>
      </c>
      <c r="C131" s="27">
        <v>9876</v>
      </c>
      <c r="D131" s="27">
        <v>9876</v>
      </c>
      <c r="E131" s="27">
        <f>D131+C131</f>
        <v>19752</v>
      </c>
      <c r="F131" s="156">
        <f>E131-G131</f>
        <v>17782</v>
      </c>
      <c r="G131" s="27">
        <v>1970</v>
      </c>
    </row>
    <row r="132" spans="1:7" x14ac:dyDescent="0.25">
      <c r="A132" s="161"/>
      <c r="B132" s="18" t="s">
        <v>1032</v>
      </c>
      <c r="C132" s="27">
        <v>647</v>
      </c>
      <c r="D132" s="27">
        <v>647</v>
      </c>
      <c r="E132" s="27">
        <f t="shared" ref="E132:E148" si="23">D132+C132</f>
        <v>1294</v>
      </c>
      <c r="F132" s="156">
        <f t="shared" ref="F132:F148" si="24">E132-G132</f>
        <v>1164</v>
      </c>
      <c r="G132" s="27">
        <v>130</v>
      </c>
    </row>
    <row r="133" spans="1:7" x14ac:dyDescent="0.25">
      <c r="A133" s="161"/>
      <c r="B133" s="18" t="s">
        <v>114</v>
      </c>
      <c r="C133" s="27">
        <v>5833.9999999999991</v>
      </c>
      <c r="D133" s="27">
        <v>5833.9999999999991</v>
      </c>
      <c r="E133" s="27">
        <f t="shared" si="23"/>
        <v>11667.999999999998</v>
      </c>
      <c r="F133" s="156">
        <f t="shared" si="24"/>
        <v>10467.999999999998</v>
      </c>
      <c r="G133" s="27">
        <v>1200</v>
      </c>
    </row>
    <row r="134" spans="1:7" x14ac:dyDescent="0.25">
      <c r="A134" s="161"/>
      <c r="B134" s="18" t="s">
        <v>1200</v>
      </c>
      <c r="C134" s="27">
        <v>8023</v>
      </c>
      <c r="D134" s="27">
        <v>8023</v>
      </c>
      <c r="E134" s="27">
        <f t="shared" si="23"/>
        <v>16046</v>
      </c>
      <c r="F134" s="156">
        <f t="shared" si="24"/>
        <v>14446</v>
      </c>
      <c r="G134" s="27">
        <v>1600</v>
      </c>
    </row>
    <row r="135" spans="1:7" x14ac:dyDescent="0.25">
      <c r="A135" s="161"/>
      <c r="B135" s="18" t="s">
        <v>1035</v>
      </c>
      <c r="C135" s="27">
        <v>333</v>
      </c>
      <c r="D135" s="27">
        <v>333</v>
      </c>
      <c r="E135" s="27">
        <f t="shared" si="23"/>
        <v>666</v>
      </c>
      <c r="F135" s="156">
        <f t="shared" si="24"/>
        <v>596</v>
      </c>
      <c r="G135" s="27">
        <v>70</v>
      </c>
    </row>
    <row r="136" spans="1:7" x14ac:dyDescent="0.25">
      <c r="A136" s="161"/>
      <c r="B136" s="18" t="s">
        <v>126</v>
      </c>
      <c r="C136" s="27">
        <v>692</v>
      </c>
      <c r="D136" s="27">
        <v>692</v>
      </c>
      <c r="E136" s="27">
        <f t="shared" si="23"/>
        <v>1384</v>
      </c>
      <c r="F136" s="156">
        <f t="shared" si="24"/>
        <v>1244</v>
      </c>
      <c r="G136" s="27">
        <v>140</v>
      </c>
    </row>
    <row r="137" spans="1:7" x14ac:dyDescent="0.25">
      <c r="A137" s="161"/>
      <c r="B137" s="18" t="s">
        <v>509</v>
      </c>
      <c r="C137" s="27">
        <v>5381</v>
      </c>
      <c r="D137" s="27">
        <v>5381</v>
      </c>
      <c r="E137" s="27">
        <f t="shared" si="23"/>
        <v>10762</v>
      </c>
      <c r="F137" s="156">
        <f t="shared" si="24"/>
        <v>9682</v>
      </c>
      <c r="G137" s="27">
        <v>1080</v>
      </c>
    </row>
    <row r="138" spans="1:7" x14ac:dyDescent="0.25">
      <c r="A138" s="161"/>
      <c r="B138" s="18" t="s">
        <v>129</v>
      </c>
      <c r="C138" s="27">
        <v>743</v>
      </c>
      <c r="D138" s="27">
        <v>743</v>
      </c>
      <c r="E138" s="27">
        <f t="shared" si="23"/>
        <v>1486</v>
      </c>
      <c r="F138" s="156">
        <f t="shared" si="24"/>
        <v>1336</v>
      </c>
      <c r="G138" s="27">
        <v>150</v>
      </c>
    </row>
    <row r="139" spans="1:7" x14ac:dyDescent="0.25">
      <c r="A139" s="161"/>
      <c r="B139" s="18" t="s">
        <v>132</v>
      </c>
      <c r="C139" s="27">
        <v>1054</v>
      </c>
      <c r="D139" s="27">
        <v>1054</v>
      </c>
      <c r="E139" s="27">
        <f t="shared" si="23"/>
        <v>2108</v>
      </c>
      <c r="F139" s="156">
        <f t="shared" si="24"/>
        <v>1898</v>
      </c>
      <c r="G139" s="27">
        <v>210</v>
      </c>
    </row>
    <row r="140" spans="1:7" x14ac:dyDescent="0.25">
      <c r="A140" s="161"/>
      <c r="B140" s="18" t="s">
        <v>137</v>
      </c>
      <c r="C140" s="27">
        <v>1532.9999999999998</v>
      </c>
      <c r="D140" s="27">
        <v>1532.9999999999998</v>
      </c>
      <c r="E140" s="27">
        <f t="shared" si="23"/>
        <v>3065.9999999999995</v>
      </c>
      <c r="F140" s="156">
        <f t="shared" si="24"/>
        <v>2765.9999999999995</v>
      </c>
      <c r="G140" s="27">
        <v>300</v>
      </c>
    </row>
    <row r="141" spans="1:7" x14ac:dyDescent="0.25">
      <c r="A141" s="161"/>
      <c r="B141" s="18" t="s">
        <v>141</v>
      </c>
      <c r="C141" s="27">
        <v>2423</v>
      </c>
      <c r="D141" s="27">
        <v>2423</v>
      </c>
      <c r="E141" s="27">
        <f t="shared" si="23"/>
        <v>4846</v>
      </c>
      <c r="F141" s="156">
        <f t="shared" si="24"/>
        <v>4366</v>
      </c>
      <c r="G141" s="27">
        <v>480</v>
      </c>
    </row>
    <row r="142" spans="1:7" x14ac:dyDescent="0.25">
      <c r="A142" s="161"/>
      <c r="B142" s="18" t="s">
        <v>147</v>
      </c>
      <c r="C142" s="27">
        <v>1300</v>
      </c>
      <c r="D142" s="27">
        <v>1300</v>
      </c>
      <c r="E142" s="27">
        <f t="shared" si="23"/>
        <v>2600</v>
      </c>
      <c r="F142" s="156">
        <f t="shared" si="24"/>
        <v>2340</v>
      </c>
      <c r="G142" s="27">
        <v>260</v>
      </c>
    </row>
    <row r="143" spans="1:7" x14ac:dyDescent="0.25">
      <c r="A143" s="161"/>
      <c r="B143" s="18" t="s">
        <v>151</v>
      </c>
      <c r="C143" s="27">
        <v>320</v>
      </c>
      <c r="D143" s="27">
        <v>320</v>
      </c>
      <c r="E143" s="27">
        <f t="shared" si="23"/>
        <v>640</v>
      </c>
      <c r="F143" s="156">
        <f t="shared" si="24"/>
        <v>575</v>
      </c>
      <c r="G143" s="27">
        <v>65</v>
      </c>
    </row>
    <row r="144" spans="1:7" x14ac:dyDescent="0.25">
      <c r="A144" s="161"/>
      <c r="B144" s="18" t="s">
        <v>1072</v>
      </c>
      <c r="C144" s="27">
        <v>1326</v>
      </c>
      <c r="D144" s="27">
        <v>1326</v>
      </c>
      <c r="E144" s="27">
        <f t="shared" si="23"/>
        <v>2652</v>
      </c>
      <c r="F144" s="156">
        <f t="shared" si="24"/>
        <v>2387</v>
      </c>
      <c r="G144" s="27">
        <v>265</v>
      </c>
    </row>
    <row r="145" spans="1:7" x14ac:dyDescent="0.25">
      <c r="A145" s="161"/>
      <c r="B145" s="18" t="s">
        <v>603</v>
      </c>
      <c r="C145" s="27">
        <v>3826</v>
      </c>
      <c r="D145" s="27">
        <v>3826</v>
      </c>
      <c r="E145" s="27">
        <f t="shared" si="23"/>
        <v>7652</v>
      </c>
      <c r="F145" s="156">
        <f t="shared" si="24"/>
        <v>6892</v>
      </c>
      <c r="G145" s="27">
        <v>760</v>
      </c>
    </row>
    <row r="146" spans="1:7" x14ac:dyDescent="0.25">
      <c r="A146" s="161"/>
      <c r="B146" s="18" t="s">
        <v>1087</v>
      </c>
      <c r="C146" s="27">
        <v>4798</v>
      </c>
      <c r="D146" s="27">
        <v>4798</v>
      </c>
      <c r="E146" s="27">
        <f t="shared" si="23"/>
        <v>9596</v>
      </c>
      <c r="F146" s="156">
        <f t="shared" si="24"/>
        <v>8636</v>
      </c>
      <c r="G146" s="27">
        <v>960</v>
      </c>
    </row>
    <row r="147" spans="1:7" x14ac:dyDescent="0.25">
      <c r="A147" s="161"/>
      <c r="B147" s="18" t="s">
        <v>154</v>
      </c>
      <c r="C147" s="27">
        <v>2989</v>
      </c>
      <c r="D147" s="27">
        <v>2989</v>
      </c>
      <c r="E147" s="27">
        <f t="shared" si="23"/>
        <v>5978</v>
      </c>
      <c r="F147" s="156">
        <f t="shared" si="24"/>
        <v>5388</v>
      </c>
      <c r="G147" s="27">
        <v>590</v>
      </c>
    </row>
    <row r="148" spans="1:7" x14ac:dyDescent="0.25">
      <c r="A148" s="161"/>
      <c r="B148" s="18" t="s">
        <v>166</v>
      </c>
      <c r="C148" s="27">
        <v>2359</v>
      </c>
      <c r="D148" s="27">
        <v>2359</v>
      </c>
      <c r="E148" s="27">
        <f t="shared" si="23"/>
        <v>4718</v>
      </c>
      <c r="F148" s="156">
        <f t="shared" si="24"/>
        <v>4248</v>
      </c>
      <c r="G148" s="27">
        <v>470</v>
      </c>
    </row>
    <row r="149" spans="1:7" x14ac:dyDescent="0.25">
      <c r="A149" s="163" t="s">
        <v>4700</v>
      </c>
      <c r="B149" s="163"/>
      <c r="C149" s="27">
        <f>SUM(C131:C148)</f>
        <v>53457</v>
      </c>
      <c r="D149" s="27">
        <f>SUM(D131:D148)</f>
        <v>53457</v>
      </c>
      <c r="E149" s="33">
        <f>SUM(E131:E148)</f>
        <v>106914</v>
      </c>
      <c r="F149" s="156">
        <f>SUM(F131:F148)</f>
        <v>96214</v>
      </c>
      <c r="G149" s="27">
        <f>SUM(G131:G148)</f>
        <v>10700</v>
      </c>
    </row>
    <row r="150" spans="1:7" x14ac:dyDescent="0.25">
      <c r="A150" s="34"/>
      <c r="B150" s="35"/>
    </row>
    <row r="151" spans="1:7" x14ac:dyDescent="0.25">
      <c r="A151" s="161">
        <v>10</v>
      </c>
      <c r="B151" s="18" t="s">
        <v>1098</v>
      </c>
      <c r="C151" s="27">
        <v>1888</v>
      </c>
      <c r="D151" s="27">
        <v>1888</v>
      </c>
      <c r="E151" s="27">
        <f>D151+C151</f>
        <v>3776</v>
      </c>
      <c r="F151" s="156">
        <f>E151-G151</f>
        <v>3396</v>
      </c>
      <c r="G151" s="27">
        <v>380</v>
      </c>
    </row>
    <row r="152" spans="1:7" x14ac:dyDescent="0.25">
      <c r="A152" s="161"/>
      <c r="B152" s="18" t="s">
        <v>1104</v>
      </c>
      <c r="C152" s="27">
        <v>4134</v>
      </c>
      <c r="D152" s="27">
        <v>4134</v>
      </c>
      <c r="E152" s="27">
        <f t="shared" ref="E152:E176" si="25">D152+C152</f>
        <v>8268</v>
      </c>
      <c r="F152" s="156">
        <f t="shared" ref="F152:F176" si="26">E152-G152</f>
        <v>7438</v>
      </c>
      <c r="G152" s="27">
        <v>830</v>
      </c>
    </row>
    <row r="153" spans="1:7" x14ac:dyDescent="0.25">
      <c r="A153" s="161"/>
      <c r="B153" s="18" t="s">
        <v>1113</v>
      </c>
      <c r="C153" s="27">
        <v>1182</v>
      </c>
      <c r="D153" s="27">
        <v>1182</v>
      </c>
      <c r="E153" s="27">
        <f t="shared" si="25"/>
        <v>2364</v>
      </c>
      <c r="F153" s="156">
        <f t="shared" si="26"/>
        <v>2124</v>
      </c>
      <c r="G153" s="27">
        <v>240</v>
      </c>
    </row>
    <row r="154" spans="1:7" x14ac:dyDescent="0.25">
      <c r="A154" s="161"/>
      <c r="B154" s="18" t="s">
        <v>1118</v>
      </c>
      <c r="C154" s="27">
        <v>1210.9999999999998</v>
      </c>
      <c r="D154" s="27">
        <v>1210.9999999999998</v>
      </c>
      <c r="E154" s="27">
        <f t="shared" si="25"/>
        <v>2421.9999999999995</v>
      </c>
      <c r="F154" s="156">
        <f t="shared" si="26"/>
        <v>2181.9999999999995</v>
      </c>
      <c r="G154" s="27">
        <v>240</v>
      </c>
    </row>
    <row r="155" spans="1:7" x14ac:dyDescent="0.25">
      <c r="A155" s="161"/>
      <c r="B155" s="18" t="s">
        <v>1124</v>
      </c>
      <c r="C155" s="27">
        <v>2250</v>
      </c>
      <c r="D155" s="27">
        <v>2250</v>
      </c>
      <c r="E155" s="27">
        <f t="shared" si="25"/>
        <v>4500</v>
      </c>
      <c r="F155" s="156">
        <f t="shared" si="26"/>
        <v>4100</v>
      </c>
      <c r="G155" s="27">
        <v>400</v>
      </c>
    </row>
    <row r="156" spans="1:7" x14ac:dyDescent="0.25">
      <c r="A156" s="161"/>
      <c r="B156" s="18" t="s">
        <v>1131</v>
      </c>
      <c r="C156" s="27">
        <v>1062</v>
      </c>
      <c r="D156" s="27">
        <v>1062</v>
      </c>
      <c r="E156" s="27">
        <f t="shared" si="25"/>
        <v>2124</v>
      </c>
      <c r="F156" s="156">
        <f t="shared" si="26"/>
        <v>1924</v>
      </c>
      <c r="G156" s="27">
        <v>200</v>
      </c>
    </row>
    <row r="157" spans="1:7" x14ac:dyDescent="0.25">
      <c r="A157" s="161"/>
      <c r="B157" s="18" t="s">
        <v>1137</v>
      </c>
      <c r="C157" s="27">
        <v>749</v>
      </c>
      <c r="D157" s="27">
        <v>749</v>
      </c>
      <c r="E157" s="27">
        <f t="shared" si="25"/>
        <v>1498</v>
      </c>
      <c r="F157" s="156">
        <f t="shared" si="26"/>
        <v>1348</v>
      </c>
      <c r="G157" s="27">
        <v>150</v>
      </c>
    </row>
    <row r="158" spans="1:7" x14ac:dyDescent="0.25">
      <c r="A158" s="161"/>
      <c r="B158" s="18" t="s">
        <v>1037</v>
      </c>
      <c r="C158" s="27">
        <v>2049</v>
      </c>
      <c r="D158" s="27">
        <v>2049</v>
      </c>
      <c r="E158" s="27">
        <f t="shared" si="25"/>
        <v>4098</v>
      </c>
      <c r="F158" s="156">
        <f t="shared" si="26"/>
        <v>3688</v>
      </c>
      <c r="G158" s="27">
        <v>410</v>
      </c>
    </row>
    <row r="159" spans="1:7" x14ac:dyDescent="0.25">
      <c r="A159" s="161"/>
      <c r="B159" s="18" t="s">
        <v>309</v>
      </c>
      <c r="C159" s="27">
        <v>9967.9999999999982</v>
      </c>
      <c r="D159" s="27">
        <v>9967.9999999999982</v>
      </c>
      <c r="E159" s="27">
        <f t="shared" si="25"/>
        <v>19935.999999999996</v>
      </c>
      <c r="F159" s="156">
        <f t="shared" si="26"/>
        <v>17935.999999999996</v>
      </c>
      <c r="G159" s="27">
        <v>2000</v>
      </c>
    </row>
    <row r="160" spans="1:7" x14ac:dyDescent="0.25">
      <c r="A160" s="161"/>
      <c r="B160" s="18" t="s">
        <v>1217</v>
      </c>
      <c r="C160" s="27">
        <v>839</v>
      </c>
      <c r="D160" s="27">
        <v>839</v>
      </c>
      <c r="E160" s="27">
        <f t="shared" si="25"/>
        <v>1678</v>
      </c>
      <c r="F160" s="156">
        <f t="shared" si="26"/>
        <v>1518</v>
      </c>
      <c r="G160" s="27">
        <v>160</v>
      </c>
    </row>
    <row r="161" spans="1:7" x14ac:dyDescent="0.25">
      <c r="A161" s="161"/>
      <c r="B161" s="18" t="s">
        <v>1141</v>
      </c>
      <c r="C161" s="27">
        <v>980</v>
      </c>
      <c r="D161" s="27">
        <v>980</v>
      </c>
      <c r="E161" s="27">
        <f t="shared" si="25"/>
        <v>1960</v>
      </c>
      <c r="F161" s="156">
        <f t="shared" si="26"/>
        <v>1780</v>
      </c>
      <c r="G161" s="27">
        <v>180</v>
      </c>
    </row>
    <row r="162" spans="1:7" x14ac:dyDescent="0.25">
      <c r="A162" s="161"/>
      <c r="B162" s="18" t="s">
        <v>1041</v>
      </c>
      <c r="C162" s="27">
        <v>13679</v>
      </c>
      <c r="D162" s="27">
        <v>13679</v>
      </c>
      <c r="E162" s="27">
        <f t="shared" si="25"/>
        <v>27358</v>
      </c>
      <c r="F162" s="156">
        <f t="shared" si="26"/>
        <v>24658</v>
      </c>
      <c r="G162" s="27">
        <v>2700</v>
      </c>
    </row>
    <row r="163" spans="1:7" x14ac:dyDescent="0.25">
      <c r="A163" s="161"/>
      <c r="B163" s="18" t="s">
        <v>1219</v>
      </c>
      <c r="C163" s="27">
        <v>1845.9999999999998</v>
      </c>
      <c r="D163" s="27">
        <v>1845.9999999999998</v>
      </c>
      <c r="E163" s="27">
        <f t="shared" si="25"/>
        <v>3691.9999999999995</v>
      </c>
      <c r="F163" s="156">
        <f t="shared" si="26"/>
        <v>3321.9999999999995</v>
      </c>
      <c r="G163" s="27">
        <v>370</v>
      </c>
    </row>
    <row r="164" spans="1:7" x14ac:dyDescent="0.25">
      <c r="A164" s="161"/>
      <c r="B164" s="18" t="s">
        <v>1224</v>
      </c>
      <c r="C164" s="27">
        <v>2906</v>
      </c>
      <c r="D164" s="27">
        <v>2906</v>
      </c>
      <c r="E164" s="27">
        <f t="shared" si="25"/>
        <v>5812</v>
      </c>
      <c r="F164" s="156">
        <f t="shared" si="26"/>
        <v>5312</v>
      </c>
      <c r="G164" s="27">
        <v>500</v>
      </c>
    </row>
    <row r="165" spans="1:7" x14ac:dyDescent="0.25">
      <c r="A165" s="161"/>
      <c r="B165" s="18" t="s">
        <v>1060</v>
      </c>
      <c r="C165" s="27">
        <v>8943</v>
      </c>
      <c r="D165" s="27">
        <v>8943</v>
      </c>
      <c r="E165" s="27">
        <f t="shared" si="25"/>
        <v>17886</v>
      </c>
      <c r="F165" s="156">
        <f t="shared" si="26"/>
        <v>16186</v>
      </c>
      <c r="G165" s="27">
        <v>1700</v>
      </c>
    </row>
    <row r="166" spans="1:7" x14ac:dyDescent="0.25">
      <c r="A166" s="161"/>
      <c r="B166" s="18" t="s">
        <v>1228</v>
      </c>
      <c r="C166" s="27">
        <v>772</v>
      </c>
      <c r="D166" s="27">
        <v>772</v>
      </c>
      <c r="E166" s="27">
        <f t="shared" si="25"/>
        <v>1544</v>
      </c>
      <c r="F166" s="156">
        <f t="shared" si="26"/>
        <v>1394</v>
      </c>
      <c r="G166" s="27">
        <v>150</v>
      </c>
    </row>
    <row r="167" spans="1:7" x14ac:dyDescent="0.25">
      <c r="A167" s="161"/>
      <c r="B167" s="18" t="s">
        <v>1231</v>
      </c>
      <c r="C167" s="27">
        <v>1239.0000000000002</v>
      </c>
      <c r="D167" s="27">
        <v>1239.0000000000002</v>
      </c>
      <c r="E167" s="27">
        <f t="shared" si="25"/>
        <v>2478.0000000000005</v>
      </c>
      <c r="F167" s="156">
        <f t="shared" si="26"/>
        <v>2238.0000000000005</v>
      </c>
      <c r="G167" s="27">
        <v>240</v>
      </c>
    </row>
    <row r="168" spans="1:7" x14ac:dyDescent="0.25">
      <c r="A168" s="161"/>
      <c r="B168" s="18" t="s">
        <v>1235</v>
      </c>
      <c r="C168" s="27">
        <v>464</v>
      </c>
      <c r="D168" s="27">
        <v>464</v>
      </c>
      <c r="E168" s="27">
        <f t="shared" si="25"/>
        <v>928</v>
      </c>
      <c r="F168" s="156">
        <f t="shared" si="26"/>
        <v>838</v>
      </c>
      <c r="G168" s="27">
        <v>90</v>
      </c>
    </row>
    <row r="169" spans="1:7" x14ac:dyDescent="0.25">
      <c r="A169" s="161"/>
      <c r="B169" s="18" t="s">
        <v>1237</v>
      </c>
      <c r="C169" s="27">
        <v>425</v>
      </c>
      <c r="D169" s="27">
        <v>425</v>
      </c>
      <c r="E169" s="27">
        <f t="shared" si="25"/>
        <v>850</v>
      </c>
      <c r="F169" s="156">
        <f t="shared" si="26"/>
        <v>765</v>
      </c>
      <c r="G169" s="27">
        <v>85</v>
      </c>
    </row>
    <row r="170" spans="1:7" x14ac:dyDescent="0.25">
      <c r="A170" s="161"/>
      <c r="B170" s="18" t="s">
        <v>1239</v>
      </c>
      <c r="C170" s="27">
        <v>7313</v>
      </c>
      <c r="D170" s="27">
        <v>7313</v>
      </c>
      <c r="E170" s="27">
        <f t="shared" si="25"/>
        <v>14626</v>
      </c>
      <c r="F170" s="156">
        <f t="shared" si="26"/>
        <v>13226</v>
      </c>
      <c r="G170" s="27">
        <v>1400</v>
      </c>
    </row>
    <row r="171" spans="1:7" x14ac:dyDescent="0.25">
      <c r="A171" s="161"/>
      <c r="B171" s="18" t="s">
        <v>1250</v>
      </c>
      <c r="C171" s="27">
        <v>1065</v>
      </c>
      <c r="D171" s="27">
        <v>1065</v>
      </c>
      <c r="E171" s="27">
        <f t="shared" si="25"/>
        <v>2130</v>
      </c>
      <c r="F171" s="156">
        <f t="shared" si="26"/>
        <v>1930</v>
      </c>
      <c r="G171" s="27">
        <v>200</v>
      </c>
    </row>
    <row r="172" spans="1:7" x14ac:dyDescent="0.25">
      <c r="A172" s="161"/>
      <c r="B172" s="18" t="s">
        <v>324</v>
      </c>
      <c r="C172" s="27">
        <v>484</v>
      </c>
      <c r="D172" s="27">
        <v>484</v>
      </c>
      <c r="E172" s="27">
        <f t="shared" si="25"/>
        <v>968</v>
      </c>
      <c r="F172" s="156">
        <f t="shared" si="26"/>
        <v>878</v>
      </c>
      <c r="G172" s="27">
        <v>90</v>
      </c>
    </row>
    <row r="173" spans="1:7" x14ac:dyDescent="0.25">
      <c r="A173" s="161"/>
      <c r="B173" s="18" t="s">
        <v>1070</v>
      </c>
      <c r="C173" s="27">
        <v>805</v>
      </c>
      <c r="D173" s="27">
        <v>805</v>
      </c>
      <c r="E173" s="27">
        <f t="shared" si="25"/>
        <v>1610</v>
      </c>
      <c r="F173" s="156">
        <f t="shared" si="26"/>
        <v>1450</v>
      </c>
      <c r="G173" s="27">
        <v>160</v>
      </c>
    </row>
    <row r="174" spans="1:7" x14ac:dyDescent="0.25">
      <c r="A174" s="161"/>
      <c r="B174" s="18" t="s">
        <v>401</v>
      </c>
      <c r="C174" s="27">
        <v>1264</v>
      </c>
      <c r="D174" s="27">
        <v>1264</v>
      </c>
      <c r="E174" s="27">
        <f t="shared" si="25"/>
        <v>2528</v>
      </c>
      <c r="F174" s="156">
        <f t="shared" si="26"/>
        <v>1328</v>
      </c>
      <c r="G174" s="27">
        <v>1200</v>
      </c>
    </row>
    <row r="175" spans="1:7" x14ac:dyDescent="0.25">
      <c r="A175" s="161"/>
      <c r="B175" s="18" t="s">
        <v>1078</v>
      </c>
      <c r="C175" s="27">
        <v>6182</v>
      </c>
      <c r="D175" s="27">
        <v>6182</v>
      </c>
      <c r="E175" s="27">
        <f t="shared" si="25"/>
        <v>12364</v>
      </c>
      <c r="F175" s="156">
        <f t="shared" si="26"/>
        <v>11164</v>
      </c>
      <c r="G175" s="27">
        <v>1200</v>
      </c>
    </row>
    <row r="176" spans="1:7" x14ac:dyDescent="0.25">
      <c r="A176" s="162"/>
      <c r="B176" s="36" t="s">
        <v>202</v>
      </c>
      <c r="C176" s="28">
        <v>7924</v>
      </c>
      <c r="D176" s="28">
        <v>7924</v>
      </c>
      <c r="E176" s="27">
        <f t="shared" si="25"/>
        <v>15848</v>
      </c>
      <c r="F176" s="156">
        <f t="shared" si="26"/>
        <v>14623</v>
      </c>
      <c r="G176" s="27">
        <v>1225</v>
      </c>
    </row>
    <row r="177" spans="1:7" x14ac:dyDescent="0.25">
      <c r="A177" s="163" t="s">
        <v>4701</v>
      </c>
      <c r="B177" s="163"/>
      <c r="C177" s="27">
        <f>SUM(C151:C176)</f>
        <v>81623</v>
      </c>
      <c r="D177" s="27">
        <f>SUM(D151:D176)</f>
        <v>81623</v>
      </c>
      <c r="E177" s="33">
        <f>SUM(E151:E176)</f>
        <v>163246</v>
      </c>
      <c r="F177" s="156">
        <f>SUM(F151:F176)</f>
        <v>146746</v>
      </c>
      <c r="G177" s="27">
        <f>SUM(G151:G176)</f>
        <v>16500</v>
      </c>
    </row>
    <row r="178" spans="1:7" x14ac:dyDescent="0.25">
      <c r="A178" s="34"/>
      <c r="B178" s="35"/>
    </row>
    <row r="179" spans="1:7" x14ac:dyDescent="0.25">
      <c r="A179" s="161">
        <v>11</v>
      </c>
      <c r="B179" s="18" t="s">
        <v>864</v>
      </c>
      <c r="C179" s="27">
        <v>538</v>
      </c>
      <c r="D179" s="27">
        <v>538</v>
      </c>
      <c r="E179" s="27">
        <f>D179+C179</f>
        <v>1076</v>
      </c>
      <c r="F179" s="156">
        <f>E179-G179</f>
        <v>976</v>
      </c>
      <c r="G179" s="27">
        <v>100</v>
      </c>
    </row>
    <row r="180" spans="1:7" x14ac:dyDescent="0.25">
      <c r="A180" s="161"/>
      <c r="B180" s="18" t="s">
        <v>867</v>
      </c>
      <c r="C180" s="27">
        <v>2775</v>
      </c>
      <c r="D180" s="27">
        <v>2775</v>
      </c>
      <c r="E180" s="27">
        <f t="shared" ref="E180:E205" si="27">D180+C180</f>
        <v>5550</v>
      </c>
      <c r="F180" s="156">
        <f t="shared" ref="F180:F205" si="28">E180-G180</f>
        <v>5000</v>
      </c>
      <c r="G180" s="27">
        <v>550</v>
      </c>
    </row>
    <row r="181" spans="1:7" x14ac:dyDescent="0.25">
      <c r="A181" s="161"/>
      <c r="B181" s="18" t="s">
        <v>874</v>
      </c>
      <c r="C181" s="27">
        <v>707</v>
      </c>
      <c r="D181" s="27">
        <v>707</v>
      </c>
      <c r="E181" s="27">
        <f t="shared" si="27"/>
        <v>1414</v>
      </c>
      <c r="F181" s="156">
        <f t="shared" si="28"/>
        <v>1274</v>
      </c>
      <c r="G181" s="27">
        <v>140</v>
      </c>
    </row>
    <row r="182" spans="1:7" x14ac:dyDescent="0.25">
      <c r="A182" s="161"/>
      <c r="B182" s="18" t="s">
        <v>174</v>
      </c>
      <c r="C182" s="27">
        <v>32098.000000000007</v>
      </c>
      <c r="D182" s="27">
        <v>32098.000000000007</v>
      </c>
      <c r="E182" s="27">
        <f t="shared" si="27"/>
        <v>64196.000000000015</v>
      </c>
      <c r="F182" s="156">
        <f t="shared" si="28"/>
        <v>57696.000000000015</v>
      </c>
      <c r="G182" s="27">
        <v>6500</v>
      </c>
    </row>
    <row r="183" spans="1:7" x14ac:dyDescent="0.25">
      <c r="A183" s="161"/>
      <c r="B183" s="18" t="s">
        <v>979</v>
      </c>
      <c r="C183" s="27">
        <v>437</v>
      </c>
      <c r="D183" s="27">
        <v>437</v>
      </c>
      <c r="E183" s="27">
        <f t="shared" si="27"/>
        <v>874</v>
      </c>
      <c r="F183" s="156">
        <f t="shared" si="28"/>
        <v>794</v>
      </c>
      <c r="G183" s="27">
        <v>80</v>
      </c>
    </row>
    <row r="184" spans="1:7" x14ac:dyDescent="0.25">
      <c r="A184" s="161"/>
      <c r="B184" s="18" t="s">
        <v>981</v>
      </c>
      <c r="C184" s="27">
        <v>794</v>
      </c>
      <c r="D184" s="27">
        <v>794</v>
      </c>
      <c r="E184" s="27">
        <f t="shared" si="27"/>
        <v>1588</v>
      </c>
      <c r="F184" s="156">
        <f t="shared" si="28"/>
        <v>1428</v>
      </c>
      <c r="G184" s="27">
        <v>160</v>
      </c>
    </row>
    <row r="185" spans="1:7" x14ac:dyDescent="0.25">
      <c r="A185" s="161"/>
      <c r="B185" s="18" t="s">
        <v>984</v>
      </c>
      <c r="C185" s="27">
        <v>1746</v>
      </c>
      <c r="D185" s="27">
        <v>1746</v>
      </c>
      <c r="E185" s="27">
        <f t="shared" si="27"/>
        <v>3492</v>
      </c>
      <c r="F185" s="156">
        <f t="shared" si="28"/>
        <v>3142</v>
      </c>
      <c r="G185" s="27">
        <v>350</v>
      </c>
    </row>
    <row r="186" spans="1:7" x14ac:dyDescent="0.25">
      <c r="A186" s="161"/>
      <c r="B186" s="18" t="s">
        <v>878</v>
      </c>
      <c r="C186" s="27">
        <v>698</v>
      </c>
      <c r="D186" s="27">
        <v>698</v>
      </c>
      <c r="E186" s="27">
        <f t="shared" si="27"/>
        <v>1396</v>
      </c>
      <c r="F186" s="156">
        <f t="shared" si="28"/>
        <v>1256</v>
      </c>
      <c r="G186" s="27">
        <v>140</v>
      </c>
    </row>
    <row r="187" spans="1:7" x14ac:dyDescent="0.25">
      <c r="A187" s="161"/>
      <c r="B187" s="18" t="s">
        <v>881</v>
      </c>
      <c r="C187" s="27">
        <v>1802.0000000000002</v>
      </c>
      <c r="D187" s="27">
        <v>1802.0000000000002</v>
      </c>
      <c r="E187" s="27">
        <f t="shared" si="27"/>
        <v>3604.0000000000005</v>
      </c>
      <c r="F187" s="156">
        <f t="shared" si="28"/>
        <v>3244.0000000000005</v>
      </c>
      <c r="G187" s="27">
        <v>360</v>
      </c>
    </row>
    <row r="188" spans="1:7" x14ac:dyDescent="0.25">
      <c r="A188" s="161"/>
      <c r="B188" s="18" t="s">
        <v>887</v>
      </c>
      <c r="C188" s="27">
        <v>5167</v>
      </c>
      <c r="D188" s="27">
        <v>5167</v>
      </c>
      <c r="E188" s="27">
        <f t="shared" si="27"/>
        <v>10334</v>
      </c>
      <c r="F188" s="156">
        <f t="shared" si="28"/>
        <v>9334</v>
      </c>
      <c r="G188" s="27">
        <v>1000</v>
      </c>
    </row>
    <row r="189" spans="1:7" x14ac:dyDescent="0.25">
      <c r="A189" s="161"/>
      <c r="B189" s="18" t="s">
        <v>901</v>
      </c>
      <c r="C189" s="27">
        <v>524</v>
      </c>
      <c r="D189" s="27">
        <v>524</v>
      </c>
      <c r="E189" s="27">
        <f t="shared" si="27"/>
        <v>1048</v>
      </c>
      <c r="F189" s="156">
        <f t="shared" si="28"/>
        <v>948</v>
      </c>
      <c r="G189" s="27">
        <v>100</v>
      </c>
    </row>
    <row r="190" spans="1:7" x14ac:dyDescent="0.25">
      <c r="A190" s="161"/>
      <c r="B190" s="18" t="s">
        <v>991</v>
      </c>
      <c r="C190" s="27">
        <v>7985.0000000000009</v>
      </c>
      <c r="D190" s="27">
        <v>7985.0000000000009</v>
      </c>
      <c r="E190" s="27">
        <f t="shared" si="27"/>
        <v>15970.000000000002</v>
      </c>
      <c r="F190" s="156">
        <f t="shared" si="28"/>
        <v>14370.000000000002</v>
      </c>
      <c r="G190" s="27">
        <v>1600</v>
      </c>
    </row>
    <row r="191" spans="1:7" x14ac:dyDescent="0.25">
      <c r="A191" s="161"/>
      <c r="B191" s="18" t="s">
        <v>903</v>
      </c>
      <c r="C191" s="27">
        <v>1526.9999999999998</v>
      </c>
      <c r="D191" s="27">
        <v>1526.9999999999998</v>
      </c>
      <c r="E191" s="27">
        <f t="shared" si="27"/>
        <v>3053.9999999999995</v>
      </c>
      <c r="F191" s="156">
        <f t="shared" si="28"/>
        <v>2753.9999999999995</v>
      </c>
      <c r="G191" s="27">
        <v>300</v>
      </c>
    </row>
    <row r="192" spans="1:7" x14ac:dyDescent="0.25">
      <c r="A192" s="161"/>
      <c r="B192" s="18" t="s">
        <v>909</v>
      </c>
      <c r="C192" s="27">
        <v>941.00000000000011</v>
      </c>
      <c r="D192" s="27">
        <v>941.00000000000011</v>
      </c>
      <c r="E192" s="27">
        <f t="shared" si="27"/>
        <v>1882.0000000000002</v>
      </c>
      <c r="F192" s="156">
        <f t="shared" si="28"/>
        <v>1702.0000000000002</v>
      </c>
      <c r="G192" s="27">
        <v>180</v>
      </c>
    </row>
    <row r="193" spans="1:7" x14ac:dyDescent="0.25">
      <c r="A193" s="161"/>
      <c r="B193" s="18" t="s">
        <v>179</v>
      </c>
      <c r="C193" s="27">
        <v>11012</v>
      </c>
      <c r="D193" s="27">
        <v>11012</v>
      </c>
      <c r="E193" s="27">
        <f t="shared" si="27"/>
        <v>22024</v>
      </c>
      <c r="F193" s="156">
        <f t="shared" si="28"/>
        <v>19824</v>
      </c>
      <c r="G193" s="27">
        <v>2200</v>
      </c>
    </row>
    <row r="194" spans="1:7" x14ac:dyDescent="0.25">
      <c r="A194" s="161"/>
      <c r="B194" s="18" t="s">
        <v>914</v>
      </c>
      <c r="C194" s="27">
        <v>1099.0000000000002</v>
      </c>
      <c r="D194" s="27">
        <v>1099.0000000000002</v>
      </c>
      <c r="E194" s="27">
        <f t="shared" si="27"/>
        <v>2198.0000000000005</v>
      </c>
      <c r="F194" s="156">
        <f t="shared" si="28"/>
        <v>1998.0000000000005</v>
      </c>
      <c r="G194" s="27">
        <v>200</v>
      </c>
    </row>
    <row r="195" spans="1:7" x14ac:dyDescent="0.25">
      <c r="A195" s="161"/>
      <c r="B195" s="18" t="s">
        <v>1004</v>
      </c>
      <c r="C195" s="27">
        <v>4983.9999999999991</v>
      </c>
      <c r="D195" s="27">
        <v>4983.9999999999991</v>
      </c>
      <c r="E195" s="27">
        <f t="shared" si="27"/>
        <v>9967.9999999999982</v>
      </c>
      <c r="F195" s="156">
        <f t="shared" si="28"/>
        <v>8977.9999999999982</v>
      </c>
      <c r="G195" s="27">
        <v>990</v>
      </c>
    </row>
    <row r="196" spans="1:7" x14ac:dyDescent="0.25">
      <c r="A196" s="161"/>
      <c r="B196" s="18" t="s">
        <v>1168</v>
      </c>
      <c r="C196" s="27">
        <v>323</v>
      </c>
      <c r="D196" s="27">
        <v>323</v>
      </c>
      <c r="E196" s="27">
        <f t="shared" si="27"/>
        <v>646</v>
      </c>
      <c r="F196" s="156">
        <f t="shared" si="28"/>
        <v>586</v>
      </c>
      <c r="G196" s="27">
        <v>60</v>
      </c>
    </row>
    <row r="197" spans="1:7" x14ac:dyDescent="0.25">
      <c r="A197" s="161"/>
      <c r="B197" s="18" t="s">
        <v>919</v>
      </c>
      <c r="C197" s="27">
        <v>1507.9999999999998</v>
      </c>
      <c r="D197" s="27">
        <v>1507.9999999999998</v>
      </c>
      <c r="E197" s="27">
        <f t="shared" si="27"/>
        <v>3015.9999999999995</v>
      </c>
      <c r="F197" s="156">
        <f t="shared" si="28"/>
        <v>2715.9999999999995</v>
      </c>
      <c r="G197" s="27">
        <v>300</v>
      </c>
    </row>
    <row r="198" spans="1:7" x14ac:dyDescent="0.25">
      <c r="A198" s="161"/>
      <c r="B198" s="18" t="s">
        <v>923</v>
      </c>
      <c r="C198" s="27">
        <v>79</v>
      </c>
      <c r="D198" s="27">
        <v>79</v>
      </c>
      <c r="E198" s="27">
        <f t="shared" si="27"/>
        <v>158</v>
      </c>
      <c r="F198" s="156">
        <f t="shared" si="28"/>
        <v>143</v>
      </c>
      <c r="G198" s="27">
        <v>15</v>
      </c>
    </row>
    <row r="199" spans="1:7" x14ac:dyDescent="0.25">
      <c r="A199" s="161"/>
      <c r="B199" s="18" t="s">
        <v>928</v>
      </c>
      <c r="C199" s="27">
        <v>582</v>
      </c>
      <c r="D199" s="27">
        <v>582</v>
      </c>
      <c r="E199" s="27">
        <f t="shared" si="27"/>
        <v>1164</v>
      </c>
      <c r="F199" s="156">
        <f t="shared" si="28"/>
        <v>1064</v>
      </c>
      <c r="G199" s="27">
        <v>100</v>
      </c>
    </row>
    <row r="200" spans="1:7" x14ac:dyDescent="0.25">
      <c r="A200" s="161"/>
      <c r="B200" s="18" t="s">
        <v>1170</v>
      </c>
      <c r="C200" s="27">
        <v>540</v>
      </c>
      <c r="D200" s="27">
        <v>540</v>
      </c>
      <c r="E200" s="27">
        <f t="shared" si="27"/>
        <v>1080</v>
      </c>
      <c r="F200" s="156">
        <f t="shared" si="28"/>
        <v>980</v>
      </c>
      <c r="G200" s="27">
        <v>100</v>
      </c>
    </row>
    <row r="201" spans="1:7" x14ac:dyDescent="0.25">
      <c r="A201" s="161"/>
      <c r="B201" s="18" t="s">
        <v>1174</v>
      </c>
      <c r="C201" s="27">
        <v>987</v>
      </c>
      <c r="D201" s="27">
        <v>987</v>
      </c>
      <c r="E201" s="27">
        <f t="shared" si="27"/>
        <v>1974</v>
      </c>
      <c r="F201" s="156">
        <f t="shared" si="28"/>
        <v>1774</v>
      </c>
      <c r="G201" s="27">
        <v>200</v>
      </c>
    </row>
    <row r="202" spans="1:7" x14ac:dyDescent="0.25">
      <c r="A202" s="161"/>
      <c r="B202" s="18" t="s">
        <v>1177</v>
      </c>
      <c r="C202" s="27">
        <v>739</v>
      </c>
      <c r="D202" s="27">
        <v>739</v>
      </c>
      <c r="E202" s="27">
        <f t="shared" si="27"/>
        <v>1478</v>
      </c>
      <c r="F202" s="156">
        <f t="shared" si="28"/>
        <v>1328</v>
      </c>
      <c r="G202" s="27">
        <v>150</v>
      </c>
    </row>
    <row r="203" spans="1:7" x14ac:dyDescent="0.25">
      <c r="A203" s="161"/>
      <c r="B203" s="18" t="s">
        <v>1078</v>
      </c>
      <c r="C203" s="27">
        <v>1170</v>
      </c>
      <c r="D203" s="27">
        <v>1170</v>
      </c>
      <c r="E203" s="27">
        <f t="shared" si="27"/>
        <v>2340</v>
      </c>
      <c r="F203" s="156">
        <f t="shared" si="28"/>
        <v>2140</v>
      </c>
      <c r="G203" s="27">
        <v>200</v>
      </c>
    </row>
    <row r="204" spans="1:7" x14ac:dyDescent="0.25">
      <c r="A204" s="161"/>
      <c r="B204" s="18" t="s">
        <v>1180</v>
      </c>
      <c r="C204" s="27">
        <v>840</v>
      </c>
      <c r="D204" s="27">
        <v>840</v>
      </c>
      <c r="E204" s="27">
        <f t="shared" si="27"/>
        <v>1680</v>
      </c>
      <c r="F204" s="156">
        <f t="shared" si="28"/>
        <v>1420</v>
      </c>
      <c r="G204" s="27">
        <v>260</v>
      </c>
    </row>
    <row r="205" spans="1:7" x14ac:dyDescent="0.25">
      <c r="A205" s="161"/>
      <c r="B205" s="18" t="s">
        <v>930</v>
      </c>
      <c r="C205" s="27">
        <v>772</v>
      </c>
      <c r="D205" s="27">
        <v>772</v>
      </c>
      <c r="E205" s="27">
        <f t="shared" si="27"/>
        <v>1544</v>
      </c>
      <c r="F205" s="156">
        <f t="shared" si="28"/>
        <v>1379</v>
      </c>
      <c r="G205" s="27">
        <v>165</v>
      </c>
    </row>
    <row r="206" spans="1:7" x14ac:dyDescent="0.25">
      <c r="A206" s="163" t="s">
        <v>4702</v>
      </c>
      <c r="B206" s="163"/>
      <c r="C206" s="27">
        <f>SUM(C179:C205)</f>
        <v>82374</v>
      </c>
      <c r="D206" s="27">
        <f>SUM(D179:D205)</f>
        <v>82374</v>
      </c>
      <c r="E206" s="33">
        <f>SUM(E179:E205)</f>
        <v>164748</v>
      </c>
      <c r="F206" s="156">
        <f>SUM(F179:F205)</f>
        <v>148248</v>
      </c>
      <c r="G206" s="27">
        <f>SUM(G179:G205)</f>
        <v>16500</v>
      </c>
    </row>
    <row r="207" spans="1:7" x14ac:dyDescent="0.25">
      <c r="A207" s="34"/>
      <c r="B207" s="35"/>
      <c r="F207" s="158"/>
      <c r="G207" s="26"/>
    </row>
    <row r="208" spans="1:7" x14ac:dyDescent="0.25">
      <c r="A208" s="161">
        <v>12</v>
      </c>
      <c r="B208" s="18" t="s">
        <v>172</v>
      </c>
      <c r="C208" s="27">
        <v>28525.999999999996</v>
      </c>
      <c r="D208" s="27">
        <v>28525.999999999996</v>
      </c>
      <c r="E208" s="27">
        <f>D208+C208</f>
        <v>57051.999999999993</v>
      </c>
      <c r="F208" s="156">
        <f>E208-G208</f>
        <v>51351.999999999993</v>
      </c>
      <c r="G208" s="144">
        <v>5700</v>
      </c>
    </row>
    <row r="209" spans="1:7" x14ac:dyDescent="0.25">
      <c r="A209" s="161"/>
      <c r="B209" s="18" t="s">
        <v>177</v>
      </c>
      <c r="C209" s="27">
        <v>5382</v>
      </c>
      <c r="D209" s="27">
        <v>5382</v>
      </c>
      <c r="E209" s="27">
        <f t="shared" ref="E209:E218" si="29">D209+C209</f>
        <v>10764</v>
      </c>
      <c r="F209" s="156">
        <f t="shared" ref="F209:F218" si="30">E209-G209</f>
        <v>9764</v>
      </c>
      <c r="G209" s="27">
        <v>1000</v>
      </c>
    </row>
    <row r="210" spans="1:7" x14ac:dyDescent="0.25">
      <c r="A210" s="161"/>
      <c r="B210" s="18" t="s">
        <v>800</v>
      </c>
      <c r="C210" s="27">
        <v>9530</v>
      </c>
      <c r="D210" s="27">
        <v>9530</v>
      </c>
      <c r="E210" s="27">
        <f t="shared" si="29"/>
        <v>19060</v>
      </c>
      <c r="F210" s="156">
        <f t="shared" si="30"/>
        <v>17160</v>
      </c>
      <c r="G210" s="27">
        <v>1900</v>
      </c>
    </row>
    <row r="211" spans="1:7" x14ac:dyDescent="0.25">
      <c r="A211" s="161"/>
      <c r="B211" s="18" t="s">
        <v>811</v>
      </c>
      <c r="C211" s="27">
        <v>12289</v>
      </c>
      <c r="D211" s="27">
        <v>12289</v>
      </c>
      <c r="E211" s="27">
        <f t="shared" si="29"/>
        <v>24578</v>
      </c>
      <c r="F211" s="156">
        <f t="shared" si="30"/>
        <v>22078</v>
      </c>
      <c r="G211" s="27">
        <v>2500</v>
      </c>
    </row>
    <row r="212" spans="1:7" x14ac:dyDescent="0.25">
      <c r="A212" s="161"/>
      <c r="B212" s="18" t="s">
        <v>213</v>
      </c>
      <c r="C212" s="27">
        <v>971</v>
      </c>
      <c r="D212" s="27">
        <v>971</v>
      </c>
      <c r="E212" s="27">
        <f t="shared" si="29"/>
        <v>1942</v>
      </c>
      <c r="F212" s="156">
        <f t="shared" si="30"/>
        <v>1752</v>
      </c>
      <c r="G212" s="27">
        <v>190</v>
      </c>
    </row>
    <row r="213" spans="1:7" x14ac:dyDescent="0.25">
      <c r="A213" s="161"/>
      <c r="B213" s="18" t="s">
        <v>1002</v>
      </c>
      <c r="C213" s="27">
        <v>856</v>
      </c>
      <c r="D213" s="27">
        <v>856</v>
      </c>
      <c r="E213" s="27">
        <f t="shared" si="29"/>
        <v>1712</v>
      </c>
      <c r="F213" s="156">
        <f t="shared" si="30"/>
        <v>1542</v>
      </c>
      <c r="G213" s="27">
        <v>170</v>
      </c>
    </row>
    <row r="214" spans="1:7" x14ac:dyDescent="0.25">
      <c r="A214" s="161"/>
      <c r="B214" s="18" t="s">
        <v>181</v>
      </c>
      <c r="C214" s="27">
        <v>3421</v>
      </c>
      <c r="D214" s="27">
        <v>3421</v>
      </c>
      <c r="E214" s="27">
        <f t="shared" si="29"/>
        <v>6842</v>
      </c>
      <c r="F214" s="156">
        <f t="shared" si="30"/>
        <v>6162</v>
      </c>
      <c r="G214" s="27">
        <v>680</v>
      </c>
    </row>
    <row r="215" spans="1:7" x14ac:dyDescent="0.25">
      <c r="A215" s="161"/>
      <c r="B215" s="18" t="s">
        <v>1009</v>
      </c>
      <c r="C215" s="27">
        <v>1833.0000000000002</v>
      </c>
      <c r="D215" s="27">
        <v>1833.0000000000002</v>
      </c>
      <c r="E215" s="27">
        <f t="shared" si="29"/>
        <v>3666.0000000000005</v>
      </c>
      <c r="F215" s="156">
        <f t="shared" si="30"/>
        <v>3266.0000000000005</v>
      </c>
      <c r="G215" s="27">
        <v>400</v>
      </c>
    </row>
    <row r="216" spans="1:7" x14ac:dyDescent="0.25">
      <c r="A216" s="161"/>
      <c r="B216" s="18" t="s">
        <v>1014</v>
      </c>
      <c r="C216" s="27">
        <v>2064</v>
      </c>
      <c r="D216" s="27">
        <v>2064</v>
      </c>
      <c r="E216" s="27">
        <f t="shared" si="29"/>
        <v>4128</v>
      </c>
      <c r="F216" s="156">
        <f t="shared" si="30"/>
        <v>3708</v>
      </c>
      <c r="G216" s="27">
        <v>420</v>
      </c>
    </row>
    <row r="217" spans="1:7" x14ac:dyDescent="0.25">
      <c r="A217" s="161"/>
      <c r="B217" s="18" t="s">
        <v>1023</v>
      </c>
      <c r="C217" s="27">
        <v>1695.0000000000002</v>
      </c>
      <c r="D217" s="27">
        <v>1695.0000000000002</v>
      </c>
      <c r="E217" s="27">
        <f t="shared" si="29"/>
        <v>3390.0000000000005</v>
      </c>
      <c r="F217" s="156">
        <f t="shared" si="30"/>
        <v>3050.0000000000005</v>
      </c>
      <c r="G217" s="27">
        <v>340</v>
      </c>
    </row>
    <row r="218" spans="1:7" x14ac:dyDescent="0.25">
      <c r="A218" s="161"/>
      <c r="B218" s="18" t="s">
        <v>824</v>
      </c>
      <c r="C218" s="27">
        <v>33214</v>
      </c>
      <c r="D218" s="27">
        <v>33214</v>
      </c>
      <c r="E218" s="27">
        <f t="shared" si="29"/>
        <v>66428</v>
      </c>
      <c r="F218" s="156">
        <f t="shared" si="30"/>
        <v>59728</v>
      </c>
      <c r="G218" s="27">
        <v>6700</v>
      </c>
    </row>
    <row r="219" spans="1:7" x14ac:dyDescent="0.25">
      <c r="A219" s="163" t="s">
        <v>4703</v>
      </c>
      <c r="B219" s="163"/>
      <c r="C219" s="27">
        <f>SUM(C208:C218)</f>
        <v>99781</v>
      </c>
      <c r="D219" s="27">
        <f t="shared" ref="D219" si="31">SUM(D208:D218)</f>
        <v>99781</v>
      </c>
      <c r="E219" s="33">
        <f t="shared" ref="E219" si="32">SUM(E208:E218)</f>
        <v>199562</v>
      </c>
      <c r="F219" s="27">
        <f>SUM(F208:F218)</f>
        <v>179562</v>
      </c>
      <c r="G219" s="27">
        <f>SUM(G208:G218)</f>
        <v>20000</v>
      </c>
    </row>
    <row r="220" spans="1:7" x14ac:dyDescent="0.25">
      <c r="A220" s="34"/>
      <c r="B220" s="35"/>
      <c r="F220" s="157"/>
      <c r="G220" s="26"/>
    </row>
    <row r="221" spans="1:7" x14ac:dyDescent="0.25">
      <c r="A221" s="161">
        <v>13</v>
      </c>
      <c r="B221" s="18" t="s">
        <v>614</v>
      </c>
      <c r="C221" s="27">
        <v>61659.000000000015</v>
      </c>
      <c r="D221" s="27">
        <v>61659.000000000015</v>
      </c>
      <c r="E221" s="27">
        <f>D221+C221</f>
        <v>123318.00000000003</v>
      </c>
      <c r="F221" s="156">
        <f>E221-G221</f>
        <v>111018.00000000003</v>
      </c>
      <c r="G221" s="27">
        <v>12300</v>
      </c>
    </row>
    <row r="222" spans="1:7" x14ac:dyDescent="0.25">
      <c r="A222" s="161"/>
      <c r="B222" s="18" t="s">
        <v>213</v>
      </c>
      <c r="C222" s="27">
        <v>57761.000000000015</v>
      </c>
      <c r="D222" s="27">
        <v>57761.000000000015</v>
      </c>
      <c r="E222" s="27">
        <f>D222+C222</f>
        <v>115522.00000000003</v>
      </c>
      <c r="F222" s="156">
        <f>E222-G222</f>
        <v>104022.00000000003</v>
      </c>
      <c r="G222" s="27">
        <v>11500</v>
      </c>
    </row>
    <row r="223" spans="1:7" x14ac:dyDescent="0.25">
      <c r="A223" s="163" t="s">
        <v>4704</v>
      </c>
      <c r="B223" s="163"/>
      <c r="C223" s="27">
        <f>SUM(C221:C222)</f>
        <v>119420.00000000003</v>
      </c>
      <c r="D223" s="27">
        <f t="shared" ref="D223" si="33">SUM(D221:D222)</f>
        <v>119420.00000000003</v>
      </c>
      <c r="E223" s="33">
        <f t="shared" ref="E223" si="34">SUM(E221:E222)</f>
        <v>238840.00000000006</v>
      </c>
      <c r="F223" s="27">
        <f>SUM(F221:F222)</f>
        <v>215040.00000000006</v>
      </c>
      <c r="G223" s="27">
        <f>SUM(G221:G222)</f>
        <v>23800</v>
      </c>
    </row>
    <row r="224" spans="1:7" x14ac:dyDescent="0.25">
      <c r="A224" s="34"/>
      <c r="B224" s="35"/>
      <c r="G224" s="26"/>
    </row>
    <row r="225" spans="1:7" x14ac:dyDescent="0.25">
      <c r="A225" s="161">
        <v>14</v>
      </c>
      <c r="B225" s="18" t="s">
        <v>213</v>
      </c>
      <c r="C225" s="27">
        <v>833</v>
      </c>
      <c r="D225" s="27">
        <v>833</v>
      </c>
      <c r="E225" s="27">
        <f>D225+C225</f>
        <v>1666</v>
      </c>
      <c r="F225" s="156">
        <f>E225-G225</f>
        <v>1466</v>
      </c>
      <c r="G225" s="27">
        <v>200</v>
      </c>
    </row>
    <row r="226" spans="1:7" x14ac:dyDescent="0.25">
      <c r="A226" s="161"/>
      <c r="B226" s="18" t="s">
        <v>295</v>
      </c>
      <c r="C226" s="27">
        <v>12603</v>
      </c>
      <c r="D226" s="27">
        <v>12603</v>
      </c>
      <c r="E226" s="27">
        <f t="shared" ref="E226:E227" si="35">D226+C226</f>
        <v>25206</v>
      </c>
      <c r="F226" s="156">
        <f t="shared" ref="F226:F227" si="36">E226-G226</f>
        <v>22706</v>
      </c>
      <c r="G226" s="27">
        <v>2500</v>
      </c>
    </row>
    <row r="227" spans="1:7" x14ac:dyDescent="0.25">
      <c r="A227" s="161"/>
      <c r="B227" s="18" t="s">
        <v>181</v>
      </c>
      <c r="C227" s="27">
        <v>144642.99999999997</v>
      </c>
      <c r="D227" s="27">
        <v>144642.99999999997</v>
      </c>
      <c r="E227" s="27">
        <f t="shared" si="35"/>
        <v>289285.99999999994</v>
      </c>
      <c r="F227" s="156">
        <f t="shared" si="36"/>
        <v>260385.99999999994</v>
      </c>
      <c r="G227" s="27">
        <v>28900</v>
      </c>
    </row>
    <row r="228" spans="1:7" x14ac:dyDescent="0.25">
      <c r="A228" s="163" t="s">
        <v>4705</v>
      </c>
      <c r="B228" s="163"/>
      <c r="C228" s="27">
        <f>SUM(C225:C227)</f>
        <v>158078.99999999997</v>
      </c>
      <c r="D228" s="27">
        <f t="shared" ref="D228" si="37">SUM(D225:D227)</f>
        <v>158078.99999999997</v>
      </c>
      <c r="E228" s="33">
        <f t="shared" ref="E228" si="38">SUM(E225:E227)</f>
        <v>316157.99999999994</v>
      </c>
      <c r="F228" s="27">
        <f>SUM(F225:F227)</f>
        <v>284557.99999999994</v>
      </c>
      <c r="G228" s="27">
        <f>SUM(G225:G227)</f>
        <v>31600</v>
      </c>
    </row>
  </sheetData>
  <mergeCells count="36">
    <mergeCell ref="I21:O21"/>
    <mergeCell ref="I1:O1"/>
    <mergeCell ref="J3:J9"/>
    <mergeCell ref="J12:J18"/>
    <mergeCell ref="I20:J20"/>
    <mergeCell ref="I10:J10"/>
    <mergeCell ref="I19:J19"/>
    <mergeCell ref="A223:B223"/>
    <mergeCell ref="A225:A227"/>
    <mergeCell ref="A228:B228"/>
    <mergeCell ref="A177:B177"/>
    <mergeCell ref="A179:A205"/>
    <mergeCell ref="A206:B206"/>
    <mergeCell ref="A208:A218"/>
    <mergeCell ref="A219:B219"/>
    <mergeCell ref="A221:A222"/>
    <mergeCell ref="A94:A104"/>
    <mergeCell ref="A151:A176"/>
    <mergeCell ref="A111:A113"/>
    <mergeCell ref="A15:B15"/>
    <mergeCell ref="A35:B35"/>
    <mergeCell ref="A63:B63"/>
    <mergeCell ref="A92:B92"/>
    <mergeCell ref="A105:B105"/>
    <mergeCell ref="A109:B109"/>
    <mergeCell ref="A107:A108"/>
    <mergeCell ref="A114:B114"/>
    <mergeCell ref="A117:A128"/>
    <mergeCell ref="A129:B129"/>
    <mergeCell ref="A131:A148"/>
    <mergeCell ref="A149:B149"/>
    <mergeCell ref="A1:G1"/>
    <mergeCell ref="A3:A14"/>
    <mergeCell ref="A17:A34"/>
    <mergeCell ref="A37:A62"/>
    <mergeCell ref="A65:A91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"/>
  <sheetViews>
    <sheetView topLeftCell="C1" workbookViewId="0">
      <selection activeCell="L23" sqref="L23"/>
    </sheetView>
  </sheetViews>
  <sheetFormatPr defaultRowHeight="15" x14ac:dyDescent="0.25"/>
  <cols>
    <col min="1" max="1" width="9.140625" style="20"/>
    <col min="2" max="2" width="34.28515625" style="20" bestFit="1" customWidth="1"/>
    <col min="3" max="3" width="12.85546875" style="21" bestFit="1" customWidth="1"/>
    <col min="4" max="6" width="9.140625" style="20"/>
    <col min="7" max="7" width="13.85546875" style="20" bestFit="1" customWidth="1"/>
    <col min="8" max="8" width="11.85546875" style="20" customWidth="1"/>
    <col min="9" max="9" width="10.85546875" style="20" customWidth="1"/>
    <col min="10" max="12" width="9.140625" style="20"/>
    <col min="13" max="13" width="34.28515625" style="20" bestFit="1" customWidth="1"/>
    <col min="14" max="14" width="13.42578125" style="20" hidden="1" customWidth="1"/>
    <col min="15" max="16" width="9.140625" style="20"/>
    <col min="17" max="17" width="10.5703125" style="21" customWidth="1"/>
    <col min="18" max="16384" width="9.140625" style="20"/>
  </cols>
  <sheetData>
    <row r="1" spans="1:17" x14ac:dyDescent="0.25">
      <c r="A1" s="170" t="s">
        <v>4719</v>
      </c>
      <c r="B1" s="170"/>
      <c r="C1" s="170"/>
    </row>
    <row r="2" spans="1:17" ht="25.5" customHeight="1" x14ac:dyDescent="0.25">
      <c r="A2" s="25" t="s">
        <v>4678</v>
      </c>
      <c r="B2" s="25" t="s">
        <v>4680</v>
      </c>
      <c r="C2" s="25" t="s">
        <v>4679</v>
      </c>
    </row>
    <row r="3" spans="1:17" x14ac:dyDescent="0.25">
      <c r="A3" s="23">
        <v>1</v>
      </c>
      <c r="B3" s="24" t="s">
        <v>4681</v>
      </c>
      <c r="C3" s="22">
        <v>3</v>
      </c>
    </row>
    <row r="4" spans="1:17" x14ac:dyDescent="0.25">
      <c r="A4" s="23">
        <v>2</v>
      </c>
      <c r="B4" s="24" t="s">
        <v>4682</v>
      </c>
      <c r="C4" s="22">
        <v>4</v>
      </c>
    </row>
    <row r="5" spans="1:17" x14ac:dyDescent="0.25">
      <c r="A5" s="23">
        <v>3</v>
      </c>
      <c r="B5" s="24" t="s">
        <v>4683</v>
      </c>
      <c r="C5" s="22">
        <v>2</v>
      </c>
    </row>
    <row r="6" spans="1:17" x14ac:dyDescent="0.25">
      <c r="A6" s="23">
        <v>4</v>
      </c>
      <c r="B6" s="24" t="s">
        <v>4684</v>
      </c>
      <c r="C6" s="22">
        <v>2</v>
      </c>
    </row>
    <row r="7" spans="1:17" ht="25.5" customHeight="1" x14ac:dyDescent="0.25">
      <c r="A7" s="23">
        <v>5</v>
      </c>
      <c r="B7" s="24" t="s">
        <v>4685</v>
      </c>
      <c r="C7" s="22">
        <v>1</v>
      </c>
    </row>
    <row r="9" spans="1:17" s="96" customFormat="1" x14ac:dyDescent="0.25">
      <c r="A9" s="20"/>
      <c r="B9" s="20"/>
      <c r="C9" s="21"/>
      <c r="D9" s="20"/>
      <c r="F9" s="171" t="s">
        <v>4678</v>
      </c>
      <c r="G9" s="171" t="s">
        <v>4680</v>
      </c>
      <c r="H9" s="171" t="s">
        <v>4679</v>
      </c>
      <c r="I9" s="171"/>
      <c r="J9" s="171" t="s">
        <v>4740</v>
      </c>
      <c r="L9" s="171" t="s">
        <v>4678</v>
      </c>
      <c r="M9" s="171" t="s">
        <v>4680</v>
      </c>
      <c r="N9" s="172" t="s">
        <v>4741</v>
      </c>
      <c r="O9" s="171" t="s">
        <v>4679</v>
      </c>
      <c r="P9" s="171"/>
      <c r="Q9" s="171" t="s">
        <v>4740</v>
      </c>
    </row>
    <row r="10" spans="1:17" x14ac:dyDescent="0.25">
      <c r="F10" s="171"/>
      <c r="G10" s="171"/>
      <c r="H10" s="25">
        <v>2024</v>
      </c>
      <c r="I10" s="25">
        <v>2025</v>
      </c>
      <c r="J10" s="171"/>
      <c r="L10" s="171"/>
      <c r="M10" s="171"/>
      <c r="N10" s="173"/>
      <c r="O10" s="25">
        <v>2024</v>
      </c>
      <c r="P10" s="25">
        <v>2025</v>
      </c>
      <c r="Q10" s="171"/>
    </row>
    <row r="11" spans="1:17" x14ac:dyDescent="0.25">
      <c r="F11" s="22">
        <v>1</v>
      </c>
      <c r="G11" s="22" t="s">
        <v>4710</v>
      </c>
      <c r="H11" s="22">
        <v>778740</v>
      </c>
      <c r="I11" s="22">
        <v>778740</v>
      </c>
      <c r="J11" s="24">
        <f>SUM(H11:I11)</f>
        <v>1557480</v>
      </c>
      <c r="L11" s="23">
        <v>1</v>
      </c>
      <c r="M11" s="24" t="s">
        <v>4681</v>
      </c>
      <c r="N11" s="22">
        <v>3</v>
      </c>
      <c r="O11" s="22">
        <f>N11*778740</f>
        <v>2336220</v>
      </c>
      <c r="P11" s="22">
        <v>2336220</v>
      </c>
      <c r="Q11" s="22">
        <f>P11+O11</f>
        <v>4672440</v>
      </c>
    </row>
    <row r="12" spans="1:17" x14ac:dyDescent="0.25">
      <c r="F12" s="22">
        <v>2</v>
      </c>
      <c r="G12" s="22" t="s">
        <v>4739</v>
      </c>
      <c r="H12" s="22">
        <v>778740</v>
      </c>
      <c r="I12" s="22">
        <v>778740</v>
      </c>
      <c r="J12" s="24">
        <f>SUM(H12:I12)</f>
        <v>1557480</v>
      </c>
      <c r="L12" s="23">
        <v>2</v>
      </c>
      <c r="M12" s="24" t="s">
        <v>4682</v>
      </c>
      <c r="N12" s="22">
        <v>4</v>
      </c>
      <c r="O12" s="22">
        <f t="shared" ref="O12:O15" si="0">N12*778740</f>
        <v>3114960</v>
      </c>
      <c r="P12" s="22">
        <v>3114960</v>
      </c>
      <c r="Q12" s="22">
        <f t="shared" ref="Q12:Q15" si="1">P12+O12</f>
        <v>6229920</v>
      </c>
    </row>
    <row r="13" spans="1:17" x14ac:dyDescent="0.25">
      <c r="L13" s="23">
        <v>3</v>
      </c>
      <c r="M13" s="24" t="s">
        <v>4683</v>
      </c>
      <c r="N13" s="22">
        <v>2</v>
      </c>
      <c r="O13" s="22">
        <f t="shared" si="0"/>
        <v>1557480</v>
      </c>
      <c r="P13" s="22">
        <v>1557480</v>
      </c>
      <c r="Q13" s="22">
        <f t="shared" si="1"/>
        <v>3114960</v>
      </c>
    </row>
    <row r="14" spans="1:17" x14ac:dyDescent="0.25">
      <c r="L14" s="23">
        <v>4</v>
      </c>
      <c r="M14" s="24" t="s">
        <v>4684</v>
      </c>
      <c r="N14" s="22">
        <v>2</v>
      </c>
      <c r="O14" s="22">
        <f t="shared" si="0"/>
        <v>1557480</v>
      </c>
      <c r="P14" s="22">
        <v>1557480</v>
      </c>
      <c r="Q14" s="22">
        <f t="shared" si="1"/>
        <v>3114960</v>
      </c>
    </row>
    <row r="15" spans="1:17" x14ac:dyDescent="0.25">
      <c r="L15" s="23">
        <v>5</v>
      </c>
      <c r="M15" s="24" t="s">
        <v>4685</v>
      </c>
      <c r="N15" s="22">
        <v>1</v>
      </c>
      <c r="O15" s="22">
        <f t="shared" si="0"/>
        <v>778740</v>
      </c>
      <c r="P15" s="22">
        <v>778740</v>
      </c>
      <c r="Q15" s="22">
        <f t="shared" si="1"/>
        <v>1557480</v>
      </c>
    </row>
  </sheetData>
  <mergeCells count="10">
    <mergeCell ref="L9:L10"/>
    <mergeCell ref="M9:M10"/>
    <mergeCell ref="O9:P9"/>
    <mergeCell ref="Q9:Q10"/>
    <mergeCell ref="N9:N10"/>
    <mergeCell ref="A1:C1"/>
    <mergeCell ref="H9:I9"/>
    <mergeCell ref="F9:F10"/>
    <mergeCell ref="G9:G10"/>
    <mergeCell ref="J9:J10"/>
  </mergeCells>
  <phoneticPr fontId="12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FB157-A29C-4B73-AC18-44FA7C14E371}">
  <dimension ref="C2:AH31"/>
  <sheetViews>
    <sheetView topLeftCell="I10" workbookViewId="0">
      <selection activeCell="F12" sqref="F12"/>
    </sheetView>
  </sheetViews>
  <sheetFormatPr defaultRowHeight="15" x14ac:dyDescent="0.25"/>
  <cols>
    <col min="3" max="3" width="9.7109375" bestFit="1" customWidth="1"/>
    <col min="4" max="4" width="4.42578125" bestFit="1" customWidth="1"/>
    <col min="5" max="5" width="10.28515625" bestFit="1" customWidth="1"/>
    <col min="6" max="6" width="9.7109375" bestFit="1" customWidth="1"/>
    <col min="7" max="7" width="18.140625" bestFit="1" customWidth="1"/>
    <col min="8" max="8" width="8.7109375" bestFit="1" customWidth="1"/>
    <col min="9" max="9" width="18.140625" bestFit="1" customWidth="1"/>
    <col min="10" max="10" width="12.42578125" bestFit="1" customWidth="1"/>
    <col min="11" max="11" width="16.5703125" bestFit="1" customWidth="1"/>
    <col min="16" max="16" width="34.28515625" bestFit="1" customWidth="1"/>
    <col min="17" max="17" width="13.5703125" bestFit="1" customWidth="1"/>
    <col min="18" max="18" width="9.5703125" bestFit="1" customWidth="1"/>
    <col min="19" max="19" width="13.140625" bestFit="1" customWidth="1"/>
    <col min="20" max="20" width="10.140625" bestFit="1" customWidth="1"/>
    <col min="27" max="27" width="10.140625" bestFit="1" customWidth="1"/>
    <col min="30" max="30" width="42.140625" customWidth="1"/>
    <col min="32" max="32" width="11.85546875" customWidth="1"/>
    <col min="34" max="34" width="17.5703125" customWidth="1"/>
  </cols>
  <sheetData>
    <row r="2" spans="3:27" x14ac:dyDescent="0.25">
      <c r="C2" s="178" t="s">
        <v>4680</v>
      </c>
      <c r="D2" s="178" t="s">
        <v>4742</v>
      </c>
      <c r="E2" s="178" t="s">
        <v>4743</v>
      </c>
      <c r="F2" s="178" t="s">
        <v>4744</v>
      </c>
      <c r="G2" s="178"/>
      <c r="H2" s="178" t="s">
        <v>4745</v>
      </c>
      <c r="I2" s="178"/>
      <c r="J2" s="179" t="s">
        <v>4746</v>
      </c>
      <c r="K2" s="177" t="s">
        <v>4747</v>
      </c>
    </row>
    <row r="3" spans="3:27" ht="25.5" x14ac:dyDescent="0.25">
      <c r="C3" s="178"/>
      <c r="D3" s="178"/>
      <c r="E3" s="178"/>
      <c r="F3" s="116" t="s">
        <v>4748</v>
      </c>
      <c r="G3" s="116" t="s">
        <v>4749</v>
      </c>
      <c r="H3" s="116" t="s">
        <v>4748</v>
      </c>
      <c r="I3" s="116" t="s">
        <v>4749</v>
      </c>
      <c r="J3" s="179"/>
      <c r="K3" s="177"/>
    </row>
    <row r="4" spans="3:27" x14ac:dyDescent="0.25">
      <c r="C4" s="117" t="s">
        <v>4681</v>
      </c>
      <c r="D4" s="118" t="s">
        <v>4754</v>
      </c>
      <c r="E4" s="113">
        <v>4672440</v>
      </c>
      <c r="F4" s="119">
        <v>15.26</v>
      </c>
      <c r="G4" s="119">
        <f>F4*E4</f>
        <v>71301434.400000006</v>
      </c>
      <c r="H4" s="120">
        <v>9.125</v>
      </c>
      <c r="I4" s="120">
        <f>H4*E4</f>
        <v>42636015</v>
      </c>
      <c r="J4" s="121">
        <f>MEDIAN(F4,H4)</f>
        <v>12.192499999999999</v>
      </c>
      <c r="K4" s="122">
        <f>J4*E4</f>
        <v>56968724.699999996</v>
      </c>
    </row>
    <row r="5" spans="3:27" ht="25.5" x14ac:dyDescent="0.25">
      <c r="C5" s="117" t="s">
        <v>4750</v>
      </c>
      <c r="D5" s="118" t="s">
        <v>4751</v>
      </c>
      <c r="E5" s="113">
        <v>6229920</v>
      </c>
      <c r="F5" s="119">
        <v>27.56</v>
      </c>
      <c r="G5" s="119">
        <f t="shared" ref="G5:G8" si="0">F5*E5</f>
        <v>171696595.19999999</v>
      </c>
      <c r="H5" s="119">
        <v>27.58</v>
      </c>
      <c r="I5" s="120">
        <f t="shared" ref="I5:I8" si="1">H5*E5</f>
        <v>171821193.59999999</v>
      </c>
      <c r="J5" s="121">
        <f t="shared" ref="J5:J8" si="2">MEDIAN(F5,H5)</f>
        <v>27.57</v>
      </c>
      <c r="K5" s="122">
        <f t="shared" ref="K5:K8" si="3">J5*E5</f>
        <v>171758894.40000001</v>
      </c>
    </row>
    <row r="6" spans="3:27" ht="25.5" x14ac:dyDescent="0.25">
      <c r="C6" s="117" t="s">
        <v>4752</v>
      </c>
      <c r="D6" s="118" t="s">
        <v>4751</v>
      </c>
      <c r="E6" s="113">
        <v>3114960</v>
      </c>
      <c r="F6" s="119">
        <v>42.3</v>
      </c>
      <c r="G6" s="119">
        <f t="shared" si="0"/>
        <v>131762807.99999999</v>
      </c>
      <c r="H6" s="119">
        <v>41.8</v>
      </c>
      <c r="I6" s="120">
        <f t="shared" si="1"/>
        <v>130205327.99999999</v>
      </c>
      <c r="J6" s="121">
        <f t="shared" si="2"/>
        <v>42.05</v>
      </c>
      <c r="K6" s="122">
        <f t="shared" si="3"/>
        <v>130984067.99999999</v>
      </c>
    </row>
    <row r="7" spans="3:27" ht="25.5" x14ac:dyDescent="0.25">
      <c r="C7" s="123" t="s">
        <v>4753</v>
      </c>
      <c r="D7" s="118" t="s">
        <v>4751</v>
      </c>
      <c r="E7" s="113">
        <v>3114960</v>
      </c>
      <c r="F7" s="119">
        <v>28.9</v>
      </c>
      <c r="G7" s="119">
        <f t="shared" si="0"/>
        <v>90022344</v>
      </c>
      <c r="H7" s="119">
        <v>30.55</v>
      </c>
      <c r="I7" s="120">
        <f t="shared" si="1"/>
        <v>95162028</v>
      </c>
      <c r="J7" s="121">
        <f t="shared" si="2"/>
        <v>29.725000000000001</v>
      </c>
      <c r="K7" s="122">
        <f t="shared" si="3"/>
        <v>92592186</v>
      </c>
    </row>
    <row r="8" spans="3:27" x14ac:dyDescent="0.25">
      <c r="C8" s="117" t="s">
        <v>4755</v>
      </c>
      <c r="D8" s="118" t="s">
        <v>4754</v>
      </c>
      <c r="E8" s="113">
        <v>1557480</v>
      </c>
      <c r="F8" s="119">
        <v>102.1</v>
      </c>
      <c r="G8" s="119">
        <f t="shared" si="0"/>
        <v>159018708</v>
      </c>
      <c r="H8" s="119">
        <v>83.59</v>
      </c>
      <c r="I8" s="120">
        <f t="shared" si="1"/>
        <v>130189753.2</v>
      </c>
      <c r="J8" s="121">
        <f t="shared" si="2"/>
        <v>92.844999999999999</v>
      </c>
      <c r="K8" s="122">
        <f t="shared" si="3"/>
        <v>144604230.59999999</v>
      </c>
    </row>
    <row r="9" spans="3:27" x14ac:dyDescent="0.25">
      <c r="C9" s="174" t="s">
        <v>4740</v>
      </c>
      <c r="D9" s="174"/>
      <c r="E9" s="174"/>
      <c r="F9" s="174"/>
      <c r="G9" s="124">
        <f>SUM(G4:G8)</f>
        <v>623801889.5999999</v>
      </c>
      <c r="H9" s="125"/>
      <c r="I9" s="124">
        <f>SUM(I4:I8)</f>
        <v>570014317.79999995</v>
      </c>
      <c r="J9" s="125"/>
      <c r="K9" s="126">
        <f>SUM(K4:K8)</f>
        <v>596908103.69999993</v>
      </c>
    </row>
    <row r="11" spans="3:27" x14ac:dyDescent="0.25">
      <c r="E11" s="112"/>
      <c r="O11" s="160" t="s">
        <v>4756</v>
      </c>
      <c r="P11" s="160"/>
      <c r="Q11" s="160"/>
      <c r="R11" s="160"/>
      <c r="S11" s="160"/>
    </row>
    <row r="12" spans="3:27" x14ac:dyDescent="0.25">
      <c r="O12" s="171" t="s">
        <v>4678</v>
      </c>
      <c r="P12" s="171" t="s">
        <v>4680</v>
      </c>
      <c r="Q12" s="175" t="s">
        <v>4757</v>
      </c>
      <c r="R12" s="175" t="s">
        <v>4758</v>
      </c>
      <c r="S12" s="175" t="s">
        <v>4759</v>
      </c>
      <c r="Y12" s="171" t="s">
        <v>4679</v>
      </c>
      <c r="Z12" s="171"/>
      <c r="AA12" s="171" t="s">
        <v>4740</v>
      </c>
    </row>
    <row r="13" spans="3:27" x14ac:dyDescent="0.25">
      <c r="O13" s="171"/>
      <c r="P13" s="171"/>
      <c r="Q13" s="176"/>
      <c r="R13" s="176"/>
      <c r="S13" s="176"/>
      <c r="Y13" s="25">
        <v>2024</v>
      </c>
      <c r="Z13" s="25">
        <v>2025</v>
      </c>
      <c r="AA13" s="171"/>
    </row>
    <row r="14" spans="3:27" x14ac:dyDescent="0.25">
      <c r="O14" s="23">
        <v>1</v>
      </c>
      <c r="P14" s="24" t="s">
        <v>4681</v>
      </c>
      <c r="Q14" s="22">
        <v>3</v>
      </c>
      <c r="R14" s="127">
        <v>12.19</v>
      </c>
      <c r="S14" s="115">
        <f>R14*Q14</f>
        <v>36.57</v>
      </c>
      <c r="Y14" s="22">
        <f>Q14*778740</f>
        <v>2336220</v>
      </c>
      <c r="Z14" s="22">
        <v>2336220</v>
      </c>
      <c r="AA14" s="114">
        <f>Z14+Y14</f>
        <v>4672440</v>
      </c>
    </row>
    <row r="15" spans="3:27" x14ac:dyDescent="0.25">
      <c r="O15" s="23">
        <v>2</v>
      </c>
      <c r="P15" s="24" t="s">
        <v>4682</v>
      </c>
      <c r="Q15" s="22">
        <v>4</v>
      </c>
      <c r="R15" s="127">
        <v>24.57</v>
      </c>
      <c r="S15" s="115">
        <f t="shared" ref="S15:S17" si="4">R15*Q15</f>
        <v>98.28</v>
      </c>
      <c r="Y15" s="22">
        <f>Q15*778740</f>
        <v>3114960</v>
      </c>
      <c r="Z15" s="22">
        <v>3114960</v>
      </c>
      <c r="AA15" s="114">
        <f t="shared" ref="AA15:AA18" si="5">Z15+Y15</f>
        <v>6229920</v>
      </c>
    </row>
    <row r="16" spans="3:27" x14ac:dyDescent="0.25">
      <c r="O16" s="23">
        <v>3</v>
      </c>
      <c r="P16" s="24" t="s">
        <v>4683</v>
      </c>
      <c r="Q16" s="22">
        <v>2</v>
      </c>
      <c r="R16" s="127">
        <v>42.05</v>
      </c>
      <c r="S16" s="115">
        <f t="shared" si="4"/>
        <v>84.1</v>
      </c>
      <c r="Y16" s="22">
        <f>Q16*778740</f>
        <v>1557480</v>
      </c>
      <c r="Z16" s="22">
        <v>1557480</v>
      </c>
      <c r="AA16" s="114">
        <f t="shared" si="5"/>
        <v>3114960</v>
      </c>
    </row>
    <row r="17" spans="15:34" x14ac:dyDescent="0.25">
      <c r="O17" s="23">
        <v>4</v>
      </c>
      <c r="P17" s="24" t="s">
        <v>4684</v>
      </c>
      <c r="Q17" s="22">
        <v>2</v>
      </c>
      <c r="R17" s="127">
        <v>29.73</v>
      </c>
      <c r="S17" s="115">
        <f t="shared" si="4"/>
        <v>59.46</v>
      </c>
      <c r="Y17" s="22">
        <f>Q17*778740</f>
        <v>1557480</v>
      </c>
      <c r="Z17" s="22">
        <v>1557480</v>
      </c>
      <c r="AA17" s="114">
        <f t="shared" si="5"/>
        <v>3114960</v>
      </c>
    </row>
    <row r="18" spans="15:34" x14ac:dyDescent="0.25">
      <c r="O18" s="160" t="s">
        <v>4740</v>
      </c>
      <c r="P18" s="160"/>
      <c r="Q18" s="160"/>
      <c r="R18" s="160"/>
      <c r="S18" s="128">
        <f>SUM(S14:S17)</f>
        <v>278.40999999999997</v>
      </c>
      <c r="Y18" s="22">
        <f>Q24*778740</f>
        <v>778740</v>
      </c>
      <c r="Z18" s="22">
        <v>778740</v>
      </c>
      <c r="AA18" s="114">
        <f t="shared" si="5"/>
        <v>1557480</v>
      </c>
    </row>
    <row r="21" spans="15:34" x14ac:dyDescent="0.25">
      <c r="AA21" s="114">
        <f>SUM(AA14:AA20)</f>
        <v>18689760</v>
      </c>
    </row>
    <row r="24" spans="15:34" x14ac:dyDescent="0.25">
      <c r="O24" s="23">
        <v>5</v>
      </c>
      <c r="P24" s="24" t="s">
        <v>4685</v>
      </c>
      <c r="Q24" s="22">
        <v>1</v>
      </c>
      <c r="R24" s="127">
        <v>92.85</v>
      </c>
    </row>
    <row r="27" spans="15:34" ht="24" x14ac:dyDescent="0.25">
      <c r="AC27" s="181" t="s">
        <v>4678</v>
      </c>
      <c r="AD27" s="183" t="s">
        <v>4760</v>
      </c>
      <c r="AE27" s="183" t="s">
        <v>4761</v>
      </c>
      <c r="AF27" s="133" t="s">
        <v>4679</v>
      </c>
      <c r="AG27" s="137" t="s">
        <v>4763</v>
      </c>
      <c r="AH27" s="134" t="s">
        <v>4759</v>
      </c>
    </row>
    <row r="28" spans="15:34" x14ac:dyDescent="0.25">
      <c r="AC28" s="182"/>
      <c r="AD28" s="184"/>
      <c r="AE28" s="184"/>
      <c r="AF28" s="135" t="s">
        <v>4762</v>
      </c>
      <c r="AG28" s="138" t="s">
        <v>4764</v>
      </c>
      <c r="AH28" s="136" t="s">
        <v>4765</v>
      </c>
    </row>
    <row r="29" spans="15:34" ht="72" x14ac:dyDescent="0.25">
      <c r="AC29" s="131">
        <v>1</v>
      </c>
      <c r="AD29" s="132" t="s">
        <v>4766</v>
      </c>
      <c r="AE29" s="131" t="s">
        <v>4767</v>
      </c>
      <c r="AF29" s="131">
        <v>1557480</v>
      </c>
      <c r="AG29" s="139">
        <v>278.41000000000003</v>
      </c>
      <c r="AH29" s="139">
        <f>AG29*AF29</f>
        <v>433618006.80000001</v>
      </c>
    </row>
    <row r="30" spans="15:34" ht="84" x14ac:dyDescent="0.25">
      <c r="AC30" s="129">
        <v>2</v>
      </c>
      <c r="AD30" s="130" t="s">
        <v>4768</v>
      </c>
      <c r="AE30" s="129" t="s">
        <v>4754</v>
      </c>
      <c r="AF30" s="129">
        <v>1557480</v>
      </c>
      <c r="AG30" s="140">
        <v>92.85</v>
      </c>
      <c r="AH30" s="139">
        <f>AG30*AF30</f>
        <v>144612018</v>
      </c>
    </row>
    <row r="31" spans="15:34" x14ac:dyDescent="0.25">
      <c r="AC31" s="180" t="s">
        <v>4740</v>
      </c>
      <c r="AD31" s="180"/>
      <c r="AE31" s="180"/>
      <c r="AF31" s="180"/>
      <c r="AG31" s="180"/>
      <c r="AH31" s="141">
        <f>SUM(AH29:AH30)</f>
        <v>578230024.79999995</v>
      </c>
    </row>
  </sheetData>
  <mergeCells count="21">
    <mergeCell ref="O18:R18"/>
    <mergeCell ref="O12:O13"/>
    <mergeCell ref="P12:P13"/>
    <mergeCell ref="Q12:Q13"/>
    <mergeCell ref="AC31:AG31"/>
    <mergeCell ref="AC27:AC28"/>
    <mergeCell ref="AD27:AD28"/>
    <mergeCell ref="AE27:AE28"/>
    <mergeCell ref="AA12:AA13"/>
    <mergeCell ref="Y12:Z12"/>
    <mergeCell ref="C9:F9"/>
    <mergeCell ref="R12:R13"/>
    <mergeCell ref="S12:S13"/>
    <mergeCell ref="O11:S11"/>
    <mergeCell ref="K2:K3"/>
    <mergeCell ref="C2:C3"/>
    <mergeCell ref="D2:D3"/>
    <mergeCell ref="E2:E3"/>
    <mergeCell ref="F2:G2"/>
    <mergeCell ref="H2:I2"/>
    <mergeCell ref="J2:J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203"/>
  <sheetViews>
    <sheetView topLeftCell="A73" zoomScale="70" zoomScaleNormal="70" workbookViewId="0">
      <selection activeCell="E14" sqref="E14"/>
    </sheetView>
  </sheetViews>
  <sheetFormatPr defaultColWidth="14.42578125" defaultRowHeight="15" customHeight="1" x14ac:dyDescent="0.25"/>
  <cols>
    <col min="1" max="1" width="5.42578125" style="13" customWidth="1"/>
    <col min="2" max="2" width="22.5703125" style="13" bestFit="1" customWidth="1"/>
    <col min="3" max="3" width="31" style="13" bestFit="1" customWidth="1"/>
    <col min="4" max="4" width="9" style="13" customWidth="1"/>
    <col min="5" max="5" width="22.140625" style="13" customWidth="1"/>
    <col min="6" max="6" width="65.7109375" customWidth="1"/>
    <col min="7" max="7" width="53.85546875" customWidth="1"/>
    <col min="8" max="8" width="7" customWidth="1"/>
    <col min="9" max="9" width="32.28515625" customWidth="1"/>
    <col min="10" max="10" width="13.28515625" customWidth="1"/>
    <col min="11" max="11" width="17.85546875" customWidth="1"/>
    <col min="12" max="12" width="25.140625" customWidth="1"/>
  </cols>
  <sheetData>
    <row r="1" spans="1:31" ht="30.75" customHeight="1" thickBot="1" x14ac:dyDescent="0.3">
      <c r="A1" s="187" t="s">
        <v>4715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</row>
    <row r="2" spans="1:31" s="30" customFormat="1" ht="73.5" customHeight="1" thickBot="1" x14ac:dyDescent="0.3">
      <c r="A2" s="191" t="s">
        <v>0</v>
      </c>
      <c r="B2" s="192"/>
      <c r="C2" s="192"/>
      <c r="D2" s="192"/>
      <c r="E2" s="192"/>
      <c r="F2" s="192"/>
      <c r="G2" s="188" t="s">
        <v>1278</v>
      </c>
      <c r="H2" s="189"/>
      <c r="I2" s="189"/>
      <c r="J2" s="190"/>
      <c r="K2" s="185" t="s">
        <v>4686</v>
      </c>
      <c r="L2" s="186"/>
      <c r="M2" s="195" t="s">
        <v>4717</v>
      </c>
      <c r="N2" s="196"/>
      <c r="O2" s="196"/>
      <c r="P2" s="196"/>
      <c r="Q2" s="197"/>
      <c r="R2" s="193" t="s">
        <v>4718</v>
      </c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4"/>
    </row>
    <row r="3" spans="1:31" ht="14.25" customHeight="1" thickBot="1" x14ac:dyDescent="0.3">
      <c r="A3" s="58" t="s">
        <v>1</v>
      </c>
      <c r="B3" s="59" t="s">
        <v>2</v>
      </c>
      <c r="C3" s="59" t="s">
        <v>3</v>
      </c>
      <c r="D3" s="59" t="s">
        <v>4</v>
      </c>
      <c r="E3" s="59" t="s">
        <v>4674</v>
      </c>
      <c r="F3" s="59" t="s">
        <v>5</v>
      </c>
      <c r="G3" s="59" t="s">
        <v>1277</v>
      </c>
      <c r="H3" s="59" t="s">
        <v>1</v>
      </c>
      <c r="I3" s="59" t="s">
        <v>1279</v>
      </c>
      <c r="J3" s="60" t="s">
        <v>1280</v>
      </c>
      <c r="K3" s="54" t="s">
        <v>6</v>
      </c>
      <c r="L3" s="61" t="s">
        <v>4716</v>
      </c>
      <c r="M3" s="102" t="s">
        <v>4675</v>
      </c>
      <c r="N3" s="103" t="s">
        <v>4738</v>
      </c>
      <c r="O3" s="103" t="s">
        <v>4676</v>
      </c>
      <c r="P3" s="103" t="s">
        <v>4677</v>
      </c>
      <c r="Q3" s="104" t="s">
        <v>4737</v>
      </c>
      <c r="R3" s="100" t="s">
        <v>4720</v>
      </c>
      <c r="S3" s="52" t="s">
        <v>4721</v>
      </c>
      <c r="T3" s="52" t="s">
        <v>4722</v>
      </c>
      <c r="U3" s="52" t="s">
        <v>4723</v>
      </c>
      <c r="V3" s="52" t="s">
        <v>4724</v>
      </c>
      <c r="W3" s="52" t="s">
        <v>4725</v>
      </c>
      <c r="X3" s="52" t="s">
        <v>4726</v>
      </c>
      <c r="Y3" s="52" t="s">
        <v>4727</v>
      </c>
      <c r="Z3" s="52" t="s">
        <v>4728</v>
      </c>
      <c r="AA3" s="52" t="s">
        <v>4729</v>
      </c>
      <c r="AB3" s="52" t="s">
        <v>4730</v>
      </c>
      <c r="AC3" s="52" t="s">
        <v>4731</v>
      </c>
      <c r="AD3" s="52" t="s">
        <v>4732</v>
      </c>
      <c r="AE3" s="53" t="s">
        <v>4733</v>
      </c>
    </row>
    <row r="4" spans="1:31" ht="14.25" customHeight="1" x14ac:dyDescent="0.25">
      <c r="A4" s="62">
        <v>1</v>
      </c>
      <c r="B4" s="55" t="s">
        <v>7</v>
      </c>
      <c r="C4" s="55" t="s">
        <v>8</v>
      </c>
      <c r="D4" s="55">
        <v>33026386</v>
      </c>
      <c r="E4" s="55">
        <v>1</v>
      </c>
      <c r="F4" s="56" t="s">
        <v>9</v>
      </c>
      <c r="G4" s="56" t="s">
        <v>1281</v>
      </c>
      <c r="H4" s="57" t="s">
        <v>2411</v>
      </c>
      <c r="I4" s="56" t="s">
        <v>1292</v>
      </c>
      <c r="J4" s="79" t="s">
        <v>3499</v>
      </c>
      <c r="K4" s="82">
        <v>628</v>
      </c>
      <c r="L4" s="63">
        <v>691</v>
      </c>
      <c r="M4" s="107">
        <f>L4*0.1</f>
        <v>69.100000000000009</v>
      </c>
      <c r="N4" s="50">
        <f>L4*0.3</f>
        <v>207.29999999999998</v>
      </c>
      <c r="O4" s="50">
        <f>L4*0.4</f>
        <v>276.40000000000003</v>
      </c>
      <c r="P4" s="50">
        <f t="shared" ref="P4:P67" si="0">L4*0.1</f>
        <v>69.100000000000009</v>
      </c>
      <c r="Q4" s="51">
        <f>L4*0.1</f>
        <v>69.100000000000009</v>
      </c>
      <c r="R4" s="97">
        <f>$L$4*0.1</f>
        <v>69.100000000000009</v>
      </c>
      <c r="S4" s="49">
        <f>$L$4*0.1</f>
        <v>69.100000000000009</v>
      </c>
      <c r="T4" s="49">
        <f>$L$4*0.16</f>
        <v>110.56</v>
      </c>
      <c r="U4" s="49">
        <f>$L$4*0.16</f>
        <v>110.56</v>
      </c>
      <c r="V4" s="49">
        <f t="shared" ref="V4" si="1">$L$4*0.1</f>
        <v>69.100000000000009</v>
      </c>
      <c r="W4" s="49">
        <f>$L$4*0.11</f>
        <v>76.010000000000005</v>
      </c>
      <c r="X4" s="49">
        <f>$L$4*0.04</f>
        <v>27.64</v>
      </c>
      <c r="Y4" s="49">
        <f t="shared" ref="Y4:Z4" si="2">$L$4*0.04</f>
        <v>27.64</v>
      </c>
      <c r="Z4" s="49">
        <f t="shared" si="2"/>
        <v>27.64</v>
      </c>
      <c r="AA4" s="50">
        <f>$L$4*0.03</f>
        <v>20.73</v>
      </c>
      <c r="AB4" s="50">
        <f t="shared" ref="AB4:AE4" si="3">$L$4*0.03</f>
        <v>20.73</v>
      </c>
      <c r="AC4" s="50">
        <f t="shared" si="3"/>
        <v>20.73</v>
      </c>
      <c r="AD4" s="50">
        <f t="shared" si="3"/>
        <v>20.73</v>
      </c>
      <c r="AE4" s="51">
        <f t="shared" si="3"/>
        <v>20.73</v>
      </c>
    </row>
    <row r="5" spans="1:31" ht="14.25" customHeight="1" x14ac:dyDescent="0.25">
      <c r="A5" s="64">
        <v>2</v>
      </c>
      <c r="B5" s="14" t="s">
        <v>7</v>
      </c>
      <c r="C5" s="14" t="s">
        <v>8</v>
      </c>
      <c r="D5" s="14">
        <v>33026394</v>
      </c>
      <c r="E5" s="14">
        <v>1</v>
      </c>
      <c r="F5" s="2" t="s">
        <v>10</v>
      </c>
      <c r="G5" s="2" t="s">
        <v>1282</v>
      </c>
      <c r="H5" s="11" t="s">
        <v>2412</v>
      </c>
      <c r="I5" s="2" t="s">
        <v>2835</v>
      </c>
      <c r="J5" s="80" t="s">
        <v>3500</v>
      </c>
      <c r="K5" s="83">
        <v>424</v>
      </c>
      <c r="L5" s="65">
        <v>466</v>
      </c>
      <c r="M5" s="108">
        <f t="shared" ref="M5:M68" si="4">L5*0.1</f>
        <v>46.6</v>
      </c>
      <c r="N5" s="40">
        <f>L5*0.3</f>
        <v>139.79999999999998</v>
      </c>
      <c r="O5" s="40">
        <f t="shared" ref="O5:O68" si="5">L5*0.4</f>
        <v>186.4</v>
      </c>
      <c r="P5" s="40">
        <f t="shared" si="0"/>
        <v>46.6</v>
      </c>
      <c r="Q5" s="43">
        <f>L5*0.1</f>
        <v>46.6</v>
      </c>
      <c r="R5" s="98">
        <f>$L$5*0.1</f>
        <v>46.6</v>
      </c>
      <c r="S5" s="42">
        <f>$L$5*0.1</f>
        <v>46.6</v>
      </c>
      <c r="T5" s="42">
        <f>$L$5*0.16</f>
        <v>74.56</v>
      </c>
      <c r="U5" s="42">
        <f>$L$5*0.16</f>
        <v>74.56</v>
      </c>
      <c r="V5" s="42">
        <f>$L$5*0.1</f>
        <v>46.6</v>
      </c>
      <c r="W5" s="42">
        <f>$L$5*0.11</f>
        <v>51.26</v>
      </c>
      <c r="X5" s="42">
        <f>$L$5*0.04</f>
        <v>18.64</v>
      </c>
      <c r="Y5" s="42">
        <f>$L$5*0.04</f>
        <v>18.64</v>
      </c>
      <c r="Z5" s="42">
        <f>$L$5*0.04</f>
        <v>18.64</v>
      </c>
      <c r="AA5" s="40">
        <f>$L$5*0.03</f>
        <v>13.979999999999999</v>
      </c>
      <c r="AB5" s="40">
        <f>$L$5*0.03</f>
        <v>13.979999999999999</v>
      </c>
      <c r="AC5" s="40">
        <f>$L$5*0.03</f>
        <v>13.979999999999999</v>
      </c>
      <c r="AD5" s="40">
        <f>$L$5*0.03</f>
        <v>13.979999999999999</v>
      </c>
      <c r="AE5" s="43">
        <f>$L$5*0.03</f>
        <v>13.979999999999999</v>
      </c>
    </row>
    <row r="6" spans="1:31" ht="14.25" customHeight="1" x14ac:dyDescent="0.25">
      <c r="A6" s="64">
        <v>3</v>
      </c>
      <c r="B6" s="14" t="s">
        <v>7</v>
      </c>
      <c r="C6" s="14" t="s">
        <v>8</v>
      </c>
      <c r="D6" s="14">
        <v>33026408</v>
      </c>
      <c r="E6" s="14">
        <v>1</v>
      </c>
      <c r="F6" s="2" t="s">
        <v>11</v>
      </c>
      <c r="G6" s="2" t="s">
        <v>1283</v>
      </c>
      <c r="H6" s="11" t="s">
        <v>2412</v>
      </c>
      <c r="I6" s="2" t="s">
        <v>2836</v>
      </c>
      <c r="J6" s="80" t="s">
        <v>3501</v>
      </c>
      <c r="K6" s="83">
        <v>394</v>
      </c>
      <c r="L6" s="65">
        <v>433</v>
      </c>
      <c r="M6" s="108">
        <f t="shared" si="4"/>
        <v>43.300000000000004</v>
      </c>
      <c r="N6" s="50">
        <f t="shared" ref="N6:N69" si="6">L6*0.3</f>
        <v>129.9</v>
      </c>
      <c r="O6" s="40">
        <f t="shared" si="5"/>
        <v>173.20000000000002</v>
      </c>
      <c r="P6" s="40">
        <f t="shared" si="0"/>
        <v>43.300000000000004</v>
      </c>
      <c r="Q6" s="51">
        <f t="shared" ref="Q6:Q69" si="7">L6*0.1</f>
        <v>43.300000000000004</v>
      </c>
      <c r="R6" s="98">
        <f t="shared" ref="R6:R69" si="8">L6*0.1</f>
        <v>43.300000000000004</v>
      </c>
      <c r="S6" s="42">
        <f t="shared" ref="S6:S69" si="9">L6*0.1</f>
        <v>43.300000000000004</v>
      </c>
      <c r="T6" s="42">
        <f t="shared" ref="T6:T69" si="10">L6*0.16</f>
        <v>69.28</v>
      </c>
      <c r="U6" s="42">
        <f t="shared" ref="U6:U69" si="11">L6*0.16</f>
        <v>69.28</v>
      </c>
      <c r="V6" s="42">
        <f t="shared" ref="V6:V69" si="12">L6*0.1</f>
        <v>43.300000000000004</v>
      </c>
      <c r="W6" s="42">
        <f t="shared" ref="W6:W69" si="13">L6*0.11</f>
        <v>47.63</v>
      </c>
      <c r="X6" s="42">
        <f t="shared" ref="X6:X69" si="14">L6*0.04</f>
        <v>17.32</v>
      </c>
      <c r="Y6" s="42">
        <f t="shared" ref="Y6:Y69" si="15">L6*0.04</f>
        <v>17.32</v>
      </c>
      <c r="Z6" s="42">
        <f t="shared" ref="Z6:Z69" si="16">L6*0.04</f>
        <v>17.32</v>
      </c>
      <c r="AA6" s="40">
        <f t="shared" ref="AA6:AA69" si="17">L6*0.03</f>
        <v>12.99</v>
      </c>
      <c r="AB6" s="40">
        <f t="shared" ref="AB6:AB69" si="18">L6*0.03</f>
        <v>12.99</v>
      </c>
      <c r="AC6" s="40">
        <f t="shared" ref="AC6:AC69" si="19">L6*0.03</f>
        <v>12.99</v>
      </c>
      <c r="AD6" s="40">
        <f t="shared" ref="AD6:AD69" si="20">L6*0.03</f>
        <v>12.99</v>
      </c>
      <c r="AE6" s="43">
        <f t="shared" ref="AE6:AE69" si="21">L6*0.03</f>
        <v>12.99</v>
      </c>
    </row>
    <row r="7" spans="1:31" ht="14.25" customHeight="1" x14ac:dyDescent="0.25">
      <c r="A7" s="64">
        <v>4</v>
      </c>
      <c r="B7" s="14" t="s">
        <v>7</v>
      </c>
      <c r="C7" s="14" t="s">
        <v>8</v>
      </c>
      <c r="D7" s="14">
        <v>33026432</v>
      </c>
      <c r="E7" s="14">
        <v>1</v>
      </c>
      <c r="F7" s="2" t="s">
        <v>12</v>
      </c>
      <c r="G7" s="2" t="s">
        <v>1284</v>
      </c>
      <c r="H7" s="11" t="s">
        <v>2413</v>
      </c>
      <c r="I7" s="2" t="s">
        <v>2837</v>
      </c>
      <c r="J7" s="80" t="s">
        <v>3502</v>
      </c>
      <c r="K7" s="83">
        <v>1455</v>
      </c>
      <c r="L7" s="65">
        <v>1601</v>
      </c>
      <c r="M7" s="108">
        <f t="shared" si="4"/>
        <v>160.10000000000002</v>
      </c>
      <c r="N7" s="40">
        <f t="shared" si="6"/>
        <v>480.29999999999995</v>
      </c>
      <c r="O7" s="40">
        <f t="shared" si="5"/>
        <v>640.40000000000009</v>
      </c>
      <c r="P7" s="40">
        <f t="shared" si="0"/>
        <v>160.10000000000002</v>
      </c>
      <c r="Q7" s="43">
        <f t="shared" si="7"/>
        <v>160.10000000000002</v>
      </c>
      <c r="R7" s="98">
        <f t="shared" si="8"/>
        <v>160.10000000000002</v>
      </c>
      <c r="S7" s="42">
        <f t="shared" si="9"/>
        <v>160.10000000000002</v>
      </c>
      <c r="T7" s="42">
        <f t="shared" si="10"/>
        <v>256.16000000000003</v>
      </c>
      <c r="U7" s="42">
        <f t="shared" si="11"/>
        <v>256.16000000000003</v>
      </c>
      <c r="V7" s="42">
        <f t="shared" si="12"/>
        <v>160.10000000000002</v>
      </c>
      <c r="W7" s="42">
        <f t="shared" si="13"/>
        <v>176.11</v>
      </c>
      <c r="X7" s="42">
        <f t="shared" si="14"/>
        <v>64.040000000000006</v>
      </c>
      <c r="Y7" s="42">
        <f t="shared" si="15"/>
        <v>64.040000000000006</v>
      </c>
      <c r="Z7" s="42">
        <f t="shared" si="16"/>
        <v>64.040000000000006</v>
      </c>
      <c r="AA7" s="40">
        <f t="shared" si="17"/>
        <v>48.03</v>
      </c>
      <c r="AB7" s="40">
        <f t="shared" si="18"/>
        <v>48.03</v>
      </c>
      <c r="AC7" s="40">
        <f t="shared" si="19"/>
        <v>48.03</v>
      </c>
      <c r="AD7" s="40">
        <f t="shared" si="20"/>
        <v>48.03</v>
      </c>
      <c r="AE7" s="43">
        <f t="shared" si="21"/>
        <v>48.03</v>
      </c>
    </row>
    <row r="8" spans="1:31" ht="14.25" customHeight="1" x14ac:dyDescent="0.25">
      <c r="A8" s="64">
        <v>5</v>
      </c>
      <c r="B8" s="14" t="s">
        <v>7</v>
      </c>
      <c r="C8" s="14" t="s">
        <v>8</v>
      </c>
      <c r="D8" s="14">
        <v>33026440</v>
      </c>
      <c r="E8" s="14">
        <v>1</v>
      </c>
      <c r="F8" s="2" t="s">
        <v>13</v>
      </c>
      <c r="G8" s="2" t="s">
        <v>1285</v>
      </c>
      <c r="H8" s="11" t="s">
        <v>2414</v>
      </c>
      <c r="I8" s="2" t="s">
        <v>2838</v>
      </c>
      <c r="J8" s="80" t="s">
        <v>3503</v>
      </c>
      <c r="K8" s="83">
        <v>527</v>
      </c>
      <c r="L8" s="65">
        <v>580</v>
      </c>
      <c r="M8" s="108">
        <f t="shared" si="4"/>
        <v>58</v>
      </c>
      <c r="N8" s="50">
        <f t="shared" si="6"/>
        <v>174</v>
      </c>
      <c r="O8" s="40">
        <f t="shared" si="5"/>
        <v>232</v>
      </c>
      <c r="P8" s="40">
        <f t="shared" si="0"/>
        <v>58</v>
      </c>
      <c r="Q8" s="51">
        <f t="shared" si="7"/>
        <v>58</v>
      </c>
      <c r="R8" s="98">
        <f t="shared" si="8"/>
        <v>58</v>
      </c>
      <c r="S8" s="42">
        <f t="shared" si="9"/>
        <v>58</v>
      </c>
      <c r="T8" s="42">
        <f t="shared" si="10"/>
        <v>92.8</v>
      </c>
      <c r="U8" s="42">
        <f t="shared" si="11"/>
        <v>92.8</v>
      </c>
      <c r="V8" s="42">
        <f t="shared" si="12"/>
        <v>58</v>
      </c>
      <c r="W8" s="42">
        <f t="shared" si="13"/>
        <v>63.8</v>
      </c>
      <c r="X8" s="42">
        <f t="shared" si="14"/>
        <v>23.2</v>
      </c>
      <c r="Y8" s="42">
        <f t="shared" si="15"/>
        <v>23.2</v>
      </c>
      <c r="Z8" s="42">
        <f t="shared" si="16"/>
        <v>23.2</v>
      </c>
      <c r="AA8" s="40">
        <f t="shared" si="17"/>
        <v>17.399999999999999</v>
      </c>
      <c r="AB8" s="40">
        <f t="shared" si="18"/>
        <v>17.399999999999999</v>
      </c>
      <c r="AC8" s="40">
        <f t="shared" si="19"/>
        <v>17.399999999999999</v>
      </c>
      <c r="AD8" s="40">
        <f t="shared" si="20"/>
        <v>17.399999999999999</v>
      </c>
      <c r="AE8" s="43">
        <f t="shared" si="21"/>
        <v>17.399999999999999</v>
      </c>
    </row>
    <row r="9" spans="1:31" ht="14.25" customHeight="1" x14ac:dyDescent="0.25">
      <c r="A9" s="64">
        <v>6</v>
      </c>
      <c r="B9" s="14" t="s">
        <v>7</v>
      </c>
      <c r="C9" s="14" t="s">
        <v>8</v>
      </c>
      <c r="D9" s="14">
        <v>33026726</v>
      </c>
      <c r="E9" s="14">
        <v>1</v>
      </c>
      <c r="F9" s="2" t="s">
        <v>14</v>
      </c>
      <c r="G9" s="2" t="s">
        <v>1286</v>
      </c>
      <c r="H9" s="11" t="s">
        <v>2412</v>
      </c>
      <c r="I9" s="2" t="s">
        <v>2839</v>
      </c>
      <c r="J9" s="80" t="s">
        <v>3504</v>
      </c>
      <c r="K9" s="83">
        <v>208</v>
      </c>
      <c r="L9" s="65">
        <v>229</v>
      </c>
      <c r="M9" s="108">
        <f t="shared" si="4"/>
        <v>22.900000000000002</v>
      </c>
      <c r="N9" s="40">
        <f t="shared" si="6"/>
        <v>68.7</v>
      </c>
      <c r="O9" s="40">
        <f t="shared" si="5"/>
        <v>91.600000000000009</v>
      </c>
      <c r="P9" s="40">
        <f t="shared" si="0"/>
        <v>22.900000000000002</v>
      </c>
      <c r="Q9" s="43">
        <f t="shared" si="7"/>
        <v>22.900000000000002</v>
      </c>
      <c r="R9" s="98">
        <f t="shared" si="8"/>
        <v>22.900000000000002</v>
      </c>
      <c r="S9" s="42">
        <f t="shared" si="9"/>
        <v>22.900000000000002</v>
      </c>
      <c r="T9" s="42">
        <f t="shared" si="10"/>
        <v>36.64</v>
      </c>
      <c r="U9" s="42">
        <f t="shared" si="11"/>
        <v>36.64</v>
      </c>
      <c r="V9" s="42">
        <f t="shared" si="12"/>
        <v>22.900000000000002</v>
      </c>
      <c r="W9" s="42">
        <f t="shared" si="13"/>
        <v>25.19</v>
      </c>
      <c r="X9" s="42">
        <f t="shared" si="14"/>
        <v>9.16</v>
      </c>
      <c r="Y9" s="42">
        <f t="shared" si="15"/>
        <v>9.16</v>
      </c>
      <c r="Z9" s="42">
        <f t="shared" si="16"/>
        <v>9.16</v>
      </c>
      <c r="AA9" s="40">
        <f t="shared" si="17"/>
        <v>6.87</v>
      </c>
      <c r="AB9" s="40">
        <f t="shared" si="18"/>
        <v>6.87</v>
      </c>
      <c r="AC9" s="40">
        <f t="shared" si="19"/>
        <v>6.87</v>
      </c>
      <c r="AD9" s="40">
        <f t="shared" si="20"/>
        <v>6.87</v>
      </c>
      <c r="AE9" s="43">
        <f t="shared" si="21"/>
        <v>6.87</v>
      </c>
    </row>
    <row r="10" spans="1:31" ht="14.25" customHeight="1" x14ac:dyDescent="0.25">
      <c r="A10" s="64">
        <v>7</v>
      </c>
      <c r="B10" s="14" t="s">
        <v>7</v>
      </c>
      <c r="C10" s="14" t="s">
        <v>8</v>
      </c>
      <c r="D10" s="14">
        <v>33026734</v>
      </c>
      <c r="E10" s="14">
        <v>1</v>
      </c>
      <c r="F10" s="2" t="s">
        <v>15</v>
      </c>
      <c r="G10" s="2" t="s">
        <v>1287</v>
      </c>
      <c r="H10" s="11" t="s">
        <v>2412</v>
      </c>
      <c r="I10" s="2" t="s">
        <v>2840</v>
      </c>
      <c r="J10" s="80" t="s">
        <v>3505</v>
      </c>
      <c r="K10" s="83">
        <v>102</v>
      </c>
      <c r="L10" s="65">
        <v>112</v>
      </c>
      <c r="M10" s="108">
        <f t="shared" si="4"/>
        <v>11.200000000000001</v>
      </c>
      <c r="N10" s="50">
        <f t="shared" si="6"/>
        <v>33.6</v>
      </c>
      <c r="O10" s="40">
        <f t="shared" si="5"/>
        <v>44.800000000000004</v>
      </c>
      <c r="P10" s="40">
        <f t="shared" si="0"/>
        <v>11.200000000000001</v>
      </c>
      <c r="Q10" s="51">
        <f t="shared" si="7"/>
        <v>11.200000000000001</v>
      </c>
      <c r="R10" s="98">
        <f t="shared" si="8"/>
        <v>11.200000000000001</v>
      </c>
      <c r="S10" s="42">
        <f t="shared" si="9"/>
        <v>11.200000000000001</v>
      </c>
      <c r="T10" s="42">
        <f t="shared" si="10"/>
        <v>17.920000000000002</v>
      </c>
      <c r="U10" s="42">
        <f t="shared" si="11"/>
        <v>17.920000000000002</v>
      </c>
      <c r="V10" s="42">
        <f t="shared" si="12"/>
        <v>11.200000000000001</v>
      </c>
      <c r="W10" s="42">
        <f t="shared" si="13"/>
        <v>12.32</v>
      </c>
      <c r="X10" s="42">
        <f t="shared" si="14"/>
        <v>4.4800000000000004</v>
      </c>
      <c r="Y10" s="42">
        <f t="shared" si="15"/>
        <v>4.4800000000000004</v>
      </c>
      <c r="Z10" s="42">
        <f t="shared" si="16"/>
        <v>4.4800000000000004</v>
      </c>
      <c r="AA10" s="40">
        <f t="shared" si="17"/>
        <v>3.36</v>
      </c>
      <c r="AB10" s="40">
        <f t="shared" si="18"/>
        <v>3.36</v>
      </c>
      <c r="AC10" s="40">
        <f t="shared" si="19"/>
        <v>3.36</v>
      </c>
      <c r="AD10" s="40">
        <f t="shared" si="20"/>
        <v>3.36</v>
      </c>
      <c r="AE10" s="43">
        <f t="shared" si="21"/>
        <v>3.36</v>
      </c>
    </row>
    <row r="11" spans="1:31" ht="14.25" customHeight="1" x14ac:dyDescent="0.25">
      <c r="A11" s="64">
        <v>8</v>
      </c>
      <c r="B11" s="14" t="s">
        <v>7</v>
      </c>
      <c r="C11" s="14" t="s">
        <v>8</v>
      </c>
      <c r="D11" s="14">
        <v>33026874</v>
      </c>
      <c r="E11" s="14">
        <v>1</v>
      </c>
      <c r="F11" s="2" t="s">
        <v>16</v>
      </c>
      <c r="G11" s="2" t="s">
        <v>1288</v>
      </c>
      <c r="H11" s="11" t="s">
        <v>2415</v>
      </c>
      <c r="I11" s="2" t="s">
        <v>2841</v>
      </c>
      <c r="J11" s="80" t="s">
        <v>3506</v>
      </c>
      <c r="K11" s="83">
        <v>605</v>
      </c>
      <c r="L11" s="65">
        <v>666</v>
      </c>
      <c r="M11" s="108">
        <f t="shared" si="4"/>
        <v>66.600000000000009</v>
      </c>
      <c r="N11" s="40">
        <f t="shared" si="6"/>
        <v>199.79999999999998</v>
      </c>
      <c r="O11" s="40">
        <f t="shared" si="5"/>
        <v>266.40000000000003</v>
      </c>
      <c r="P11" s="40">
        <f t="shared" si="0"/>
        <v>66.600000000000009</v>
      </c>
      <c r="Q11" s="43">
        <f t="shared" si="7"/>
        <v>66.600000000000009</v>
      </c>
      <c r="R11" s="98">
        <f t="shared" si="8"/>
        <v>66.600000000000009</v>
      </c>
      <c r="S11" s="42">
        <f t="shared" si="9"/>
        <v>66.600000000000009</v>
      </c>
      <c r="T11" s="42">
        <f t="shared" si="10"/>
        <v>106.56</v>
      </c>
      <c r="U11" s="42">
        <f t="shared" si="11"/>
        <v>106.56</v>
      </c>
      <c r="V11" s="42">
        <f t="shared" si="12"/>
        <v>66.600000000000009</v>
      </c>
      <c r="W11" s="42">
        <f t="shared" si="13"/>
        <v>73.260000000000005</v>
      </c>
      <c r="X11" s="42">
        <f t="shared" si="14"/>
        <v>26.64</v>
      </c>
      <c r="Y11" s="42">
        <f t="shared" si="15"/>
        <v>26.64</v>
      </c>
      <c r="Z11" s="42">
        <f t="shared" si="16"/>
        <v>26.64</v>
      </c>
      <c r="AA11" s="40">
        <f t="shared" si="17"/>
        <v>19.98</v>
      </c>
      <c r="AB11" s="40">
        <f t="shared" si="18"/>
        <v>19.98</v>
      </c>
      <c r="AC11" s="40">
        <f t="shared" si="19"/>
        <v>19.98</v>
      </c>
      <c r="AD11" s="40">
        <f t="shared" si="20"/>
        <v>19.98</v>
      </c>
      <c r="AE11" s="43">
        <f t="shared" si="21"/>
        <v>19.98</v>
      </c>
    </row>
    <row r="12" spans="1:31" ht="14.25" customHeight="1" x14ac:dyDescent="0.25">
      <c r="A12" s="64">
        <v>9</v>
      </c>
      <c r="B12" s="14" t="s">
        <v>7</v>
      </c>
      <c r="C12" s="14" t="s">
        <v>8</v>
      </c>
      <c r="D12" s="14">
        <v>33183759</v>
      </c>
      <c r="E12" s="14">
        <v>1</v>
      </c>
      <c r="F12" s="2" t="s">
        <v>17</v>
      </c>
      <c r="G12" s="2" t="s">
        <v>1289</v>
      </c>
      <c r="H12" s="11" t="s">
        <v>2412</v>
      </c>
      <c r="I12" s="2" t="s">
        <v>2842</v>
      </c>
      <c r="J12" s="80">
        <v>0</v>
      </c>
      <c r="K12" s="83">
        <v>119</v>
      </c>
      <c r="L12" s="65">
        <v>131</v>
      </c>
      <c r="M12" s="108">
        <f t="shared" si="4"/>
        <v>13.100000000000001</v>
      </c>
      <c r="N12" s="50">
        <f t="shared" si="6"/>
        <v>39.299999999999997</v>
      </c>
      <c r="O12" s="40">
        <f t="shared" si="5"/>
        <v>52.400000000000006</v>
      </c>
      <c r="P12" s="40">
        <f t="shared" si="0"/>
        <v>13.100000000000001</v>
      </c>
      <c r="Q12" s="51">
        <f t="shared" si="7"/>
        <v>13.100000000000001</v>
      </c>
      <c r="R12" s="98">
        <f t="shared" si="8"/>
        <v>13.100000000000001</v>
      </c>
      <c r="S12" s="42">
        <f t="shared" si="9"/>
        <v>13.100000000000001</v>
      </c>
      <c r="T12" s="42">
        <f t="shared" si="10"/>
        <v>20.96</v>
      </c>
      <c r="U12" s="42">
        <f t="shared" si="11"/>
        <v>20.96</v>
      </c>
      <c r="V12" s="42">
        <f t="shared" si="12"/>
        <v>13.100000000000001</v>
      </c>
      <c r="W12" s="42">
        <f t="shared" si="13"/>
        <v>14.41</v>
      </c>
      <c r="X12" s="42">
        <f t="shared" si="14"/>
        <v>5.24</v>
      </c>
      <c r="Y12" s="42">
        <f t="shared" si="15"/>
        <v>5.24</v>
      </c>
      <c r="Z12" s="42">
        <f t="shared" si="16"/>
        <v>5.24</v>
      </c>
      <c r="AA12" s="40">
        <f t="shared" si="17"/>
        <v>3.9299999999999997</v>
      </c>
      <c r="AB12" s="40">
        <f t="shared" si="18"/>
        <v>3.9299999999999997</v>
      </c>
      <c r="AC12" s="40">
        <f t="shared" si="19"/>
        <v>3.9299999999999997</v>
      </c>
      <c r="AD12" s="40">
        <f t="shared" si="20"/>
        <v>3.9299999999999997</v>
      </c>
      <c r="AE12" s="43">
        <f t="shared" si="21"/>
        <v>3.9299999999999997</v>
      </c>
    </row>
    <row r="13" spans="1:31" ht="14.25" customHeight="1" x14ac:dyDescent="0.25">
      <c r="A13" s="64">
        <v>10</v>
      </c>
      <c r="B13" s="14" t="s">
        <v>7</v>
      </c>
      <c r="C13" s="14" t="s">
        <v>18</v>
      </c>
      <c r="D13" s="14">
        <v>33027820</v>
      </c>
      <c r="E13" s="14">
        <v>1</v>
      </c>
      <c r="F13" s="2" t="s">
        <v>19</v>
      </c>
      <c r="G13" s="2" t="s">
        <v>1290</v>
      </c>
      <c r="H13" s="11" t="s">
        <v>2416</v>
      </c>
      <c r="I13" s="2" t="s">
        <v>2837</v>
      </c>
      <c r="J13" s="80" t="s">
        <v>3507</v>
      </c>
      <c r="K13" s="83">
        <v>1351</v>
      </c>
      <c r="L13" s="65">
        <v>1486</v>
      </c>
      <c r="M13" s="108">
        <f t="shared" si="4"/>
        <v>148.6</v>
      </c>
      <c r="N13" s="40">
        <f t="shared" si="6"/>
        <v>445.8</v>
      </c>
      <c r="O13" s="40">
        <f t="shared" si="5"/>
        <v>594.4</v>
      </c>
      <c r="P13" s="40">
        <f t="shared" si="0"/>
        <v>148.6</v>
      </c>
      <c r="Q13" s="43">
        <f t="shared" si="7"/>
        <v>148.6</v>
      </c>
      <c r="R13" s="98">
        <f t="shared" si="8"/>
        <v>148.6</v>
      </c>
      <c r="S13" s="42">
        <f t="shared" si="9"/>
        <v>148.6</v>
      </c>
      <c r="T13" s="42">
        <f t="shared" si="10"/>
        <v>237.76</v>
      </c>
      <c r="U13" s="42">
        <f t="shared" si="11"/>
        <v>237.76</v>
      </c>
      <c r="V13" s="42">
        <f t="shared" si="12"/>
        <v>148.6</v>
      </c>
      <c r="W13" s="42">
        <f t="shared" si="13"/>
        <v>163.46</v>
      </c>
      <c r="X13" s="42">
        <f t="shared" si="14"/>
        <v>59.44</v>
      </c>
      <c r="Y13" s="42">
        <f t="shared" si="15"/>
        <v>59.44</v>
      </c>
      <c r="Z13" s="42">
        <f t="shared" si="16"/>
        <v>59.44</v>
      </c>
      <c r="AA13" s="40">
        <f t="shared" si="17"/>
        <v>44.58</v>
      </c>
      <c r="AB13" s="40">
        <f t="shared" si="18"/>
        <v>44.58</v>
      </c>
      <c r="AC13" s="40">
        <f t="shared" si="19"/>
        <v>44.58</v>
      </c>
      <c r="AD13" s="40">
        <f t="shared" si="20"/>
        <v>44.58</v>
      </c>
      <c r="AE13" s="43">
        <f t="shared" si="21"/>
        <v>44.58</v>
      </c>
    </row>
    <row r="14" spans="1:31" ht="14.25" customHeight="1" x14ac:dyDescent="0.25">
      <c r="A14" s="64">
        <v>11</v>
      </c>
      <c r="B14" s="14" t="s">
        <v>7</v>
      </c>
      <c r="C14" s="14" t="s">
        <v>20</v>
      </c>
      <c r="D14" s="14">
        <v>33027102</v>
      </c>
      <c r="E14" s="14">
        <v>1</v>
      </c>
      <c r="F14" s="2" t="s">
        <v>21</v>
      </c>
      <c r="G14" s="2" t="s">
        <v>1291</v>
      </c>
      <c r="H14" s="11" t="s">
        <v>2412</v>
      </c>
      <c r="I14" s="2" t="s">
        <v>2843</v>
      </c>
      <c r="J14" s="80" t="s">
        <v>3508</v>
      </c>
      <c r="K14" s="83">
        <v>346</v>
      </c>
      <c r="L14" s="65">
        <v>381</v>
      </c>
      <c r="M14" s="108">
        <f t="shared" si="4"/>
        <v>38.1</v>
      </c>
      <c r="N14" s="50">
        <f t="shared" si="6"/>
        <v>114.3</v>
      </c>
      <c r="O14" s="40">
        <f t="shared" si="5"/>
        <v>152.4</v>
      </c>
      <c r="P14" s="40">
        <f t="shared" si="0"/>
        <v>38.1</v>
      </c>
      <c r="Q14" s="51">
        <f t="shared" si="7"/>
        <v>38.1</v>
      </c>
      <c r="R14" s="98">
        <f t="shared" si="8"/>
        <v>38.1</v>
      </c>
      <c r="S14" s="42">
        <f t="shared" si="9"/>
        <v>38.1</v>
      </c>
      <c r="T14" s="42">
        <f t="shared" si="10"/>
        <v>60.96</v>
      </c>
      <c r="U14" s="42">
        <f t="shared" si="11"/>
        <v>60.96</v>
      </c>
      <c r="V14" s="42">
        <f t="shared" si="12"/>
        <v>38.1</v>
      </c>
      <c r="W14" s="42">
        <f t="shared" si="13"/>
        <v>41.910000000000004</v>
      </c>
      <c r="X14" s="42">
        <f t="shared" si="14"/>
        <v>15.24</v>
      </c>
      <c r="Y14" s="42">
        <f t="shared" si="15"/>
        <v>15.24</v>
      </c>
      <c r="Z14" s="42">
        <f t="shared" si="16"/>
        <v>15.24</v>
      </c>
      <c r="AA14" s="40">
        <f t="shared" si="17"/>
        <v>11.43</v>
      </c>
      <c r="AB14" s="40">
        <f t="shared" si="18"/>
        <v>11.43</v>
      </c>
      <c r="AC14" s="40">
        <f t="shared" si="19"/>
        <v>11.43</v>
      </c>
      <c r="AD14" s="40">
        <f t="shared" si="20"/>
        <v>11.43</v>
      </c>
      <c r="AE14" s="43">
        <f t="shared" si="21"/>
        <v>11.43</v>
      </c>
    </row>
    <row r="15" spans="1:31" ht="14.25" customHeight="1" x14ac:dyDescent="0.25">
      <c r="A15" s="64">
        <v>12</v>
      </c>
      <c r="B15" s="14" t="s">
        <v>7</v>
      </c>
      <c r="C15" s="14" t="s">
        <v>20</v>
      </c>
      <c r="D15" s="14">
        <v>33027137</v>
      </c>
      <c r="E15" s="14">
        <v>1</v>
      </c>
      <c r="F15" s="2" t="s">
        <v>22</v>
      </c>
      <c r="G15" s="2" t="s">
        <v>1292</v>
      </c>
      <c r="H15" s="11" t="s">
        <v>2417</v>
      </c>
      <c r="I15" s="2" t="s">
        <v>2844</v>
      </c>
      <c r="J15" s="80" t="s">
        <v>3509</v>
      </c>
      <c r="K15" s="83">
        <v>456</v>
      </c>
      <c r="L15" s="65">
        <v>502</v>
      </c>
      <c r="M15" s="108">
        <f t="shared" si="4"/>
        <v>50.2</v>
      </c>
      <c r="N15" s="40">
        <f t="shared" si="6"/>
        <v>150.6</v>
      </c>
      <c r="O15" s="40">
        <f t="shared" si="5"/>
        <v>200.8</v>
      </c>
      <c r="P15" s="40">
        <f t="shared" si="0"/>
        <v>50.2</v>
      </c>
      <c r="Q15" s="43">
        <f t="shared" si="7"/>
        <v>50.2</v>
      </c>
      <c r="R15" s="98">
        <f t="shared" si="8"/>
        <v>50.2</v>
      </c>
      <c r="S15" s="42">
        <f t="shared" si="9"/>
        <v>50.2</v>
      </c>
      <c r="T15" s="42">
        <f t="shared" si="10"/>
        <v>80.320000000000007</v>
      </c>
      <c r="U15" s="42">
        <f t="shared" si="11"/>
        <v>80.320000000000007</v>
      </c>
      <c r="V15" s="42">
        <f t="shared" si="12"/>
        <v>50.2</v>
      </c>
      <c r="W15" s="42">
        <f t="shared" si="13"/>
        <v>55.22</v>
      </c>
      <c r="X15" s="42">
        <f t="shared" si="14"/>
        <v>20.080000000000002</v>
      </c>
      <c r="Y15" s="42">
        <f t="shared" si="15"/>
        <v>20.080000000000002</v>
      </c>
      <c r="Z15" s="42">
        <f t="shared" si="16"/>
        <v>20.080000000000002</v>
      </c>
      <c r="AA15" s="40">
        <f t="shared" si="17"/>
        <v>15.059999999999999</v>
      </c>
      <c r="AB15" s="40">
        <f t="shared" si="18"/>
        <v>15.059999999999999</v>
      </c>
      <c r="AC15" s="40">
        <f t="shared" si="19"/>
        <v>15.059999999999999</v>
      </c>
      <c r="AD15" s="40">
        <f t="shared" si="20"/>
        <v>15.059999999999999</v>
      </c>
      <c r="AE15" s="43">
        <f t="shared" si="21"/>
        <v>15.059999999999999</v>
      </c>
    </row>
    <row r="16" spans="1:31" ht="14.25" customHeight="1" x14ac:dyDescent="0.25">
      <c r="A16" s="64">
        <v>13</v>
      </c>
      <c r="B16" s="14" t="s">
        <v>7</v>
      </c>
      <c r="C16" s="14" t="s">
        <v>23</v>
      </c>
      <c r="D16" s="14">
        <v>33027285</v>
      </c>
      <c r="E16" s="14">
        <v>1</v>
      </c>
      <c r="F16" s="2" t="s">
        <v>24</v>
      </c>
      <c r="G16" s="2" t="s">
        <v>1293</v>
      </c>
      <c r="H16" s="11" t="s">
        <v>2418</v>
      </c>
      <c r="I16" s="2" t="s">
        <v>2845</v>
      </c>
      <c r="J16" s="80" t="s">
        <v>3510</v>
      </c>
      <c r="K16" s="83">
        <v>890</v>
      </c>
      <c r="L16" s="65">
        <v>979</v>
      </c>
      <c r="M16" s="108">
        <f t="shared" si="4"/>
        <v>97.9</v>
      </c>
      <c r="N16" s="50">
        <f t="shared" si="6"/>
        <v>293.7</v>
      </c>
      <c r="O16" s="40">
        <f t="shared" si="5"/>
        <v>391.6</v>
      </c>
      <c r="P16" s="40">
        <f t="shared" si="0"/>
        <v>97.9</v>
      </c>
      <c r="Q16" s="51">
        <f t="shared" si="7"/>
        <v>97.9</v>
      </c>
      <c r="R16" s="98">
        <f t="shared" si="8"/>
        <v>97.9</v>
      </c>
      <c r="S16" s="42">
        <f t="shared" si="9"/>
        <v>97.9</v>
      </c>
      <c r="T16" s="42">
        <f t="shared" si="10"/>
        <v>156.64000000000001</v>
      </c>
      <c r="U16" s="42">
        <f t="shared" si="11"/>
        <v>156.64000000000001</v>
      </c>
      <c r="V16" s="42">
        <f t="shared" si="12"/>
        <v>97.9</v>
      </c>
      <c r="W16" s="42">
        <f t="shared" si="13"/>
        <v>107.69</v>
      </c>
      <c r="X16" s="42">
        <f t="shared" si="14"/>
        <v>39.160000000000004</v>
      </c>
      <c r="Y16" s="42">
        <f t="shared" si="15"/>
        <v>39.160000000000004</v>
      </c>
      <c r="Z16" s="42">
        <f t="shared" si="16"/>
        <v>39.160000000000004</v>
      </c>
      <c r="AA16" s="40">
        <f t="shared" si="17"/>
        <v>29.369999999999997</v>
      </c>
      <c r="AB16" s="40">
        <f t="shared" si="18"/>
        <v>29.369999999999997</v>
      </c>
      <c r="AC16" s="40">
        <f t="shared" si="19"/>
        <v>29.369999999999997</v>
      </c>
      <c r="AD16" s="40">
        <f t="shared" si="20"/>
        <v>29.369999999999997</v>
      </c>
      <c r="AE16" s="43">
        <f t="shared" si="21"/>
        <v>29.369999999999997</v>
      </c>
    </row>
    <row r="17" spans="1:31" ht="14.25" customHeight="1" x14ac:dyDescent="0.25">
      <c r="A17" s="64">
        <v>14</v>
      </c>
      <c r="B17" s="14" t="s">
        <v>7</v>
      </c>
      <c r="C17" s="14" t="s">
        <v>23</v>
      </c>
      <c r="D17" s="14">
        <v>33027293</v>
      </c>
      <c r="E17" s="14">
        <v>1</v>
      </c>
      <c r="F17" s="2" t="s">
        <v>25</v>
      </c>
      <c r="G17" s="2" t="s">
        <v>1294</v>
      </c>
      <c r="H17" s="11" t="s">
        <v>2412</v>
      </c>
      <c r="I17" s="2" t="s">
        <v>2846</v>
      </c>
      <c r="J17" s="80" t="s">
        <v>3511</v>
      </c>
      <c r="K17" s="83">
        <v>50</v>
      </c>
      <c r="L17" s="65">
        <v>55</v>
      </c>
      <c r="M17" s="108">
        <f t="shared" si="4"/>
        <v>5.5</v>
      </c>
      <c r="N17" s="40">
        <f t="shared" si="6"/>
        <v>16.5</v>
      </c>
      <c r="O17" s="40">
        <f t="shared" si="5"/>
        <v>22</v>
      </c>
      <c r="P17" s="40">
        <f t="shared" si="0"/>
        <v>5.5</v>
      </c>
      <c r="Q17" s="43">
        <f t="shared" si="7"/>
        <v>5.5</v>
      </c>
      <c r="R17" s="98">
        <f t="shared" si="8"/>
        <v>5.5</v>
      </c>
      <c r="S17" s="42">
        <f t="shared" si="9"/>
        <v>5.5</v>
      </c>
      <c r="T17" s="42">
        <f t="shared" si="10"/>
        <v>8.8000000000000007</v>
      </c>
      <c r="U17" s="42">
        <f t="shared" si="11"/>
        <v>8.8000000000000007</v>
      </c>
      <c r="V17" s="42">
        <f t="shared" si="12"/>
        <v>5.5</v>
      </c>
      <c r="W17" s="42">
        <f t="shared" si="13"/>
        <v>6.05</v>
      </c>
      <c r="X17" s="42">
        <f t="shared" si="14"/>
        <v>2.2000000000000002</v>
      </c>
      <c r="Y17" s="42">
        <f t="shared" si="15"/>
        <v>2.2000000000000002</v>
      </c>
      <c r="Z17" s="42">
        <f t="shared" si="16"/>
        <v>2.2000000000000002</v>
      </c>
      <c r="AA17" s="40">
        <f t="shared" si="17"/>
        <v>1.65</v>
      </c>
      <c r="AB17" s="40">
        <f t="shared" si="18"/>
        <v>1.65</v>
      </c>
      <c r="AC17" s="40">
        <f t="shared" si="19"/>
        <v>1.65</v>
      </c>
      <c r="AD17" s="40">
        <f t="shared" si="20"/>
        <v>1.65</v>
      </c>
      <c r="AE17" s="43">
        <f t="shared" si="21"/>
        <v>1.65</v>
      </c>
    </row>
    <row r="18" spans="1:31" ht="14.25" customHeight="1" x14ac:dyDescent="0.25">
      <c r="A18" s="64">
        <v>15</v>
      </c>
      <c r="B18" s="14" t="s">
        <v>7</v>
      </c>
      <c r="C18" s="14" t="s">
        <v>23</v>
      </c>
      <c r="D18" s="14">
        <v>33027307</v>
      </c>
      <c r="E18" s="14">
        <v>1</v>
      </c>
      <c r="F18" s="2" t="s">
        <v>26</v>
      </c>
      <c r="G18" s="2" t="s">
        <v>1295</v>
      </c>
      <c r="H18" s="11" t="s">
        <v>2412</v>
      </c>
      <c r="I18" s="2" t="s">
        <v>2847</v>
      </c>
      <c r="J18" s="80" t="s">
        <v>3512</v>
      </c>
      <c r="K18" s="83">
        <v>144</v>
      </c>
      <c r="L18" s="65">
        <v>158</v>
      </c>
      <c r="M18" s="108">
        <f t="shared" si="4"/>
        <v>15.8</v>
      </c>
      <c r="N18" s="50">
        <f t="shared" si="6"/>
        <v>47.4</v>
      </c>
      <c r="O18" s="40">
        <f t="shared" si="5"/>
        <v>63.2</v>
      </c>
      <c r="P18" s="40">
        <f t="shared" si="0"/>
        <v>15.8</v>
      </c>
      <c r="Q18" s="51">
        <f t="shared" si="7"/>
        <v>15.8</v>
      </c>
      <c r="R18" s="98">
        <f t="shared" si="8"/>
        <v>15.8</v>
      </c>
      <c r="S18" s="42">
        <f t="shared" si="9"/>
        <v>15.8</v>
      </c>
      <c r="T18" s="42">
        <f t="shared" si="10"/>
        <v>25.28</v>
      </c>
      <c r="U18" s="42">
        <f t="shared" si="11"/>
        <v>25.28</v>
      </c>
      <c r="V18" s="42">
        <f t="shared" si="12"/>
        <v>15.8</v>
      </c>
      <c r="W18" s="42">
        <f t="shared" si="13"/>
        <v>17.38</v>
      </c>
      <c r="X18" s="42">
        <f t="shared" si="14"/>
        <v>6.32</v>
      </c>
      <c r="Y18" s="42">
        <f t="shared" si="15"/>
        <v>6.32</v>
      </c>
      <c r="Z18" s="42">
        <f t="shared" si="16"/>
        <v>6.32</v>
      </c>
      <c r="AA18" s="40">
        <f t="shared" si="17"/>
        <v>4.74</v>
      </c>
      <c r="AB18" s="40">
        <f t="shared" si="18"/>
        <v>4.74</v>
      </c>
      <c r="AC18" s="40">
        <f t="shared" si="19"/>
        <v>4.74</v>
      </c>
      <c r="AD18" s="40">
        <f t="shared" si="20"/>
        <v>4.74</v>
      </c>
      <c r="AE18" s="43">
        <f t="shared" si="21"/>
        <v>4.74</v>
      </c>
    </row>
    <row r="19" spans="1:31" ht="14.25" customHeight="1" x14ac:dyDescent="0.25">
      <c r="A19" s="64">
        <v>16</v>
      </c>
      <c r="B19" s="14" t="s">
        <v>7</v>
      </c>
      <c r="C19" s="14" t="s">
        <v>23</v>
      </c>
      <c r="D19" s="14">
        <v>33027315</v>
      </c>
      <c r="E19" s="14">
        <v>1</v>
      </c>
      <c r="F19" s="2" t="s">
        <v>27</v>
      </c>
      <c r="G19" s="2" t="s">
        <v>1296</v>
      </c>
      <c r="H19" s="11" t="s">
        <v>2412</v>
      </c>
      <c r="I19" s="2" t="s">
        <v>2848</v>
      </c>
      <c r="J19" s="80" t="s">
        <v>3513</v>
      </c>
      <c r="K19" s="83">
        <v>1332</v>
      </c>
      <c r="L19" s="65">
        <v>1465</v>
      </c>
      <c r="M19" s="108">
        <f t="shared" si="4"/>
        <v>146.5</v>
      </c>
      <c r="N19" s="40">
        <f t="shared" si="6"/>
        <v>439.5</v>
      </c>
      <c r="O19" s="40">
        <f t="shared" si="5"/>
        <v>586</v>
      </c>
      <c r="P19" s="40">
        <f t="shared" si="0"/>
        <v>146.5</v>
      </c>
      <c r="Q19" s="43">
        <f t="shared" si="7"/>
        <v>146.5</v>
      </c>
      <c r="R19" s="98">
        <f t="shared" si="8"/>
        <v>146.5</v>
      </c>
      <c r="S19" s="42">
        <f t="shared" si="9"/>
        <v>146.5</v>
      </c>
      <c r="T19" s="42">
        <f t="shared" si="10"/>
        <v>234.4</v>
      </c>
      <c r="U19" s="42">
        <f t="shared" si="11"/>
        <v>234.4</v>
      </c>
      <c r="V19" s="42">
        <f t="shared" si="12"/>
        <v>146.5</v>
      </c>
      <c r="W19" s="42">
        <f t="shared" si="13"/>
        <v>161.15</v>
      </c>
      <c r="X19" s="42">
        <f t="shared" si="14"/>
        <v>58.6</v>
      </c>
      <c r="Y19" s="42">
        <f t="shared" si="15"/>
        <v>58.6</v>
      </c>
      <c r="Z19" s="42">
        <f t="shared" si="16"/>
        <v>58.6</v>
      </c>
      <c r="AA19" s="40">
        <f t="shared" si="17"/>
        <v>43.949999999999996</v>
      </c>
      <c r="AB19" s="40">
        <f t="shared" si="18"/>
        <v>43.949999999999996</v>
      </c>
      <c r="AC19" s="40">
        <f t="shared" si="19"/>
        <v>43.949999999999996</v>
      </c>
      <c r="AD19" s="40">
        <f t="shared" si="20"/>
        <v>43.949999999999996</v>
      </c>
      <c r="AE19" s="43">
        <f t="shared" si="21"/>
        <v>43.949999999999996</v>
      </c>
    </row>
    <row r="20" spans="1:31" ht="14.25" customHeight="1" x14ac:dyDescent="0.25">
      <c r="A20" s="64">
        <v>17</v>
      </c>
      <c r="B20" s="14" t="s">
        <v>7</v>
      </c>
      <c r="C20" s="14" t="s">
        <v>23</v>
      </c>
      <c r="D20" s="14">
        <v>33027323</v>
      </c>
      <c r="E20" s="14">
        <v>1</v>
      </c>
      <c r="F20" s="2" t="s">
        <v>28</v>
      </c>
      <c r="G20" s="2" t="s">
        <v>1297</v>
      </c>
      <c r="H20" s="11" t="s">
        <v>2419</v>
      </c>
      <c r="I20" s="2" t="s">
        <v>2837</v>
      </c>
      <c r="J20" s="80" t="s">
        <v>3514</v>
      </c>
      <c r="K20" s="83">
        <v>958</v>
      </c>
      <c r="L20" s="65">
        <v>1054</v>
      </c>
      <c r="M20" s="108">
        <f t="shared" si="4"/>
        <v>105.4</v>
      </c>
      <c r="N20" s="50">
        <f t="shared" si="6"/>
        <v>316.2</v>
      </c>
      <c r="O20" s="40">
        <f t="shared" si="5"/>
        <v>421.6</v>
      </c>
      <c r="P20" s="40">
        <f t="shared" si="0"/>
        <v>105.4</v>
      </c>
      <c r="Q20" s="51">
        <f t="shared" si="7"/>
        <v>105.4</v>
      </c>
      <c r="R20" s="98">
        <f t="shared" si="8"/>
        <v>105.4</v>
      </c>
      <c r="S20" s="42">
        <f t="shared" si="9"/>
        <v>105.4</v>
      </c>
      <c r="T20" s="42">
        <f t="shared" si="10"/>
        <v>168.64000000000001</v>
      </c>
      <c r="U20" s="42">
        <f t="shared" si="11"/>
        <v>168.64000000000001</v>
      </c>
      <c r="V20" s="42">
        <f t="shared" si="12"/>
        <v>105.4</v>
      </c>
      <c r="W20" s="42">
        <f t="shared" si="13"/>
        <v>115.94</v>
      </c>
      <c r="X20" s="42">
        <f t="shared" si="14"/>
        <v>42.160000000000004</v>
      </c>
      <c r="Y20" s="42">
        <f t="shared" si="15"/>
        <v>42.160000000000004</v>
      </c>
      <c r="Z20" s="42">
        <f t="shared" si="16"/>
        <v>42.160000000000004</v>
      </c>
      <c r="AA20" s="40">
        <f t="shared" si="17"/>
        <v>31.619999999999997</v>
      </c>
      <c r="AB20" s="40">
        <f t="shared" si="18"/>
        <v>31.619999999999997</v>
      </c>
      <c r="AC20" s="40">
        <f t="shared" si="19"/>
        <v>31.619999999999997</v>
      </c>
      <c r="AD20" s="40">
        <f t="shared" si="20"/>
        <v>31.619999999999997</v>
      </c>
      <c r="AE20" s="43">
        <f t="shared" si="21"/>
        <v>31.619999999999997</v>
      </c>
    </row>
    <row r="21" spans="1:31" ht="14.25" customHeight="1" x14ac:dyDescent="0.25">
      <c r="A21" s="64">
        <v>18</v>
      </c>
      <c r="B21" s="14" t="s">
        <v>7</v>
      </c>
      <c r="C21" s="14" t="s">
        <v>23</v>
      </c>
      <c r="D21" s="14">
        <v>33027420</v>
      </c>
      <c r="E21" s="14">
        <v>1</v>
      </c>
      <c r="F21" s="2" t="s">
        <v>29</v>
      </c>
      <c r="G21" s="2" t="s">
        <v>1298</v>
      </c>
      <c r="H21" s="11" t="s">
        <v>2420</v>
      </c>
      <c r="I21" s="2" t="s">
        <v>2849</v>
      </c>
      <c r="J21" s="80" t="s">
        <v>3515</v>
      </c>
      <c r="K21" s="83">
        <v>417</v>
      </c>
      <c r="L21" s="65">
        <v>459</v>
      </c>
      <c r="M21" s="108">
        <f t="shared" si="4"/>
        <v>45.900000000000006</v>
      </c>
      <c r="N21" s="40">
        <f t="shared" si="6"/>
        <v>137.69999999999999</v>
      </c>
      <c r="O21" s="40">
        <f t="shared" si="5"/>
        <v>183.60000000000002</v>
      </c>
      <c r="P21" s="40">
        <f t="shared" si="0"/>
        <v>45.900000000000006</v>
      </c>
      <c r="Q21" s="43">
        <f t="shared" si="7"/>
        <v>45.900000000000006</v>
      </c>
      <c r="R21" s="98">
        <f t="shared" si="8"/>
        <v>45.900000000000006</v>
      </c>
      <c r="S21" s="42">
        <f t="shared" si="9"/>
        <v>45.900000000000006</v>
      </c>
      <c r="T21" s="42">
        <f t="shared" si="10"/>
        <v>73.44</v>
      </c>
      <c r="U21" s="42">
        <f t="shared" si="11"/>
        <v>73.44</v>
      </c>
      <c r="V21" s="42">
        <f t="shared" si="12"/>
        <v>45.900000000000006</v>
      </c>
      <c r="W21" s="42">
        <f t="shared" si="13"/>
        <v>50.49</v>
      </c>
      <c r="X21" s="42">
        <f t="shared" si="14"/>
        <v>18.36</v>
      </c>
      <c r="Y21" s="42">
        <f t="shared" si="15"/>
        <v>18.36</v>
      </c>
      <c r="Z21" s="42">
        <f t="shared" si="16"/>
        <v>18.36</v>
      </c>
      <c r="AA21" s="40">
        <f t="shared" si="17"/>
        <v>13.77</v>
      </c>
      <c r="AB21" s="40">
        <f t="shared" si="18"/>
        <v>13.77</v>
      </c>
      <c r="AC21" s="40">
        <f t="shared" si="19"/>
        <v>13.77</v>
      </c>
      <c r="AD21" s="40">
        <f t="shared" si="20"/>
        <v>13.77</v>
      </c>
      <c r="AE21" s="43">
        <f t="shared" si="21"/>
        <v>13.77</v>
      </c>
    </row>
    <row r="22" spans="1:31" ht="14.25" customHeight="1" x14ac:dyDescent="0.25">
      <c r="A22" s="64">
        <v>19</v>
      </c>
      <c r="B22" s="14" t="s">
        <v>7</v>
      </c>
      <c r="C22" s="14" t="s">
        <v>23</v>
      </c>
      <c r="D22" s="14">
        <v>33027439</v>
      </c>
      <c r="E22" s="14">
        <v>1</v>
      </c>
      <c r="F22" s="2" t="s">
        <v>30</v>
      </c>
      <c r="G22" s="2" t="s">
        <v>1299</v>
      </c>
      <c r="H22" s="11" t="s">
        <v>2412</v>
      </c>
      <c r="I22" s="2" t="s">
        <v>2850</v>
      </c>
      <c r="J22" s="80" t="s">
        <v>3516</v>
      </c>
      <c r="K22" s="83">
        <v>173</v>
      </c>
      <c r="L22" s="65">
        <v>190</v>
      </c>
      <c r="M22" s="108">
        <f t="shared" si="4"/>
        <v>19</v>
      </c>
      <c r="N22" s="50">
        <f t="shared" si="6"/>
        <v>57</v>
      </c>
      <c r="O22" s="40">
        <f t="shared" si="5"/>
        <v>76</v>
      </c>
      <c r="P22" s="40">
        <f t="shared" si="0"/>
        <v>19</v>
      </c>
      <c r="Q22" s="51">
        <f t="shared" si="7"/>
        <v>19</v>
      </c>
      <c r="R22" s="98">
        <f t="shared" si="8"/>
        <v>19</v>
      </c>
      <c r="S22" s="42">
        <f t="shared" si="9"/>
        <v>19</v>
      </c>
      <c r="T22" s="42">
        <f t="shared" si="10"/>
        <v>30.400000000000002</v>
      </c>
      <c r="U22" s="42">
        <f t="shared" si="11"/>
        <v>30.400000000000002</v>
      </c>
      <c r="V22" s="42">
        <f t="shared" si="12"/>
        <v>19</v>
      </c>
      <c r="W22" s="42">
        <f t="shared" si="13"/>
        <v>20.9</v>
      </c>
      <c r="X22" s="42">
        <f t="shared" si="14"/>
        <v>7.6000000000000005</v>
      </c>
      <c r="Y22" s="42">
        <f t="shared" si="15"/>
        <v>7.6000000000000005</v>
      </c>
      <c r="Z22" s="42">
        <f t="shared" si="16"/>
        <v>7.6000000000000005</v>
      </c>
      <c r="AA22" s="40">
        <f t="shared" si="17"/>
        <v>5.7</v>
      </c>
      <c r="AB22" s="40">
        <f t="shared" si="18"/>
        <v>5.7</v>
      </c>
      <c r="AC22" s="40">
        <f t="shared" si="19"/>
        <v>5.7</v>
      </c>
      <c r="AD22" s="40">
        <f t="shared" si="20"/>
        <v>5.7</v>
      </c>
      <c r="AE22" s="43">
        <f t="shared" si="21"/>
        <v>5.7</v>
      </c>
    </row>
    <row r="23" spans="1:31" ht="14.25" customHeight="1" x14ac:dyDescent="0.25">
      <c r="A23" s="64">
        <v>20</v>
      </c>
      <c r="B23" s="14" t="s">
        <v>7</v>
      </c>
      <c r="C23" s="14" t="s">
        <v>23</v>
      </c>
      <c r="D23" s="14">
        <v>33027447</v>
      </c>
      <c r="E23" s="14">
        <v>1</v>
      </c>
      <c r="F23" s="2" t="s">
        <v>31</v>
      </c>
      <c r="G23" s="2" t="s">
        <v>1300</v>
      </c>
      <c r="H23" s="11" t="s">
        <v>2414</v>
      </c>
      <c r="I23" s="2" t="s">
        <v>2851</v>
      </c>
      <c r="J23" s="80" t="s">
        <v>3517</v>
      </c>
      <c r="K23" s="83">
        <v>291</v>
      </c>
      <c r="L23" s="65">
        <v>320</v>
      </c>
      <c r="M23" s="108">
        <f t="shared" si="4"/>
        <v>32</v>
      </c>
      <c r="N23" s="40">
        <f t="shared" si="6"/>
        <v>96</v>
      </c>
      <c r="O23" s="40">
        <f t="shared" si="5"/>
        <v>128</v>
      </c>
      <c r="P23" s="40">
        <f t="shared" si="0"/>
        <v>32</v>
      </c>
      <c r="Q23" s="43">
        <f t="shared" si="7"/>
        <v>32</v>
      </c>
      <c r="R23" s="98">
        <f t="shared" si="8"/>
        <v>32</v>
      </c>
      <c r="S23" s="42">
        <f t="shared" si="9"/>
        <v>32</v>
      </c>
      <c r="T23" s="42">
        <f t="shared" si="10"/>
        <v>51.2</v>
      </c>
      <c r="U23" s="42">
        <f t="shared" si="11"/>
        <v>51.2</v>
      </c>
      <c r="V23" s="42">
        <f t="shared" si="12"/>
        <v>32</v>
      </c>
      <c r="W23" s="42">
        <f t="shared" si="13"/>
        <v>35.200000000000003</v>
      </c>
      <c r="X23" s="42">
        <f t="shared" si="14"/>
        <v>12.8</v>
      </c>
      <c r="Y23" s="42">
        <f t="shared" si="15"/>
        <v>12.8</v>
      </c>
      <c r="Z23" s="42">
        <f t="shared" si="16"/>
        <v>12.8</v>
      </c>
      <c r="AA23" s="40">
        <f t="shared" si="17"/>
        <v>9.6</v>
      </c>
      <c r="AB23" s="40">
        <f t="shared" si="18"/>
        <v>9.6</v>
      </c>
      <c r="AC23" s="40">
        <f t="shared" si="19"/>
        <v>9.6</v>
      </c>
      <c r="AD23" s="40">
        <f t="shared" si="20"/>
        <v>9.6</v>
      </c>
      <c r="AE23" s="43">
        <f t="shared" si="21"/>
        <v>9.6</v>
      </c>
    </row>
    <row r="24" spans="1:31" ht="14.25" customHeight="1" x14ac:dyDescent="0.25">
      <c r="A24" s="64">
        <v>21</v>
      </c>
      <c r="B24" s="14" t="s">
        <v>7</v>
      </c>
      <c r="C24" s="14" t="s">
        <v>23</v>
      </c>
      <c r="D24" s="14">
        <v>33027455</v>
      </c>
      <c r="E24" s="14">
        <v>1</v>
      </c>
      <c r="F24" s="2" t="s">
        <v>32</v>
      </c>
      <c r="G24" s="2" t="s">
        <v>1301</v>
      </c>
      <c r="H24" s="11" t="s">
        <v>2421</v>
      </c>
      <c r="I24" s="2" t="s">
        <v>2837</v>
      </c>
      <c r="J24" s="80" t="s">
        <v>3518</v>
      </c>
      <c r="K24" s="83">
        <v>585</v>
      </c>
      <c r="L24" s="65">
        <v>644</v>
      </c>
      <c r="M24" s="108">
        <f t="shared" si="4"/>
        <v>64.400000000000006</v>
      </c>
      <c r="N24" s="50">
        <f t="shared" si="6"/>
        <v>193.2</v>
      </c>
      <c r="O24" s="40">
        <f t="shared" si="5"/>
        <v>257.60000000000002</v>
      </c>
      <c r="P24" s="40">
        <f t="shared" si="0"/>
        <v>64.400000000000006</v>
      </c>
      <c r="Q24" s="51">
        <f t="shared" si="7"/>
        <v>64.400000000000006</v>
      </c>
      <c r="R24" s="98">
        <f t="shared" si="8"/>
        <v>64.400000000000006</v>
      </c>
      <c r="S24" s="42">
        <f t="shared" si="9"/>
        <v>64.400000000000006</v>
      </c>
      <c r="T24" s="42">
        <f t="shared" si="10"/>
        <v>103.04</v>
      </c>
      <c r="U24" s="42">
        <f t="shared" si="11"/>
        <v>103.04</v>
      </c>
      <c r="V24" s="42">
        <f t="shared" si="12"/>
        <v>64.400000000000006</v>
      </c>
      <c r="W24" s="42">
        <f t="shared" si="13"/>
        <v>70.84</v>
      </c>
      <c r="X24" s="42">
        <f t="shared" si="14"/>
        <v>25.76</v>
      </c>
      <c r="Y24" s="42">
        <f t="shared" si="15"/>
        <v>25.76</v>
      </c>
      <c r="Z24" s="42">
        <f t="shared" si="16"/>
        <v>25.76</v>
      </c>
      <c r="AA24" s="40">
        <f t="shared" si="17"/>
        <v>19.32</v>
      </c>
      <c r="AB24" s="40">
        <f t="shared" si="18"/>
        <v>19.32</v>
      </c>
      <c r="AC24" s="40">
        <f t="shared" si="19"/>
        <v>19.32</v>
      </c>
      <c r="AD24" s="40">
        <f t="shared" si="20"/>
        <v>19.32</v>
      </c>
      <c r="AE24" s="43">
        <f t="shared" si="21"/>
        <v>19.32</v>
      </c>
    </row>
    <row r="25" spans="1:31" ht="14.25" customHeight="1" x14ac:dyDescent="0.25">
      <c r="A25" s="64">
        <v>22</v>
      </c>
      <c r="B25" s="14" t="s">
        <v>7</v>
      </c>
      <c r="C25" s="14" t="s">
        <v>23</v>
      </c>
      <c r="D25" s="14">
        <v>33093687</v>
      </c>
      <c r="E25" s="14">
        <v>1</v>
      </c>
      <c r="F25" s="2" t="s">
        <v>33</v>
      </c>
      <c r="G25" s="2" t="s">
        <v>1302</v>
      </c>
      <c r="H25" s="11" t="s">
        <v>2412</v>
      </c>
      <c r="I25" s="2" t="s">
        <v>2852</v>
      </c>
      <c r="J25" s="80" t="s">
        <v>3519</v>
      </c>
      <c r="K25" s="83">
        <v>473</v>
      </c>
      <c r="L25" s="65">
        <v>520</v>
      </c>
      <c r="M25" s="108">
        <f t="shared" si="4"/>
        <v>52</v>
      </c>
      <c r="N25" s="40">
        <f t="shared" si="6"/>
        <v>156</v>
      </c>
      <c r="O25" s="40">
        <f t="shared" si="5"/>
        <v>208</v>
      </c>
      <c r="P25" s="40">
        <f t="shared" si="0"/>
        <v>52</v>
      </c>
      <c r="Q25" s="43">
        <f t="shared" si="7"/>
        <v>52</v>
      </c>
      <c r="R25" s="98">
        <f t="shared" si="8"/>
        <v>52</v>
      </c>
      <c r="S25" s="42">
        <f t="shared" si="9"/>
        <v>52</v>
      </c>
      <c r="T25" s="42">
        <f t="shared" si="10"/>
        <v>83.2</v>
      </c>
      <c r="U25" s="42">
        <f t="shared" si="11"/>
        <v>83.2</v>
      </c>
      <c r="V25" s="42">
        <f t="shared" si="12"/>
        <v>52</v>
      </c>
      <c r="W25" s="42">
        <f t="shared" si="13"/>
        <v>57.2</v>
      </c>
      <c r="X25" s="42">
        <f t="shared" si="14"/>
        <v>20.8</v>
      </c>
      <c r="Y25" s="42">
        <f t="shared" si="15"/>
        <v>20.8</v>
      </c>
      <c r="Z25" s="42">
        <f t="shared" si="16"/>
        <v>20.8</v>
      </c>
      <c r="AA25" s="40">
        <f t="shared" si="17"/>
        <v>15.6</v>
      </c>
      <c r="AB25" s="40">
        <f t="shared" si="18"/>
        <v>15.6</v>
      </c>
      <c r="AC25" s="40">
        <f t="shared" si="19"/>
        <v>15.6</v>
      </c>
      <c r="AD25" s="40">
        <f t="shared" si="20"/>
        <v>15.6</v>
      </c>
      <c r="AE25" s="43">
        <f t="shared" si="21"/>
        <v>15.6</v>
      </c>
    </row>
    <row r="26" spans="1:31" ht="14.25" customHeight="1" x14ac:dyDescent="0.25">
      <c r="A26" s="64">
        <v>23</v>
      </c>
      <c r="B26" s="14" t="s">
        <v>7</v>
      </c>
      <c r="C26" s="14" t="s">
        <v>23</v>
      </c>
      <c r="D26" s="14">
        <v>33093709</v>
      </c>
      <c r="E26" s="14">
        <v>1</v>
      </c>
      <c r="F26" s="2" t="s">
        <v>34</v>
      </c>
      <c r="G26" s="2" t="s">
        <v>1303</v>
      </c>
      <c r="H26" s="11" t="s">
        <v>2412</v>
      </c>
      <c r="I26" s="2" t="s">
        <v>2853</v>
      </c>
      <c r="J26" s="80" t="s">
        <v>3520</v>
      </c>
      <c r="K26" s="83">
        <v>773</v>
      </c>
      <c r="L26" s="65">
        <v>850</v>
      </c>
      <c r="M26" s="108">
        <f t="shared" si="4"/>
        <v>85</v>
      </c>
      <c r="N26" s="50">
        <f t="shared" si="6"/>
        <v>255</v>
      </c>
      <c r="O26" s="40">
        <f t="shared" si="5"/>
        <v>340</v>
      </c>
      <c r="P26" s="40">
        <f t="shared" si="0"/>
        <v>85</v>
      </c>
      <c r="Q26" s="51">
        <f t="shared" si="7"/>
        <v>85</v>
      </c>
      <c r="R26" s="98">
        <f t="shared" si="8"/>
        <v>85</v>
      </c>
      <c r="S26" s="42">
        <f t="shared" si="9"/>
        <v>85</v>
      </c>
      <c r="T26" s="42">
        <f t="shared" si="10"/>
        <v>136</v>
      </c>
      <c r="U26" s="42">
        <f t="shared" si="11"/>
        <v>136</v>
      </c>
      <c r="V26" s="42">
        <f t="shared" si="12"/>
        <v>85</v>
      </c>
      <c r="W26" s="42">
        <f t="shared" si="13"/>
        <v>93.5</v>
      </c>
      <c r="X26" s="42">
        <f t="shared" si="14"/>
        <v>34</v>
      </c>
      <c r="Y26" s="42">
        <f t="shared" si="15"/>
        <v>34</v>
      </c>
      <c r="Z26" s="42">
        <f t="shared" si="16"/>
        <v>34</v>
      </c>
      <c r="AA26" s="40">
        <f t="shared" si="17"/>
        <v>25.5</v>
      </c>
      <c r="AB26" s="40">
        <f t="shared" si="18"/>
        <v>25.5</v>
      </c>
      <c r="AC26" s="40">
        <f t="shared" si="19"/>
        <v>25.5</v>
      </c>
      <c r="AD26" s="40">
        <f t="shared" si="20"/>
        <v>25.5</v>
      </c>
      <c r="AE26" s="43">
        <f t="shared" si="21"/>
        <v>25.5</v>
      </c>
    </row>
    <row r="27" spans="1:31" ht="14.25" customHeight="1" x14ac:dyDescent="0.25">
      <c r="A27" s="64">
        <v>24</v>
      </c>
      <c r="B27" s="14" t="s">
        <v>7</v>
      </c>
      <c r="C27" s="14" t="s">
        <v>35</v>
      </c>
      <c r="D27" s="14">
        <v>33028583</v>
      </c>
      <c r="E27" s="14">
        <v>1</v>
      </c>
      <c r="F27" s="2" t="s">
        <v>36</v>
      </c>
      <c r="G27" s="2" t="s">
        <v>1304</v>
      </c>
      <c r="H27" s="11" t="s">
        <v>2422</v>
      </c>
      <c r="I27" s="2" t="s">
        <v>2837</v>
      </c>
      <c r="J27" s="80" t="s">
        <v>3521</v>
      </c>
      <c r="K27" s="83">
        <v>632</v>
      </c>
      <c r="L27" s="65">
        <v>695</v>
      </c>
      <c r="M27" s="108">
        <f t="shared" si="4"/>
        <v>69.5</v>
      </c>
      <c r="N27" s="40">
        <f t="shared" si="6"/>
        <v>208.5</v>
      </c>
      <c r="O27" s="40">
        <f t="shared" si="5"/>
        <v>278</v>
      </c>
      <c r="P27" s="40">
        <f t="shared" si="0"/>
        <v>69.5</v>
      </c>
      <c r="Q27" s="43">
        <f t="shared" si="7"/>
        <v>69.5</v>
      </c>
      <c r="R27" s="98">
        <f t="shared" si="8"/>
        <v>69.5</v>
      </c>
      <c r="S27" s="42">
        <f t="shared" si="9"/>
        <v>69.5</v>
      </c>
      <c r="T27" s="42">
        <f t="shared" si="10"/>
        <v>111.2</v>
      </c>
      <c r="U27" s="42">
        <f t="shared" si="11"/>
        <v>111.2</v>
      </c>
      <c r="V27" s="42">
        <f t="shared" si="12"/>
        <v>69.5</v>
      </c>
      <c r="W27" s="42">
        <f t="shared" si="13"/>
        <v>76.45</v>
      </c>
      <c r="X27" s="42">
        <f t="shared" si="14"/>
        <v>27.8</v>
      </c>
      <c r="Y27" s="42">
        <f t="shared" si="15"/>
        <v>27.8</v>
      </c>
      <c r="Z27" s="42">
        <f t="shared" si="16"/>
        <v>27.8</v>
      </c>
      <c r="AA27" s="40">
        <f t="shared" si="17"/>
        <v>20.849999999999998</v>
      </c>
      <c r="AB27" s="40">
        <f t="shared" si="18"/>
        <v>20.849999999999998</v>
      </c>
      <c r="AC27" s="40">
        <f t="shared" si="19"/>
        <v>20.849999999999998</v>
      </c>
      <c r="AD27" s="40">
        <f t="shared" si="20"/>
        <v>20.849999999999998</v>
      </c>
      <c r="AE27" s="43">
        <f t="shared" si="21"/>
        <v>20.849999999999998</v>
      </c>
    </row>
    <row r="28" spans="1:31" ht="14.25" customHeight="1" x14ac:dyDescent="0.25">
      <c r="A28" s="64">
        <v>25</v>
      </c>
      <c r="B28" s="14" t="s">
        <v>7</v>
      </c>
      <c r="C28" s="14" t="s">
        <v>35</v>
      </c>
      <c r="D28" s="14">
        <v>33028605</v>
      </c>
      <c r="E28" s="14">
        <v>1</v>
      </c>
      <c r="F28" s="2" t="s">
        <v>37</v>
      </c>
      <c r="G28" s="2" t="s">
        <v>1305</v>
      </c>
      <c r="H28" s="11" t="s">
        <v>2423</v>
      </c>
      <c r="I28" s="2" t="s">
        <v>2837</v>
      </c>
      <c r="J28" s="80" t="s">
        <v>3522</v>
      </c>
      <c r="K28" s="83">
        <v>897</v>
      </c>
      <c r="L28" s="65">
        <v>987</v>
      </c>
      <c r="M28" s="108">
        <f t="shared" si="4"/>
        <v>98.7</v>
      </c>
      <c r="N28" s="50">
        <f t="shared" si="6"/>
        <v>296.09999999999997</v>
      </c>
      <c r="O28" s="40">
        <f t="shared" si="5"/>
        <v>394.8</v>
      </c>
      <c r="P28" s="40">
        <f t="shared" si="0"/>
        <v>98.7</v>
      </c>
      <c r="Q28" s="51">
        <f t="shared" si="7"/>
        <v>98.7</v>
      </c>
      <c r="R28" s="98">
        <f t="shared" si="8"/>
        <v>98.7</v>
      </c>
      <c r="S28" s="42">
        <f t="shared" si="9"/>
        <v>98.7</v>
      </c>
      <c r="T28" s="42">
        <f t="shared" si="10"/>
        <v>157.92000000000002</v>
      </c>
      <c r="U28" s="42">
        <f t="shared" si="11"/>
        <v>157.92000000000002</v>
      </c>
      <c r="V28" s="42">
        <f t="shared" si="12"/>
        <v>98.7</v>
      </c>
      <c r="W28" s="42">
        <f t="shared" si="13"/>
        <v>108.57000000000001</v>
      </c>
      <c r="X28" s="42">
        <f t="shared" si="14"/>
        <v>39.480000000000004</v>
      </c>
      <c r="Y28" s="42">
        <f t="shared" si="15"/>
        <v>39.480000000000004</v>
      </c>
      <c r="Z28" s="42">
        <f t="shared" si="16"/>
        <v>39.480000000000004</v>
      </c>
      <c r="AA28" s="40">
        <f t="shared" si="17"/>
        <v>29.61</v>
      </c>
      <c r="AB28" s="40">
        <f t="shared" si="18"/>
        <v>29.61</v>
      </c>
      <c r="AC28" s="40">
        <f t="shared" si="19"/>
        <v>29.61</v>
      </c>
      <c r="AD28" s="40">
        <f t="shared" si="20"/>
        <v>29.61</v>
      </c>
      <c r="AE28" s="43">
        <f t="shared" si="21"/>
        <v>29.61</v>
      </c>
    </row>
    <row r="29" spans="1:31" ht="14.25" customHeight="1" x14ac:dyDescent="0.25">
      <c r="A29" s="64">
        <v>26</v>
      </c>
      <c r="B29" s="14" t="s">
        <v>7</v>
      </c>
      <c r="C29" s="14" t="s">
        <v>38</v>
      </c>
      <c r="D29" s="14">
        <v>33053910</v>
      </c>
      <c r="E29" s="14">
        <v>1</v>
      </c>
      <c r="F29" s="2" t="s">
        <v>39</v>
      </c>
      <c r="G29" s="2" t="s">
        <v>1306</v>
      </c>
      <c r="H29" s="11" t="s">
        <v>2424</v>
      </c>
      <c r="I29" s="2" t="s">
        <v>2837</v>
      </c>
      <c r="J29" s="80" t="s">
        <v>3523</v>
      </c>
      <c r="K29" s="83">
        <v>1468</v>
      </c>
      <c r="L29" s="65">
        <v>1615</v>
      </c>
      <c r="M29" s="108">
        <f t="shared" si="4"/>
        <v>161.5</v>
      </c>
      <c r="N29" s="40">
        <f t="shared" si="6"/>
        <v>484.5</v>
      </c>
      <c r="O29" s="40">
        <f t="shared" si="5"/>
        <v>646</v>
      </c>
      <c r="P29" s="40">
        <f t="shared" si="0"/>
        <v>161.5</v>
      </c>
      <c r="Q29" s="43">
        <f t="shared" si="7"/>
        <v>161.5</v>
      </c>
      <c r="R29" s="98">
        <f t="shared" si="8"/>
        <v>161.5</v>
      </c>
      <c r="S29" s="42">
        <f t="shared" si="9"/>
        <v>161.5</v>
      </c>
      <c r="T29" s="42">
        <f t="shared" si="10"/>
        <v>258.39999999999998</v>
      </c>
      <c r="U29" s="42">
        <f t="shared" si="11"/>
        <v>258.39999999999998</v>
      </c>
      <c r="V29" s="42">
        <f t="shared" si="12"/>
        <v>161.5</v>
      </c>
      <c r="W29" s="42">
        <f t="shared" si="13"/>
        <v>177.65</v>
      </c>
      <c r="X29" s="42">
        <f t="shared" si="14"/>
        <v>64.599999999999994</v>
      </c>
      <c r="Y29" s="42">
        <f t="shared" si="15"/>
        <v>64.599999999999994</v>
      </c>
      <c r="Z29" s="42">
        <f t="shared" si="16"/>
        <v>64.599999999999994</v>
      </c>
      <c r="AA29" s="40">
        <f t="shared" si="17"/>
        <v>48.449999999999996</v>
      </c>
      <c r="AB29" s="40">
        <f t="shared" si="18"/>
        <v>48.449999999999996</v>
      </c>
      <c r="AC29" s="40">
        <f t="shared" si="19"/>
        <v>48.449999999999996</v>
      </c>
      <c r="AD29" s="40">
        <f t="shared" si="20"/>
        <v>48.449999999999996</v>
      </c>
      <c r="AE29" s="43">
        <f t="shared" si="21"/>
        <v>48.449999999999996</v>
      </c>
    </row>
    <row r="30" spans="1:31" ht="14.25" customHeight="1" x14ac:dyDescent="0.25">
      <c r="A30" s="64">
        <v>27</v>
      </c>
      <c r="B30" s="14" t="s">
        <v>7</v>
      </c>
      <c r="C30" s="14" t="s">
        <v>38</v>
      </c>
      <c r="D30" s="14">
        <v>33053952</v>
      </c>
      <c r="E30" s="14">
        <v>1</v>
      </c>
      <c r="F30" s="2" t="s">
        <v>40</v>
      </c>
      <c r="G30" s="2" t="s">
        <v>1307</v>
      </c>
      <c r="H30" s="11" t="s">
        <v>2412</v>
      </c>
      <c r="I30" s="2" t="s">
        <v>2854</v>
      </c>
      <c r="J30" s="80" t="s">
        <v>3524</v>
      </c>
      <c r="K30" s="83">
        <v>411</v>
      </c>
      <c r="L30" s="65">
        <v>452</v>
      </c>
      <c r="M30" s="108">
        <f t="shared" si="4"/>
        <v>45.2</v>
      </c>
      <c r="N30" s="50">
        <f t="shared" si="6"/>
        <v>135.6</v>
      </c>
      <c r="O30" s="40">
        <f t="shared" si="5"/>
        <v>180.8</v>
      </c>
      <c r="P30" s="40">
        <f t="shared" si="0"/>
        <v>45.2</v>
      </c>
      <c r="Q30" s="51">
        <f t="shared" si="7"/>
        <v>45.2</v>
      </c>
      <c r="R30" s="98">
        <f t="shared" si="8"/>
        <v>45.2</v>
      </c>
      <c r="S30" s="42">
        <f t="shared" si="9"/>
        <v>45.2</v>
      </c>
      <c r="T30" s="42">
        <f t="shared" si="10"/>
        <v>72.320000000000007</v>
      </c>
      <c r="U30" s="42">
        <f t="shared" si="11"/>
        <v>72.320000000000007</v>
      </c>
      <c r="V30" s="42">
        <f t="shared" si="12"/>
        <v>45.2</v>
      </c>
      <c r="W30" s="42">
        <f t="shared" si="13"/>
        <v>49.72</v>
      </c>
      <c r="X30" s="42">
        <f t="shared" si="14"/>
        <v>18.080000000000002</v>
      </c>
      <c r="Y30" s="42">
        <f t="shared" si="15"/>
        <v>18.080000000000002</v>
      </c>
      <c r="Z30" s="42">
        <f t="shared" si="16"/>
        <v>18.080000000000002</v>
      </c>
      <c r="AA30" s="40">
        <f t="shared" si="17"/>
        <v>13.559999999999999</v>
      </c>
      <c r="AB30" s="40">
        <f t="shared" si="18"/>
        <v>13.559999999999999</v>
      </c>
      <c r="AC30" s="40">
        <f t="shared" si="19"/>
        <v>13.559999999999999</v>
      </c>
      <c r="AD30" s="40">
        <f t="shared" si="20"/>
        <v>13.559999999999999</v>
      </c>
      <c r="AE30" s="43">
        <f t="shared" si="21"/>
        <v>13.559999999999999</v>
      </c>
    </row>
    <row r="31" spans="1:31" ht="14.25" customHeight="1" x14ac:dyDescent="0.25">
      <c r="A31" s="64">
        <v>28</v>
      </c>
      <c r="B31" s="14" t="s">
        <v>7</v>
      </c>
      <c r="C31" s="14" t="s">
        <v>38</v>
      </c>
      <c r="D31" s="14">
        <v>33053995</v>
      </c>
      <c r="E31" s="14">
        <v>1</v>
      </c>
      <c r="F31" s="2" t="s">
        <v>41</v>
      </c>
      <c r="G31" s="2" t="s">
        <v>1308</v>
      </c>
      <c r="H31" s="11" t="s">
        <v>2412</v>
      </c>
      <c r="I31" s="2" t="s">
        <v>2855</v>
      </c>
      <c r="J31" s="80" t="s">
        <v>3525</v>
      </c>
      <c r="K31" s="83">
        <v>177</v>
      </c>
      <c r="L31" s="65">
        <v>195</v>
      </c>
      <c r="M31" s="108">
        <f t="shared" si="4"/>
        <v>19.5</v>
      </c>
      <c r="N31" s="40">
        <f t="shared" si="6"/>
        <v>58.5</v>
      </c>
      <c r="O31" s="40">
        <f t="shared" si="5"/>
        <v>78</v>
      </c>
      <c r="P31" s="40">
        <f t="shared" si="0"/>
        <v>19.5</v>
      </c>
      <c r="Q31" s="43">
        <f t="shared" si="7"/>
        <v>19.5</v>
      </c>
      <c r="R31" s="98">
        <f t="shared" si="8"/>
        <v>19.5</v>
      </c>
      <c r="S31" s="42">
        <f t="shared" si="9"/>
        <v>19.5</v>
      </c>
      <c r="T31" s="42">
        <f t="shared" si="10"/>
        <v>31.2</v>
      </c>
      <c r="U31" s="42">
        <f t="shared" si="11"/>
        <v>31.2</v>
      </c>
      <c r="V31" s="42">
        <f t="shared" si="12"/>
        <v>19.5</v>
      </c>
      <c r="W31" s="42">
        <f t="shared" si="13"/>
        <v>21.45</v>
      </c>
      <c r="X31" s="42">
        <f t="shared" si="14"/>
        <v>7.8</v>
      </c>
      <c r="Y31" s="42">
        <f t="shared" si="15"/>
        <v>7.8</v>
      </c>
      <c r="Z31" s="42">
        <f t="shared" si="16"/>
        <v>7.8</v>
      </c>
      <c r="AA31" s="40">
        <f t="shared" si="17"/>
        <v>5.85</v>
      </c>
      <c r="AB31" s="40">
        <f t="shared" si="18"/>
        <v>5.85</v>
      </c>
      <c r="AC31" s="40">
        <f t="shared" si="19"/>
        <v>5.85</v>
      </c>
      <c r="AD31" s="40">
        <f t="shared" si="20"/>
        <v>5.85</v>
      </c>
      <c r="AE31" s="43">
        <f t="shared" si="21"/>
        <v>5.85</v>
      </c>
    </row>
    <row r="32" spans="1:31" ht="14.25" customHeight="1" x14ac:dyDescent="0.25">
      <c r="A32" s="64">
        <v>29</v>
      </c>
      <c r="B32" s="14" t="s">
        <v>7</v>
      </c>
      <c r="C32" s="14" t="s">
        <v>38</v>
      </c>
      <c r="D32" s="14">
        <v>33054177</v>
      </c>
      <c r="E32" s="14">
        <v>1</v>
      </c>
      <c r="F32" s="2" t="s">
        <v>42</v>
      </c>
      <c r="G32" s="2" t="s">
        <v>1309</v>
      </c>
      <c r="H32" s="11" t="s">
        <v>2412</v>
      </c>
      <c r="I32" s="2" t="s">
        <v>2856</v>
      </c>
      <c r="J32" s="80" t="s">
        <v>3526</v>
      </c>
      <c r="K32" s="83">
        <v>676</v>
      </c>
      <c r="L32" s="65">
        <v>744</v>
      </c>
      <c r="M32" s="108">
        <f t="shared" si="4"/>
        <v>74.400000000000006</v>
      </c>
      <c r="N32" s="50">
        <f t="shared" si="6"/>
        <v>223.2</v>
      </c>
      <c r="O32" s="40">
        <f t="shared" si="5"/>
        <v>297.60000000000002</v>
      </c>
      <c r="P32" s="40">
        <f t="shared" si="0"/>
        <v>74.400000000000006</v>
      </c>
      <c r="Q32" s="51">
        <f t="shared" si="7"/>
        <v>74.400000000000006</v>
      </c>
      <c r="R32" s="98">
        <f t="shared" si="8"/>
        <v>74.400000000000006</v>
      </c>
      <c r="S32" s="42">
        <f t="shared" si="9"/>
        <v>74.400000000000006</v>
      </c>
      <c r="T32" s="42">
        <f t="shared" si="10"/>
        <v>119.04</v>
      </c>
      <c r="U32" s="42">
        <f t="shared" si="11"/>
        <v>119.04</v>
      </c>
      <c r="V32" s="42">
        <f t="shared" si="12"/>
        <v>74.400000000000006</v>
      </c>
      <c r="W32" s="42">
        <f t="shared" si="13"/>
        <v>81.84</v>
      </c>
      <c r="X32" s="42">
        <f t="shared" si="14"/>
        <v>29.76</v>
      </c>
      <c r="Y32" s="42">
        <f t="shared" si="15"/>
        <v>29.76</v>
      </c>
      <c r="Z32" s="42">
        <f t="shared" si="16"/>
        <v>29.76</v>
      </c>
      <c r="AA32" s="40">
        <f t="shared" si="17"/>
        <v>22.32</v>
      </c>
      <c r="AB32" s="40">
        <f t="shared" si="18"/>
        <v>22.32</v>
      </c>
      <c r="AC32" s="40">
        <f t="shared" si="19"/>
        <v>22.32</v>
      </c>
      <c r="AD32" s="40">
        <f t="shared" si="20"/>
        <v>22.32</v>
      </c>
      <c r="AE32" s="43">
        <f t="shared" si="21"/>
        <v>22.32</v>
      </c>
    </row>
    <row r="33" spans="1:31" ht="14.25" customHeight="1" x14ac:dyDescent="0.25">
      <c r="A33" s="64">
        <v>30</v>
      </c>
      <c r="B33" s="14" t="s">
        <v>7</v>
      </c>
      <c r="C33" s="14" t="s">
        <v>38</v>
      </c>
      <c r="D33" s="14">
        <v>33054185</v>
      </c>
      <c r="E33" s="14">
        <v>1</v>
      </c>
      <c r="F33" s="2" t="s">
        <v>43</v>
      </c>
      <c r="G33" s="2" t="s">
        <v>1310</v>
      </c>
      <c r="H33" s="11" t="s">
        <v>2412</v>
      </c>
      <c r="I33" s="2" t="s">
        <v>2856</v>
      </c>
      <c r="J33" s="80" t="s">
        <v>3527</v>
      </c>
      <c r="K33" s="83">
        <v>640</v>
      </c>
      <c r="L33" s="65">
        <v>704</v>
      </c>
      <c r="M33" s="108">
        <f t="shared" si="4"/>
        <v>70.400000000000006</v>
      </c>
      <c r="N33" s="40">
        <f t="shared" si="6"/>
        <v>211.2</v>
      </c>
      <c r="O33" s="40">
        <f t="shared" si="5"/>
        <v>281.60000000000002</v>
      </c>
      <c r="P33" s="40">
        <f t="shared" si="0"/>
        <v>70.400000000000006</v>
      </c>
      <c r="Q33" s="43">
        <f t="shared" si="7"/>
        <v>70.400000000000006</v>
      </c>
      <c r="R33" s="98">
        <f t="shared" si="8"/>
        <v>70.400000000000006</v>
      </c>
      <c r="S33" s="42">
        <f t="shared" si="9"/>
        <v>70.400000000000006</v>
      </c>
      <c r="T33" s="42">
        <f t="shared" si="10"/>
        <v>112.64</v>
      </c>
      <c r="U33" s="42">
        <f t="shared" si="11"/>
        <v>112.64</v>
      </c>
      <c r="V33" s="42">
        <f t="shared" si="12"/>
        <v>70.400000000000006</v>
      </c>
      <c r="W33" s="42">
        <f t="shared" si="13"/>
        <v>77.44</v>
      </c>
      <c r="X33" s="42">
        <f t="shared" si="14"/>
        <v>28.16</v>
      </c>
      <c r="Y33" s="42">
        <f t="shared" si="15"/>
        <v>28.16</v>
      </c>
      <c r="Z33" s="42">
        <f t="shared" si="16"/>
        <v>28.16</v>
      </c>
      <c r="AA33" s="40">
        <f t="shared" si="17"/>
        <v>21.119999999999997</v>
      </c>
      <c r="AB33" s="40">
        <f t="shared" si="18"/>
        <v>21.119999999999997</v>
      </c>
      <c r="AC33" s="40">
        <f t="shared" si="19"/>
        <v>21.119999999999997</v>
      </c>
      <c r="AD33" s="40">
        <f t="shared" si="20"/>
        <v>21.119999999999997</v>
      </c>
      <c r="AE33" s="43">
        <f t="shared" si="21"/>
        <v>21.119999999999997</v>
      </c>
    </row>
    <row r="34" spans="1:31" ht="14.25" customHeight="1" x14ac:dyDescent="0.25">
      <c r="A34" s="64">
        <v>31</v>
      </c>
      <c r="B34" s="14" t="s">
        <v>7</v>
      </c>
      <c r="C34" s="14" t="s">
        <v>38</v>
      </c>
      <c r="D34" s="14">
        <v>33054215</v>
      </c>
      <c r="E34" s="14">
        <v>1</v>
      </c>
      <c r="F34" s="2" t="s">
        <v>44</v>
      </c>
      <c r="G34" s="2" t="s">
        <v>1311</v>
      </c>
      <c r="H34" s="11" t="s">
        <v>2412</v>
      </c>
      <c r="I34" s="2" t="s">
        <v>2857</v>
      </c>
      <c r="J34" s="80" t="s">
        <v>3528</v>
      </c>
      <c r="K34" s="83">
        <v>432</v>
      </c>
      <c r="L34" s="65">
        <v>475</v>
      </c>
      <c r="M34" s="108">
        <f t="shared" si="4"/>
        <v>47.5</v>
      </c>
      <c r="N34" s="50">
        <f t="shared" si="6"/>
        <v>142.5</v>
      </c>
      <c r="O34" s="40">
        <f t="shared" si="5"/>
        <v>190</v>
      </c>
      <c r="P34" s="40">
        <f t="shared" si="0"/>
        <v>47.5</v>
      </c>
      <c r="Q34" s="51">
        <f t="shared" si="7"/>
        <v>47.5</v>
      </c>
      <c r="R34" s="98">
        <f t="shared" si="8"/>
        <v>47.5</v>
      </c>
      <c r="S34" s="42">
        <f t="shared" si="9"/>
        <v>47.5</v>
      </c>
      <c r="T34" s="42">
        <f t="shared" si="10"/>
        <v>76</v>
      </c>
      <c r="U34" s="42">
        <f t="shared" si="11"/>
        <v>76</v>
      </c>
      <c r="V34" s="42">
        <f t="shared" si="12"/>
        <v>47.5</v>
      </c>
      <c r="W34" s="42">
        <f t="shared" si="13"/>
        <v>52.25</v>
      </c>
      <c r="X34" s="42">
        <f t="shared" si="14"/>
        <v>19</v>
      </c>
      <c r="Y34" s="42">
        <f t="shared" si="15"/>
        <v>19</v>
      </c>
      <c r="Z34" s="42">
        <f t="shared" si="16"/>
        <v>19</v>
      </c>
      <c r="AA34" s="40">
        <f t="shared" si="17"/>
        <v>14.25</v>
      </c>
      <c r="AB34" s="40">
        <f t="shared" si="18"/>
        <v>14.25</v>
      </c>
      <c r="AC34" s="40">
        <f t="shared" si="19"/>
        <v>14.25</v>
      </c>
      <c r="AD34" s="40">
        <f t="shared" si="20"/>
        <v>14.25</v>
      </c>
      <c r="AE34" s="43">
        <f t="shared" si="21"/>
        <v>14.25</v>
      </c>
    </row>
    <row r="35" spans="1:31" ht="14.25" customHeight="1" x14ac:dyDescent="0.25">
      <c r="A35" s="64">
        <v>32</v>
      </c>
      <c r="B35" s="14" t="s">
        <v>7</v>
      </c>
      <c r="C35" s="14" t="s">
        <v>38</v>
      </c>
      <c r="D35" s="14">
        <v>33054339</v>
      </c>
      <c r="E35" s="14">
        <v>1</v>
      </c>
      <c r="F35" s="2" t="s">
        <v>45</v>
      </c>
      <c r="G35" s="2" t="s">
        <v>1312</v>
      </c>
      <c r="H35" s="11" t="s">
        <v>2412</v>
      </c>
      <c r="I35" s="2" t="s">
        <v>2858</v>
      </c>
      <c r="J35" s="80" t="s">
        <v>3529</v>
      </c>
      <c r="K35" s="83">
        <v>403</v>
      </c>
      <c r="L35" s="65">
        <v>443</v>
      </c>
      <c r="M35" s="108">
        <f t="shared" si="4"/>
        <v>44.300000000000004</v>
      </c>
      <c r="N35" s="40">
        <f t="shared" si="6"/>
        <v>132.9</v>
      </c>
      <c r="O35" s="40">
        <f t="shared" si="5"/>
        <v>177.20000000000002</v>
      </c>
      <c r="P35" s="40">
        <f t="shared" si="0"/>
        <v>44.300000000000004</v>
      </c>
      <c r="Q35" s="43">
        <f t="shared" si="7"/>
        <v>44.300000000000004</v>
      </c>
      <c r="R35" s="98">
        <f t="shared" si="8"/>
        <v>44.300000000000004</v>
      </c>
      <c r="S35" s="42">
        <f t="shared" si="9"/>
        <v>44.300000000000004</v>
      </c>
      <c r="T35" s="42">
        <f t="shared" si="10"/>
        <v>70.88</v>
      </c>
      <c r="U35" s="42">
        <f t="shared" si="11"/>
        <v>70.88</v>
      </c>
      <c r="V35" s="42">
        <f t="shared" si="12"/>
        <v>44.300000000000004</v>
      </c>
      <c r="W35" s="42">
        <f t="shared" si="13"/>
        <v>48.73</v>
      </c>
      <c r="X35" s="42">
        <f t="shared" si="14"/>
        <v>17.72</v>
      </c>
      <c r="Y35" s="42">
        <f t="shared" si="15"/>
        <v>17.72</v>
      </c>
      <c r="Z35" s="42">
        <f t="shared" si="16"/>
        <v>17.72</v>
      </c>
      <c r="AA35" s="40">
        <f t="shared" si="17"/>
        <v>13.29</v>
      </c>
      <c r="AB35" s="40">
        <f t="shared" si="18"/>
        <v>13.29</v>
      </c>
      <c r="AC35" s="40">
        <f t="shared" si="19"/>
        <v>13.29</v>
      </c>
      <c r="AD35" s="40">
        <f t="shared" si="20"/>
        <v>13.29</v>
      </c>
      <c r="AE35" s="43">
        <f t="shared" si="21"/>
        <v>13.29</v>
      </c>
    </row>
    <row r="36" spans="1:31" ht="14.25" customHeight="1" x14ac:dyDescent="0.25">
      <c r="A36" s="64">
        <v>33</v>
      </c>
      <c r="B36" s="14" t="s">
        <v>7</v>
      </c>
      <c r="C36" s="14" t="s">
        <v>38</v>
      </c>
      <c r="D36" s="14">
        <v>33096929</v>
      </c>
      <c r="E36" s="14">
        <v>1</v>
      </c>
      <c r="F36" s="2" t="s">
        <v>46</v>
      </c>
      <c r="G36" s="2" t="s">
        <v>1313</v>
      </c>
      <c r="H36" s="11" t="s">
        <v>2425</v>
      </c>
      <c r="I36" s="2" t="s">
        <v>2856</v>
      </c>
      <c r="J36" s="80" t="s">
        <v>3530</v>
      </c>
      <c r="K36" s="83">
        <v>780</v>
      </c>
      <c r="L36" s="65">
        <v>858</v>
      </c>
      <c r="M36" s="108">
        <f t="shared" si="4"/>
        <v>85.800000000000011</v>
      </c>
      <c r="N36" s="50">
        <f t="shared" si="6"/>
        <v>257.39999999999998</v>
      </c>
      <c r="O36" s="40">
        <f t="shared" si="5"/>
        <v>343.20000000000005</v>
      </c>
      <c r="P36" s="40">
        <f t="shared" si="0"/>
        <v>85.800000000000011</v>
      </c>
      <c r="Q36" s="51">
        <f t="shared" si="7"/>
        <v>85.800000000000011</v>
      </c>
      <c r="R36" s="98">
        <f t="shared" si="8"/>
        <v>85.800000000000011</v>
      </c>
      <c r="S36" s="42">
        <f t="shared" si="9"/>
        <v>85.800000000000011</v>
      </c>
      <c r="T36" s="42">
        <f t="shared" si="10"/>
        <v>137.28</v>
      </c>
      <c r="U36" s="42">
        <f t="shared" si="11"/>
        <v>137.28</v>
      </c>
      <c r="V36" s="42">
        <f t="shared" si="12"/>
        <v>85.800000000000011</v>
      </c>
      <c r="W36" s="42">
        <f t="shared" si="13"/>
        <v>94.38</v>
      </c>
      <c r="X36" s="42">
        <f t="shared" si="14"/>
        <v>34.32</v>
      </c>
      <c r="Y36" s="42">
        <f t="shared" si="15"/>
        <v>34.32</v>
      </c>
      <c r="Z36" s="42">
        <f t="shared" si="16"/>
        <v>34.32</v>
      </c>
      <c r="AA36" s="40">
        <f t="shared" si="17"/>
        <v>25.74</v>
      </c>
      <c r="AB36" s="40">
        <f t="shared" si="18"/>
        <v>25.74</v>
      </c>
      <c r="AC36" s="40">
        <f t="shared" si="19"/>
        <v>25.74</v>
      </c>
      <c r="AD36" s="40">
        <f t="shared" si="20"/>
        <v>25.74</v>
      </c>
      <c r="AE36" s="43">
        <f t="shared" si="21"/>
        <v>25.74</v>
      </c>
    </row>
    <row r="37" spans="1:31" ht="14.25" customHeight="1" x14ac:dyDescent="0.25">
      <c r="A37" s="64">
        <v>34</v>
      </c>
      <c r="B37" s="14" t="s">
        <v>7</v>
      </c>
      <c r="C37" s="14" t="s">
        <v>38</v>
      </c>
      <c r="D37" s="14">
        <v>33102414</v>
      </c>
      <c r="E37" s="14">
        <v>1</v>
      </c>
      <c r="F37" s="2" t="s">
        <v>47</v>
      </c>
      <c r="G37" s="2" t="s">
        <v>1307</v>
      </c>
      <c r="H37" s="11" t="s">
        <v>2426</v>
      </c>
      <c r="I37" s="2" t="s">
        <v>2837</v>
      </c>
      <c r="J37" s="80" t="s">
        <v>3531</v>
      </c>
      <c r="K37" s="83">
        <v>1375</v>
      </c>
      <c r="L37" s="65">
        <v>1513</v>
      </c>
      <c r="M37" s="108">
        <f t="shared" si="4"/>
        <v>151.30000000000001</v>
      </c>
      <c r="N37" s="40">
        <f t="shared" si="6"/>
        <v>453.9</v>
      </c>
      <c r="O37" s="40">
        <f t="shared" si="5"/>
        <v>605.20000000000005</v>
      </c>
      <c r="P37" s="40">
        <f t="shared" si="0"/>
        <v>151.30000000000001</v>
      </c>
      <c r="Q37" s="43">
        <f t="shared" si="7"/>
        <v>151.30000000000001</v>
      </c>
      <c r="R37" s="98">
        <f t="shared" si="8"/>
        <v>151.30000000000001</v>
      </c>
      <c r="S37" s="42">
        <f t="shared" si="9"/>
        <v>151.30000000000001</v>
      </c>
      <c r="T37" s="42">
        <f t="shared" si="10"/>
        <v>242.08</v>
      </c>
      <c r="U37" s="42">
        <f t="shared" si="11"/>
        <v>242.08</v>
      </c>
      <c r="V37" s="42">
        <f t="shared" si="12"/>
        <v>151.30000000000001</v>
      </c>
      <c r="W37" s="42">
        <f t="shared" si="13"/>
        <v>166.43</v>
      </c>
      <c r="X37" s="42">
        <f t="shared" si="14"/>
        <v>60.52</v>
      </c>
      <c r="Y37" s="42">
        <f t="shared" si="15"/>
        <v>60.52</v>
      </c>
      <c r="Z37" s="42">
        <f t="shared" si="16"/>
        <v>60.52</v>
      </c>
      <c r="AA37" s="40">
        <f t="shared" si="17"/>
        <v>45.39</v>
      </c>
      <c r="AB37" s="40">
        <f t="shared" si="18"/>
        <v>45.39</v>
      </c>
      <c r="AC37" s="40">
        <f t="shared" si="19"/>
        <v>45.39</v>
      </c>
      <c r="AD37" s="40">
        <f t="shared" si="20"/>
        <v>45.39</v>
      </c>
      <c r="AE37" s="43">
        <f t="shared" si="21"/>
        <v>45.39</v>
      </c>
    </row>
    <row r="38" spans="1:31" ht="14.25" customHeight="1" x14ac:dyDescent="0.25">
      <c r="A38" s="64">
        <v>35</v>
      </c>
      <c r="B38" s="14" t="s">
        <v>7</v>
      </c>
      <c r="C38" s="14" t="s">
        <v>38</v>
      </c>
      <c r="D38" s="14">
        <v>33183562</v>
      </c>
      <c r="E38" s="14">
        <v>1</v>
      </c>
      <c r="F38" s="2" t="s">
        <v>48</v>
      </c>
      <c r="G38" s="2" t="s">
        <v>1314</v>
      </c>
      <c r="H38" s="11" t="s">
        <v>2412</v>
      </c>
      <c r="I38" s="2" t="s">
        <v>2859</v>
      </c>
      <c r="J38" s="80">
        <v>0</v>
      </c>
      <c r="K38" s="83">
        <v>655</v>
      </c>
      <c r="L38" s="65">
        <v>721</v>
      </c>
      <c r="M38" s="108">
        <f t="shared" si="4"/>
        <v>72.100000000000009</v>
      </c>
      <c r="N38" s="50">
        <f t="shared" si="6"/>
        <v>216.29999999999998</v>
      </c>
      <c r="O38" s="40">
        <f t="shared" si="5"/>
        <v>288.40000000000003</v>
      </c>
      <c r="P38" s="40">
        <f t="shared" si="0"/>
        <v>72.100000000000009</v>
      </c>
      <c r="Q38" s="51">
        <f t="shared" si="7"/>
        <v>72.100000000000009</v>
      </c>
      <c r="R38" s="98">
        <f t="shared" si="8"/>
        <v>72.100000000000009</v>
      </c>
      <c r="S38" s="42">
        <f t="shared" si="9"/>
        <v>72.100000000000009</v>
      </c>
      <c r="T38" s="42">
        <f t="shared" si="10"/>
        <v>115.36</v>
      </c>
      <c r="U38" s="42">
        <f t="shared" si="11"/>
        <v>115.36</v>
      </c>
      <c r="V38" s="42">
        <f t="shared" si="12"/>
        <v>72.100000000000009</v>
      </c>
      <c r="W38" s="42">
        <f t="shared" si="13"/>
        <v>79.31</v>
      </c>
      <c r="X38" s="42">
        <f t="shared" si="14"/>
        <v>28.84</v>
      </c>
      <c r="Y38" s="42">
        <f t="shared" si="15"/>
        <v>28.84</v>
      </c>
      <c r="Z38" s="42">
        <f t="shared" si="16"/>
        <v>28.84</v>
      </c>
      <c r="AA38" s="40">
        <f t="shared" si="17"/>
        <v>21.63</v>
      </c>
      <c r="AB38" s="40">
        <f t="shared" si="18"/>
        <v>21.63</v>
      </c>
      <c r="AC38" s="40">
        <f t="shared" si="19"/>
        <v>21.63</v>
      </c>
      <c r="AD38" s="40">
        <f t="shared" si="20"/>
        <v>21.63</v>
      </c>
      <c r="AE38" s="43">
        <f t="shared" si="21"/>
        <v>21.63</v>
      </c>
    </row>
    <row r="39" spans="1:31" ht="14.25" customHeight="1" x14ac:dyDescent="0.25">
      <c r="A39" s="64">
        <v>36</v>
      </c>
      <c r="B39" s="14" t="s">
        <v>7</v>
      </c>
      <c r="C39" s="14" t="s">
        <v>49</v>
      </c>
      <c r="D39" s="14">
        <v>33055467</v>
      </c>
      <c r="E39" s="14">
        <v>1</v>
      </c>
      <c r="F39" s="2" t="s">
        <v>50</v>
      </c>
      <c r="G39" s="2" t="s">
        <v>1315</v>
      </c>
      <c r="H39" s="11" t="s">
        <v>2412</v>
      </c>
      <c r="I39" s="2" t="s">
        <v>2860</v>
      </c>
      <c r="J39" s="80" t="s">
        <v>3532</v>
      </c>
      <c r="K39" s="83">
        <v>96</v>
      </c>
      <c r="L39" s="65">
        <v>106</v>
      </c>
      <c r="M39" s="108">
        <f t="shared" si="4"/>
        <v>10.600000000000001</v>
      </c>
      <c r="N39" s="40">
        <f t="shared" si="6"/>
        <v>31.799999999999997</v>
      </c>
      <c r="O39" s="40">
        <f t="shared" si="5"/>
        <v>42.400000000000006</v>
      </c>
      <c r="P39" s="40">
        <f t="shared" si="0"/>
        <v>10.600000000000001</v>
      </c>
      <c r="Q39" s="43">
        <f t="shared" si="7"/>
        <v>10.600000000000001</v>
      </c>
      <c r="R39" s="98">
        <f t="shared" si="8"/>
        <v>10.600000000000001</v>
      </c>
      <c r="S39" s="42">
        <f t="shared" si="9"/>
        <v>10.600000000000001</v>
      </c>
      <c r="T39" s="42">
        <f t="shared" si="10"/>
        <v>16.96</v>
      </c>
      <c r="U39" s="42">
        <f t="shared" si="11"/>
        <v>16.96</v>
      </c>
      <c r="V39" s="42">
        <f t="shared" si="12"/>
        <v>10.600000000000001</v>
      </c>
      <c r="W39" s="42">
        <f t="shared" si="13"/>
        <v>11.66</v>
      </c>
      <c r="X39" s="42">
        <f t="shared" si="14"/>
        <v>4.24</v>
      </c>
      <c r="Y39" s="42">
        <f t="shared" si="15"/>
        <v>4.24</v>
      </c>
      <c r="Z39" s="42">
        <f t="shared" si="16"/>
        <v>4.24</v>
      </c>
      <c r="AA39" s="40">
        <f t="shared" si="17"/>
        <v>3.1799999999999997</v>
      </c>
      <c r="AB39" s="40">
        <f t="shared" si="18"/>
        <v>3.1799999999999997</v>
      </c>
      <c r="AC39" s="40">
        <f t="shared" si="19"/>
        <v>3.1799999999999997</v>
      </c>
      <c r="AD39" s="40">
        <f t="shared" si="20"/>
        <v>3.1799999999999997</v>
      </c>
      <c r="AE39" s="43">
        <f t="shared" si="21"/>
        <v>3.1799999999999997</v>
      </c>
    </row>
    <row r="40" spans="1:31" ht="14.25" customHeight="1" x14ac:dyDescent="0.25">
      <c r="A40" s="64">
        <v>37</v>
      </c>
      <c r="B40" s="14" t="s">
        <v>7</v>
      </c>
      <c r="C40" s="14" t="s">
        <v>49</v>
      </c>
      <c r="D40" s="14">
        <v>33055610</v>
      </c>
      <c r="E40" s="14">
        <v>1</v>
      </c>
      <c r="F40" s="2" t="s">
        <v>51</v>
      </c>
      <c r="G40" s="2" t="s">
        <v>1316</v>
      </c>
      <c r="H40" s="11" t="s">
        <v>2427</v>
      </c>
      <c r="I40" s="2" t="s">
        <v>2861</v>
      </c>
      <c r="J40" s="80" t="s">
        <v>3533</v>
      </c>
      <c r="K40" s="83">
        <v>965</v>
      </c>
      <c r="L40" s="65">
        <v>1062</v>
      </c>
      <c r="M40" s="108">
        <f t="shared" si="4"/>
        <v>106.2</v>
      </c>
      <c r="N40" s="50">
        <f t="shared" si="6"/>
        <v>318.59999999999997</v>
      </c>
      <c r="O40" s="40">
        <f t="shared" si="5"/>
        <v>424.8</v>
      </c>
      <c r="P40" s="40">
        <f t="shared" si="0"/>
        <v>106.2</v>
      </c>
      <c r="Q40" s="51">
        <f t="shared" si="7"/>
        <v>106.2</v>
      </c>
      <c r="R40" s="98">
        <f t="shared" si="8"/>
        <v>106.2</v>
      </c>
      <c r="S40" s="42">
        <f t="shared" si="9"/>
        <v>106.2</v>
      </c>
      <c r="T40" s="42">
        <f t="shared" si="10"/>
        <v>169.92000000000002</v>
      </c>
      <c r="U40" s="42">
        <f t="shared" si="11"/>
        <v>169.92000000000002</v>
      </c>
      <c r="V40" s="42">
        <f t="shared" si="12"/>
        <v>106.2</v>
      </c>
      <c r="W40" s="42">
        <f t="shared" si="13"/>
        <v>116.82000000000001</v>
      </c>
      <c r="X40" s="42">
        <f t="shared" si="14"/>
        <v>42.480000000000004</v>
      </c>
      <c r="Y40" s="42">
        <f t="shared" si="15"/>
        <v>42.480000000000004</v>
      </c>
      <c r="Z40" s="42">
        <f t="shared" si="16"/>
        <v>42.480000000000004</v>
      </c>
      <c r="AA40" s="40">
        <f t="shared" si="17"/>
        <v>31.86</v>
      </c>
      <c r="AB40" s="40">
        <f t="shared" si="18"/>
        <v>31.86</v>
      </c>
      <c r="AC40" s="40">
        <f t="shared" si="19"/>
        <v>31.86</v>
      </c>
      <c r="AD40" s="40">
        <f t="shared" si="20"/>
        <v>31.86</v>
      </c>
      <c r="AE40" s="43">
        <f t="shared" si="21"/>
        <v>31.86</v>
      </c>
    </row>
    <row r="41" spans="1:31" ht="14.25" customHeight="1" x14ac:dyDescent="0.25">
      <c r="A41" s="64">
        <v>38</v>
      </c>
      <c r="B41" s="14" t="s">
        <v>7</v>
      </c>
      <c r="C41" s="14" t="s">
        <v>49</v>
      </c>
      <c r="D41" s="14">
        <v>33055629</v>
      </c>
      <c r="E41" s="14">
        <v>1</v>
      </c>
      <c r="F41" s="2" t="s">
        <v>52</v>
      </c>
      <c r="G41" s="2" t="s">
        <v>1317</v>
      </c>
      <c r="H41" s="11" t="s">
        <v>2428</v>
      </c>
      <c r="I41" s="2" t="s">
        <v>2862</v>
      </c>
      <c r="J41" s="80" t="s">
        <v>3534</v>
      </c>
      <c r="K41" s="83">
        <v>985</v>
      </c>
      <c r="L41" s="65">
        <v>1084</v>
      </c>
      <c r="M41" s="108">
        <f t="shared" si="4"/>
        <v>108.4</v>
      </c>
      <c r="N41" s="40">
        <f t="shared" si="6"/>
        <v>325.2</v>
      </c>
      <c r="O41" s="40">
        <f t="shared" si="5"/>
        <v>433.6</v>
      </c>
      <c r="P41" s="40">
        <f t="shared" si="0"/>
        <v>108.4</v>
      </c>
      <c r="Q41" s="43">
        <f t="shared" si="7"/>
        <v>108.4</v>
      </c>
      <c r="R41" s="98">
        <f t="shared" si="8"/>
        <v>108.4</v>
      </c>
      <c r="S41" s="42">
        <f t="shared" si="9"/>
        <v>108.4</v>
      </c>
      <c r="T41" s="42">
        <f t="shared" si="10"/>
        <v>173.44</v>
      </c>
      <c r="U41" s="42">
        <f t="shared" si="11"/>
        <v>173.44</v>
      </c>
      <c r="V41" s="42">
        <f t="shared" si="12"/>
        <v>108.4</v>
      </c>
      <c r="W41" s="42">
        <f t="shared" si="13"/>
        <v>119.24</v>
      </c>
      <c r="X41" s="42">
        <f t="shared" si="14"/>
        <v>43.36</v>
      </c>
      <c r="Y41" s="42">
        <f t="shared" si="15"/>
        <v>43.36</v>
      </c>
      <c r="Z41" s="42">
        <f t="shared" si="16"/>
        <v>43.36</v>
      </c>
      <c r="AA41" s="40">
        <f t="shared" si="17"/>
        <v>32.519999999999996</v>
      </c>
      <c r="AB41" s="40">
        <f t="shared" si="18"/>
        <v>32.519999999999996</v>
      </c>
      <c r="AC41" s="40">
        <f t="shared" si="19"/>
        <v>32.519999999999996</v>
      </c>
      <c r="AD41" s="40">
        <f t="shared" si="20"/>
        <v>32.519999999999996</v>
      </c>
      <c r="AE41" s="43">
        <f t="shared" si="21"/>
        <v>32.519999999999996</v>
      </c>
    </row>
    <row r="42" spans="1:31" ht="14.25" customHeight="1" x14ac:dyDescent="0.25">
      <c r="A42" s="64">
        <v>39</v>
      </c>
      <c r="B42" s="14" t="s">
        <v>7</v>
      </c>
      <c r="C42" s="14" t="s">
        <v>49</v>
      </c>
      <c r="D42" s="14">
        <v>33055637</v>
      </c>
      <c r="E42" s="14">
        <v>1</v>
      </c>
      <c r="F42" s="2" t="s">
        <v>53</v>
      </c>
      <c r="G42" s="2" t="s">
        <v>1318</v>
      </c>
      <c r="H42" s="11" t="s">
        <v>2412</v>
      </c>
      <c r="I42" s="2" t="s">
        <v>2863</v>
      </c>
      <c r="J42" s="80" t="s">
        <v>3535</v>
      </c>
      <c r="K42" s="83">
        <v>162</v>
      </c>
      <c r="L42" s="65">
        <v>178</v>
      </c>
      <c r="M42" s="108">
        <f t="shared" si="4"/>
        <v>17.8</v>
      </c>
      <c r="N42" s="50">
        <f t="shared" si="6"/>
        <v>53.4</v>
      </c>
      <c r="O42" s="40">
        <f t="shared" si="5"/>
        <v>71.2</v>
      </c>
      <c r="P42" s="40">
        <f t="shared" si="0"/>
        <v>17.8</v>
      </c>
      <c r="Q42" s="51">
        <f t="shared" si="7"/>
        <v>17.8</v>
      </c>
      <c r="R42" s="98">
        <f t="shared" si="8"/>
        <v>17.8</v>
      </c>
      <c r="S42" s="42">
        <f t="shared" si="9"/>
        <v>17.8</v>
      </c>
      <c r="T42" s="42">
        <f t="shared" si="10"/>
        <v>28.48</v>
      </c>
      <c r="U42" s="42">
        <f t="shared" si="11"/>
        <v>28.48</v>
      </c>
      <c r="V42" s="42">
        <f t="shared" si="12"/>
        <v>17.8</v>
      </c>
      <c r="W42" s="42">
        <f t="shared" si="13"/>
        <v>19.580000000000002</v>
      </c>
      <c r="X42" s="42">
        <f t="shared" si="14"/>
        <v>7.12</v>
      </c>
      <c r="Y42" s="42">
        <f t="shared" si="15"/>
        <v>7.12</v>
      </c>
      <c r="Z42" s="42">
        <f t="shared" si="16"/>
        <v>7.12</v>
      </c>
      <c r="AA42" s="40">
        <f t="shared" si="17"/>
        <v>5.34</v>
      </c>
      <c r="AB42" s="40">
        <f t="shared" si="18"/>
        <v>5.34</v>
      </c>
      <c r="AC42" s="40">
        <f t="shared" si="19"/>
        <v>5.34</v>
      </c>
      <c r="AD42" s="40">
        <f t="shared" si="20"/>
        <v>5.34</v>
      </c>
      <c r="AE42" s="43">
        <f t="shared" si="21"/>
        <v>5.34</v>
      </c>
    </row>
    <row r="43" spans="1:31" ht="14.25" customHeight="1" x14ac:dyDescent="0.25">
      <c r="A43" s="64">
        <v>40</v>
      </c>
      <c r="B43" s="14" t="s">
        <v>7</v>
      </c>
      <c r="C43" s="14" t="s">
        <v>49</v>
      </c>
      <c r="D43" s="14">
        <v>33055645</v>
      </c>
      <c r="E43" s="14">
        <v>1</v>
      </c>
      <c r="F43" s="2" t="s">
        <v>54</v>
      </c>
      <c r="G43" s="2" t="s">
        <v>1319</v>
      </c>
      <c r="H43" s="11" t="s">
        <v>2429</v>
      </c>
      <c r="I43" s="2" t="s">
        <v>2864</v>
      </c>
      <c r="J43" s="80" t="s">
        <v>3536</v>
      </c>
      <c r="K43" s="83">
        <v>766</v>
      </c>
      <c r="L43" s="65">
        <v>843</v>
      </c>
      <c r="M43" s="108">
        <f t="shared" si="4"/>
        <v>84.300000000000011</v>
      </c>
      <c r="N43" s="40">
        <f t="shared" si="6"/>
        <v>252.89999999999998</v>
      </c>
      <c r="O43" s="40">
        <f t="shared" si="5"/>
        <v>337.20000000000005</v>
      </c>
      <c r="P43" s="40">
        <f t="shared" si="0"/>
        <v>84.300000000000011</v>
      </c>
      <c r="Q43" s="43">
        <f t="shared" si="7"/>
        <v>84.300000000000011</v>
      </c>
      <c r="R43" s="98">
        <f t="shared" si="8"/>
        <v>84.300000000000011</v>
      </c>
      <c r="S43" s="42">
        <f t="shared" si="9"/>
        <v>84.300000000000011</v>
      </c>
      <c r="T43" s="42">
        <f t="shared" si="10"/>
        <v>134.88</v>
      </c>
      <c r="U43" s="42">
        <f t="shared" si="11"/>
        <v>134.88</v>
      </c>
      <c r="V43" s="42">
        <f t="shared" si="12"/>
        <v>84.300000000000011</v>
      </c>
      <c r="W43" s="42">
        <f t="shared" si="13"/>
        <v>92.73</v>
      </c>
      <c r="X43" s="42">
        <f t="shared" si="14"/>
        <v>33.72</v>
      </c>
      <c r="Y43" s="42">
        <f t="shared" si="15"/>
        <v>33.72</v>
      </c>
      <c r="Z43" s="42">
        <f t="shared" si="16"/>
        <v>33.72</v>
      </c>
      <c r="AA43" s="40">
        <f t="shared" si="17"/>
        <v>25.29</v>
      </c>
      <c r="AB43" s="40">
        <f t="shared" si="18"/>
        <v>25.29</v>
      </c>
      <c r="AC43" s="40">
        <f t="shared" si="19"/>
        <v>25.29</v>
      </c>
      <c r="AD43" s="40">
        <f t="shared" si="20"/>
        <v>25.29</v>
      </c>
      <c r="AE43" s="43">
        <f t="shared" si="21"/>
        <v>25.29</v>
      </c>
    </row>
    <row r="44" spans="1:31" ht="14.25" customHeight="1" x14ac:dyDescent="0.25">
      <c r="A44" s="64">
        <v>41</v>
      </c>
      <c r="B44" s="14" t="s">
        <v>7</v>
      </c>
      <c r="C44" s="14" t="s">
        <v>49</v>
      </c>
      <c r="D44" s="14">
        <v>33055653</v>
      </c>
      <c r="E44" s="14">
        <v>1</v>
      </c>
      <c r="F44" s="2" t="s">
        <v>55</v>
      </c>
      <c r="G44" s="2" t="s">
        <v>1320</v>
      </c>
      <c r="H44" s="11" t="s">
        <v>2430</v>
      </c>
      <c r="I44" s="2" t="s">
        <v>2865</v>
      </c>
      <c r="J44" s="80" t="s">
        <v>3537</v>
      </c>
      <c r="K44" s="83">
        <v>1461</v>
      </c>
      <c r="L44" s="65">
        <v>1607</v>
      </c>
      <c r="M44" s="108">
        <f t="shared" si="4"/>
        <v>160.70000000000002</v>
      </c>
      <c r="N44" s="50">
        <f t="shared" si="6"/>
        <v>482.09999999999997</v>
      </c>
      <c r="O44" s="40">
        <f t="shared" si="5"/>
        <v>642.80000000000007</v>
      </c>
      <c r="P44" s="40">
        <f t="shared" si="0"/>
        <v>160.70000000000002</v>
      </c>
      <c r="Q44" s="51">
        <f t="shared" si="7"/>
        <v>160.70000000000002</v>
      </c>
      <c r="R44" s="98">
        <f t="shared" si="8"/>
        <v>160.70000000000002</v>
      </c>
      <c r="S44" s="42">
        <f t="shared" si="9"/>
        <v>160.70000000000002</v>
      </c>
      <c r="T44" s="42">
        <f t="shared" si="10"/>
        <v>257.12</v>
      </c>
      <c r="U44" s="42">
        <f t="shared" si="11"/>
        <v>257.12</v>
      </c>
      <c r="V44" s="42">
        <f t="shared" si="12"/>
        <v>160.70000000000002</v>
      </c>
      <c r="W44" s="42">
        <f t="shared" si="13"/>
        <v>176.77</v>
      </c>
      <c r="X44" s="42">
        <f t="shared" si="14"/>
        <v>64.28</v>
      </c>
      <c r="Y44" s="42">
        <f t="shared" si="15"/>
        <v>64.28</v>
      </c>
      <c r="Z44" s="42">
        <f t="shared" si="16"/>
        <v>64.28</v>
      </c>
      <c r="AA44" s="40">
        <f t="shared" si="17"/>
        <v>48.21</v>
      </c>
      <c r="AB44" s="40">
        <f t="shared" si="18"/>
        <v>48.21</v>
      </c>
      <c r="AC44" s="40">
        <f t="shared" si="19"/>
        <v>48.21</v>
      </c>
      <c r="AD44" s="40">
        <f t="shared" si="20"/>
        <v>48.21</v>
      </c>
      <c r="AE44" s="43">
        <f t="shared" si="21"/>
        <v>48.21</v>
      </c>
    </row>
    <row r="45" spans="1:31" ht="14.25" customHeight="1" x14ac:dyDescent="0.25">
      <c r="A45" s="64">
        <v>42</v>
      </c>
      <c r="B45" s="14" t="s">
        <v>7</v>
      </c>
      <c r="C45" s="14" t="s">
        <v>49</v>
      </c>
      <c r="D45" s="14">
        <v>33055661</v>
      </c>
      <c r="E45" s="14">
        <v>1</v>
      </c>
      <c r="F45" s="2" t="s">
        <v>56</v>
      </c>
      <c r="G45" s="2" t="s">
        <v>1321</v>
      </c>
      <c r="H45" s="11" t="s">
        <v>2412</v>
      </c>
      <c r="I45" s="2" t="s">
        <v>2866</v>
      </c>
      <c r="J45" s="80" t="s">
        <v>3538</v>
      </c>
      <c r="K45" s="83">
        <v>348</v>
      </c>
      <c r="L45" s="65">
        <v>383</v>
      </c>
      <c r="M45" s="108">
        <f t="shared" si="4"/>
        <v>38.300000000000004</v>
      </c>
      <c r="N45" s="40">
        <f t="shared" si="6"/>
        <v>114.89999999999999</v>
      </c>
      <c r="O45" s="40">
        <f t="shared" si="5"/>
        <v>153.20000000000002</v>
      </c>
      <c r="P45" s="40">
        <f t="shared" si="0"/>
        <v>38.300000000000004</v>
      </c>
      <c r="Q45" s="43">
        <f t="shared" si="7"/>
        <v>38.300000000000004</v>
      </c>
      <c r="R45" s="98">
        <f t="shared" si="8"/>
        <v>38.300000000000004</v>
      </c>
      <c r="S45" s="42">
        <f t="shared" si="9"/>
        <v>38.300000000000004</v>
      </c>
      <c r="T45" s="42">
        <f t="shared" si="10"/>
        <v>61.28</v>
      </c>
      <c r="U45" s="42">
        <f t="shared" si="11"/>
        <v>61.28</v>
      </c>
      <c r="V45" s="42">
        <f t="shared" si="12"/>
        <v>38.300000000000004</v>
      </c>
      <c r="W45" s="42">
        <f t="shared" si="13"/>
        <v>42.13</v>
      </c>
      <c r="X45" s="42">
        <f t="shared" si="14"/>
        <v>15.32</v>
      </c>
      <c r="Y45" s="42">
        <f t="shared" si="15"/>
        <v>15.32</v>
      </c>
      <c r="Z45" s="42">
        <f t="shared" si="16"/>
        <v>15.32</v>
      </c>
      <c r="AA45" s="40">
        <f t="shared" si="17"/>
        <v>11.49</v>
      </c>
      <c r="AB45" s="40">
        <f t="shared" si="18"/>
        <v>11.49</v>
      </c>
      <c r="AC45" s="40">
        <f t="shared" si="19"/>
        <v>11.49</v>
      </c>
      <c r="AD45" s="40">
        <f t="shared" si="20"/>
        <v>11.49</v>
      </c>
      <c r="AE45" s="43">
        <f t="shared" si="21"/>
        <v>11.49</v>
      </c>
    </row>
    <row r="46" spans="1:31" ht="14.25" customHeight="1" x14ac:dyDescent="0.25">
      <c r="A46" s="64">
        <v>43</v>
      </c>
      <c r="B46" s="14" t="s">
        <v>7</v>
      </c>
      <c r="C46" s="14" t="s">
        <v>49</v>
      </c>
      <c r="D46" s="14">
        <v>33055670</v>
      </c>
      <c r="E46" s="14">
        <v>1</v>
      </c>
      <c r="F46" s="2" t="s">
        <v>57</v>
      </c>
      <c r="G46" s="2" t="s">
        <v>1322</v>
      </c>
      <c r="H46" s="11" t="s">
        <v>2431</v>
      </c>
      <c r="I46" s="2" t="s">
        <v>2867</v>
      </c>
      <c r="J46" s="80" t="s">
        <v>3539</v>
      </c>
      <c r="K46" s="83">
        <v>522</v>
      </c>
      <c r="L46" s="65">
        <v>574</v>
      </c>
      <c r="M46" s="108">
        <f t="shared" si="4"/>
        <v>57.400000000000006</v>
      </c>
      <c r="N46" s="50">
        <f t="shared" si="6"/>
        <v>172.2</v>
      </c>
      <c r="O46" s="40">
        <f t="shared" si="5"/>
        <v>229.60000000000002</v>
      </c>
      <c r="P46" s="40">
        <f t="shared" si="0"/>
        <v>57.400000000000006</v>
      </c>
      <c r="Q46" s="51">
        <f t="shared" si="7"/>
        <v>57.400000000000006</v>
      </c>
      <c r="R46" s="98">
        <f t="shared" si="8"/>
        <v>57.400000000000006</v>
      </c>
      <c r="S46" s="42">
        <f t="shared" si="9"/>
        <v>57.400000000000006</v>
      </c>
      <c r="T46" s="42">
        <f t="shared" si="10"/>
        <v>91.84</v>
      </c>
      <c r="U46" s="42">
        <f t="shared" si="11"/>
        <v>91.84</v>
      </c>
      <c r="V46" s="42">
        <f t="shared" si="12"/>
        <v>57.400000000000006</v>
      </c>
      <c r="W46" s="42">
        <f t="shared" si="13"/>
        <v>63.14</v>
      </c>
      <c r="X46" s="42">
        <f t="shared" si="14"/>
        <v>22.96</v>
      </c>
      <c r="Y46" s="42">
        <f t="shared" si="15"/>
        <v>22.96</v>
      </c>
      <c r="Z46" s="42">
        <f t="shared" si="16"/>
        <v>22.96</v>
      </c>
      <c r="AA46" s="40">
        <f t="shared" si="17"/>
        <v>17.22</v>
      </c>
      <c r="AB46" s="40">
        <f t="shared" si="18"/>
        <v>17.22</v>
      </c>
      <c r="AC46" s="40">
        <f t="shared" si="19"/>
        <v>17.22</v>
      </c>
      <c r="AD46" s="40">
        <f t="shared" si="20"/>
        <v>17.22</v>
      </c>
      <c r="AE46" s="43">
        <f t="shared" si="21"/>
        <v>17.22</v>
      </c>
    </row>
    <row r="47" spans="1:31" ht="14.25" customHeight="1" x14ac:dyDescent="0.25">
      <c r="A47" s="64">
        <v>44</v>
      </c>
      <c r="B47" s="14" t="s">
        <v>7</v>
      </c>
      <c r="C47" s="14" t="s">
        <v>49</v>
      </c>
      <c r="D47" s="14">
        <v>33055696</v>
      </c>
      <c r="E47" s="14">
        <v>1</v>
      </c>
      <c r="F47" s="2" t="s">
        <v>58</v>
      </c>
      <c r="G47" s="2" t="s">
        <v>1323</v>
      </c>
      <c r="H47" s="11" t="s">
        <v>2432</v>
      </c>
      <c r="I47" s="2" t="s">
        <v>2862</v>
      </c>
      <c r="J47" s="80" t="s">
        <v>3540</v>
      </c>
      <c r="K47" s="83">
        <v>452</v>
      </c>
      <c r="L47" s="65">
        <v>497</v>
      </c>
      <c r="M47" s="108">
        <f t="shared" si="4"/>
        <v>49.7</v>
      </c>
      <c r="N47" s="40">
        <f t="shared" si="6"/>
        <v>149.1</v>
      </c>
      <c r="O47" s="40">
        <f t="shared" si="5"/>
        <v>198.8</v>
      </c>
      <c r="P47" s="40">
        <f t="shared" si="0"/>
        <v>49.7</v>
      </c>
      <c r="Q47" s="43">
        <f t="shared" si="7"/>
        <v>49.7</v>
      </c>
      <c r="R47" s="98">
        <f t="shared" si="8"/>
        <v>49.7</v>
      </c>
      <c r="S47" s="42">
        <f t="shared" si="9"/>
        <v>49.7</v>
      </c>
      <c r="T47" s="42">
        <f t="shared" si="10"/>
        <v>79.52</v>
      </c>
      <c r="U47" s="42">
        <f t="shared" si="11"/>
        <v>79.52</v>
      </c>
      <c r="V47" s="42">
        <f t="shared" si="12"/>
        <v>49.7</v>
      </c>
      <c r="W47" s="42">
        <f t="shared" si="13"/>
        <v>54.67</v>
      </c>
      <c r="X47" s="42">
        <f t="shared" si="14"/>
        <v>19.88</v>
      </c>
      <c r="Y47" s="42">
        <f t="shared" si="15"/>
        <v>19.88</v>
      </c>
      <c r="Z47" s="42">
        <f t="shared" si="16"/>
        <v>19.88</v>
      </c>
      <c r="AA47" s="40">
        <f t="shared" si="17"/>
        <v>14.91</v>
      </c>
      <c r="AB47" s="40">
        <f t="shared" si="18"/>
        <v>14.91</v>
      </c>
      <c r="AC47" s="40">
        <f t="shared" si="19"/>
        <v>14.91</v>
      </c>
      <c r="AD47" s="40">
        <f t="shared" si="20"/>
        <v>14.91</v>
      </c>
      <c r="AE47" s="43">
        <f t="shared" si="21"/>
        <v>14.91</v>
      </c>
    </row>
    <row r="48" spans="1:31" ht="14.25" customHeight="1" x14ac:dyDescent="0.25">
      <c r="A48" s="64">
        <v>45</v>
      </c>
      <c r="B48" s="14" t="s">
        <v>7</v>
      </c>
      <c r="C48" s="14" t="s">
        <v>49</v>
      </c>
      <c r="D48" s="14">
        <v>33055700</v>
      </c>
      <c r="E48" s="14">
        <v>1</v>
      </c>
      <c r="F48" s="2" t="s">
        <v>59</v>
      </c>
      <c r="G48" s="2" t="s">
        <v>1324</v>
      </c>
      <c r="H48" s="11" t="s">
        <v>2433</v>
      </c>
      <c r="I48" s="2" t="s">
        <v>2868</v>
      </c>
      <c r="J48" s="80" t="s">
        <v>3541</v>
      </c>
      <c r="K48" s="83">
        <v>679</v>
      </c>
      <c r="L48" s="65">
        <v>747</v>
      </c>
      <c r="M48" s="108">
        <f t="shared" si="4"/>
        <v>74.7</v>
      </c>
      <c r="N48" s="50">
        <f t="shared" si="6"/>
        <v>224.1</v>
      </c>
      <c r="O48" s="40">
        <f t="shared" si="5"/>
        <v>298.8</v>
      </c>
      <c r="P48" s="40">
        <f t="shared" si="0"/>
        <v>74.7</v>
      </c>
      <c r="Q48" s="51">
        <f t="shared" si="7"/>
        <v>74.7</v>
      </c>
      <c r="R48" s="98">
        <f t="shared" si="8"/>
        <v>74.7</v>
      </c>
      <c r="S48" s="42">
        <f t="shared" si="9"/>
        <v>74.7</v>
      </c>
      <c r="T48" s="42">
        <f t="shared" si="10"/>
        <v>119.52</v>
      </c>
      <c r="U48" s="42">
        <f t="shared" si="11"/>
        <v>119.52</v>
      </c>
      <c r="V48" s="42">
        <f t="shared" si="12"/>
        <v>74.7</v>
      </c>
      <c r="W48" s="42">
        <f t="shared" si="13"/>
        <v>82.17</v>
      </c>
      <c r="X48" s="42">
        <f t="shared" si="14"/>
        <v>29.88</v>
      </c>
      <c r="Y48" s="42">
        <f t="shared" si="15"/>
        <v>29.88</v>
      </c>
      <c r="Z48" s="42">
        <f t="shared" si="16"/>
        <v>29.88</v>
      </c>
      <c r="AA48" s="40">
        <f t="shared" si="17"/>
        <v>22.41</v>
      </c>
      <c r="AB48" s="40">
        <f t="shared" si="18"/>
        <v>22.41</v>
      </c>
      <c r="AC48" s="40">
        <f t="shared" si="19"/>
        <v>22.41</v>
      </c>
      <c r="AD48" s="40">
        <f t="shared" si="20"/>
        <v>22.41</v>
      </c>
      <c r="AE48" s="43">
        <f t="shared" si="21"/>
        <v>22.41</v>
      </c>
    </row>
    <row r="49" spans="1:31" ht="14.25" customHeight="1" x14ac:dyDescent="0.25">
      <c r="A49" s="64">
        <v>46</v>
      </c>
      <c r="B49" s="14" t="s">
        <v>7</v>
      </c>
      <c r="C49" s="14" t="s">
        <v>49</v>
      </c>
      <c r="D49" s="14">
        <v>33055726</v>
      </c>
      <c r="E49" s="14">
        <v>1</v>
      </c>
      <c r="F49" s="2" t="s">
        <v>60</v>
      </c>
      <c r="G49" s="2" t="s">
        <v>1325</v>
      </c>
      <c r="H49" s="11" t="s">
        <v>2412</v>
      </c>
      <c r="I49" s="2" t="s">
        <v>2869</v>
      </c>
      <c r="J49" s="80" t="s">
        <v>3542</v>
      </c>
      <c r="K49" s="83">
        <v>1128</v>
      </c>
      <c r="L49" s="65">
        <v>1241</v>
      </c>
      <c r="M49" s="108">
        <f t="shared" si="4"/>
        <v>124.10000000000001</v>
      </c>
      <c r="N49" s="40">
        <f t="shared" si="6"/>
        <v>372.3</v>
      </c>
      <c r="O49" s="40">
        <f t="shared" si="5"/>
        <v>496.40000000000003</v>
      </c>
      <c r="P49" s="40">
        <f t="shared" si="0"/>
        <v>124.10000000000001</v>
      </c>
      <c r="Q49" s="43">
        <f t="shared" si="7"/>
        <v>124.10000000000001</v>
      </c>
      <c r="R49" s="98">
        <f t="shared" si="8"/>
        <v>124.10000000000001</v>
      </c>
      <c r="S49" s="42">
        <f t="shared" si="9"/>
        <v>124.10000000000001</v>
      </c>
      <c r="T49" s="42">
        <f t="shared" si="10"/>
        <v>198.56</v>
      </c>
      <c r="U49" s="42">
        <f t="shared" si="11"/>
        <v>198.56</v>
      </c>
      <c r="V49" s="42">
        <f t="shared" si="12"/>
        <v>124.10000000000001</v>
      </c>
      <c r="W49" s="42">
        <f t="shared" si="13"/>
        <v>136.51</v>
      </c>
      <c r="X49" s="42">
        <f t="shared" si="14"/>
        <v>49.64</v>
      </c>
      <c r="Y49" s="42">
        <f t="shared" si="15"/>
        <v>49.64</v>
      </c>
      <c r="Z49" s="42">
        <f t="shared" si="16"/>
        <v>49.64</v>
      </c>
      <c r="AA49" s="40">
        <f t="shared" si="17"/>
        <v>37.229999999999997</v>
      </c>
      <c r="AB49" s="40">
        <f t="shared" si="18"/>
        <v>37.229999999999997</v>
      </c>
      <c r="AC49" s="40">
        <f t="shared" si="19"/>
        <v>37.229999999999997</v>
      </c>
      <c r="AD49" s="40">
        <f t="shared" si="20"/>
        <v>37.229999999999997</v>
      </c>
      <c r="AE49" s="43">
        <f t="shared" si="21"/>
        <v>37.229999999999997</v>
      </c>
    </row>
    <row r="50" spans="1:31" ht="14.25" customHeight="1" x14ac:dyDescent="0.25">
      <c r="A50" s="64">
        <v>47</v>
      </c>
      <c r="B50" s="14" t="s">
        <v>7</v>
      </c>
      <c r="C50" s="14" t="s">
        <v>49</v>
      </c>
      <c r="D50" s="14">
        <v>33055734</v>
      </c>
      <c r="E50" s="14">
        <v>1</v>
      </c>
      <c r="F50" s="2" t="s">
        <v>61</v>
      </c>
      <c r="G50" s="2" t="s">
        <v>1326</v>
      </c>
      <c r="H50" s="11" t="s">
        <v>2412</v>
      </c>
      <c r="I50" s="2" t="s">
        <v>2868</v>
      </c>
      <c r="J50" s="80" t="s">
        <v>3543</v>
      </c>
      <c r="K50" s="83">
        <v>745</v>
      </c>
      <c r="L50" s="65">
        <v>820</v>
      </c>
      <c r="M50" s="108">
        <f t="shared" si="4"/>
        <v>82</v>
      </c>
      <c r="N50" s="50">
        <f t="shared" si="6"/>
        <v>246</v>
      </c>
      <c r="O50" s="40">
        <f t="shared" si="5"/>
        <v>328</v>
      </c>
      <c r="P50" s="40">
        <f t="shared" si="0"/>
        <v>82</v>
      </c>
      <c r="Q50" s="51">
        <f t="shared" si="7"/>
        <v>82</v>
      </c>
      <c r="R50" s="98">
        <f t="shared" si="8"/>
        <v>82</v>
      </c>
      <c r="S50" s="42">
        <f t="shared" si="9"/>
        <v>82</v>
      </c>
      <c r="T50" s="42">
        <f t="shared" si="10"/>
        <v>131.19999999999999</v>
      </c>
      <c r="U50" s="42">
        <f t="shared" si="11"/>
        <v>131.19999999999999</v>
      </c>
      <c r="V50" s="42">
        <f t="shared" si="12"/>
        <v>82</v>
      </c>
      <c r="W50" s="42">
        <f t="shared" si="13"/>
        <v>90.2</v>
      </c>
      <c r="X50" s="42">
        <f t="shared" si="14"/>
        <v>32.799999999999997</v>
      </c>
      <c r="Y50" s="42">
        <f t="shared" si="15"/>
        <v>32.799999999999997</v>
      </c>
      <c r="Z50" s="42">
        <f t="shared" si="16"/>
        <v>32.799999999999997</v>
      </c>
      <c r="AA50" s="40">
        <f t="shared" si="17"/>
        <v>24.599999999999998</v>
      </c>
      <c r="AB50" s="40">
        <f t="shared" si="18"/>
        <v>24.599999999999998</v>
      </c>
      <c r="AC50" s="40">
        <f t="shared" si="19"/>
        <v>24.599999999999998</v>
      </c>
      <c r="AD50" s="40">
        <f t="shared" si="20"/>
        <v>24.599999999999998</v>
      </c>
      <c r="AE50" s="43">
        <f t="shared" si="21"/>
        <v>24.599999999999998</v>
      </c>
    </row>
    <row r="51" spans="1:31" ht="14.25" customHeight="1" x14ac:dyDescent="0.25">
      <c r="A51" s="64">
        <v>48</v>
      </c>
      <c r="B51" s="14" t="s">
        <v>7</v>
      </c>
      <c r="C51" s="14" t="s">
        <v>49</v>
      </c>
      <c r="D51" s="14">
        <v>33055742</v>
      </c>
      <c r="E51" s="14">
        <v>1</v>
      </c>
      <c r="F51" s="2" t="s">
        <v>62</v>
      </c>
      <c r="G51" s="2" t="s">
        <v>1327</v>
      </c>
      <c r="H51" s="11" t="s">
        <v>2434</v>
      </c>
      <c r="I51" s="2" t="s">
        <v>2870</v>
      </c>
      <c r="J51" s="80" t="s">
        <v>3544</v>
      </c>
      <c r="K51" s="83">
        <v>445</v>
      </c>
      <c r="L51" s="65">
        <v>490</v>
      </c>
      <c r="M51" s="108">
        <f t="shared" si="4"/>
        <v>49</v>
      </c>
      <c r="N51" s="40">
        <f t="shared" si="6"/>
        <v>147</v>
      </c>
      <c r="O51" s="40">
        <f t="shared" si="5"/>
        <v>196</v>
      </c>
      <c r="P51" s="40">
        <f t="shared" si="0"/>
        <v>49</v>
      </c>
      <c r="Q51" s="43">
        <f t="shared" si="7"/>
        <v>49</v>
      </c>
      <c r="R51" s="98">
        <f t="shared" si="8"/>
        <v>49</v>
      </c>
      <c r="S51" s="42">
        <f t="shared" si="9"/>
        <v>49</v>
      </c>
      <c r="T51" s="42">
        <f t="shared" si="10"/>
        <v>78.400000000000006</v>
      </c>
      <c r="U51" s="42">
        <f t="shared" si="11"/>
        <v>78.400000000000006</v>
      </c>
      <c r="V51" s="42">
        <f t="shared" si="12"/>
        <v>49</v>
      </c>
      <c r="W51" s="42">
        <f t="shared" si="13"/>
        <v>53.9</v>
      </c>
      <c r="X51" s="42">
        <f t="shared" si="14"/>
        <v>19.600000000000001</v>
      </c>
      <c r="Y51" s="42">
        <f t="shared" si="15"/>
        <v>19.600000000000001</v>
      </c>
      <c r="Z51" s="42">
        <f t="shared" si="16"/>
        <v>19.600000000000001</v>
      </c>
      <c r="AA51" s="40">
        <f t="shared" si="17"/>
        <v>14.7</v>
      </c>
      <c r="AB51" s="40">
        <f t="shared" si="18"/>
        <v>14.7</v>
      </c>
      <c r="AC51" s="40">
        <f t="shared" si="19"/>
        <v>14.7</v>
      </c>
      <c r="AD51" s="40">
        <f t="shared" si="20"/>
        <v>14.7</v>
      </c>
      <c r="AE51" s="43">
        <f t="shared" si="21"/>
        <v>14.7</v>
      </c>
    </row>
    <row r="52" spans="1:31" ht="14.25" customHeight="1" x14ac:dyDescent="0.25">
      <c r="A52" s="64">
        <v>49</v>
      </c>
      <c r="B52" s="14" t="s">
        <v>7</v>
      </c>
      <c r="C52" s="14" t="s">
        <v>49</v>
      </c>
      <c r="D52" s="14">
        <v>33055750</v>
      </c>
      <c r="E52" s="14">
        <v>1</v>
      </c>
      <c r="F52" s="2" t="s">
        <v>63</v>
      </c>
      <c r="G52" s="2" t="s">
        <v>1328</v>
      </c>
      <c r="H52" s="11" t="s">
        <v>2435</v>
      </c>
      <c r="I52" s="2" t="s">
        <v>2871</v>
      </c>
      <c r="J52" s="80" t="s">
        <v>3545</v>
      </c>
      <c r="K52" s="83">
        <v>703</v>
      </c>
      <c r="L52" s="65">
        <v>773</v>
      </c>
      <c r="M52" s="108">
        <f t="shared" si="4"/>
        <v>77.300000000000011</v>
      </c>
      <c r="N52" s="50">
        <f t="shared" si="6"/>
        <v>231.89999999999998</v>
      </c>
      <c r="O52" s="40">
        <f t="shared" si="5"/>
        <v>309.20000000000005</v>
      </c>
      <c r="P52" s="40">
        <f t="shared" si="0"/>
        <v>77.300000000000011</v>
      </c>
      <c r="Q52" s="51">
        <f t="shared" si="7"/>
        <v>77.300000000000011</v>
      </c>
      <c r="R52" s="98">
        <f t="shared" si="8"/>
        <v>77.300000000000011</v>
      </c>
      <c r="S52" s="42">
        <f t="shared" si="9"/>
        <v>77.300000000000011</v>
      </c>
      <c r="T52" s="42">
        <f t="shared" si="10"/>
        <v>123.68</v>
      </c>
      <c r="U52" s="42">
        <f t="shared" si="11"/>
        <v>123.68</v>
      </c>
      <c r="V52" s="42">
        <f t="shared" si="12"/>
        <v>77.300000000000011</v>
      </c>
      <c r="W52" s="42">
        <f t="shared" si="13"/>
        <v>85.03</v>
      </c>
      <c r="X52" s="42">
        <f t="shared" si="14"/>
        <v>30.92</v>
      </c>
      <c r="Y52" s="42">
        <f t="shared" si="15"/>
        <v>30.92</v>
      </c>
      <c r="Z52" s="42">
        <f t="shared" si="16"/>
        <v>30.92</v>
      </c>
      <c r="AA52" s="40">
        <f t="shared" si="17"/>
        <v>23.189999999999998</v>
      </c>
      <c r="AB52" s="40">
        <f t="shared" si="18"/>
        <v>23.189999999999998</v>
      </c>
      <c r="AC52" s="40">
        <f t="shared" si="19"/>
        <v>23.189999999999998</v>
      </c>
      <c r="AD52" s="40">
        <f t="shared" si="20"/>
        <v>23.189999999999998</v>
      </c>
      <c r="AE52" s="43">
        <f t="shared" si="21"/>
        <v>23.189999999999998</v>
      </c>
    </row>
    <row r="53" spans="1:31" ht="14.25" customHeight="1" x14ac:dyDescent="0.25">
      <c r="A53" s="64">
        <v>50</v>
      </c>
      <c r="B53" s="14" t="s">
        <v>7</v>
      </c>
      <c r="C53" s="14" t="s">
        <v>49</v>
      </c>
      <c r="D53" s="14">
        <v>33055769</v>
      </c>
      <c r="E53" s="14">
        <v>1</v>
      </c>
      <c r="F53" s="2" t="s">
        <v>64</v>
      </c>
      <c r="G53" s="2" t="s">
        <v>1329</v>
      </c>
      <c r="H53" s="11" t="s">
        <v>2436</v>
      </c>
      <c r="I53" s="2" t="s">
        <v>2837</v>
      </c>
      <c r="J53" s="80" t="s">
        <v>3546</v>
      </c>
      <c r="K53" s="83">
        <v>1494</v>
      </c>
      <c r="L53" s="65">
        <v>1643</v>
      </c>
      <c r="M53" s="108">
        <f t="shared" si="4"/>
        <v>164.3</v>
      </c>
      <c r="N53" s="40">
        <f t="shared" si="6"/>
        <v>492.9</v>
      </c>
      <c r="O53" s="40">
        <f t="shared" si="5"/>
        <v>657.2</v>
      </c>
      <c r="P53" s="40">
        <f t="shared" si="0"/>
        <v>164.3</v>
      </c>
      <c r="Q53" s="43">
        <f t="shared" si="7"/>
        <v>164.3</v>
      </c>
      <c r="R53" s="98">
        <f t="shared" si="8"/>
        <v>164.3</v>
      </c>
      <c r="S53" s="42">
        <f t="shared" si="9"/>
        <v>164.3</v>
      </c>
      <c r="T53" s="42">
        <f t="shared" si="10"/>
        <v>262.88</v>
      </c>
      <c r="U53" s="42">
        <f t="shared" si="11"/>
        <v>262.88</v>
      </c>
      <c r="V53" s="42">
        <f t="shared" si="12"/>
        <v>164.3</v>
      </c>
      <c r="W53" s="42">
        <f t="shared" si="13"/>
        <v>180.73</v>
      </c>
      <c r="X53" s="42">
        <f t="shared" si="14"/>
        <v>65.72</v>
      </c>
      <c r="Y53" s="42">
        <f t="shared" si="15"/>
        <v>65.72</v>
      </c>
      <c r="Z53" s="42">
        <f t="shared" si="16"/>
        <v>65.72</v>
      </c>
      <c r="AA53" s="40">
        <f t="shared" si="17"/>
        <v>49.29</v>
      </c>
      <c r="AB53" s="40">
        <f t="shared" si="18"/>
        <v>49.29</v>
      </c>
      <c r="AC53" s="40">
        <f t="shared" si="19"/>
        <v>49.29</v>
      </c>
      <c r="AD53" s="40">
        <f t="shared" si="20"/>
        <v>49.29</v>
      </c>
      <c r="AE53" s="43">
        <f t="shared" si="21"/>
        <v>49.29</v>
      </c>
    </row>
    <row r="54" spans="1:31" ht="14.25" customHeight="1" x14ac:dyDescent="0.25">
      <c r="A54" s="64">
        <v>51</v>
      </c>
      <c r="B54" s="14" t="s">
        <v>7</v>
      </c>
      <c r="C54" s="14" t="s">
        <v>49</v>
      </c>
      <c r="D54" s="14">
        <v>33055785</v>
      </c>
      <c r="E54" s="14">
        <v>1</v>
      </c>
      <c r="F54" s="2" t="s">
        <v>65</v>
      </c>
      <c r="G54" s="2" t="s">
        <v>1330</v>
      </c>
      <c r="H54" s="11" t="s">
        <v>2412</v>
      </c>
      <c r="I54" s="2" t="s">
        <v>2872</v>
      </c>
      <c r="J54" s="80" t="s">
        <v>3547</v>
      </c>
      <c r="K54" s="83">
        <v>268</v>
      </c>
      <c r="L54" s="65">
        <v>295</v>
      </c>
      <c r="M54" s="108">
        <f t="shared" si="4"/>
        <v>29.5</v>
      </c>
      <c r="N54" s="50">
        <f t="shared" si="6"/>
        <v>88.5</v>
      </c>
      <c r="O54" s="40">
        <f t="shared" si="5"/>
        <v>118</v>
      </c>
      <c r="P54" s="40">
        <f t="shared" si="0"/>
        <v>29.5</v>
      </c>
      <c r="Q54" s="51">
        <f t="shared" si="7"/>
        <v>29.5</v>
      </c>
      <c r="R54" s="98">
        <f t="shared" si="8"/>
        <v>29.5</v>
      </c>
      <c r="S54" s="42">
        <f t="shared" si="9"/>
        <v>29.5</v>
      </c>
      <c r="T54" s="42">
        <f t="shared" si="10"/>
        <v>47.2</v>
      </c>
      <c r="U54" s="42">
        <f t="shared" si="11"/>
        <v>47.2</v>
      </c>
      <c r="V54" s="42">
        <f t="shared" si="12"/>
        <v>29.5</v>
      </c>
      <c r="W54" s="42">
        <f t="shared" si="13"/>
        <v>32.450000000000003</v>
      </c>
      <c r="X54" s="42">
        <f t="shared" si="14"/>
        <v>11.8</v>
      </c>
      <c r="Y54" s="42">
        <f t="shared" si="15"/>
        <v>11.8</v>
      </c>
      <c r="Z54" s="42">
        <f t="shared" si="16"/>
        <v>11.8</v>
      </c>
      <c r="AA54" s="40">
        <f t="shared" si="17"/>
        <v>8.85</v>
      </c>
      <c r="AB54" s="40">
        <f t="shared" si="18"/>
        <v>8.85</v>
      </c>
      <c r="AC54" s="40">
        <f t="shared" si="19"/>
        <v>8.85</v>
      </c>
      <c r="AD54" s="40">
        <f t="shared" si="20"/>
        <v>8.85</v>
      </c>
      <c r="AE54" s="43">
        <f t="shared" si="21"/>
        <v>8.85</v>
      </c>
    </row>
    <row r="55" spans="1:31" ht="14.25" customHeight="1" x14ac:dyDescent="0.25">
      <c r="A55" s="64">
        <v>52</v>
      </c>
      <c r="B55" s="14" t="s">
        <v>7</v>
      </c>
      <c r="C55" s="14" t="s">
        <v>49</v>
      </c>
      <c r="D55" s="14">
        <v>33056358</v>
      </c>
      <c r="E55" s="14">
        <v>1</v>
      </c>
      <c r="F55" s="2" t="s">
        <v>66</v>
      </c>
      <c r="G55" s="2" t="s">
        <v>1331</v>
      </c>
      <c r="H55" s="11" t="s">
        <v>2437</v>
      </c>
      <c r="I55" s="2" t="s">
        <v>2868</v>
      </c>
      <c r="J55" s="80" t="s">
        <v>3548</v>
      </c>
      <c r="K55" s="83">
        <v>363</v>
      </c>
      <c r="L55" s="65">
        <v>399</v>
      </c>
      <c r="M55" s="108">
        <f t="shared" si="4"/>
        <v>39.900000000000006</v>
      </c>
      <c r="N55" s="40">
        <f t="shared" si="6"/>
        <v>119.69999999999999</v>
      </c>
      <c r="O55" s="40">
        <f t="shared" si="5"/>
        <v>159.60000000000002</v>
      </c>
      <c r="P55" s="40">
        <f t="shared" si="0"/>
        <v>39.900000000000006</v>
      </c>
      <c r="Q55" s="43">
        <f t="shared" si="7"/>
        <v>39.900000000000006</v>
      </c>
      <c r="R55" s="98">
        <f t="shared" si="8"/>
        <v>39.900000000000006</v>
      </c>
      <c r="S55" s="42">
        <f t="shared" si="9"/>
        <v>39.900000000000006</v>
      </c>
      <c r="T55" s="42">
        <f t="shared" si="10"/>
        <v>63.84</v>
      </c>
      <c r="U55" s="42">
        <f t="shared" si="11"/>
        <v>63.84</v>
      </c>
      <c r="V55" s="42">
        <f t="shared" si="12"/>
        <v>39.900000000000006</v>
      </c>
      <c r="W55" s="42">
        <f t="shared" si="13"/>
        <v>43.89</v>
      </c>
      <c r="X55" s="42">
        <f t="shared" si="14"/>
        <v>15.96</v>
      </c>
      <c r="Y55" s="42">
        <f t="shared" si="15"/>
        <v>15.96</v>
      </c>
      <c r="Z55" s="42">
        <f t="shared" si="16"/>
        <v>15.96</v>
      </c>
      <c r="AA55" s="40">
        <f t="shared" si="17"/>
        <v>11.969999999999999</v>
      </c>
      <c r="AB55" s="40">
        <f t="shared" si="18"/>
        <v>11.969999999999999</v>
      </c>
      <c r="AC55" s="40">
        <f t="shared" si="19"/>
        <v>11.969999999999999</v>
      </c>
      <c r="AD55" s="40">
        <f t="shared" si="20"/>
        <v>11.969999999999999</v>
      </c>
      <c r="AE55" s="43">
        <f t="shared" si="21"/>
        <v>11.969999999999999</v>
      </c>
    </row>
    <row r="56" spans="1:31" ht="14.25" customHeight="1" x14ac:dyDescent="0.25">
      <c r="A56" s="64">
        <v>53</v>
      </c>
      <c r="B56" s="14" t="s">
        <v>7</v>
      </c>
      <c r="C56" s="14" t="s">
        <v>49</v>
      </c>
      <c r="D56" s="14">
        <v>33056390</v>
      </c>
      <c r="E56" s="14">
        <v>1</v>
      </c>
      <c r="F56" s="2" t="s">
        <v>67</v>
      </c>
      <c r="G56" s="2" t="s">
        <v>1332</v>
      </c>
      <c r="H56" s="11" t="s">
        <v>2432</v>
      </c>
      <c r="I56" s="2" t="s">
        <v>2873</v>
      </c>
      <c r="J56" s="80" t="s">
        <v>3549</v>
      </c>
      <c r="K56" s="83">
        <v>251</v>
      </c>
      <c r="L56" s="65">
        <v>276</v>
      </c>
      <c r="M56" s="108">
        <f t="shared" si="4"/>
        <v>27.6</v>
      </c>
      <c r="N56" s="50">
        <f t="shared" si="6"/>
        <v>82.8</v>
      </c>
      <c r="O56" s="40">
        <f t="shared" si="5"/>
        <v>110.4</v>
      </c>
      <c r="P56" s="40">
        <f t="shared" si="0"/>
        <v>27.6</v>
      </c>
      <c r="Q56" s="51">
        <f t="shared" si="7"/>
        <v>27.6</v>
      </c>
      <c r="R56" s="98">
        <f t="shared" si="8"/>
        <v>27.6</v>
      </c>
      <c r="S56" s="42">
        <f t="shared" si="9"/>
        <v>27.6</v>
      </c>
      <c r="T56" s="42">
        <f t="shared" si="10"/>
        <v>44.160000000000004</v>
      </c>
      <c r="U56" s="42">
        <f t="shared" si="11"/>
        <v>44.160000000000004</v>
      </c>
      <c r="V56" s="42">
        <f t="shared" si="12"/>
        <v>27.6</v>
      </c>
      <c r="W56" s="42">
        <f t="shared" si="13"/>
        <v>30.36</v>
      </c>
      <c r="X56" s="42">
        <f t="shared" si="14"/>
        <v>11.040000000000001</v>
      </c>
      <c r="Y56" s="42">
        <f t="shared" si="15"/>
        <v>11.040000000000001</v>
      </c>
      <c r="Z56" s="42">
        <f t="shared" si="16"/>
        <v>11.040000000000001</v>
      </c>
      <c r="AA56" s="40">
        <f t="shared" si="17"/>
        <v>8.2799999999999994</v>
      </c>
      <c r="AB56" s="40">
        <f t="shared" si="18"/>
        <v>8.2799999999999994</v>
      </c>
      <c r="AC56" s="40">
        <f t="shared" si="19"/>
        <v>8.2799999999999994</v>
      </c>
      <c r="AD56" s="40">
        <f t="shared" si="20"/>
        <v>8.2799999999999994</v>
      </c>
      <c r="AE56" s="43">
        <f t="shared" si="21"/>
        <v>8.2799999999999994</v>
      </c>
    </row>
    <row r="57" spans="1:31" ht="14.25" customHeight="1" x14ac:dyDescent="0.25">
      <c r="A57" s="64">
        <v>54</v>
      </c>
      <c r="B57" s="14" t="s">
        <v>7</v>
      </c>
      <c r="C57" s="14" t="s">
        <v>49</v>
      </c>
      <c r="D57" s="14">
        <v>33056404</v>
      </c>
      <c r="E57" s="14">
        <v>1</v>
      </c>
      <c r="F57" s="2" t="s">
        <v>68</v>
      </c>
      <c r="G57" s="2" t="s">
        <v>1333</v>
      </c>
      <c r="H57" s="11" t="s">
        <v>2438</v>
      </c>
      <c r="I57" s="2" t="s">
        <v>2864</v>
      </c>
      <c r="J57" s="80" t="s">
        <v>3550</v>
      </c>
      <c r="K57" s="83">
        <v>153</v>
      </c>
      <c r="L57" s="65">
        <v>168</v>
      </c>
      <c r="M57" s="108">
        <f t="shared" si="4"/>
        <v>16.8</v>
      </c>
      <c r="N57" s="40">
        <f t="shared" si="6"/>
        <v>50.4</v>
      </c>
      <c r="O57" s="40">
        <f t="shared" si="5"/>
        <v>67.2</v>
      </c>
      <c r="P57" s="40">
        <f t="shared" si="0"/>
        <v>16.8</v>
      </c>
      <c r="Q57" s="43">
        <f t="shared" si="7"/>
        <v>16.8</v>
      </c>
      <c r="R57" s="98">
        <f t="shared" si="8"/>
        <v>16.8</v>
      </c>
      <c r="S57" s="42">
        <f t="shared" si="9"/>
        <v>16.8</v>
      </c>
      <c r="T57" s="42">
        <f t="shared" si="10"/>
        <v>26.88</v>
      </c>
      <c r="U57" s="42">
        <f t="shared" si="11"/>
        <v>26.88</v>
      </c>
      <c r="V57" s="42">
        <f t="shared" si="12"/>
        <v>16.8</v>
      </c>
      <c r="W57" s="42">
        <f t="shared" si="13"/>
        <v>18.48</v>
      </c>
      <c r="X57" s="42">
        <f t="shared" si="14"/>
        <v>6.72</v>
      </c>
      <c r="Y57" s="42">
        <f t="shared" si="15"/>
        <v>6.72</v>
      </c>
      <c r="Z57" s="42">
        <f t="shared" si="16"/>
        <v>6.72</v>
      </c>
      <c r="AA57" s="40">
        <f t="shared" si="17"/>
        <v>5.04</v>
      </c>
      <c r="AB57" s="40">
        <f t="shared" si="18"/>
        <v>5.04</v>
      </c>
      <c r="AC57" s="40">
        <f t="shared" si="19"/>
        <v>5.04</v>
      </c>
      <c r="AD57" s="40">
        <f t="shared" si="20"/>
        <v>5.04</v>
      </c>
      <c r="AE57" s="43">
        <f t="shared" si="21"/>
        <v>5.04</v>
      </c>
    </row>
    <row r="58" spans="1:31" ht="14.25" customHeight="1" x14ac:dyDescent="0.25">
      <c r="A58" s="64">
        <v>55</v>
      </c>
      <c r="B58" s="14" t="s">
        <v>7</v>
      </c>
      <c r="C58" s="14" t="s">
        <v>49</v>
      </c>
      <c r="D58" s="14">
        <v>33056420</v>
      </c>
      <c r="E58" s="14">
        <v>1</v>
      </c>
      <c r="F58" s="2" t="s">
        <v>69</v>
      </c>
      <c r="G58" s="2" t="s">
        <v>1334</v>
      </c>
      <c r="H58" s="11" t="s">
        <v>2439</v>
      </c>
      <c r="I58" s="2" t="s">
        <v>2837</v>
      </c>
      <c r="J58" s="80" t="s">
        <v>3551</v>
      </c>
      <c r="K58" s="83">
        <v>38</v>
      </c>
      <c r="L58" s="65">
        <v>42</v>
      </c>
      <c r="M58" s="108">
        <f t="shared" si="4"/>
        <v>4.2</v>
      </c>
      <c r="N58" s="50">
        <f t="shared" si="6"/>
        <v>12.6</v>
      </c>
      <c r="O58" s="40">
        <f t="shared" si="5"/>
        <v>16.8</v>
      </c>
      <c r="P58" s="40">
        <f t="shared" si="0"/>
        <v>4.2</v>
      </c>
      <c r="Q58" s="51">
        <f t="shared" si="7"/>
        <v>4.2</v>
      </c>
      <c r="R58" s="98">
        <f t="shared" si="8"/>
        <v>4.2</v>
      </c>
      <c r="S58" s="42">
        <f t="shared" si="9"/>
        <v>4.2</v>
      </c>
      <c r="T58" s="42">
        <f t="shared" si="10"/>
        <v>6.72</v>
      </c>
      <c r="U58" s="42">
        <f t="shared" si="11"/>
        <v>6.72</v>
      </c>
      <c r="V58" s="42">
        <f t="shared" si="12"/>
        <v>4.2</v>
      </c>
      <c r="W58" s="42">
        <f t="shared" si="13"/>
        <v>4.62</v>
      </c>
      <c r="X58" s="42">
        <f t="shared" si="14"/>
        <v>1.68</v>
      </c>
      <c r="Y58" s="42">
        <f t="shared" si="15"/>
        <v>1.68</v>
      </c>
      <c r="Z58" s="42">
        <f t="shared" si="16"/>
        <v>1.68</v>
      </c>
      <c r="AA58" s="40">
        <f t="shared" si="17"/>
        <v>1.26</v>
      </c>
      <c r="AB58" s="40">
        <f t="shared" si="18"/>
        <v>1.26</v>
      </c>
      <c r="AC58" s="40">
        <f t="shared" si="19"/>
        <v>1.26</v>
      </c>
      <c r="AD58" s="40">
        <f t="shared" si="20"/>
        <v>1.26</v>
      </c>
      <c r="AE58" s="43">
        <f t="shared" si="21"/>
        <v>1.26</v>
      </c>
    </row>
    <row r="59" spans="1:31" ht="14.25" customHeight="1" x14ac:dyDescent="0.25">
      <c r="A59" s="64">
        <v>56</v>
      </c>
      <c r="B59" s="14" t="s">
        <v>7</v>
      </c>
      <c r="C59" s="14" t="s">
        <v>49</v>
      </c>
      <c r="D59" s="14">
        <v>33056439</v>
      </c>
      <c r="E59" s="14">
        <v>1</v>
      </c>
      <c r="F59" s="2" t="s">
        <v>70</v>
      </c>
      <c r="G59" s="2" t="s">
        <v>1335</v>
      </c>
      <c r="H59" s="11" t="s">
        <v>2440</v>
      </c>
      <c r="I59" s="2" t="s">
        <v>2868</v>
      </c>
      <c r="J59" s="80" t="s">
        <v>3552</v>
      </c>
      <c r="K59" s="83">
        <v>181</v>
      </c>
      <c r="L59" s="65">
        <v>199</v>
      </c>
      <c r="M59" s="108">
        <f t="shared" si="4"/>
        <v>19.900000000000002</v>
      </c>
      <c r="N59" s="40">
        <f t="shared" si="6"/>
        <v>59.699999999999996</v>
      </c>
      <c r="O59" s="40">
        <f t="shared" si="5"/>
        <v>79.600000000000009</v>
      </c>
      <c r="P59" s="40">
        <f t="shared" si="0"/>
        <v>19.900000000000002</v>
      </c>
      <c r="Q59" s="43">
        <f t="shared" si="7"/>
        <v>19.900000000000002</v>
      </c>
      <c r="R59" s="98">
        <f t="shared" si="8"/>
        <v>19.900000000000002</v>
      </c>
      <c r="S59" s="42">
        <f t="shared" si="9"/>
        <v>19.900000000000002</v>
      </c>
      <c r="T59" s="42">
        <f t="shared" si="10"/>
        <v>31.84</v>
      </c>
      <c r="U59" s="42">
        <f t="shared" si="11"/>
        <v>31.84</v>
      </c>
      <c r="V59" s="42">
        <f t="shared" si="12"/>
        <v>19.900000000000002</v>
      </c>
      <c r="W59" s="42">
        <f t="shared" si="13"/>
        <v>21.89</v>
      </c>
      <c r="X59" s="42">
        <f t="shared" si="14"/>
        <v>7.96</v>
      </c>
      <c r="Y59" s="42">
        <f t="shared" si="15"/>
        <v>7.96</v>
      </c>
      <c r="Z59" s="42">
        <f t="shared" si="16"/>
        <v>7.96</v>
      </c>
      <c r="AA59" s="40">
        <f t="shared" si="17"/>
        <v>5.97</v>
      </c>
      <c r="AB59" s="40">
        <f t="shared" si="18"/>
        <v>5.97</v>
      </c>
      <c r="AC59" s="40">
        <f t="shared" si="19"/>
        <v>5.97</v>
      </c>
      <c r="AD59" s="40">
        <f t="shared" si="20"/>
        <v>5.97</v>
      </c>
      <c r="AE59" s="43">
        <f t="shared" si="21"/>
        <v>5.97</v>
      </c>
    </row>
    <row r="60" spans="1:31" ht="14.25" customHeight="1" x14ac:dyDescent="0.25">
      <c r="A60" s="64">
        <v>57</v>
      </c>
      <c r="B60" s="14" t="s">
        <v>7</v>
      </c>
      <c r="C60" s="14" t="s">
        <v>49</v>
      </c>
      <c r="D60" s="14">
        <v>33056471</v>
      </c>
      <c r="E60" s="14">
        <v>1</v>
      </c>
      <c r="F60" s="2" t="s">
        <v>71</v>
      </c>
      <c r="G60" s="2" t="s">
        <v>1336</v>
      </c>
      <c r="H60" s="11" t="s">
        <v>2412</v>
      </c>
      <c r="I60" s="2" t="s">
        <v>2868</v>
      </c>
      <c r="J60" s="80" t="s">
        <v>3553</v>
      </c>
      <c r="K60" s="83">
        <v>298</v>
      </c>
      <c r="L60" s="65">
        <v>328</v>
      </c>
      <c r="M60" s="108">
        <f t="shared" si="4"/>
        <v>32.800000000000004</v>
      </c>
      <c r="N60" s="50">
        <f t="shared" si="6"/>
        <v>98.399999999999991</v>
      </c>
      <c r="O60" s="40">
        <f t="shared" si="5"/>
        <v>131.20000000000002</v>
      </c>
      <c r="P60" s="40">
        <f t="shared" si="0"/>
        <v>32.800000000000004</v>
      </c>
      <c r="Q60" s="51">
        <f t="shared" si="7"/>
        <v>32.800000000000004</v>
      </c>
      <c r="R60" s="98">
        <f t="shared" si="8"/>
        <v>32.800000000000004</v>
      </c>
      <c r="S60" s="42">
        <f t="shared" si="9"/>
        <v>32.800000000000004</v>
      </c>
      <c r="T60" s="42">
        <f t="shared" si="10"/>
        <v>52.480000000000004</v>
      </c>
      <c r="U60" s="42">
        <f t="shared" si="11"/>
        <v>52.480000000000004</v>
      </c>
      <c r="V60" s="42">
        <f t="shared" si="12"/>
        <v>32.800000000000004</v>
      </c>
      <c r="W60" s="42">
        <f t="shared" si="13"/>
        <v>36.08</v>
      </c>
      <c r="X60" s="42">
        <f t="shared" si="14"/>
        <v>13.120000000000001</v>
      </c>
      <c r="Y60" s="42">
        <f t="shared" si="15"/>
        <v>13.120000000000001</v>
      </c>
      <c r="Z60" s="42">
        <f t="shared" si="16"/>
        <v>13.120000000000001</v>
      </c>
      <c r="AA60" s="40">
        <f t="shared" si="17"/>
        <v>9.84</v>
      </c>
      <c r="AB60" s="40">
        <f t="shared" si="18"/>
        <v>9.84</v>
      </c>
      <c r="AC60" s="40">
        <f t="shared" si="19"/>
        <v>9.84</v>
      </c>
      <c r="AD60" s="40">
        <f t="shared" si="20"/>
        <v>9.84</v>
      </c>
      <c r="AE60" s="43">
        <f t="shared" si="21"/>
        <v>9.84</v>
      </c>
    </row>
    <row r="61" spans="1:31" ht="14.25" customHeight="1" x14ac:dyDescent="0.25">
      <c r="A61" s="64">
        <v>58</v>
      </c>
      <c r="B61" s="14" t="s">
        <v>7</v>
      </c>
      <c r="C61" s="14" t="s">
        <v>49</v>
      </c>
      <c r="D61" s="14">
        <v>33056480</v>
      </c>
      <c r="E61" s="14">
        <v>1</v>
      </c>
      <c r="F61" s="2" t="s">
        <v>72</v>
      </c>
      <c r="G61" s="2" t="s">
        <v>1337</v>
      </c>
      <c r="H61" s="11" t="s">
        <v>2412</v>
      </c>
      <c r="I61" s="2" t="s">
        <v>2874</v>
      </c>
      <c r="J61" s="80" t="s">
        <v>3554</v>
      </c>
      <c r="K61" s="83">
        <v>985</v>
      </c>
      <c r="L61" s="65">
        <v>1084</v>
      </c>
      <c r="M61" s="108">
        <f t="shared" si="4"/>
        <v>108.4</v>
      </c>
      <c r="N61" s="40">
        <f t="shared" si="6"/>
        <v>325.2</v>
      </c>
      <c r="O61" s="40">
        <f t="shared" si="5"/>
        <v>433.6</v>
      </c>
      <c r="P61" s="40">
        <f t="shared" si="0"/>
        <v>108.4</v>
      </c>
      <c r="Q61" s="43">
        <f t="shared" si="7"/>
        <v>108.4</v>
      </c>
      <c r="R61" s="98">
        <f t="shared" si="8"/>
        <v>108.4</v>
      </c>
      <c r="S61" s="42">
        <f t="shared" si="9"/>
        <v>108.4</v>
      </c>
      <c r="T61" s="42">
        <f t="shared" si="10"/>
        <v>173.44</v>
      </c>
      <c r="U61" s="42">
        <f t="shared" si="11"/>
        <v>173.44</v>
      </c>
      <c r="V61" s="42">
        <f t="shared" si="12"/>
        <v>108.4</v>
      </c>
      <c r="W61" s="42">
        <f t="shared" si="13"/>
        <v>119.24</v>
      </c>
      <c r="X61" s="42">
        <f t="shared" si="14"/>
        <v>43.36</v>
      </c>
      <c r="Y61" s="42">
        <f t="shared" si="15"/>
        <v>43.36</v>
      </c>
      <c r="Z61" s="42">
        <f t="shared" si="16"/>
        <v>43.36</v>
      </c>
      <c r="AA61" s="40">
        <f t="shared" si="17"/>
        <v>32.519999999999996</v>
      </c>
      <c r="AB61" s="40">
        <f t="shared" si="18"/>
        <v>32.519999999999996</v>
      </c>
      <c r="AC61" s="40">
        <f t="shared" si="19"/>
        <v>32.519999999999996</v>
      </c>
      <c r="AD61" s="40">
        <f t="shared" si="20"/>
        <v>32.519999999999996</v>
      </c>
      <c r="AE61" s="43">
        <f t="shared" si="21"/>
        <v>32.519999999999996</v>
      </c>
    </row>
    <row r="62" spans="1:31" ht="14.25" customHeight="1" x14ac:dyDescent="0.25">
      <c r="A62" s="64">
        <v>59</v>
      </c>
      <c r="B62" s="14" t="s">
        <v>7</v>
      </c>
      <c r="C62" s="14" t="s">
        <v>49</v>
      </c>
      <c r="D62" s="14">
        <v>33056498</v>
      </c>
      <c r="E62" s="14">
        <v>1</v>
      </c>
      <c r="F62" s="2" t="s">
        <v>73</v>
      </c>
      <c r="G62" s="2" t="s">
        <v>1338</v>
      </c>
      <c r="H62" s="11" t="s">
        <v>2441</v>
      </c>
      <c r="I62" s="2" t="s">
        <v>2869</v>
      </c>
      <c r="J62" s="80" t="s">
        <v>3555</v>
      </c>
      <c r="K62" s="83">
        <v>1132</v>
      </c>
      <c r="L62" s="65">
        <v>1245</v>
      </c>
      <c r="M62" s="108">
        <f t="shared" si="4"/>
        <v>124.5</v>
      </c>
      <c r="N62" s="50">
        <f t="shared" si="6"/>
        <v>373.5</v>
      </c>
      <c r="O62" s="40">
        <f t="shared" si="5"/>
        <v>498</v>
      </c>
      <c r="P62" s="40">
        <f t="shared" si="0"/>
        <v>124.5</v>
      </c>
      <c r="Q62" s="51">
        <f t="shared" si="7"/>
        <v>124.5</v>
      </c>
      <c r="R62" s="98">
        <f t="shared" si="8"/>
        <v>124.5</v>
      </c>
      <c r="S62" s="42">
        <f t="shared" si="9"/>
        <v>124.5</v>
      </c>
      <c r="T62" s="42">
        <f t="shared" si="10"/>
        <v>199.20000000000002</v>
      </c>
      <c r="U62" s="42">
        <f t="shared" si="11"/>
        <v>199.20000000000002</v>
      </c>
      <c r="V62" s="42">
        <f t="shared" si="12"/>
        <v>124.5</v>
      </c>
      <c r="W62" s="42">
        <f t="shared" si="13"/>
        <v>136.94999999999999</v>
      </c>
      <c r="X62" s="42">
        <f t="shared" si="14"/>
        <v>49.800000000000004</v>
      </c>
      <c r="Y62" s="42">
        <f t="shared" si="15"/>
        <v>49.800000000000004</v>
      </c>
      <c r="Z62" s="42">
        <f t="shared" si="16"/>
        <v>49.800000000000004</v>
      </c>
      <c r="AA62" s="40">
        <f t="shared" si="17"/>
        <v>37.35</v>
      </c>
      <c r="AB62" s="40">
        <f t="shared" si="18"/>
        <v>37.35</v>
      </c>
      <c r="AC62" s="40">
        <f t="shared" si="19"/>
        <v>37.35</v>
      </c>
      <c r="AD62" s="40">
        <f t="shared" si="20"/>
        <v>37.35</v>
      </c>
      <c r="AE62" s="43">
        <f t="shared" si="21"/>
        <v>37.35</v>
      </c>
    </row>
    <row r="63" spans="1:31" ht="14.25" customHeight="1" x14ac:dyDescent="0.25">
      <c r="A63" s="64">
        <v>60</v>
      </c>
      <c r="B63" s="14" t="s">
        <v>7</v>
      </c>
      <c r="C63" s="14" t="s">
        <v>49</v>
      </c>
      <c r="D63" s="14">
        <v>33056501</v>
      </c>
      <c r="E63" s="14">
        <v>1</v>
      </c>
      <c r="F63" s="2" t="s">
        <v>74</v>
      </c>
      <c r="G63" s="2" t="s">
        <v>1339</v>
      </c>
      <c r="H63" s="11" t="s">
        <v>2412</v>
      </c>
      <c r="I63" s="2" t="s">
        <v>2875</v>
      </c>
      <c r="J63" s="80" t="s">
        <v>3556</v>
      </c>
      <c r="K63" s="83">
        <v>438</v>
      </c>
      <c r="L63" s="65">
        <v>482</v>
      </c>
      <c r="M63" s="108">
        <f t="shared" si="4"/>
        <v>48.2</v>
      </c>
      <c r="N63" s="40">
        <f t="shared" si="6"/>
        <v>144.6</v>
      </c>
      <c r="O63" s="40">
        <f t="shared" si="5"/>
        <v>192.8</v>
      </c>
      <c r="P63" s="40">
        <f t="shared" si="0"/>
        <v>48.2</v>
      </c>
      <c r="Q63" s="43">
        <f t="shared" si="7"/>
        <v>48.2</v>
      </c>
      <c r="R63" s="98">
        <f t="shared" si="8"/>
        <v>48.2</v>
      </c>
      <c r="S63" s="42">
        <f t="shared" si="9"/>
        <v>48.2</v>
      </c>
      <c r="T63" s="42">
        <f t="shared" si="10"/>
        <v>77.12</v>
      </c>
      <c r="U63" s="42">
        <f t="shared" si="11"/>
        <v>77.12</v>
      </c>
      <c r="V63" s="42">
        <f t="shared" si="12"/>
        <v>48.2</v>
      </c>
      <c r="W63" s="42">
        <f t="shared" si="13"/>
        <v>53.02</v>
      </c>
      <c r="X63" s="42">
        <f t="shared" si="14"/>
        <v>19.28</v>
      </c>
      <c r="Y63" s="42">
        <f t="shared" si="15"/>
        <v>19.28</v>
      </c>
      <c r="Z63" s="42">
        <f t="shared" si="16"/>
        <v>19.28</v>
      </c>
      <c r="AA63" s="40">
        <f t="shared" si="17"/>
        <v>14.459999999999999</v>
      </c>
      <c r="AB63" s="40">
        <f t="shared" si="18"/>
        <v>14.459999999999999</v>
      </c>
      <c r="AC63" s="40">
        <f t="shared" si="19"/>
        <v>14.459999999999999</v>
      </c>
      <c r="AD63" s="40">
        <f t="shared" si="20"/>
        <v>14.459999999999999</v>
      </c>
      <c r="AE63" s="43">
        <f t="shared" si="21"/>
        <v>14.459999999999999</v>
      </c>
    </row>
    <row r="64" spans="1:31" ht="14.25" customHeight="1" x14ac:dyDescent="0.25">
      <c r="A64" s="64">
        <v>61</v>
      </c>
      <c r="B64" s="14" t="s">
        <v>7</v>
      </c>
      <c r="C64" s="14" t="s">
        <v>49</v>
      </c>
      <c r="D64" s="14">
        <v>33056510</v>
      </c>
      <c r="E64" s="14">
        <v>1</v>
      </c>
      <c r="F64" s="2" t="s">
        <v>75</v>
      </c>
      <c r="G64" s="2" t="s">
        <v>1340</v>
      </c>
      <c r="H64" s="11" t="s">
        <v>2442</v>
      </c>
      <c r="I64" s="2" t="s">
        <v>2865</v>
      </c>
      <c r="J64" s="80" t="s">
        <v>3557</v>
      </c>
      <c r="K64" s="83">
        <v>370</v>
      </c>
      <c r="L64" s="65">
        <v>407</v>
      </c>
      <c r="M64" s="108">
        <f t="shared" si="4"/>
        <v>40.700000000000003</v>
      </c>
      <c r="N64" s="50">
        <f t="shared" si="6"/>
        <v>122.1</v>
      </c>
      <c r="O64" s="40">
        <f t="shared" si="5"/>
        <v>162.80000000000001</v>
      </c>
      <c r="P64" s="40">
        <f t="shared" si="0"/>
        <v>40.700000000000003</v>
      </c>
      <c r="Q64" s="51">
        <f t="shared" si="7"/>
        <v>40.700000000000003</v>
      </c>
      <c r="R64" s="98">
        <f t="shared" si="8"/>
        <v>40.700000000000003</v>
      </c>
      <c r="S64" s="42">
        <f t="shared" si="9"/>
        <v>40.700000000000003</v>
      </c>
      <c r="T64" s="42">
        <f t="shared" si="10"/>
        <v>65.12</v>
      </c>
      <c r="U64" s="42">
        <f t="shared" si="11"/>
        <v>65.12</v>
      </c>
      <c r="V64" s="42">
        <f t="shared" si="12"/>
        <v>40.700000000000003</v>
      </c>
      <c r="W64" s="42">
        <f t="shared" si="13"/>
        <v>44.77</v>
      </c>
      <c r="X64" s="42">
        <f t="shared" si="14"/>
        <v>16.28</v>
      </c>
      <c r="Y64" s="42">
        <f t="shared" si="15"/>
        <v>16.28</v>
      </c>
      <c r="Z64" s="42">
        <f t="shared" si="16"/>
        <v>16.28</v>
      </c>
      <c r="AA64" s="40">
        <f t="shared" si="17"/>
        <v>12.209999999999999</v>
      </c>
      <c r="AB64" s="40">
        <f t="shared" si="18"/>
        <v>12.209999999999999</v>
      </c>
      <c r="AC64" s="40">
        <f t="shared" si="19"/>
        <v>12.209999999999999</v>
      </c>
      <c r="AD64" s="40">
        <f t="shared" si="20"/>
        <v>12.209999999999999</v>
      </c>
      <c r="AE64" s="43">
        <f t="shared" si="21"/>
        <v>12.209999999999999</v>
      </c>
    </row>
    <row r="65" spans="1:31" ht="14.25" customHeight="1" x14ac:dyDescent="0.25">
      <c r="A65" s="64">
        <v>62</v>
      </c>
      <c r="B65" s="14" t="s">
        <v>7</v>
      </c>
      <c r="C65" s="14" t="s">
        <v>49</v>
      </c>
      <c r="D65" s="14">
        <v>33056560</v>
      </c>
      <c r="E65" s="14">
        <v>1</v>
      </c>
      <c r="F65" s="2" t="s">
        <v>76</v>
      </c>
      <c r="G65" s="2" t="s">
        <v>1334</v>
      </c>
      <c r="H65" s="11" t="s">
        <v>2443</v>
      </c>
      <c r="I65" s="2" t="s">
        <v>2837</v>
      </c>
      <c r="J65" s="80" t="s">
        <v>3558</v>
      </c>
      <c r="K65" s="83">
        <v>377</v>
      </c>
      <c r="L65" s="65">
        <v>415</v>
      </c>
      <c r="M65" s="108">
        <f t="shared" si="4"/>
        <v>41.5</v>
      </c>
      <c r="N65" s="40">
        <f t="shared" si="6"/>
        <v>124.5</v>
      </c>
      <c r="O65" s="40">
        <f t="shared" si="5"/>
        <v>166</v>
      </c>
      <c r="P65" s="40">
        <f t="shared" si="0"/>
        <v>41.5</v>
      </c>
      <c r="Q65" s="43">
        <f t="shared" si="7"/>
        <v>41.5</v>
      </c>
      <c r="R65" s="98">
        <f t="shared" si="8"/>
        <v>41.5</v>
      </c>
      <c r="S65" s="42">
        <f t="shared" si="9"/>
        <v>41.5</v>
      </c>
      <c r="T65" s="42">
        <f t="shared" si="10"/>
        <v>66.400000000000006</v>
      </c>
      <c r="U65" s="42">
        <f t="shared" si="11"/>
        <v>66.400000000000006</v>
      </c>
      <c r="V65" s="42">
        <f t="shared" si="12"/>
        <v>41.5</v>
      </c>
      <c r="W65" s="42">
        <f t="shared" si="13"/>
        <v>45.65</v>
      </c>
      <c r="X65" s="42">
        <f t="shared" si="14"/>
        <v>16.600000000000001</v>
      </c>
      <c r="Y65" s="42">
        <f t="shared" si="15"/>
        <v>16.600000000000001</v>
      </c>
      <c r="Z65" s="42">
        <f t="shared" si="16"/>
        <v>16.600000000000001</v>
      </c>
      <c r="AA65" s="40">
        <f t="shared" si="17"/>
        <v>12.45</v>
      </c>
      <c r="AB65" s="40">
        <f t="shared" si="18"/>
        <v>12.45</v>
      </c>
      <c r="AC65" s="40">
        <f t="shared" si="19"/>
        <v>12.45</v>
      </c>
      <c r="AD65" s="40">
        <f t="shared" si="20"/>
        <v>12.45</v>
      </c>
      <c r="AE65" s="43">
        <f t="shared" si="21"/>
        <v>12.45</v>
      </c>
    </row>
    <row r="66" spans="1:31" ht="14.25" customHeight="1" x14ac:dyDescent="0.25">
      <c r="A66" s="64">
        <v>63</v>
      </c>
      <c r="B66" s="14" t="s">
        <v>7</v>
      </c>
      <c r="C66" s="14" t="s">
        <v>49</v>
      </c>
      <c r="D66" s="14">
        <v>33056579</v>
      </c>
      <c r="E66" s="14">
        <v>1</v>
      </c>
      <c r="F66" s="2" t="s">
        <v>77</v>
      </c>
      <c r="G66" s="2" t="s">
        <v>1341</v>
      </c>
      <c r="H66" s="11" t="s">
        <v>2444</v>
      </c>
      <c r="I66" s="2" t="s">
        <v>2865</v>
      </c>
      <c r="J66" s="80" t="s">
        <v>3559</v>
      </c>
      <c r="K66" s="83">
        <v>21</v>
      </c>
      <c r="L66" s="65">
        <v>23</v>
      </c>
      <c r="M66" s="108">
        <f t="shared" si="4"/>
        <v>2.3000000000000003</v>
      </c>
      <c r="N66" s="50">
        <f t="shared" si="6"/>
        <v>6.8999999999999995</v>
      </c>
      <c r="O66" s="40">
        <f t="shared" si="5"/>
        <v>9.2000000000000011</v>
      </c>
      <c r="P66" s="40">
        <f t="shared" si="0"/>
        <v>2.3000000000000003</v>
      </c>
      <c r="Q66" s="51">
        <f t="shared" si="7"/>
        <v>2.3000000000000003</v>
      </c>
      <c r="R66" s="98">
        <f t="shared" si="8"/>
        <v>2.3000000000000003</v>
      </c>
      <c r="S66" s="42">
        <f t="shared" si="9"/>
        <v>2.3000000000000003</v>
      </c>
      <c r="T66" s="42">
        <f t="shared" si="10"/>
        <v>3.68</v>
      </c>
      <c r="U66" s="42">
        <f t="shared" si="11"/>
        <v>3.68</v>
      </c>
      <c r="V66" s="42">
        <f t="shared" si="12"/>
        <v>2.3000000000000003</v>
      </c>
      <c r="W66" s="42">
        <f t="shared" si="13"/>
        <v>2.5299999999999998</v>
      </c>
      <c r="X66" s="42">
        <f t="shared" si="14"/>
        <v>0.92</v>
      </c>
      <c r="Y66" s="42">
        <f t="shared" si="15"/>
        <v>0.92</v>
      </c>
      <c r="Z66" s="42">
        <f t="shared" si="16"/>
        <v>0.92</v>
      </c>
      <c r="AA66" s="40">
        <f t="shared" si="17"/>
        <v>0.69</v>
      </c>
      <c r="AB66" s="40">
        <f t="shared" si="18"/>
        <v>0.69</v>
      </c>
      <c r="AC66" s="40">
        <f t="shared" si="19"/>
        <v>0.69</v>
      </c>
      <c r="AD66" s="40">
        <f t="shared" si="20"/>
        <v>0.69</v>
      </c>
      <c r="AE66" s="43">
        <f t="shared" si="21"/>
        <v>0.69</v>
      </c>
    </row>
    <row r="67" spans="1:31" ht="14.25" customHeight="1" x14ac:dyDescent="0.25">
      <c r="A67" s="64">
        <v>64</v>
      </c>
      <c r="B67" s="14" t="s">
        <v>7</v>
      </c>
      <c r="C67" s="14" t="s">
        <v>49</v>
      </c>
      <c r="D67" s="14">
        <v>33056595</v>
      </c>
      <c r="E67" s="14">
        <v>1</v>
      </c>
      <c r="F67" s="2" t="s">
        <v>78</v>
      </c>
      <c r="G67" s="2" t="s">
        <v>1342</v>
      </c>
      <c r="H67" s="11" t="s">
        <v>2445</v>
      </c>
      <c r="I67" s="2" t="s">
        <v>2862</v>
      </c>
      <c r="J67" s="80" t="s">
        <v>3560</v>
      </c>
      <c r="K67" s="83">
        <v>260</v>
      </c>
      <c r="L67" s="65">
        <v>286</v>
      </c>
      <c r="M67" s="108">
        <f t="shared" si="4"/>
        <v>28.6</v>
      </c>
      <c r="N67" s="40">
        <f t="shared" si="6"/>
        <v>85.8</v>
      </c>
      <c r="O67" s="40">
        <f t="shared" si="5"/>
        <v>114.4</v>
      </c>
      <c r="P67" s="40">
        <f t="shared" si="0"/>
        <v>28.6</v>
      </c>
      <c r="Q67" s="43">
        <f t="shared" si="7"/>
        <v>28.6</v>
      </c>
      <c r="R67" s="98">
        <f t="shared" si="8"/>
        <v>28.6</v>
      </c>
      <c r="S67" s="42">
        <f t="shared" si="9"/>
        <v>28.6</v>
      </c>
      <c r="T67" s="42">
        <f t="shared" si="10"/>
        <v>45.76</v>
      </c>
      <c r="U67" s="42">
        <f t="shared" si="11"/>
        <v>45.76</v>
      </c>
      <c r="V67" s="42">
        <f t="shared" si="12"/>
        <v>28.6</v>
      </c>
      <c r="W67" s="42">
        <f t="shared" si="13"/>
        <v>31.46</v>
      </c>
      <c r="X67" s="42">
        <f t="shared" si="14"/>
        <v>11.44</v>
      </c>
      <c r="Y67" s="42">
        <f t="shared" si="15"/>
        <v>11.44</v>
      </c>
      <c r="Z67" s="42">
        <f t="shared" si="16"/>
        <v>11.44</v>
      </c>
      <c r="AA67" s="40">
        <f t="shared" si="17"/>
        <v>8.58</v>
      </c>
      <c r="AB67" s="40">
        <f t="shared" si="18"/>
        <v>8.58</v>
      </c>
      <c r="AC67" s="40">
        <f t="shared" si="19"/>
        <v>8.58</v>
      </c>
      <c r="AD67" s="40">
        <f t="shared" si="20"/>
        <v>8.58</v>
      </c>
      <c r="AE67" s="43">
        <f t="shared" si="21"/>
        <v>8.58</v>
      </c>
    </row>
    <row r="68" spans="1:31" ht="14.25" customHeight="1" x14ac:dyDescent="0.25">
      <c r="A68" s="64">
        <v>65</v>
      </c>
      <c r="B68" s="14" t="s">
        <v>7</v>
      </c>
      <c r="C68" s="14" t="s">
        <v>49</v>
      </c>
      <c r="D68" s="14">
        <v>33057117</v>
      </c>
      <c r="E68" s="14">
        <v>1</v>
      </c>
      <c r="F68" s="2" t="s">
        <v>79</v>
      </c>
      <c r="G68" s="2" t="s">
        <v>1343</v>
      </c>
      <c r="H68" s="11" t="s">
        <v>2446</v>
      </c>
      <c r="I68" s="2" t="s">
        <v>2876</v>
      </c>
      <c r="J68" s="80" t="s">
        <v>3561</v>
      </c>
      <c r="K68" s="83">
        <v>857</v>
      </c>
      <c r="L68" s="65">
        <v>943</v>
      </c>
      <c r="M68" s="108">
        <f t="shared" si="4"/>
        <v>94.300000000000011</v>
      </c>
      <c r="N68" s="50">
        <f t="shared" si="6"/>
        <v>282.89999999999998</v>
      </c>
      <c r="O68" s="40">
        <f t="shared" si="5"/>
        <v>377.20000000000005</v>
      </c>
      <c r="P68" s="40">
        <f t="shared" ref="P68:P131" si="22">L68*0.1</f>
        <v>94.300000000000011</v>
      </c>
      <c r="Q68" s="51">
        <f t="shared" si="7"/>
        <v>94.300000000000011</v>
      </c>
      <c r="R68" s="98">
        <f t="shared" si="8"/>
        <v>94.300000000000011</v>
      </c>
      <c r="S68" s="42">
        <f t="shared" si="9"/>
        <v>94.300000000000011</v>
      </c>
      <c r="T68" s="42">
        <f t="shared" si="10"/>
        <v>150.88</v>
      </c>
      <c r="U68" s="42">
        <f t="shared" si="11"/>
        <v>150.88</v>
      </c>
      <c r="V68" s="42">
        <f t="shared" si="12"/>
        <v>94.300000000000011</v>
      </c>
      <c r="W68" s="42">
        <f t="shared" si="13"/>
        <v>103.73</v>
      </c>
      <c r="X68" s="42">
        <f t="shared" si="14"/>
        <v>37.72</v>
      </c>
      <c r="Y68" s="42">
        <f t="shared" si="15"/>
        <v>37.72</v>
      </c>
      <c r="Z68" s="42">
        <f t="shared" si="16"/>
        <v>37.72</v>
      </c>
      <c r="AA68" s="40">
        <f t="shared" si="17"/>
        <v>28.29</v>
      </c>
      <c r="AB68" s="40">
        <f t="shared" si="18"/>
        <v>28.29</v>
      </c>
      <c r="AC68" s="40">
        <f t="shared" si="19"/>
        <v>28.29</v>
      </c>
      <c r="AD68" s="40">
        <f t="shared" si="20"/>
        <v>28.29</v>
      </c>
      <c r="AE68" s="43">
        <f t="shared" si="21"/>
        <v>28.29</v>
      </c>
    </row>
    <row r="69" spans="1:31" ht="14.25" customHeight="1" x14ac:dyDescent="0.25">
      <c r="A69" s="64">
        <v>66</v>
      </c>
      <c r="B69" s="14" t="s">
        <v>7</v>
      </c>
      <c r="C69" s="14" t="s">
        <v>49</v>
      </c>
      <c r="D69" s="14">
        <v>33057508</v>
      </c>
      <c r="E69" s="14">
        <v>1</v>
      </c>
      <c r="F69" s="2" t="s">
        <v>80</v>
      </c>
      <c r="G69" s="2" t="s">
        <v>1344</v>
      </c>
      <c r="H69" s="11" t="s">
        <v>2447</v>
      </c>
      <c r="I69" s="2" t="s">
        <v>2837</v>
      </c>
      <c r="J69" s="80" t="s">
        <v>3562</v>
      </c>
      <c r="K69" s="83">
        <v>2738</v>
      </c>
      <c r="L69" s="65">
        <v>3012</v>
      </c>
      <c r="M69" s="108">
        <f t="shared" ref="M69:M132" si="23">L69*0.1</f>
        <v>301.2</v>
      </c>
      <c r="N69" s="40">
        <f t="shared" si="6"/>
        <v>903.6</v>
      </c>
      <c r="O69" s="40">
        <f t="shared" ref="O69:O132" si="24">L69*0.4</f>
        <v>1204.8</v>
      </c>
      <c r="P69" s="40">
        <f t="shared" si="22"/>
        <v>301.2</v>
      </c>
      <c r="Q69" s="43">
        <f t="shared" si="7"/>
        <v>301.2</v>
      </c>
      <c r="R69" s="98">
        <f t="shared" si="8"/>
        <v>301.2</v>
      </c>
      <c r="S69" s="42">
        <f t="shared" si="9"/>
        <v>301.2</v>
      </c>
      <c r="T69" s="42">
        <f t="shared" si="10"/>
        <v>481.92</v>
      </c>
      <c r="U69" s="42">
        <f t="shared" si="11"/>
        <v>481.92</v>
      </c>
      <c r="V69" s="42">
        <f t="shared" si="12"/>
        <v>301.2</v>
      </c>
      <c r="W69" s="42">
        <f t="shared" si="13"/>
        <v>331.32</v>
      </c>
      <c r="X69" s="42">
        <f t="shared" si="14"/>
        <v>120.48</v>
      </c>
      <c r="Y69" s="42">
        <f t="shared" si="15"/>
        <v>120.48</v>
      </c>
      <c r="Z69" s="42">
        <f t="shared" si="16"/>
        <v>120.48</v>
      </c>
      <c r="AA69" s="40">
        <f t="shared" si="17"/>
        <v>90.36</v>
      </c>
      <c r="AB69" s="40">
        <f t="shared" si="18"/>
        <v>90.36</v>
      </c>
      <c r="AC69" s="40">
        <f t="shared" si="19"/>
        <v>90.36</v>
      </c>
      <c r="AD69" s="40">
        <f t="shared" si="20"/>
        <v>90.36</v>
      </c>
      <c r="AE69" s="43">
        <f t="shared" si="21"/>
        <v>90.36</v>
      </c>
    </row>
    <row r="70" spans="1:31" ht="14.25" customHeight="1" x14ac:dyDescent="0.25">
      <c r="A70" s="64">
        <v>67</v>
      </c>
      <c r="B70" s="14" t="s">
        <v>7</v>
      </c>
      <c r="C70" s="14" t="s">
        <v>49</v>
      </c>
      <c r="D70" s="14">
        <v>33057702</v>
      </c>
      <c r="E70" s="14">
        <v>1</v>
      </c>
      <c r="F70" s="2" t="s">
        <v>81</v>
      </c>
      <c r="G70" s="2" t="s">
        <v>1345</v>
      </c>
      <c r="H70" s="11" t="s">
        <v>2412</v>
      </c>
      <c r="I70" s="2" t="s">
        <v>2877</v>
      </c>
      <c r="J70" s="80" t="s">
        <v>3563</v>
      </c>
      <c r="K70" s="83">
        <v>457</v>
      </c>
      <c r="L70" s="65">
        <v>503</v>
      </c>
      <c r="M70" s="108">
        <f t="shared" si="23"/>
        <v>50.300000000000004</v>
      </c>
      <c r="N70" s="50">
        <f t="shared" ref="N70:N133" si="25">L70*0.3</f>
        <v>150.9</v>
      </c>
      <c r="O70" s="40">
        <f t="shared" si="24"/>
        <v>201.20000000000002</v>
      </c>
      <c r="P70" s="40">
        <f t="shared" si="22"/>
        <v>50.300000000000004</v>
      </c>
      <c r="Q70" s="51">
        <f t="shared" ref="Q70:Q133" si="26">L70*0.1</f>
        <v>50.300000000000004</v>
      </c>
      <c r="R70" s="98">
        <f t="shared" ref="R70:R133" si="27">L70*0.1</f>
        <v>50.300000000000004</v>
      </c>
      <c r="S70" s="42">
        <f t="shared" ref="S70:S133" si="28">L70*0.1</f>
        <v>50.300000000000004</v>
      </c>
      <c r="T70" s="42">
        <f t="shared" ref="T70:T133" si="29">L70*0.16</f>
        <v>80.48</v>
      </c>
      <c r="U70" s="42">
        <f t="shared" ref="U70:U133" si="30">L70*0.16</f>
        <v>80.48</v>
      </c>
      <c r="V70" s="42">
        <f t="shared" ref="V70:V133" si="31">L70*0.1</f>
        <v>50.300000000000004</v>
      </c>
      <c r="W70" s="42">
        <f t="shared" ref="W70:W133" si="32">L70*0.11</f>
        <v>55.33</v>
      </c>
      <c r="X70" s="42">
        <f t="shared" ref="X70:X133" si="33">L70*0.04</f>
        <v>20.12</v>
      </c>
      <c r="Y70" s="42">
        <f t="shared" ref="Y70:Y133" si="34">L70*0.04</f>
        <v>20.12</v>
      </c>
      <c r="Z70" s="42">
        <f t="shared" ref="Z70:Z133" si="35">L70*0.04</f>
        <v>20.12</v>
      </c>
      <c r="AA70" s="40">
        <f t="shared" ref="AA70:AA133" si="36">L70*0.03</f>
        <v>15.09</v>
      </c>
      <c r="AB70" s="40">
        <f t="shared" ref="AB70:AB133" si="37">L70*0.03</f>
        <v>15.09</v>
      </c>
      <c r="AC70" s="40">
        <f t="shared" ref="AC70:AC133" si="38">L70*0.03</f>
        <v>15.09</v>
      </c>
      <c r="AD70" s="40">
        <f t="shared" ref="AD70:AD133" si="39">L70*0.03</f>
        <v>15.09</v>
      </c>
      <c r="AE70" s="43">
        <f t="shared" ref="AE70:AE133" si="40">L70*0.03</f>
        <v>15.09</v>
      </c>
    </row>
    <row r="71" spans="1:31" ht="14.25" customHeight="1" x14ac:dyDescent="0.25">
      <c r="A71" s="64">
        <v>68</v>
      </c>
      <c r="B71" s="14" t="s">
        <v>7</v>
      </c>
      <c r="C71" s="14" t="s">
        <v>49</v>
      </c>
      <c r="D71" s="14">
        <v>33057737</v>
      </c>
      <c r="E71" s="14">
        <v>1</v>
      </c>
      <c r="F71" s="2" t="s">
        <v>82</v>
      </c>
      <c r="G71" s="2" t="s">
        <v>1346</v>
      </c>
      <c r="H71" s="11" t="s">
        <v>2448</v>
      </c>
      <c r="I71" s="2" t="s">
        <v>2878</v>
      </c>
      <c r="J71" s="80" t="s">
        <v>3564</v>
      </c>
      <c r="K71" s="83">
        <v>866</v>
      </c>
      <c r="L71" s="65">
        <v>953</v>
      </c>
      <c r="M71" s="108">
        <f t="shared" si="23"/>
        <v>95.300000000000011</v>
      </c>
      <c r="N71" s="40">
        <f t="shared" si="25"/>
        <v>285.89999999999998</v>
      </c>
      <c r="O71" s="40">
        <f t="shared" si="24"/>
        <v>381.20000000000005</v>
      </c>
      <c r="P71" s="40">
        <f t="shared" si="22"/>
        <v>95.300000000000011</v>
      </c>
      <c r="Q71" s="43">
        <f t="shared" si="26"/>
        <v>95.300000000000011</v>
      </c>
      <c r="R71" s="98">
        <f t="shared" si="27"/>
        <v>95.300000000000011</v>
      </c>
      <c r="S71" s="42">
        <f t="shared" si="28"/>
        <v>95.300000000000011</v>
      </c>
      <c r="T71" s="42">
        <f t="shared" si="29"/>
        <v>152.47999999999999</v>
      </c>
      <c r="U71" s="42">
        <f t="shared" si="30"/>
        <v>152.47999999999999</v>
      </c>
      <c r="V71" s="42">
        <f t="shared" si="31"/>
        <v>95.300000000000011</v>
      </c>
      <c r="W71" s="42">
        <f t="shared" si="32"/>
        <v>104.83</v>
      </c>
      <c r="X71" s="42">
        <f t="shared" si="33"/>
        <v>38.119999999999997</v>
      </c>
      <c r="Y71" s="42">
        <f t="shared" si="34"/>
        <v>38.119999999999997</v>
      </c>
      <c r="Z71" s="42">
        <f t="shared" si="35"/>
        <v>38.119999999999997</v>
      </c>
      <c r="AA71" s="40">
        <f t="shared" si="36"/>
        <v>28.59</v>
      </c>
      <c r="AB71" s="40">
        <f t="shared" si="37"/>
        <v>28.59</v>
      </c>
      <c r="AC71" s="40">
        <f t="shared" si="38"/>
        <v>28.59</v>
      </c>
      <c r="AD71" s="40">
        <f t="shared" si="39"/>
        <v>28.59</v>
      </c>
      <c r="AE71" s="43">
        <f t="shared" si="40"/>
        <v>28.59</v>
      </c>
    </row>
    <row r="72" spans="1:31" ht="14.25" customHeight="1" x14ac:dyDescent="0.25">
      <c r="A72" s="64">
        <v>69</v>
      </c>
      <c r="B72" s="14" t="s">
        <v>7</v>
      </c>
      <c r="C72" s="14" t="s">
        <v>49</v>
      </c>
      <c r="D72" s="14">
        <v>33057745</v>
      </c>
      <c r="E72" s="14">
        <v>1</v>
      </c>
      <c r="F72" s="2" t="s">
        <v>83</v>
      </c>
      <c r="G72" s="2" t="s">
        <v>1347</v>
      </c>
      <c r="H72" s="11" t="s">
        <v>2412</v>
      </c>
      <c r="I72" s="2" t="s">
        <v>2879</v>
      </c>
      <c r="J72" s="80" t="s">
        <v>3565</v>
      </c>
      <c r="K72" s="83">
        <v>70</v>
      </c>
      <c r="L72" s="65">
        <v>77</v>
      </c>
      <c r="M72" s="108">
        <f t="shared" si="23"/>
        <v>7.7</v>
      </c>
      <c r="N72" s="50">
        <f t="shared" si="25"/>
        <v>23.099999999999998</v>
      </c>
      <c r="O72" s="40">
        <f t="shared" si="24"/>
        <v>30.8</v>
      </c>
      <c r="P72" s="40">
        <f t="shared" si="22"/>
        <v>7.7</v>
      </c>
      <c r="Q72" s="51">
        <f t="shared" si="26"/>
        <v>7.7</v>
      </c>
      <c r="R72" s="98">
        <f t="shared" si="27"/>
        <v>7.7</v>
      </c>
      <c r="S72" s="42">
        <f t="shared" si="28"/>
        <v>7.7</v>
      </c>
      <c r="T72" s="42">
        <f t="shared" si="29"/>
        <v>12.32</v>
      </c>
      <c r="U72" s="42">
        <f t="shared" si="30"/>
        <v>12.32</v>
      </c>
      <c r="V72" s="42">
        <f t="shared" si="31"/>
        <v>7.7</v>
      </c>
      <c r="W72" s="42">
        <f t="shared" si="32"/>
        <v>8.4700000000000006</v>
      </c>
      <c r="X72" s="42">
        <f t="shared" si="33"/>
        <v>3.08</v>
      </c>
      <c r="Y72" s="42">
        <f t="shared" si="34"/>
        <v>3.08</v>
      </c>
      <c r="Z72" s="42">
        <f t="shared" si="35"/>
        <v>3.08</v>
      </c>
      <c r="AA72" s="40">
        <f t="shared" si="36"/>
        <v>2.31</v>
      </c>
      <c r="AB72" s="40">
        <f t="shared" si="37"/>
        <v>2.31</v>
      </c>
      <c r="AC72" s="40">
        <f t="shared" si="38"/>
        <v>2.31</v>
      </c>
      <c r="AD72" s="40">
        <f t="shared" si="39"/>
        <v>2.31</v>
      </c>
      <c r="AE72" s="43">
        <f t="shared" si="40"/>
        <v>2.31</v>
      </c>
    </row>
    <row r="73" spans="1:31" ht="14.25" customHeight="1" x14ac:dyDescent="0.25">
      <c r="A73" s="64">
        <v>70</v>
      </c>
      <c r="B73" s="14" t="s">
        <v>7</v>
      </c>
      <c r="C73" s="14" t="s">
        <v>49</v>
      </c>
      <c r="D73" s="14">
        <v>33096805</v>
      </c>
      <c r="E73" s="14">
        <v>1</v>
      </c>
      <c r="F73" s="2" t="s">
        <v>84</v>
      </c>
      <c r="G73" s="2" t="s">
        <v>1348</v>
      </c>
      <c r="H73" s="11" t="s">
        <v>2412</v>
      </c>
      <c r="I73" s="2" t="s">
        <v>2875</v>
      </c>
      <c r="J73" s="80" t="s">
        <v>3566</v>
      </c>
      <c r="K73" s="83">
        <v>264</v>
      </c>
      <c r="L73" s="65">
        <v>290</v>
      </c>
      <c r="M73" s="108">
        <f t="shared" si="23"/>
        <v>29</v>
      </c>
      <c r="N73" s="40">
        <f t="shared" si="25"/>
        <v>87</v>
      </c>
      <c r="O73" s="40">
        <f t="shared" si="24"/>
        <v>116</v>
      </c>
      <c r="P73" s="40">
        <f t="shared" si="22"/>
        <v>29</v>
      </c>
      <c r="Q73" s="43">
        <f t="shared" si="26"/>
        <v>29</v>
      </c>
      <c r="R73" s="98">
        <f t="shared" si="27"/>
        <v>29</v>
      </c>
      <c r="S73" s="42">
        <f t="shared" si="28"/>
        <v>29</v>
      </c>
      <c r="T73" s="42">
        <f t="shared" si="29"/>
        <v>46.4</v>
      </c>
      <c r="U73" s="42">
        <f t="shared" si="30"/>
        <v>46.4</v>
      </c>
      <c r="V73" s="42">
        <f t="shared" si="31"/>
        <v>29</v>
      </c>
      <c r="W73" s="42">
        <f t="shared" si="32"/>
        <v>31.9</v>
      </c>
      <c r="X73" s="42">
        <f t="shared" si="33"/>
        <v>11.6</v>
      </c>
      <c r="Y73" s="42">
        <f t="shared" si="34"/>
        <v>11.6</v>
      </c>
      <c r="Z73" s="42">
        <f t="shared" si="35"/>
        <v>11.6</v>
      </c>
      <c r="AA73" s="40">
        <f t="shared" si="36"/>
        <v>8.6999999999999993</v>
      </c>
      <c r="AB73" s="40">
        <f t="shared" si="37"/>
        <v>8.6999999999999993</v>
      </c>
      <c r="AC73" s="40">
        <f t="shared" si="38"/>
        <v>8.6999999999999993</v>
      </c>
      <c r="AD73" s="40">
        <f t="shared" si="39"/>
        <v>8.6999999999999993</v>
      </c>
      <c r="AE73" s="43">
        <f t="shared" si="40"/>
        <v>8.6999999999999993</v>
      </c>
    </row>
    <row r="74" spans="1:31" ht="14.25" customHeight="1" x14ac:dyDescent="0.25">
      <c r="A74" s="64">
        <v>71</v>
      </c>
      <c r="B74" s="14" t="s">
        <v>7</v>
      </c>
      <c r="C74" s="14" t="s">
        <v>49</v>
      </c>
      <c r="D74" s="14">
        <v>33102490</v>
      </c>
      <c r="E74" s="14">
        <v>1</v>
      </c>
      <c r="F74" s="2" t="s">
        <v>85</v>
      </c>
      <c r="G74" s="2" t="s">
        <v>1328</v>
      </c>
      <c r="H74" s="11" t="s">
        <v>2412</v>
      </c>
      <c r="I74" s="2" t="s">
        <v>2880</v>
      </c>
      <c r="J74" s="80" t="s">
        <v>3567</v>
      </c>
      <c r="K74" s="83">
        <v>507</v>
      </c>
      <c r="L74" s="65">
        <v>558</v>
      </c>
      <c r="M74" s="108">
        <f t="shared" si="23"/>
        <v>55.800000000000004</v>
      </c>
      <c r="N74" s="50">
        <f t="shared" si="25"/>
        <v>167.4</v>
      </c>
      <c r="O74" s="40">
        <f t="shared" si="24"/>
        <v>223.20000000000002</v>
      </c>
      <c r="P74" s="40">
        <f t="shared" si="22"/>
        <v>55.800000000000004</v>
      </c>
      <c r="Q74" s="51">
        <f t="shared" si="26"/>
        <v>55.800000000000004</v>
      </c>
      <c r="R74" s="98">
        <f t="shared" si="27"/>
        <v>55.800000000000004</v>
      </c>
      <c r="S74" s="42">
        <f t="shared" si="28"/>
        <v>55.800000000000004</v>
      </c>
      <c r="T74" s="42">
        <f t="shared" si="29"/>
        <v>89.28</v>
      </c>
      <c r="U74" s="42">
        <f t="shared" si="30"/>
        <v>89.28</v>
      </c>
      <c r="V74" s="42">
        <f t="shared" si="31"/>
        <v>55.800000000000004</v>
      </c>
      <c r="W74" s="42">
        <f t="shared" si="32"/>
        <v>61.38</v>
      </c>
      <c r="X74" s="42">
        <f t="shared" si="33"/>
        <v>22.32</v>
      </c>
      <c r="Y74" s="42">
        <f t="shared" si="34"/>
        <v>22.32</v>
      </c>
      <c r="Z74" s="42">
        <f t="shared" si="35"/>
        <v>22.32</v>
      </c>
      <c r="AA74" s="40">
        <f t="shared" si="36"/>
        <v>16.739999999999998</v>
      </c>
      <c r="AB74" s="40">
        <f t="shared" si="37"/>
        <v>16.739999999999998</v>
      </c>
      <c r="AC74" s="40">
        <f t="shared" si="38"/>
        <v>16.739999999999998</v>
      </c>
      <c r="AD74" s="40">
        <f t="shared" si="39"/>
        <v>16.739999999999998</v>
      </c>
      <c r="AE74" s="43">
        <f t="shared" si="40"/>
        <v>16.739999999999998</v>
      </c>
    </row>
    <row r="75" spans="1:31" ht="14.25" customHeight="1" x14ac:dyDescent="0.25">
      <c r="A75" s="64">
        <v>72</v>
      </c>
      <c r="B75" s="14" t="s">
        <v>7</v>
      </c>
      <c r="C75" s="14" t="s">
        <v>49</v>
      </c>
      <c r="D75" s="14">
        <v>33102503</v>
      </c>
      <c r="E75" s="14">
        <v>1</v>
      </c>
      <c r="F75" s="2" t="s">
        <v>86</v>
      </c>
      <c r="G75" s="2" t="s">
        <v>1349</v>
      </c>
      <c r="H75" s="11" t="s">
        <v>2412</v>
      </c>
      <c r="I75" s="2" t="s">
        <v>2881</v>
      </c>
      <c r="J75" s="80" t="s">
        <v>3568</v>
      </c>
      <c r="K75" s="83">
        <v>700</v>
      </c>
      <c r="L75" s="65">
        <v>770</v>
      </c>
      <c r="M75" s="108">
        <f t="shared" si="23"/>
        <v>77</v>
      </c>
      <c r="N75" s="40">
        <f t="shared" si="25"/>
        <v>231</v>
      </c>
      <c r="O75" s="40">
        <f t="shared" si="24"/>
        <v>308</v>
      </c>
      <c r="P75" s="40">
        <f t="shared" si="22"/>
        <v>77</v>
      </c>
      <c r="Q75" s="43">
        <f t="shared" si="26"/>
        <v>77</v>
      </c>
      <c r="R75" s="98">
        <f t="shared" si="27"/>
        <v>77</v>
      </c>
      <c r="S75" s="42">
        <f t="shared" si="28"/>
        <v>77</v>
      </c>
      <c r="T75" s="42">
        <f t="shared" si="29"/>
        <v>123.2</v>
      </c>
      <c r="U75" s="42">
        <f t="shared" si="30"/>
        <v>123.2</v>
      </c>
      <c r="V75" s="42">
        <f t="shared" si="31"/>
        <v>77</v>
      </c>
      <c r="W75" s="42">
        <f t="shared" si="32"/>
        <v>84.7</v>
      </c>
      <c r="X75" s="42">
        <f t="shared" si="33"/>
        <v>30.8</v>
      </c>
      <c r="Y75" s="42">
        <f t="shared" si="34"/>
        <v>30.8</v>
      </c>
      <c r="Z75" s="42">
        <f t="shared" si="35"/>
        <v>30.8</v>
      </c>
      <c r="AA75" s="40">
        <f t="shared" si="36"/>
        <v>23.099999999999998</v>
      </c>
      <c r="AB75" s="40">
        <f t="shared" si="37"/>
        <v>23.099999999999998</v>
      </c>
      <c r="AC75" s="40">
        <f t="shared" si="38"/>
        <v>23.099999999999998</v>
      </c>
      <c r="AD75" s="40">
        <f t="shared" si="39"/>
        <v>23.099999999999998</v>
      </c>
      <c r="AE75" s="43">
        <f t="shared" si="40"/>
        <v>23.099999999999998</v>
      </c>
    </row>
    <row r="76" spans="1:31" ht="14.25" customHeight="1" x14ac:dyDescent="0.25">
      <c r="A76" s="64">
        <v>73</v>
      </c>
      <c r="B76" s="14" t="s">
        <v>7</v>
      </c>
      <c r="C76" s="14" t="s">
        <v>49</v>
      </c>
      <c r="D76" s="14">
        <v>33102520</v>
      </c>
      <c r="E76" s="14">
        <v>1</v>
      </c>
      <c r="F76" s="2" t="s">
        <v>87</v>
      </c>
      <c r="G76" s="2" t="s">
        <v>1350</v>
      </c>
      <c r="H76" s="11" t="s">
        <v>2449</v>
      </c>
      <c r="I76" s="2" t="s">
        <v>2882</v>
      </c>
      <c r="J76" s="80" t="s">
        <v>3569</v>
      </c>
      <c r="K76" s="83">
        <v>594</v>
      </c>
      <c r="L76" s="65">
        <v>653</v>
      </c>
      <c r="M76" s="108">
        <f t="shared" si="23"/>
        <v>65.3</v>
      </c>
      <c r="N76" s="50">
        <f t="shared" si="25"/>
        <v>195.9</v>
      </c>
      <c r="O76" s="40">
        <f t="shared" si="24"/>
        <v>261.2</v>
      </c>
      <c r="P76" s="40">
        <f t="shared" si="22"/>
        <v>65.3</v>
      </c>
      <c r="Q76" s="51">
        <f t="shared" si="26"/>
        <v>65.3</v>
      </c>
      <c r="R76" s="98">
        <f t="shared" si="27"/>
        <v>65.3</v>
      </c>
      <c r="S76" s="42">
        <f t="shared" si="28"/>
        <v>65.3</v>
      </c>
      <c r="T76" s="42">
        <f t="shared" si="29"/>
        <v>104.48</v>
      </c>
      <c r="U76" s="42">
        <f t="shared" si="30"/>
        <v>104.48</v>
      </c>
      <c r="V76" s="42">
        <f t="shared" si="31"/>
        <v>65.3</v>
      </c>
      <c r="W76" s="42">
        <f t="shared" si="32"/>
        <v>71.83</v>
      </c>
      <c r="X76" s="42">
        <f t="shared" si="33"/>
        <v>26.12</v>
      </c>
      <c r="Y76" s="42">
        <f t="shared" si="34"/>
        <v>26.12</v>
      </c>
      <c r="Z76" s="42">
        <f t="shared" si="35"/>
        <v>26.12</v>
      </c>
      <c r="AA76" s="40">
        <f t="shared" si="36"/>
        <v>19.59</v>
      </c>
      <c r="AB76" s="40">
        <f t="shared" si="37"/>
        <v>19.59</v>
      </c>
      <c r="AC76" s="40">
        <f t="shared" si="38"/>
        <v>19.59</v>
      </c>
      <c r="AD76" s="40">
        <f t="shared" si="39"/>
        <v>19.59</v>
      </c>
      <c r="AE76" s="43">
        <f t="shared" si="40"/>
        <v>19.59</v>
      </c>
    </row>
    <row r="77" spans="1:31" ht="14.25" customHeight="1" x14ac:dyDescent="0.25">
      <c r="A77" s="64">
        <v>74</v>
      </c>
      <c r="B77" s="14" t="s">
        <v>7</v>
      </c>
      <c r="C77" s="14" t="s">
        <v>49</v>
      </c>
      <c r="D77" s="14">
        <v>33108579</v>
      </c>
      <c r="E77" s="14">
        <v>1</v>
      </c>
      <c r="F77" s="2" t="s">
        <v>88</v>
      </c>
      <c r="G77" s="2" t="s">
        <v>1351</v>
      </c>
      <c r="H77" s="11" t="s">
        <v>2412</v>
      </c>
      <c r="I77" s="2" t="s">
        <v>2883</v>
      </c>
      <c r="J77" s="80" t="s">
        <v>3570</v>
      </c>
      <c r="K77" s="83">
        <v>923</v>
      </c>
      <c r="L77" s="65">
        <v>1015</v>
      </c>
      <c r="M77" s="108">
        <f t="shared" si="23"/>
        <v>101.5</v>
      </c>
      <c r="N77" s="40">
        <f t="shared" si="25"/>
        <v>304.5</v>
      </c>
      <c r="O77" s="40">
        <f t="shared" si="24"/>
        <v>406</v>
      </c>
      <c r="P77" s="40">
        <f t="shared" si="22"/>
        <v>101.5</v>
      </c>
      <c r="Q77" s="43">
        <f t="shared" si="26"/>
        <v>101.5</v>
      </c>
      <c r="R77" s="98">
        <f t="shared" si="27"/>
        <v>101.5</v>
      </c>
      <c r="S77" s="42">
        <f t="shared" si="28"/>
        <v>101.5</v>
      </c>
      <c r="T77" s="42">
        <f t="shared" si="29"/>
        <v>162.4</v>
      </c>
      <c r="U77" s="42">
        <f t="shared" si="30"/>
        <v>162.4</v>
      </c>
      <c r="V77" s="42">
        <f t="shared" si="31"/>
        <v>101.5</v>
      </c>
      <c r="W77" s="42">
        <f t="shared" si="32"/>
        <v>111.65</v>
      </c>
      <c r="X77" s="42">
        <f t="shared" si="33"/>
        <v>40.6</v>
      </c>
      <c r="Y77" s="42">
        <f t="shared" si="34"/>
        <v>40.6</v>
      </c>
      <c r="Z77" s="42">
        <f t="shared" si="35"/>
        <v>40.6</v>
      </c>
      <c r="AA77" s="40">
        <f t="shared" si="36"/>
        <v>30.45</v>
      </c>
      <c r="AB77" s="40">
        <f t="shared" si="37"/>
        <v>30.45</v>
      </c>
      <c r="AC77" s="40">
        <f t="shared" si="38"/>
        <v>30.45</v>
      </c>
      <c r="AD77" s="40">
        <f t="shared" si="39"/>
        <v>30.45</v>
      </c>
      <c r="AE77" s="43">
        <f t="shared" si="40"/>
        <v>30.45</v>
      </c>
    </row>
    <row r="78" spans="1:31" ht="14.25" customHeight="1" x14ac:dyDescent="0.25">
      <c r="A78" s="64">
        <v>75</v>
      </c>
      <c r="B78" s="14" t="s">
        <v>7</v>
      </c>
      <c r="C78" s="14" t="s">
        <v>49</v>
      </c>
      <c r="D78" s="14">
        <v>33172919</v>
      </c>
      <c r="E78" s="14">
        <v>1</v>
      </c>
      <c r="F78" s="2" t="s">
        <v>89</v>
      </c>
      <c r="G78" s="2" t="s">
        <v>1352</v>
      </c>
      <c r="H78" s="11" t="s">
        <v>2412</v>
      </c>
      <c r="I78" s="2" t="s">
        <v>2875</v>
      </c>
      <c r="J78" s="80" t="s">
        <v>3571</v>
      </c>
      <c r="K78" s="83">
        <v>251</v>
      </c>
      <c r="L78" s="65">
        <v>276</v>
      </c>
      <c r="M78" s="108">
        <f t="shared" si="23"/>
        <v>27.6</v>
      </c>
      <c r="N78" s="50">
        <f t="shared" si="25"/>
        <v>82.8</v>
      </c>
      <c r="O78" s="40">
        <f t="shared" si="24"/>
        <v>110.4</v>
      </c>
      <c r="P78" s="40">
        <f t="shared" si="22"/>
        <v>27.6</v>
      </c>
      <c r="Q78" s="51">
        <f t="shared" si="26"/>
        <v>27.6</v>
      </c>
      <c r="R78" s="98">
        <f t="shared" si="27"/>
        <v>27.6</v>
      </c>
      <c r="S78" s="42">
        <f t="shared" si="28"/>
        <v>27.6</v>
      </c>
      <c r="T78" s="42">
        <f t="shared" si="29"/>
        <v>44.160000000000004</v>
      </c>
      <c r="U78" s="42">
        <f t="shared" si="30"/>
        <v>44.160000000000004</v>
      </c>
      <c r="V78" s="42">
        <f t="shared" si="31"/>
        <v>27.6</v>
      </c>
      <c r="W78" s="42">
        <f t="shared" si="32"/>
        <v>30.36</v>
      </c>
      <c r="X78" s="42">
        <f t="shared" si="33"/>
        <v>11.040000000000001</v>
      </c>
      <c r="Y78" s="42">
        <f t="shared" si="34"/>
        <v>11.040000000000001</v>
      </c>
      <c r="Z78" s="42">
        <f t="shared" si="35"/>
        <v>11.040000000000001</v>
      </c>
      <c r="AA78" s="40">
        <f t="shared" si="36"/>
        <v>8.2799999999999994</v>
      </c>
      <c r="AB78" s="40">
        <f t="shared" si="37"/>
        <v>8.2799999999999994</v>
      </c>
      <c r="AC78" s="40">
        <f t="shared" si="38"/>
        <v>8.2799999999999994</v>
      </c>
      <c r="AD78" s="40">
        <f t="shared" si="39"/>
        <v>8.2799999999999994</v>
      </c>
      <c r="AE78" s="43">
        <f t="shared" si="40"/>
        <v>8.2799999999999994</v>
      </c>
    </row>
    <row r="79" spans="1:31" ht="14.25" customHeight="1" x14ac:dyDescent="0.25">
      <c r="A79" s="64">
        <v>76</v>
      </c>
      <c r="B79" s="14" t="s">
        <v>7</v>
      </c>
      <c r="C79" s="14" t="s">
        <v>90</v>
      </c>
      <c r="D79" s="14">
        <v>33044325</v>
      </c>
      <c r="E79" s="14">
        <v>1</v>
      </c>
      <c r="F79" s="2" t="s">
        <v>91</v>
      </c>
      <c r="G79" s="2" t="s">
        <v>1353</v>
      </c>
      <c r="H79" s="11" t="s">
        <v>2450</v>
      </c>
      <c r="I79" s="2" t="s">
        <v>2884</v>
      </c>
      <c r="J79" s="80" t="s">
        <v>3572</v>
      </c>
      <c r="K79" s="83">
        <v>207</v>
      </c>
      <c r="L79" s="65">
        <v>228</v>
      </c>
      <c r="M79" s="108">
        <f t="shared" si="23"/>
        <v>22.8</v>
      </c>
      <c r="N79" s="40">
        <f t="shared" si="25"/>
        <v>68.399999999999991</v>
      </c>
      <c r="O79" s="40">
        <f t="shared" si="24"/>
        <v>91.2</v>
      </c>
      <c r="P79" s="40">
        <f t="shared" si="22"/>
        <v>22.8</v>
      </c>
      <c r="Q79" s="43">
        <f t="shared" si="26"/>
        <v>22.8</v>
      </c>
      <c r="R79" s="98">
        <f t="shared" si="27"/>
        <v>22.8</v>
      </c>
      <c r="S79" s="42">
        <f t="shared" si="28"/>
        <v>22.8</v>
      </c>
      <c r="T79" s="42">
        <f t="shared" si="29"/>
        <v>36.480000000000004</v>
      </c>
      <c r="U79" s="42">
        <f t="shared" si="30"/>
        <v>36.480000000000004</v>
      </c>
      <c r="V79" s="42">
        <f t="shared" si="31"/>
        <v>22.8</v>
      </c>
      <c r="W79" s="42">
        <f t="shared" si="32"/>
        <v>25.080000000000002</v>
      </c>
      <c r="X79" s="42">
        <f t="shared" si="33"/>
        <v>9.120000000000001</v>
      </c>
      <c r="Y79" s="42">
        <f t="shared" si="34"/>
        <v>9.120000000000001</v>
      </c>
      <c r="Z79" s="42">
        <f t="shared" si="35"/>
        <v>9.120000000000001</v>
      </c>
      <c r="AA79" s="40">
        <f t="shared" si="36"/>
        <v>6.84</v>
      </c>
      <c r="AB79" s="40">
        <f t="shared" si="37"/>
        <v>6.84</v>
      </c>
      <c r="AC79" s="40">
        <f t="shared" si="38"/>
        <v>6.84</v>
      </c>
      <c r="AD79" s="40">
        <f t="shared" si="39"/>
        <v>6.84</v>
      </c>
      <c r="AE79" s="43">
        <f t="shared" si="40"/>
        <v>6.84</v>
      </c>
    </row>
    <row r="80" spans="1:31" ht="14.25" customHeight="1" x14ac:dyDescent="0.25">
      <c r="A80" s="64">
        <v>77</v>
      </c>
      <c r="B80" s="14" t="s">
        <v>7</v>
      </c>
      <c r="C80" s="14" t="s">
        <v>90</v>
      </c>
      <c r="D80" s="14">
        <v>33044333</v>
      </c>
      <c r="E80" s="14">
        <v>1</v>
      </c>
      <c r="F80" s="2" t="s">
        <v>92</v>
      </c>
      <c r="G80" s="2" t="s">
        <v>1354</v>
      </c>
      <c r="H80" s="11" t="s">
        <v>2451</v>
      </c>
      <c r="I80" s="2" t="s">
        <v>2885</v>
      </c>
      <c r="J80" s="80" t="s">
        <v>3573</v>
      </c>
      <c r="K80" s="83">
        <v>1021</v>
      </c>
      <c r="L80" s="65">
        <v>1123</v>
      </c>
      <c r="M80" s="108">
        <f t="shared" si="23"/>
        <v>112.30000000000001</v>
      </c>
      <c r="N80" s="50">
        <f t="shared" si="25"/>
        <v>336.9</v>
      </c>
      <c r="O80" s="40">
        <f t="shared" si="24"/>
        <v>449.20000000000005</v>
      </c>
      <c r="P80" s="40">
        <f t="shared" si="22"/>
        <v>112.30000000000001</v>
      </c>
      <c r="Q80" s="51">
        <f t="shared" si="26"/>
        <v>112.30000000000001</v>
      </c>
      <c r="R80" s="98">
        <f t="shared" si="27"/>
        <v>112.30000000000001</v>
      </c>
      <c r="S80" s="42">
        <f t="shared" si="28"/>
        <v>112.30000000000001</v>
      </c>
      <c r="T80" s="42">
        <f t="shared" si="29"/>
        <v>179.68</v>
      </c>
      <c r="U80" s="42">
        <f t="shared" si="30"/>
        <v>179.68</v>
      </c>
      <c r="V80" s="42">
        <f t="shared" si="31"/>
        <v>112.30000000000001</v>
      </c>
      <c r="W80" s="42">
        <f t="shared" si="32"/>
        <v>123.53</v>
      </c>
      <c r="X80" s="42">
        <f t="shared" si="33"/>
        <v>44.92</v>
      </c>
      <c r="Y80" s="42">
        <f t="shared" si="34"/>
        <v>44.92</v>
      </c>
      <c r="Z80" s="42">
        <f t="shared" si="35"/>
        <v>44.92</v>
      </c>
      <c r="AA80" s="40">
        <f t="shared" si="36"/>
        <v>33.69</v>
      </c>
      <c r="AB80" s="40">
        <f t="shared" si="37"/>
        <v>33.69</v>
      </c>
      <c r="AC80" s="40">
        <f t="shared" si="38"/>
        <v>33.69</v>
      </c>
      <c r="AD80" s="40">
        <f t="shared" si="39"/>
        <v>33.69</v>
      </c>
      <c r="AE80" s="43">
        <f t="shared" si="40"/>
        <v>33.69</v>
      </c>
    </row>
    <row r="81" spans="1:31" ht="14.25" customHeight="1" x14ac:dyDescent="0.25">
      <c r="A81" s="64">
        <v>78</v>
      </c>
      <c r="B81" s="14" t="s">
        <v>7</v>
      </c>
      <c r="C81" s="14" t="s">
        <v>90</v>
      </c>
      <c r="D81" s="14">
        <v>33044368</v>
      </c>
      <c r="E81" s="14">
        <v>1</v>
      </c>
      <c r="F81" s="2" t="s">
        <v>93</v>
      </c>
      <c r="G81" s="2" t="s">
        <v>1355</v>
      </c>
      <c r="H81" s="11" t="s">
        <v>2412</v>
      </c>
      <c r="I81" s="2" t="s">
        <v>2886</v>
      </c>
      <c r="J81" s="80" t="s">
        <v>3574</v>
      </c>
      <c r="K81" s="83">
        <v>71</v>
      </c>
      <c r="L81" s="65">
        <v>78</v>
      </c>
      <c r="M81" s="108">
        <f t="shared" si="23"/>
        <v>7.8000000000000007</v>
      </c>
      <c r="N81" s="40">
        <f t="shared" si="25"/>
        <v>23.4</v>
      </c>
      <c r="O81" s="40">
        <f t="shared" si="24"/>
        <v>31.200000000000003</v>
      </c>
      <c r="P81" s="40">
        <f t="shared" si="22"/>
        <v>7.8000000000000007</v>
      </c>
      <c r="Q81" s="43">
        <f t="shared" si="26"/>
        <v>7.8000000000000007</v>
      </c>
      <c r="R81" s="98">
        <f t="shared" si="27"/>
        <v>7.8000000000000007</v>
      </c>
      <c r="S81" s="42">
        <f t="shared" si="28"/>
        <v>7.8000000000000007</v>
      </c>
      <c r="T81" s="42">
        <f t="shared" si="29"/>
        <v>12.48</v>
      </c>
      <c r="U81" s="42">
        <f t="shared" si="30"/>
        <v>12.48</v>
      </c>
      <c r="V81" s="42">
        <f t="shared" si="31"/>
        <v>7.8000000000000007</v>
      </c>
      <c r="W81" s="42">
        <f t="shared" si="32"/>
        <v>8.58</v>
      </c>
      <c r="X81" s="42">
        <f t="shared" si="33"/>
        <v>3.12</v>
      </c>
      <c r="Y81" s="42">
        <f t="shared" si="34"/>
        <v>3.12</v>
      </c>
      <c r="Z81" s="42">
        <f t="shared" si="35"/>
        <v>3.12</v>
      </c>
      <c r="AA81" s="40">
        <f t="shared" si="36"/>
        <v>2.34</v>
      </c>
      <c r="AB81" s="40">
        <f t="shared" si="37"/>
        <v>2.34</v>
      </c>
      <c r="AC81" s="40">
        <f t="shared" si="38"/>
        <v>2.34</v>
      </c>
      <c r="AD81" s="40">
        <f t="shared" si="39"/>
        <v>2.34</v>
      </c>
      <c r="AE81" s="43">
        <f t="shared" si="40"/>
        <v>2.34</v>
      </c>
    </row>
    <row r="82" spans="1:31" ht="14.25" customHeight="1" x14ac:dyDescent="0.25">
      <c r="A82" s="64">
        <v>79</v>
      </c>
      <c r="B82" s="14" t="s">
        <v>7</v>
      </c>
      <c r="C82" s="14" t="s">
        <v>90</v>
      </c>
      <c r="D82" s="14">
        <v>33044384</v>
      </c>
      <c r="E82" s="14">
        <v>1</v>
      </c>
      <c r="F82" s="2" t="s">
        <v>94</v>
      </c>
      <c r="G82" s="2" t="s">
        <v>1356</v>
      </c>
      <c r="H82" s="11" t="s">
        <v>2452</v>
      </c>
      <c r="I82" s="2" t="s">
        <v>2837</v>
      </c>
      <c r="J82" s="80" t="s">
        <v>3575</v>
      </c>
      <c r="K82" s="83">
        <v>204</v>
      </c>
      <c r="L82" s="65">
        <v>224</v>
      </c>
      <c r="M82" s="108">
        <f t="shared" si="23"/>
        <v>22.400000000000002</v>
      </c>
      <c r="N82" s="50">
        <f t="shared" si="25"/>
        <v>67.2</v>
      </c>
      <c r="O82" s="40">
        <f t="shared" si="24"/>
        <v>89.600000000000009</v>
      </c>
      <c r="P82" s="40">
        <f t="shared" si="22"/>
        <v>22.400000000000002</v>
      </c>
      <c r="Q82" s="51">
        <f t="shared" si="26"/>
        <v>22.400000000000002</v>
      </c>
      <c r="R82" s="98">
        <f t="shared" si="27"/>
        <v>22.400000000000002</v>
      </c>
      <c r="S82" s="42">
        <f t="shared" si="28"/>
        <v>22.400000000000002</v>
      </c>
      <c r="T82" s="42">
        <f t="shared" si="29"/>
        <v>35.840000000000003</v>
      </c>
      <c r="U82" s="42">
        <f t="shared" si="30"/>
        <v>35.840000000000003</v>
      </c>
      <c r="V82" s="42">
        <f t="shared" si="31"/>
        <v>22.400000000000002</v>
      </c>
      <c r="W82" s="42">
        <f t="shared" si="32"/>
        <v>24.64</v>
      </c>
      <c r="X82" s="42">
        <f t="shared" si="33"/>
        <v>8.9600000000000009</v>
      </c>
      <c r="Y82" s="42">
        <f t="shared" si="34"/>
        <v>8.9600000000000009</v>
      </c>
      <c r="Z82" s="42">
        <f t="shared" si="35"/>
        <v>8.9600000000000009</v>
      </c>
      <c r="AA82" s="40">
        <f t="shared" si="36"/>
        <v>6.72</v>
      </c>
      <c r="AB82" s="40">
        <f t="shared" si="37"/>
        <v>6.72</v>
      </c>
      <c r="AC82" s="40">
        <f t="shared" si="38"/>
        <v>6.72</v>
      </c>
      <c r="AD82" s="40">
        <f t="shared" si="39"/>
        <v>6.72</v>
      </c>
      <c r="AE82" s="43">
        <f t="shared" si="40"/>
        <v>6.72</v>
      </c>
    </row>
    <row r="83" spans="1:31" ht="14.25" customHeight="1" x14ac:dyDescent="0.25">
      <c r="A83" s="64">
        <v>80</v>
      </c>
      <c r="B83" s="14" t="s">
        <v>7</v>
      </c>
      <c r="C83" s="14" t="s">
        <v>90</v>
      </c>
      <c r="D83" s="14">
        <v>33044473</v>
      </c>
      <c r="E83" s="14">
        <v>1</v>
      </c>
      <c r="F83" s="2" t="s">
        <v>95</v>
      </c>
      <c r="G83" s="2" t="s">
        <v>1357</v>
      </c>
      <c r="H83" s="11" t="s">
        <v>2453</v>
      </c>
      <c r="I83" s="2" t="s">
        <v>2837</v>
      </c>
      <c r="J83" s="80" t="s">
        <v>3576</v>
      </c>
      <c r="K83" s="83">
        <v>313</v>
      </c>
      <c r="L83" s="65">
        <v>344</v>
      </c>
      <c r="M83" s="108">
        <f t="shared" si="23"/>
        <v>34.4</v>
      </c>
      <c r="N83" s="40">
        <f t="shared" si="25"/>
        <v>103.2</v>
      </c>
      <c r="O83" s="40">
        <f t="shared" si="24"/>
        <v>137.6</v>
      </c>
      <c r="P83" s="40">
        <f t="shared" si="22"/>
        <v>34.4</v>
      </c>
      <c r="Q83" s="43">
        <f t="shared" si="26"/>
        <v>34.4</v>
      </c>
      <c r="R83" s="98">
        <f t="shared" si="27"/>
        <v>34.4</v>
      </c>
      <c r="S83" s="42">
        <f t="shared" si="28"/>
        <v>34.4</v>
      </c>
      <c r="T83" s="42">
        <f t="shared" si="29"/>
        <v>55.04</v>
      </c>
      <c r="U83" s="42">
        <f t="shared" si="30"/>
        <v>55.04</v>
      </c>
      <c r="V83" s="42">
        <f t="shared" si="31"/>
        <v>34.4</v>
      </c>
      <c r="W83" s="42">
        <f t="shared" si="32"/>
        <v>37.840000000000003</v>
      </c>
      <c r="X83" s="42">
        <f t="shared" si="33"/>
        <v>13.76</v>
      </c>
      <c r="Y83" s="42">
        <f t="shared" si="34"/>
        <v>13.76</v>
      </c>
      <c r="Z83" s="42">
        <f t="shared" si="35"/>
        <v>13.76</v>
      </c>
      <c r="AA83" s="40">
        <f t="shared" si="36"/>
        <v>10.32</v>
      </c>
      <c r="AB83" s="40">
        <f t="shared" si="37"/>
        <v>10.32</v>
      </c>
      <c r="AC83" s="40">
        <f t="shared" si="38"/>
        <v>10.32</v>
      </c>
      <c r="AD83" s="40">
        <f t="shared" si="39"/>
        <v>10.32</v>
      </c>
      <c r="AE83" s="43">
        <f t="shared" si="40"/>
        <v>10.32</v>
      </c>
    </row>
    <row r="84" spans="1:31" ht="14.25" customHeight="1" x14ac:dyDescent="0.25">
      <c r="A84" s="64">
        <v>81</v>
      </c>
      <c r="B84" s="14" t="s">
        <v>7</v>
      </c>
      <c r="C84" s="14" t="s">
        <v>90</v>
      </c>
      <c r="D84" s="14">
        <v>33044708</v>
      </c>
      <c r="E84" s="14">
        <v>1</v>
      </c>
      <c r="F84" s="2" t="s">
        <v>96</v>
      </c>
      <c r="G84" s="2" t="s">
        <v>1358</v>
      </c>
      <c r="H84" s="11" t="s">
        <v>2448</v>
      </c>
      <c r="I84" s="2" t="s">
        <v>2887</v>
      </c>
      <c r="J84" s="80" t="s">
        <v>3577</v>
      </c>
      <c r="K84" s="83">
        <v>203</v>
      </c>
      <c r="L84" s="65">
        <v>223</v>
      </c>
      <c r="M84" s="108">
        <f t="shared" si="23"/>
        <v>22.3</v>
      </c>
      <c r="N84" s="50">
        <f t="shared" si="25"/>
        <v>66.899999999999991</v>
      </c>
      <c r="O84" s="40">
        <f t="shared" si="24"/>
        <v>89.2</v>
      </c>
      <c r="P84" s="40">
        <f t="shared" si="22"/>
        <v>22.3</v>
      </c>
      <c r="Q84" s="51">
        <f t="shared" si="26"/>
        <v>22.3</v>
      </c>
      <c r="R84" s="98">
        <f t="shared" si="27"/>
        <v>22.3</v>
      </c>
      <c r="S84" s="42">
        <f t="shared" si="28"/>
        <v>22.3</v>
      </c>
      <c r="T84" s="42">
        <f t="shared" si="29"/>
        <v>35.68</v>
      </c>
      <c r="U84" s="42">
        <f t="shared" si="30"/>
        <v>35.68</v>
      </c>
      <c r="V84" s="42">
        <f t="shared" si="31"/>
        <v>22.3</v>
      </c>
      <c r="W84" s="42">
        <f t="shared" si="32"/>
        <v>24.53</v>
      </c>
      <c r="X84" s="42">
        <f t="shared" si="33"/>
        <v>8.92</v>
      </c>
      <c r="Y84" s="42">
        <f t="shared" si="34"/>
        <v>8.92</v>
      </c>
      <c r="Z84" s="42">
        <f t="shared" si="35"/>
        <v>8.92</v>
      </c>
      <c r="AA84" s="40">
        <f t="shared" si="36"/>
        <v>6.6899999999999995</v>
      </c>
      <c r="AB84" s="40">
        <f t="shared" si="37"/>
        <v>6.6899999999999995</v>
      </c>
      <c r="AC84" s="40">
        <f t="shared" si="38"/>
        <v>6.6899999999999995</v>
      </c>
      <c r="AD84" s="40">
        <f t="shared" si="39"/>
        <v>6.6899999999999995</v>
      </c>
      <c r="AE84" s="43">
        <f t="shared" si="40"/>
        <v>6.6899999999999995</v>
      </c>
    </row>
    <row r="85" spans="1:31" ht="14.25" customHeight="1" x14ac:dyDescent="0.25">
      <c r="A85" s="64">
        <v>82</v>
      </c>
      <c r="B85" s="14" t="s">
        <v>7</v>
      </c>
      <c r="C85" s="14" t="s">
        <v>90</v>
      </c>
      <c r="D85" s="14">
        <v>33091412</v>
      </c>
      <c r="E85" s="14">
        <v>1</v>
      </c>
      <c r="F85" s="2" t="s">
        <v>97</v>
      </c>
      <c r="G85" s="2" t="s">
        <v>1359</v>
      </c>
      <c r="H85" s="11" t="s">
        <v>2454</v>
      </c>
      <c r="I85" s="2" t="s">
        <v>2888</v>
      </c>
      <c r="J85" s="80">
        <v>0</v>
      </c>
      <c r="K85" s="83">
        <v>74</v>
      </c>
      <c r="L85" s="65">
        <v>81</v>
      </c>
      <c r="M85" s="108">
        <f t="shared" si="23"/>
        <v>8.1</v>
      </c>
      <c r="N85" s="40">
        <f t="shared" si="25"/>
        <v>24.3</v>
      </c>
      <c r="O85" s="40">
        <f t="shared" si="24"/>
        <v>32.4</v>
      </c>
      <c r="P85" s="40">
        <f t="shared" si="22"/>
        <v>8.1</v>
      </c>
      <c r="Q85" s="43">
        <f t="shared" si="26"/>
        <v>8.1</v>
      </c>
      <c r="R85" s="98">
        <f t="shared" si="27"/>
        <v>8.1</v>
      </c>
      <c r="S85" s="42">
        <f t="shared" si="28"/>
        <v>8.1</v>
      </c>
      <c r="T85" s="42">
        <f t="shared" si="29"/>
        <v>12.96</v>
      </c>
      <c r="U85" s="42">
        <f t="shared" si="30"/>
        <v>12.96</v>
      </c>
      <c r="V85" s="42">
        <f t="shared" si="31"/>
        <v>8.1</v>
      </c>
      <c r="W85" s="42">
        <f t="shared" si="32"/>
        <v>8.91</v>
      </c>
      <c r="X85" s="42">
        <f t="shared" si="33"/>
        <v>3.24</v>
      </c>
      <c r="Y85" s="42">
        <f t="shared" si="34"/>
        <v>3.24</v>
      </c>
      <c r="Z85" s="42">
        <f t="shared" si="35"/>
        <v>3.24</v>
      </c>
      <c r="AA85" s="40">
        <f t="shared" si="36"/>
        <v>2.4299999999999997</v>
      </c>
      <c r="AB85" s="40">
        <f t="shared" si="37"/>
        <v>2.4299999999999997</v>
      </c>
      <c r="AC85" s="40">
        <f t="shared" si="38"/>
        <v>2.4299999999999997</v>
      </c>
      <c r="AD85" s="40">
        <f t="shared" si="39"/>
        <v>2.4299999999999997</v>
      </c>
      <c r="AE85" s="43">
        <f t="shared" si="40"/>
        <v>2.4299999999999997</v>
      </c>
    </row>
    <row r="86" spans="1:31" ht="14.25" customHeight="1" x14ac:dyDescent="0.25">
      <c r="A86" s="64">
        <v>83</v>
      </c>
      <c r="B86" s="14" t="s">
        <v>7</v>
      </c>
      <c r="C86" s="14" t="s">
        <v>98</v>
      </c>
      <c r="D86" s="14">
        <v>33028087</v>
      </c>
      <c r="E86" s="14">
        <v>1</v>
      </c>
      <c r="F86" s="2" t="s">
        <v>99</v>
      </c>
      <c r="G86" s="2" t="s">
        <v>1360</v>
      </c>
      <c r="H86" s="11" t="s">
        <v>2412</v>
      </c>
      <c r="I86" s="2" t="s">
        <v>2889</v>
      </c>
      <c r="J86" s="80" t="s">
        <v>3578</v>
      </c>
      <c r="K86" s="83">
        <v>1071</v>
      </c>
      <c r="L86" s="65">
        <v>1178</v>
      </c>
      <c r="M86" s="108">
        <f t="shared" si="23"/>
        <v>117.80000000000001</v>
      </c>
      <c r="N86" s="50">
        <f t="shared" si="25"/>
        <v>353.4</v>
      </c>
      <c r="O86" s="40">
        <f t="shared" si="24"/>
        <v>471.20000000000005</v>
      </c>
      <c r="P86" s="40">
        <f t="shared" si="22"/>
        <v>117.80000000000001</v>
      </c>
      <c r="Q86" s="51">
        <f t="shared" si="26"/>
        <v>117.80000000000001</v>
      </c>
      <c r="R86" s="98">
        <f t="shared" si="27"/>
        <v>117.80000000000001</v>
      </c>
      <c r="S86" s="42">
        <f t="shared" si="28"/>
        <v>117.80000000000001</v>
      </c>
      <c r="T86" s="42">
        <f t="shared" si="29"/>
        <v>188.48</v>
      </c>
      <c r="U86" s="42">
        <f t="shared" si="30"/>
        <v>188.48</v>
      </c>
      <c r="V86" s="42">
        <f t="shared" si="31"/>
        <v>117.80000000000001</v>
      </c>
      <c r="W86" s="42">
        <f t="shared" si="32"/>
        <v>129.58000000000001</v>
      </c>
      <c r="X86" s="42">
        <f t="shared" si="33"/>
        <v>47.12</v>
      </c>
      <c r="Y86" s="42">
        <f t="shared" si="34"/>
        <v>47.12</v>
      </c>
      <c r="Z86" s="42">
        <f t="shared" si="35"/>
        <v>47.12</v>
      </c>
      <c r="AA86" s="40">
        <f t="shared" si="36"/>
        <v>35.339999999999996</v>
      </c>
      <c r="AB86" s="40">
        <f t="shared" si="37"/>
        <v>35.339999999999996</v>
      </c>
      <c r="AC86" s="40">
        <f t="shared" si="38"/>
        <v>35.339999999999996</v>
      </c>
      <c r="AD86" s="40">
        <f t="shared" si="39"/>
        <v>35.339999999999996</v>
      </c>
      <c r="AE86" s="43">
        <f t="shared" si="40"/>
        <v>35.339999999999996</v>
      </c>
    </row>
    <row r="87" spans="1:31" ht="14.25" customHeight="1" x14ac:dyDescent="0.25">
      <c r="A87" s="64">
        <v>84</v>
      </c>
      <c r="B87" s="14" t="s">
        <v>7</v>
      </c>
      <c r="C87" s="14" t="s">
        <v>98</v>
      </c>
      <c r="D87" s="14">
        <v>33028095</v>
      </c>
      <c r="E87" s="14">
        <v>1</v>
      </c>
      <c r="F87" s="2" t="s">
        <v>100</v>
      </c>
      <c r="G87" s="2" t="s">
        <v>1361</v>
      </c>
      <c r="H87" s="11" t="s">
        <v>2412</v>
      </c>
      <c r="I87" s="2" t="s">
        <v>2890</v>
      </c>
      <c r="J87" s="80" t="s">
        <v>3579</v>
      </c>
      <c r="K87" s="83">
        <v>498</v>
      </c>
      <c r="L87" s="65">
        <v>548</v>
      </c>
      <c r="M87" s="108">
        <f t="shared" si="23"/>
        <v>54.800000000000004</v>
      </c>
      <c r="N87" s="40">
        <f t="shared" si="25"/>
        <v>164.4</v>
      </c>
      <c r="O87" s="40">
        <f t="shared" si="24"/>
        <v>219.20000000000002</v>
      </c>
      <c r="P87" s="40">
        <f t="shared" si="22"/>
        <v>54.800000000000004</v>
      </c>
      <c r="Q87" s="43">
        <f t="shared" si="26"/>
        <v>54.800000000000004</v>
      </c>
      <c r="R87" s="98">
        <f t="shared" si="27"/>
        <v>54.800000000000004</v>
      </c>
      <c r="S87" s="42">
        <f t="shared" si="28"/>
        <v>54.800000000000004</v>
      </c>
      <c r="T87" s="42">
        <f t="shared" si="29"/>
        <v>87.68</v>
      </c>
      <c r="U87" s="42">
        <f t="shared" si="30"/>
        <v>87.68</v>
      </c>
      <c r="V87" s="42">
        <f t="shared" si="31"/>
        <v>54.800000000000004</v>
      </c>
      <c r="W87" s="42">
        <f t="shared" si="32"/>
        <v>60.28</v>
      </c>
      <c r="X87" s="42">
        <f t="shared" si="33"/>
        <v>21.92</v>
      </c>
      <c r="Y87" s="42">
        <f t="shared" si="34"/>
        <v>21.92</v>
      </c>
      <c r="Z87" s="42">
        <f t="shared" si="35"/>
        <v>21.92</v>
      </c>
      <c r="AA87" s="40">
        <f t="shared" si="36"/>
        <v>16.439999999999998</v>
      </c>
      <c r="AB87" s="40">
        <f t="shared" si="37"/>
        <v>16.439999999999998</v>
      </c>
      <c r="AC87" s="40">
        <f t="shared" si="38"/>
        <v>16.439999999999998</v>
      </c>
      <c r="AD87" s="40">
        <f t="shared" si="39"/>
        <v>16.439999999999998</v>
      </c>
      <c r="AE87" s="43">
        <f t="shared" si="40"/>
        <v>16.439999999999998</v>
      </c>
    </row>
    <row r="88" spans="1:31" ht="14.25" customHeight="1" x14ac:dyDescent="0.25">
      <c r="A88" s="64">
        <v>85</v>
      </c>
      <c r="B88" s="14" t="s">
        <v>7</v>
      </c>
      <c r="C88" s="14" t="s">
        <v>98</v>
      </c>
      <c r="D88" s="14">
        <v>33028109</v>
      </c>
      <c r="E88" s="14">
        <v>1</v>
      </c>
      <c r="F88" s="2" t="s">
        <v>101</v>
      </c>
      <c r="G88" s="2" t="s">
        <v>1362</v>
      </c>
      <c r="H88" s="11" t="s">
        <v>2412</v>
      </c>
      <c r="I88" s="2" t="s">
        <v>2891</v>
      </c>
      <c r="J88" s="80" t="s">
        <v>3580</v>
      </c>
      <c r="K88" s="83">
        <v>406</v>
      </c>
      <c r="L88" s="65">
        <v>447</v>
      </c>
      <c r="M88" s="108">
        <f t="shared" si="23"/>
        <v>44.7</v>
      </c>
      <c r="N88" s="50">
        <f t="shared" si="25"/>
        <v>134.1</v>
      </c>
      <c r="O88" s="40">
        <f t="shared" si="24"/>
        <v>178.8</v>
      </c>
      <c r="P88" s="40">
        <f t="shared" si="22"/>
        <v>44.7</v>
      </c>
      <c r="Q88" s="51">
        <f t="shared" si="26"/>
        <v>44.7</v>
      </c>
      <c r="R88" s="98">
        <f t="shared" si="27"/>
        <v>44.7</v>
      </c>
      <c r="S88" s="42">
        <f t="shared" si="28"/>
        <v>44.7</v>
      </c>
      <c r="T88" s="42">
        <f t="shared" si="29"/>
        <v>71.52</v>
      </c>
      <c r="U88" s="42">
        <f t="shared" si="30"/>
        <v>71.52</v>
      </c>
      <c r="V88" s="42">
        <f t="shared" si="31"/>
        <v>44.7</v>
      </c>
      <c r="W88" s="42">
        <f t="shared" si="32"/>
        <v>49.17</v>
      </c>
      <c r="X88" s="42">
        <f t="shared" si="33"/>
        <v>17.88</v>
      </c>
      <c r="Y88" s="42">
        <f t="shared" si="34"/>
        <v>17.88</v>
      </c>
      <c r="Z88" s="42">
        <f t="shared" si="35"/>
        <v>17.88</v>
      </c>
      <c r="AA88" s="40">
        <f t="shared" si="36"/>
        <v>13.41</v>
      </c>
      <c r="AB88" s="40">
        <f t="shared" si="37"/>
        <v>13.41</v>
      </c>
      <c r="AC88" s="40">
        <f t="shared" si="38"/>
        <v>13.41</v>
      </c>
      <c r="AD88" s="40">
        <f t="shared" si="39"/>
        <v>13.41</v>
      </c>
      <c r="AE88" s="43">
        <f t="shared" si="40"/>
        <v>13.41</v>
      </c>
    </row>
    <row r="89" spans="1:31" ht="14.25" customHeight="1" x14ac:dyDescent="0.25">
      <c r="A89" s="64">
        <v>86</v>
      </c>
      <c r="B89" s="14" t="s">
        <v>7</v>
      </c>
      <c r="C89" s="14" t="s">
        <v>98</v>
      </c>
      <c r="D89" s="14">
        <v>33028125</v>
      </c>
      <c r="E89" s="14">
        <v>1</v>
      </c>
      <c r="F89" s="2" t="s">
        <v>82</v>
      </c>
      <c r="G89" s="2" t="s">
        <v>1363</v>
      </c>
      <c r="H89" s="11" t="s">
        <v>2455</v>
      </c>
      <c r="I89" s="2" t="s">
        <v>2892</v>
      </c>
      <c r="J89" s="80" t="s">
        <v>3581</v>
      </c>
      <c r="K89" s="83">
        <v>663</v>
      </c>
      <c r="L89" s="65">
        <v>729</v>
      </c>
      <c r="M89" s="108">
        <f t="shared" si="23"/>
        <v>72.900000000000006</v>
      </c>
      <c r="N89" s="40">
        <f t="shared" si="25"/>
        <v>218.7</v>
      </c>
      <c r="O89" s="40">
        <f t="shared" si="24"/>
        <v>291.60000000000002</v>
      </c>
      <c r="P89" s="40">
        <f t="shared" si="22"/>
        <v>72.900000000000006</v>
      </c>
      <c r="Q89" s="43">
        <f t="shared" si="26"/>
        <v>72.900000000000006</v>
      </c>
      <c r="R89" s="98">
        <f t="shared" si="27"/>
        <v>72.900000000000006</v>
      </c>
      <c r="S89" s="42">
        <f t="shared" si="28"/>
        <v>72.900000000000006</v>
      </c>
      <c r="T89" s="42">
        <f t="shared" si="29"/>
        <v>116.64</v>
      </c>
      <c r="U89" s="42">
        <f t="shared" si="30"/>
        <v>116.64</v>
      </c>
      <c r="V89" s="42">
        <f t="shared" si="31"/>
        <v>72.900000000000006</v>
      </c>
      <c r="W89" s="42">
        <f t="shared" si="32"/>
        <v>80.19</v>
      </c>
      <c r="X89" s="42">
        <f t="shared" si="33"/>
        <v>29.16</v>
      </c>
      <c r="Y89" s="42">
        <f t="shared" si="34"/>
        <v>29.16</v>
      </c>
      <c r="Z89" s="42">
        <f t="shared" si="35"/>
        <v>29.16</v>
      </c>
      <c r="AA89" s="40">
        <f t="shared" si="36"/>
        <v>21.869999999999997</v>
      </c>
      <c r="AB89" s="40">
        <f t="shared" si="37"/>
        <v>21.869999999999997</v>
      </c>
      <c r="AC89" s="40">
        <f t="shared" si="38"/>
        <v>21.869999999999997</v>
      </c>
      <c r="AD89" s="40">
        <f t="shared" si="39"/>
        <v>21.869999999999997</v>
      </c>
      <c r="AE89" s="43">
        <f t="shared" si="40"/>
        <v>21.869999999999997</v>
      </c>
    </row>
    <row r="90" spans="1:31" ht="14.25" customHeight="1" x14ac:dyDescent="0.25">
      <c r="A90" s="64">
        <v>87</v>
      </c>
      <c r="B90" s="14" t="s">
        <v>7</v>
      </c>
      <c r="C90" s="14" t="s">
        <v>98</v>
      </c>
      <c r="D90" s="14">
        <v>33028133</v>
      </c>
      <c r="E90" s="14">
        <v>1</v>
      </c>
      <c r="F90" s="3" t="s">
        <v>102</v>
      </c>
      <c r="G90" s="2" t="s">
        <v>1356</v>
      </c>
      <c r="H90" s="11" t="s">
        <v>2456</v>
      </c>
      <c r="I90" s="2" t="s">
        <v>2837</v>
      </c>
      <c r="J90" s="80" t="s">
        <v>3582</v>
      </c>
      <c r="K90" s="83">
        <v>1262</v>
      </c>
      <c r="L90" s="65">
        <v>1388</v>
      </c>
      <c r="M90" s="108">
        <f t="shared" si="23"/>
        <v>138.80000000000001</v>
      </c>
      <c r="N90" s="50">
        <f t="shared" si="25"/>
        <v>416.4</v>
      </c>
      <c r="O90" s="40">
        <f t="shared" si="24"/>
        <v>555.20000000000005</v>
      </c>
      <c r="P90" s="40">
        <f t="shared" si="22"/>
        <v>138.80000000000001</v>
      </c>
      <c r="Q90" s="51">
        <f t="shared" si="26"/>
        <v>138.80000000000001</v>
      </c>
      <c r="R90" s="98">
        <f t="shared" si="27"/>
        <v>138.80000000000001</v>
      </c>
      <c r="S90" s="42">
        <f t="shared" si="28"/>
        <v>138.80000000000001</v>
      </c>
      <c r="T90" s="42">
        <f t="shared" si="29"/>
        <v>222.08</v>
      </c>
      <c r="U90" s="42">
        <f t="shared" si="30"/>
        <v>222.08</v>
      </c>
      <c r="V90" s="42">
        <f t="shared" si="31"/>
        <v>138.80000000000001</v>
      </c>
      <c r="W90" s="42">
        <f t="shared" si="32"/>
        <v>152.68</v>
      </c>
      <c r="X90" s="42">
        <f t="shared" si="33"/>
        <v>55.52</v>
      </c>
      <c r="Y90" s="42">
        <f t="shared" si="34"/>
        <v>55.52</v>
      </c>
      <c r="Z90" s="42">
        <f t="shared" si="35"/>
        <v>55.52</v>
      </c>
      <c r="AA90" s="40">
        <f t="shared" si="36"/>
        <v>41.64</v>
      </c>
      <c r="AB90" s="40">
        <f t="shared" si="37"/>
        <v>41.64</v>
      </c>
      <c r="AC90" s="40">
        <f t="shared" si="38"/>
        <v>41.64</v>
      </c>
      <c r="AD90" s="40">
        <f t="shared" si="39"/>
        <v>41.64</v>
      </c>
      <c r="AE90" s="43">
        <f t="shared" si="40"/>
        <v>41.64</v>
      </c>
    </row>
    <row r="91" spans="1:31" ht="14.25" customHeight="1" x14ac:dyDescent="0.25">
      <c r="A91" s="64">
        <v>88</v>
      </c>
      <c r="B91" s="14" t="s">
        <v>7</v>
      </c>
      <c r="C91" s="14" t="s">
        <v>98</v>
      </c>
      <c r="D91" s="14">
        <v>33028192</v>
      </c>
      <c r="E91" s="14">
        <v>1</v>
      </c>
      <c r="F91" s="2" t="s">
        <v>103</v>
      </c>
      <c r="G91" s="2" t="s">
        <v>1364</v>
      </c>
      <c r="H91" s="11" t="s">
        <v>2457</v>
      </c>
      <c r="I91" s="2" t="s">
        <v>2893</v>
      </c>
      <c r="J91" s="80" t="s">
        <v>3583</v>
      </c>
      <c r="K91" s="83">
        <v>521</v>
      </c>
      <c r="L91" s="65">
        <v>573</v>
      </c>
      <c r="M91" s="108">
        <f t="shared" si="23"/>
        <v>57.300000000000004</v>
      </c>
      <c r="N91" s="40">
        <f t="shared" si="25"/>
        <v>171.9</v>
      </c>
      <c r="O91" s="40">
        <f t="shared" si="24"/>
        <v>229.20000000000002</v>
      </c>
      <c r="P91" s="40">
        <f t="shared" si="22"/>
        <v>57.300000000000004</v>
      </c>
      <c r="Q91" s="43">
        <f t="shared" si="26"/>
        <v>57.300000000000004</v>
      </c>
      <c r="R91" s="98">
        <f t="shared" si="27"/>
        <v>57.300000000000004</v>
      </c>
      <c r="S91" s="42">
        <f t="shared" si="28"/>
        <v>57.300000000000004</v>
      </c>
      <c r="T91" s="42">
        <f t="shared" si="29"/>
        <v>91.68</v>
      </c>
      <c r="U91" s="42">
        <f t="shared" si="30"/>
        <v>91.68</v>
      </c>
      <c r="V91" s="42">
        <f t="shared" si="31"/>
        <v>57.300000000000004</v>
      </c>
      <c r="W91" s="42">
        <f t="shared" si="32"/>
        <v>63.03</v>
      </c>
      <c r="X91" s="42">
        <f t="shared" si="33"/>
        <v>22.92</v>
      </c>
      <c r="Y91" s="42">
        <f t="shared" si="34"/>
        <v>22.92</v>
      </c>
      <c r="Z91" s="42">
        <f t="shared" si="35"/>
        <v>22.92</v>
      </c>
      <c r="AA91" s="40">
        <f t="shared" si="36"/>
        <v>17.189999999999998</v>
      </c>
      <c r="AB91" s="40">
        <f t="shared" si="37"/>
        <v>17.189999999999998</v>
      </c>
      <c r="AC91" s="40">
        <f t="shared" si="38"/>
        <v>17.189999999999998</v>
      </c>
      <c r="AD91" s="40">
        <f t="shared" si="39"/>
        <v>17.189999999999998</v>
      </c>
      <c r="AE91" s="43">
        <f t="shared" si="40"/>
        <v>17.189999999999998</v>
      </c>
    </row>
    <row r="92" spans="1:31" ht="14.25" customHeight="1" x14ac:dyDescent="0.25">
      <c r="A92" s="64">
        <v>89</v>
      </c>
      <c r="B92" s="14" t="s">
        <v>7</v>
      </c>
      <c r="C92" s="14" t="s">
        <v>98</v>
      </c>
      <c r="D92" s="14">
        <v>33028540</v>
      </c>
      <c r="E92" s="14">
        <v>1</v>
      </c>
      <c r="F92" s="2" t="s">
        <v>104</v>
      </c>
      <c r="G92" s="2" t="s">
        <v>1365</v>
      </c>
      <c r="H92" s="11" t="s">
        <v>2458</v>
      </c>
      <c r="I92" s="2" t="s">
        <v>2894</v>
      </c>
      <c r="J92" s="80" t="s">
        <v>3584</v>
      </c>
      <c r="K92" s="83">
        <v>423</v>
      </c>
      <c r="L92" s="65">
        <v>465</v>
      </c>
      <c r="M92" s="108">
        <f t="shared" si="23"/>
        <v>46.5</v>
      </c>
      <c r="N92" s="50">
        <f t="shared" si="25"/>
        <v>139.5</v>
      </c>
      <c r="O92" s="40">
        <f t="shared" si="24"/>
        <v>186</v>
      </c>
      <c r="P92" s="40">
        <f t="shared" si="22"/>
        <v>46.5</v>
      </c>
      <c r="Q92" s="51">
        <f t="shared" si="26"/>
        <v>46.5</v>
      </c>
      <c r="R92" s="98">
        <f t="shared" si="27"/>
        <v>46.5</v>
      </c>
      <c r="S92" s="42">
        <f t="shared" si="28"/>
        <v>46.5</v>
      </c>
      <c r="T92" s="42">
        <f t="shared" si="29"/>
        <v>74.400000000000006</v>
      </c>
      <c r="U92" s="42">
        <f t="shared" si="30"/>
        <v>74.400000000000006</v>
      </c>
      <c r="V92" s="42">
        <f t="shared" si="31"/>
        <v>46.5</v>
      </c>
      <c r="W92" s="42">
        <f t="shared" si="32"/>
        <v>51.15</v>
      </c>
      <c r="X92" s="42">
        <f t="shared" si="33"/>
        <v>18.600000000000001</v>
      </c>
      <c r="Y92" s="42">
        <f t="shared" si="34"/>
        <v>18.600000000000001</v>
      </c>
      <c r="Z92" s="42">
        <f t="shared" si="35"/>
        <v>18.600000000000001</v>
      </c>
      <c r="AA92" s="40">
        <f t="shared" si="36"/>
        <v>13.95</v>
      </c>
      <c r="AB92" s="40">
        <f t="shared" si="37"/>
        <v>13.95</v>
      </c>
      <c r="AC92" s="40">
        <f t="shared" si="38"/>
        <v>13.95</v>
      </c>
      <c r="AD92" s="40">
        <f t="shared" si="39"/>
        <v>13.95</v>
      </c>
      <c r="AE92" s="43">
        <f t="shared" si="40"/>
        <v>13.95</v>
      </c>
    </row>
    <row r="93" spans="1:31" ht="14.25" customHeight="1" x14ac:dyDescent="0.25">
      <c r="A93" s="64">
        <v>90</v>
      </c>
      <c r="B93" s="14" t="s">
        <v>7</v>
      </c>
      <c r="C93" s="14" t="s">
        <v>105</v>
      </c>
      <c r="D93" s="14">
        <v>33028702</v>
      </c>
      <c r="E93" s="14">
        <v>1</v>
      </c>
      <c r="F93" s="2" t="s">
        <v>106</v>
      </c>
      <c r="G93" s="2" t="s">
        <v>1366</v>
      </c>
      <c r="H93" s="11" t="s">
        <v>2459</v>
      </c>
      <c r="I93" s="2" t="s">
        <v>2895</v>
      </c>
      <c r="J93" s="80" t="s">
        <v>3585</v>
      </c>
      <c r="K93" s="83">
        <v>244</v>
      </c>
      <c r="L93" s="65">
        <v>268</v>
      </c>
      <c r="M93" s="108">
        <f t="shared" si="23"/>
        <v>26.8</v>
      </c>
      <c r="N93" s="40">
        <f t="shared" si="25"/>
        <v>80.399999999999991</v>
      </c>
      <c r="O93" s="40">
        <f t="shared" si="24"/>
        <v>107.2</v>
      </c>
      <c r="P93" s="40">
        <f t="shared" si="22"/>
        <v>26.8</v>
      </c>
      <c r="Q93" s="43">
        <f t="shared" si="26"/>
        <v>26.8</v>
      </c>
      <c r="R93" s="98">
        <f t="shared" si="27"/>
        <v>26.8</v>
      </c>
      <c r="S93" s="42">
        <f t="shared" si="28"/>
        <v>26.8</v>
      </c>
      <c r="T93" s="42">
        <f t="shared" si="29"/>
        <v>42.88</v>
      </c>
      <c r="U93" s="42">
        <f t="shared" si="30"/>
        <v>42.88</v>
      </c>
      <c r="V93" s="42">
        <f t="shared" si="31"/>
        <v>26.8</v>
      </c>
      <c r="W93" s="42">
        <f t="shared" si="32"/>
        <v>29.48</v>
      </c>
      <c r="X93" s="42">
        <f t="shared" si="33"/>
        <v>10.72</v>
      </c>
      <c r="Y93" s="42">
        <f t="shared" si="34"/>
        <v>10.72</v>
      </c>
      <c r="Z93" s="42">
        <f t="shared" si="35"/>
        <v>10.72</v>
      </c>
      <c r="AA93" s="40">
        <f t="shared" si="36"/>
        <v>8.0399999999999991</v>
      </c>
      <c r="AB93" s="40">
        <f t="shared" si="37"/>
        <v>8.0399999999999991</v>
      </c>
      <c r="AC93" s="40">
        <f t="shared" si="38"/>
        <v>8.0399999999999991</v>
      </c>
      <c r="AD93" s="40">
        <f t="shared" si="39"/>
        <v>8.0399999999999991</v>
      </c>
      <c r="AE93" s="43">
        <f t="shared" si="40"/>
        <v>8.0399999999999991</v>
      </c>
    </row>
    <row r="94" spans="1:31" ht="14.25" customHeight="1" x14ac:dyDescent="0.25">
      <c r="A94" s="64">
        <v>91</v>
      </c>
      <c r="B94" s="14" t="s">
        <v>7</v>
      </c>
      <c r="C94" s="14" t="s">
        <v>105</v>
      </c>
      <c r="D94" s="14">
        <v>33028729</v>
      </c>
      <c r="E94" s="14">
        <v>1</v>
      </c>
      <c r="F94" s="2" t="s">
        <v>107</v>
      </c>
      <c r="G94" s="2" t="s">
        <v>1367</v>
      </c>
      <c r="H94" s="11" t="s">
        <v>2460</v>
      </c>
      <c r="I94" s="2" t="s">
        <v>2837</v>
      </c>
      <c r="J94" s="80" t="s">
        <v>3586</v>
      </c>
      <c r="K94" s="83">
        <v>513</v>
      </c>
      <c r="L94" s="65">
        <v>564</v>
      </c>
      <c r="M94" s="108">
        <f t="shared" si="23"/>
        <v>56.400000000000006</v>
      </c>
      <c r="N94" s="50">
        <f t="shared" si="25"/>
        <v>169.2</v>
      </c>
      <c r="O94" s="40">
        <f t="shared" si="24"/>
        <v>225.60000000000002</v>
      </c>
      <c r="P94" s="40">
        <f t="shared" si="22"/>
        <v>56.400000000000006</v>
      </c>
      <c r="Q94" s="51">
        <f t="shared" si="26"/>
        <v>56.400000000000006</v>
      </c>
      <c r="R94" s="98">
        <f t="shared" si="27"/>
        <v>56.400000000000006</v>
      </c>
      <c r="S94" s="42">
        <f t="shared" si="28"/>
        <v>56.400000000000006</v>
      </c>
      <c r="T94" s="42">
        <f t="shared" si="29"/>
        <v>90.24</v>
      </c>
      <c r="U94" s="42">
        <f t="shared" si="30"/>
        <v>90.24</v>
      </c>
      <c r="V94" s="42">
        <f t="shared" si="31"/>
        <v>56.400000000000006</v>
      </c>
      <c r="W94" s="42">
        <f t="shared" si="32"/>
        <v>62.04</v>
      </c>
      <c r="X94" s="42">
        <f t="shared" si="33"/>
        <v>22.56</v>
      </c>
      <c r="Y94" s="42">
        <f t="shared" si="34"/>
        <v>22.56</v>
      </c>
      <c r="Z94" s="42">
        <f t="shared" si="35"/>
        <v>22.56</v>
      </c>
      <c r="AA94" s="40">
        <f t="shared" si="36"/>
        <v>16.919999999999998</v>
      </c>
      <c r="AB94" s="40">
        <f t="shared" si="37"/>
        <v>16.919999999999998</v>
      </c>
      <c r="AC94" s="40">
        <f t="shared" si="38"/>
        <v>16.919999999999998</v>
      </c>
      <c r="AD94" s="40">
        <f t="shared" si="39"/>
        <v>16.919999999999998</v>
      </c>
      <c r="AE94" s="43">
        <f t="shared" si="40"/>
        <v>16.919999999999998</v>
      </c>
    </row>
    <row r="95" spans="1:31" ht="14.25" customHeight="1" x14ac:dyDescent="0.25">
      <c r="A95" s="64">
        <v>92</v>
      </c>
      <c r="B95" s="14" t="s">
        <v>7</v>
      </c>
      <c r="C95" s="14" t="s">
        <v>105</v>
      </c>
      <c r="D95" s="14">
        <v>33028958</v>
      </c>
      <c r="E95" s="14">
        <v>1</v>
      </c>
      <c r="F95" s="2" t="s">
        <v>108</v>
      </c>
      <c r="G95" s="2" t="s">
        <v>1368</v>
      </c>
      <c r="H95" s="11" t="s">
        <v>2461</v>
      </c>
      <c r="I95" s="2" t="s">
        <v>2896</v>
      </c>
      <c r="J95" s="80" t="s">
        <v>3587</v>
      </c>
      <c r="K95" s="83">
        <v>330</v>
      </c>
      <c r="L95" s="65">
        <v>363</v>
      </c>
      <c r="M95" s="108">
        <f t="shared" si="23"/>
        <v>36.300000000000004</v>
      </c>
      <c r="N95" s="40">
        <f t="shared" si="25"/>
        <v>108.89999999999999</v>
      </c>
      <c r="O95" s="40">
        <f t="shared" si="24"/>
        <v>145.20000000000002</v>
      </c>
      <c r="P95" s="40">
        <f t="shared" si="22"/>
        <v>36.300000000000004</v>
      </c>
      <c r="Q95" s="43">
        <f t="shared" si="26"/>
        <v>36.300000000000004</v>
      </c>
      <c r="R95" s="98">
        <f t="shared" si="27"/>
        <v>36.300000000000004</v>
      </c>
      <c r="S95" s="42">
        <f t="shared" si="28"/>
        <v>36.300000000000004</v>
      </c>
      <c r="T95" s="42">
        <f t="shared" si="29"/>
        <v>58.08</v>
      </c>
      <c r="U95" s="42">
        <f t="shared" si="30"/>
        <v>58.08</v>
      </c>
      <c r="V95" s="42">
        <f t="shared" si="31"/>
        <v>36.300000000000004</v>
      </c>
      <c r="W95" s="42">
        <f t="shared" si="32"/>
        <v>39.93</v>
      </c>
      <c r="X95" s="42">
        <f t="shared" si="33"/>
        <v>14.52</v>
      </c>
      <c r="Y95" s="42">
        <f t="shared" si="34"/>
        <v>14.52</v>
      </c>
      <c r="Z95" s="42">
        <f t="shared" si="35"/>
        <v>14.52</v>
      </c>
      <c r="AA95" s="40">
        <f t="shared" si="36"/>
        <v>10.889999999999999</v>
      </c>
      <c r="AB95" s="40">
        <f t="shared" si="37"/>
        <v>10.889999999999999</v>
      </c>
      <c r="AC95" s="40">
        <f t="shared" si="38"/>
        <v>10.889999999999999</v>
      </c>
      <c r="AD95" s="40">
        <f t="shared" si="39"/>
        <v>10.889999999999999</v>
      </c>
      <c r="AE95" s="43">
        <f t="shared" si="40"/>
        <v>10.889999999999999</v>
      </c>
    </row>
    <row r="96" spans="1:31" ht="14.25" customHeight="1" x14ac:dyDescent="0.25">
      <c r="A96" s="64">
        <v>93</v>
      </c>
      <c r="B96" s="14" t="s">
        <v>7</v>
      </c>
      <c r="C96" s="14" t="s">
        <v>105</v>
      </c>
      <c r="D96" s="14">
        <v>33028974</v>
      </c>
      <c r="E96" s="14">
        <v>1</v>
      </c>
      <c r="F96" s="2" t="s">
        <v>109</v>
      </c>
      <c r="G96" s="2" t="s">
        <v>1369</v>
      </c>
      <c r="H96" s="11" t="s">
        <v>2462</v>
      </c>
      <c r="I96" s="2" t="s">
        <v>2897</v>
      </c>
      <c r="J96" s="80" t="s">
        <v>3588</v>
      </c>
      <c r="K96" s="83">
        <v>277</v>
      </c>
      <c r="L96" s="65">
        <v>305</v>
      </c>
      <c r="M96" s="108">
        <f t="shared" si="23"/>
        <v>30.5</v>
      </c>
      <c r="N96" s="50">
        <f t="shared" si="25"/>
        <v>91.5</v>
      </c>
      <c r="O96" s="40">
        <f t="shared" si="24"/>
        <v>122</v>
      </c>
      <c r="P96" s="40">
        <f t="shared" si="22"/>
        <v>30.5</v>
      </c>
      <c r="Q96" s="51">
        <f t="shared" si="26"/>
        <v>30.5</v>
      </c>
      <c r="R96" s="98">
        <f t="shared" si="27"/>
        <v>30.5</v>
      </c>
      <c r="S96" s="42">
        <f t="shared" si="28"/>
        <v>30.5</v>
      </c>
      <c r="T96" s="42">
        <f t="shared" si="29"/>
        <v>48.800000000000004</v>
      </c>
      <c r="U96" s="42">
        <f t="shared" si="30"/>
        <v>48.800000000000004</v>
      </c>
      <c r="V96" s="42">
        <f t="shared" si="31"/>
        <v>30.5</v>
      </c>
      <c r="W96" s="42">
        <f t="shared" si="32"/>
        <v>33.549999999999997</v>
      </c>
      <c r="X96" s="42">
        <f t="shared" si="33"/>
        <v>12.200000000000001</v>
      </c>
      <c r="Y96" s="42">
        <f t="shared" si="34"/>
        <v>12.200000000000001</v>
      </c>
      <c r="Z96" s="42">
        <f t="shared" si="35"/>
        <v>12.200000000000001</v>
      </c>
      <c r="AA96" s="40">
        <f t="shared" si="36"/>
        <v>9.15</v>
      </c>
      <c r="AB96" s="40">
        <f t="shared" si="37"/>
        <v>9.15</v>
      </c>
      <c r="AC96" s="40">
        <f t="shared" si="38"/>
        <v>9.15</v>
      </c>
      <c r="AD96" s="40">
        <f t="shared" si="39"/>
        <v>9.15</v>
      </c>
      <c r="AE96" s="43">
        <f t="shared" si="40"/>
        <v>9.15</v>
      </c>
    </row>
    <row r="97" spans="1:31" ht="14.25" customHeight="1" x14ac:dyDescent="0.25">
      <c r="A97" s="64">
        <v>94</v>
      </c>
      <c r="B97" s="14" t="s">
        <v>7</v>
      </c>
      <c r="C97" s="14" t="s">
        <v>105</v>
      </c>
      <c r="D97" s="14">
        <v>33029164</v>
      </c>
      <c r="E97" s="14">
        <v>1</v>
      </c>
      <c r="F97" s="2" t="s">
        <v>110</v>
      </c>
      <c r="G97" s="2" t="s">
        <v>1370</v>
      </c>
      <c r="H97" s="11" t="s">
        <v>2412</v>
      </c>
      <c r="I97" s="2" t="s">
        <v>2898</v>
      </c>
      <c r="J97" s="80" t="s">
        <v>3589</v>
      </c>
      <c r="K97" s="83">
        <v>175</v>
      </c>
      <c r="L97" s="65">
        <v>193</v>
      </c>
      <c r="M97" s="108">
        <f t="shared" si="23"/>
        <v>19.3</v>
      </c>
      <c r="N97" s="40">
        <f t="shared" si="25"/>
        <v>57.9</v>
      </c>
      <c r="O97" s="40">
        <f t="shared" si="24"/>
        <v>77.2</v>
      </c>
      <c r="P97" s="40">
        <f t="shared" si="22"/>
        <v>19.3</v>
      </c>
      <c r="Q97" s="43">
        <f t="shared" si="26"/>
        <v>19.3</v>
      </c>
      <c r="R97" s="98">
        <f t="shared" si="27"/>
        <v>19.3</v>
      </c>
      <c r="S97" s="42">
        <f t="shared" si="28"/>
        <v>19.3</v>
      </c>
      <c r="T97" s="42">
        <f t="shared" si="29"/>
        <v>30.88</v>
      </c>
      <c r="U97" s="42">
        <f t="shared" si="30"/>
        <v>30.88</v>
      </c>
      <c r="V97" s="42">
        <f t="shared" si="31"/>
        <v>19.3</v>
      </c>
      <c r="W97" s="42">
        <f t="shared" si="32"/>
        <v>21.23</v>
      </c>
      <c r="X97" s="42">
        <f t="shared" si="33"/>
        <v>7.72</v>
      </c>
      <c r="Y97" s="42">
        <f t="shared" si="34"/>
        <v>7.72</v>
      </c>
      <c r="Z97" s="42">
        <f t="shared" si="35"/>
        <v>7.72</v>
      </c>
      <c r="AA97" s="40">
        <f t="shared" si="36"/>
        <v>5.79</v>
      </c>
      <c r="AB97" s="40">
        <f t="shared" si="37"/>
        <v>5.79</v>
      </c>
      <c r="AC97" s="40">
        <f t="shared" si="38"/>
        <v>5.79</v>
      </c>
      <c r="AD97" s="40">
        <f t="shared" si="39"/>
        <v>5.79</v>
      </c>
      <c r="AE97" s="43">
        <f t="shared" si="40"/>
        <v>5.79</v>
      </c>
    </row>
    <row r="98" spans="1:31" ht="14.25" customHeight="1" x14ac:dyDescent="0.25">
      <c r="A98" s="64">
        <v>95</v>
      </c>
      <c r="B98" s="14" t="s">
        <v>7</v>
      </c>
      <c r="C98" s="14" t="s">
        <v>105</v>
      </c>
      <c r="D98" s="14">
        <v>33104204</v>
      </c>
      <c r="E98" s="14">
        <v>1</v>
      </c>
      <c r="F98" s="2" t="s">
        <v>111</v>
      </c>
      <c r="G98" s="2" t="s">
        <v>1371</v>
      </c>
      <c r="H98" s="11" t="s">
        <v>2412</v>
      </c>
      <c r="I98" s="2" t="s">
        <v>2896</v>
      </c>
      <c r="J98" s="80" t="s">
        <v>3590</v>
      </c>
      <c r="K98" s="83">
        <v>1229</v>
      </c>
      <c r="L98" s="65">
        <v>1352</v>
      </c>
      <c r="M98" s="108">
        <f t="shared" si="23"/>
        <v>135.20000000000002</v>
      </c>
      <c r="N98" s="50">
        <f t="shared" si="25"/>
        <v>405.59999999999997</v>
      </c>
      <c r="O98" s="40">
        <f t="shared" si="24"/>
        <v>540.80000000000007</v>
      </c>
      <c r="P98" s="40">
        <f t="shared" si="22"/>
        <v>135.20000000000002</v>
      </c>
      <c r="Q98" s="51">
        <f t="shared" si="26"/>
        <v>135.20000000000002</v>
      </c>
      <c r="R98" s="98">
        <f t="shared" si="27"/>
        <v>135.20000000000002</v>
      </c>
      <c r="S98" s="42">
        <f t="shared" si="28"/>
        <v>135.20000000000002</v>
      </c>
      <c r="T98" s="42">
        <f t="shared" si="29"/>
        <v>216.32</v>
      </c>
      <c r="U98" s="42">
        <f t="shared" si="30"/>
        <v>216.32</v>
      </c>
      <c r="V98" s="42">
        <f t="shared" si="31"/>
        <v>135.20000000000002</v>
      </c>
      <c r="W98" s="42">
        <f t="shared" si="32"/>
        <v>148.72</v>
      </c>
      <c r="X98" s="42">
        <f t="shared" si="33"/>
        <v>54.08</v>
      </c>
      <c r="Y98" s="42">
        <f t="shared" si="34"/>
        <v>54.08</v>
      </c>
      <c r="Z98" s="42">
        <f t="shared" si="35"/>
        <v>54.08</v>
      </c>
      <c r="AA98" s="40">
        <f t="shared" si="36"/>
        <v>40.559999999999995</v>
      </c>
      <c r="AB98" s="40">
        <f t="shared" si="37"/>
        <v>40.559999999999995</v>
      </c>
      <c r="AC98" s="40">
        <f t="shared" si="38"/>
        <v>40.559999999999995</v>
      </c>
      <c r="AD98" s="40">
        <f t="shared" si="39"/>
        <v>40.559999999999995</v>
      </c>
      <c r="AE98" s="43">
        <f t="shared" si="40"/>
        <v>40.559999999999995</v>
      </c>
    </row>
    <row r="99" spans="1:31" ht="14.25" customHeight="1" x14ac:dyDescent="0.25">
      <c r="A99" s="64">
        <v>96</v>
      </c>
      <c r="B99" s="14" t="s">
        <v>7</v>
      </c>
      <c r="C99" s="14" t="s">
        <v>105</v>
      </c>
      <c r="D99" s="14">
        <v>33558221</v>
      </c>
      <c r="E99" s="14">
        <v>1</v>
      </c>
      <c r="F99" s="2" t="s">
        <v>112</v>
      </c>
      <c r="G99" s="2" t="s">
        <v>1372</v>
      </c>
      <c r="H99" s="11" t="s">
        <v>2412</v>
      </c>
      <c r="I99" s="2" t="s">
        <v>2899</v>
      </c>
      <c r="J99" s="80" t="s">
        <v>3591</v>
      </c>
      <c r="K99" s="83">
        <v>119</v>
      </c>
      <c r="L99" s="65">
        <v>131</v>
      </c>
      <c r="M99" s="108">
        <f t="shared" si="23"/>
        <v>13.100000000000001</v>
      </c>
      <c r="N99" s="40">
        <f t="shared" si="25"/>
        <v>39.299999999999997</v>
      </c>
      <c r="O99" s="40">
        <f t="shared" si="24"/>
        <v>52.400000000000006</v>
      </c>
      <c r="P99" s="40">
        <f t="shared" si="22"/>
        <v>13.100000000000001</v>
      </c>
      <c r="Q99" s="43">
        <f t="shared" si="26"/>
        <v>13.100000000000001</v>
      </c>
      <c r="R99" s="98">
        <f t="shared" si="27"/>
        <v>13.100000000000001</v>
      </c>
      <c r="S99" s="42">
        <f t="shared" si="28"/>
        <v>13.100000000000001</v>
      </c>
      <c r="T99" s="42">
        <f t="shared" si="29"/>
        <v>20.96</v>
      </c>
      <c r="U99" s="42">
        <f t="shared" si="30"/>
        <v>20.96</v>
      </c>
      <c r="V99" s="42">
        <f t="shared" si="31"/>
        <v>13.100000000000001</v>
      </c>
      <c r="W99" s="42">
        <f t="shared" si="32"/>
        <v>14.41</v>
      </c>
      <c r="X99" s="42">
        <f t="shared" si="33"/>
        <v>5.24</v>
      </c>
      <c r="Y99" s="42">
        <f t="shared" si="34"/>
        <v>5.24</v>
      </c>
      <c r="Z99" s="42">
        <f t="shared" si="35"/>
        <v>5.24</v>
      </c>
      <c r="AA99" s="40">
        <f t="shared" si="36"/>
        <v>3.9299999999999997</v>
      </c>
      <c r="AB99" s="40">
        <f t="shared" si="37"/>
        <v>3.9299999999999997</v>
      </c>
      <c r="AC99" s="40">
        <f t="shared" si="38"/>
        <v>3.9299999999999997</v>
      </c>
      <c r="AD99" s="40">
        <f t="shared" si="39"/>
        <v>3.9299999999999997</v>
      </c>
      <c r="AE99" s="43">
        <f t="shared" si="40"/>
        <v>3.9299999999999997</v>
      </c>
    </row>
    <row r="100" spans="1:31" ht="14.25" customHeight="1" x14ac:dyDescent="0.25">
      <c r="A100" s="64">
        <v>97</v>
      </c>
      <c r="B100" s="14" t="s">
        <v>113</v>
      </c>
      <c r="C100" s="14" t="s">
        <v>114</v>
      </c>
      <c r="D100" s="14">
        <v>33034273</v>
      </c>
      <c r="E100" s="14">
        <v>2</v>
      </c>
      <c r="F100" s="2" t="s">
        <v>115</v>
      </c>
      <c r="G100" s="2" t="s">
        <v>1373</v>
      </c>
      <c r="H100" s="11" t="s">
        <v>2463</v>
      </c>
      <c r="I100" s="2" t="s">
        <v>2900</v>
      </c>
      <c r="J100" s="80" t="s">
        <v>3592</v>
      </c>
      <c r="K100" s="83">
        <v>282</v>
      </c>
      <c r="L100" s="66">
        <v>310</v>
      </c>
      <c r="M100" s="108">
        <f t="shared" si="23"/>
        <v>31</v>
      </c>
      <c r="N100" s="50">
        <f t="shared" si="25"/>
        <v>93</v>
      </c>
      <c r="O100" s="40">
        <f t="shared" si="24"/>
        <v>124</v>
      </c>
      <c r="P100" s="40">
        <f t="shared" si="22"/>
        <v>31</v>
      </c>
      <c r="Q100" s="51">
        <f t="shared" si="26"/>
        <v>31</v>
      </c>
      <c r="R100" s="98">
        <f t="shared" si="27"/>
        <v>31</v>
      </c>
      <c r="S100" s="42">
        <f t="shared" si="28"/>
        <v>31</v>
      </c>
      <c r="T100" s="42">
        <f t="shared" si="29"/>
        <v>49.6</v>
      </c>
      <c r="U100" s="42">
        <f t="shared" si="30"/>
        <v>49.6</v>
      </c>
      <c r="V100" s="42">
        <f t="shared" si="31"/>
        <v>31</v>
      </c>
      <c r="W100" s="42">
        <f t="shared" si="32"/>
        <v>34.1</v>
      </c>
      <c r="X100" s="42">
        <f t="shared" si="33"/>
        <v>12.4</v>
      </c>
      <c r="Y100" s="42">
        <f t="shared" si="34"/>
        <v>12.4</v>
      </c>
      <c r="Z100" s="42">
        <f t="shared" si="35"/>
        <v>12.4</v>
      </c>
      <c r="AA100" s="40">
        <f t="shared" si="36"/>
        <v>9.2999999999999989</v>
      </c>
      <c r="AB100" s="40">
        <f t="shared" si="37"/>
        <v>9.2999999999999989</v>
      </c>
      <c r="AC100" s="40">
        <f t="shared" si="38"/>
        <v>9.2999999999999989</v>
      </c>
      <c r="AD100" s="40">
        <f t="shared" si="39"/>
        <v>9.2999999999999989</v>
      </c>
      <c r="AE100" s="43">
        <f t="shared" si="40"/>
        <v>9.2999999999999989</v>
      </c>
    </row>
    <row r="101" spans="1:31" ht="14.25" customHeight="1" x14ac:dyDescent="0.25">
      <c r="A101" s="64">
        <v>98</v>
      </c>
      <c r="B101" s="14" t="s">
        <v>113</v>
      </c>
      <c r="C101" s="14" t="s">
        <v>114</v>
      </c>
      <c r="D101" s="14">
        <v>33034311</v>
      </c>
      <c r="E101" s="14">
        <v>2</v>
      </c>
      <c r="F101" s="2" t="s">
        <v>116</v>
      </c>
      <c r="G101" s="2" t="s">
        <v>1374</v>
      </c>
      <c r="H101" s="11" t="s">
        <v>2464</v>
      </c>
      <c r="I101" s="2" t="s">
        <v>2901</v>
      </c>
      <c r="J101" s="80" t="s">
        <v>3593</v>
      </c>
      <c r="K101" s="83">
        <v>855</v>
      </c>
      <c r="L101" s="66">
        <v>941</v>
      </c>
      <c r="M101" s="108">
        <f t="shared" si="23"/>
        <v>94.100000000000009</v>
      </c>
      <c r="N101" s="40">
        <f t="shared" si="25"/>
        <v>282.3</v>
      </c>
      <c r="O101" s="40">
        <f t="shared" si="24"/>
        <v>376.40000000000003</v>
      </c>
      <c r="P101" s="40">
        <f t="shared" si="22"/>
        <v>94.100000000000009</v>
      </c>
      <c r="Q101" s="43">
        <f t="shared" si="26"/>
        <v>94.100000000000009</v>
      </c>
      <c r="R101" s="98">
        <f t="shared" si="27"/>
        <v>94.100000000000009</v>
      </c>
      <c r="S101" s="42">
        <f t="shared" si="28"/>
        <v>94.100000000000009</v>
      </c>
      <c r="T101" s="42">
        <f t="shared" si="29"/>
        <v>150.56</v>
      </c>
      <c r="U101" s="42">
        <f t="shared" si="30"/>
        <v>150.56</v>
      </c>
      <c r="V101" s="42">
        <f t="shared" si="31"/>
        <v>94.100000000000009</v>
      </c>
      <c r="W101" s="42">
        <f t="shared" si="32"/>
        <v>103.51</v>
      </c>
      <c r="X101" s="42">
        <f t="shared" si="33"/>
        <v>37.64</v>
      </c>
      <c r="Y101" s="42">
        <f t="shared" si="34"/>
        <v>37.64</v>
      </c>
      <c r="Z101" s="42">
        <f t="shared" si="35"/>
        <v>37.64</v>
      </c>
      <c r="AA101" s="40">
        <f t="shared" si="36"/>
        <v>28.23</v>
      </c>
      <c r="AB101" s="40">
        <f t="shared" si="37"/>
        <v>28.23</v>
      </c>
      <c r="AC101" s="40">
        <f t="shared" si="38"/>
        <v>28.23</v>
      </c>
      <c r="AD101" s="40">
        <f t="shared" si="39"/>
        <v>28.23</v>
      </c>
      <c r="AE101" s="43">
        <f t="shared" si="40"/>
        <v>28.23</v>
      </c>
    </row>
    <row r="102" spans="1:31" ht="14.25" customHeight="1" x14ac:dyDescent="0.25">
      <c r="A102" s="64">
        <v>99</v>
      </c>
      <c r="B102" s="14" t="s">
        <v>113</v>
      </c>
      <c r="C102" s="14" t="s">
        <v>114</v>
      </c>
      <c r="D102" s="14">
        <v>33034320</v>
      </c>
      <c r="E102" s="14">
        <v>2</v>
      </c>
      <c r="F102" s="2" t="s">
        <v>117</v>
      </c>
      <c r="G102" s="2" t="s">
        <v>1375</v>
      </c>
      <c r="H102" s="11" t="s">
        <v>2465</v>
      </c>
      <c r="I102" s="2" t="s">
        <v>2902</v>
      </c>
      <c r="J102" s="80" t="s">
        <v>3594</v>
      </c>
      <c r="K102" s="83">
        <v>861</v>
      </c>
      <c r="L102" s="66">
        <v>947</v>
      </c>
      <c r="M102" s="108">
        <f t="shared" si="23"/>
        <v>94.7</v>
      </c>
      <c r="N102" s="50">
        <f t="shared" si="25"/>
        <v>284.09999999999997</v>
      </c>
      <c r="O102" s="40">
        <f t="shared" si="24"/>
        <v>378.8</v>
      </c>
      <c r="P102" s="40">
        <f t="shared" si="22"/>
        <v>94.7</v>
      </c>
      <c r="Q102" s="51">
        <f t="shared" si="26"/>
        <v>94.7</v>
      </c>
      <c r="R102" s="98">
        <f t="shared" si="27"/>
        <v>94.7</v>
      </c>
      <c r="S102" s="42">
        <f t="shared" si="28"/>
        <v>94.7</v>
      </c>
      <c r="T102" s="42">
        <f t="shared" si="29"/>
        <v>151.52000000000001</v>
      </c>
      <c r="U102" s="42">
        <f t="shared" si="30"/>
        <v>151.52000000000001</v>
      </c>
      <c r="V102" s="42">
        <f t="shared" si="31"/>
        <v>94.7</v>
      </c>
      <c r="W102" s="42">
        <f t="shared" si="32"/>
        <v>104.17</v>
      </c>
      <c r="X102" s="42">
        <f t="shared" si="33"/>
        <v>37.880000000000003</v>
      </c>
      <c r="Y102" s="42">
        <f t="shared" si="34"/>
        <v>37.880000000000003</v>
      </c>
      <c r="Z102" s="42">
        <f t="shared" si="35"/>
        <v>37.880000000000003</v>
      </c>
      <c r="AA102" s="40">
        <f t="shared" si="36"/>
        <v>28.41</v>
      </c>
      <c r="AB102" s="40">
        <f t="shared" si="37"/>
        <v>28.41</v>
      </c>
      <c r="AC102" s="40">
        <f t="shared" si="38"/>
        <v>28.41</v>
      </c>
      <c r="AD102" s="40">
        <f t="shared" si="39"/>
        <v>28.41</v>
      </c>
      <c r="AE102" s="43">
        <f t="shared" si="40"/>
        <v>28.41</v>
      </c>
    </row>
    <row r="103" spans="1:31" ht="14.25" customHeight="1" x14ac:dyDescent="0.25">
      <c r="A103" s="64">
        <v>100</v>
      </c>
      <c r="B103" s="14" t="s">
        <v>113</v>
      </c>
      <c r="C103" s="14" t="s">
        <v>114</v>
      </c>
      <c r="D103" s="14">
        <v>33034443</v>
      </c>
      <c r="E103" s="14">
        <v>2</v>
      </c>
      <c r="F103" s="2" t="s">
        <v>118</v>
      </c>
      <c r="G103" s="2" t="s">
        <v>1376</v>
      </c>
      <c r="H103" s="11" t="s">
        <v>2466</v>
      </c>
      <c r="I103" s="2" t="s">
        <v>2903</v>
      </c>
      <c r="J103" s="80" t="s">
        <v>3595</v>
      </c>
      <c r="K103" s="83">
        <v>361</v>
      </c>
      <c r="L103" s="66">
        <v>397</v>
      </c>
      <c r="M103" s="108">
        <f t="shared" si="23"/>
        <v>39.700000000000003</v>
      </c>
      <c r="N103" s="40">
        <f t="shared" si="25"/>
        <v>119.1</v>
      </c>
      <c r="O103" s="40">
        <f t="shared" si="24"/>
        <v>158.80000000000001</v>
      </c>
      <c r="P103" s="40">
        <f t="shared" si="22"/>
        <v>39.700000000000003</v>
      </c>
      <c r="Q103" s="43">
        <f t="shared" si="26"/>
        <v>39.700000000000003</v>
      </c>
      <c r="R103" s="98">
        <f t="shared" si="27"/>
        <v>39.700000000000003</v>
      </c>
      <c r="S103" s="42">
        <f t="shared" si="28"/>
        <v>39.700000000000003</v>
      </c>
      <c r="T103" s="42">
        <f t="shared" si="29"/>
        <v>63.52</v>
      </c>
      <c r="U103" s="42">
        <f t="shared" si="30"/>
        <v>63.52</v>
      </c>
      <c r="V103" s="42">
        <f t="shared" si="31"/>
        <v>39.700000000000003</v>
      </c>
      <c r="W103" s="42">
        <f t="shared" si="32"/>
        <v>43.67</v>
      </c>
      <c r="X103" s="42">
        <f t="shared" si="33"/>
        <v>15.88</v>
      </c>
      <c r="Y103" s="42">
        <f t="shared" si="34"/>
        <v>15.88</v>
      </c>
      <c r="Z103" s="42">
        <f t="shared" si="35"/>
        <v>15.88</v>
      </c>
      <c r="AA103" s="40">
        <f t="shared" si="36"/>
        <v>11.91</v>
      </c>
      <c r="AB103" s="40">
        <f t="shared" si="37"/>
        <v>11.91</v>
      </c>
      <c r="AC103" s="40">
        <f t="shared" si="38"/>
        <v>11.91</v>
      </c>
      <c r="AD103" s="40">
        <f t="shared" si="39"/>
        <v>11.91</v>
      </c>
      <c r="AE103" s="43">
        <f t="shared" si="40"/>
        <v>11.91</v>
      </c>
    </row>
    <row r="104" spans="1:31" ht="14.25" customHeight="1" x14ac:dyDescent="0.25">
      <c r="A104" s="64">
        <v>101</v>
      </c>
      <c r="B104" s="14" t="s">
        <v>113</v>
      </c>
      <c r="C104" s="14" t="s">
        <v>114</v>
      </c>
      <c r="D104" s="14">
        <v>33034494</v>
      </c>
      <c r="E104" s="14">
        <v>2</v>
      </c>
      <c r="F104" s="2" t="s">
        <v>119</v>
      </c>
      <c r="G104" s="2" t="s">
        <v>1377</v>
      </c>
      <c r="H104" s="11" t="s">
        <v>2467</v>
      </c>
      <c r="I104" s="2" t="s">
        <v>2837</v>
      </c>
      <c r="J104" s="80" t="s">
        <v>3596</v>
      </c>
      <c r="K104" s="83">
        <v>901</v>
      </c>
      <c r="L104" s="66">
        <v>991</v>
      </c>
      <c r="M104" s="108">
        <f t="shared" si="23"/>
        <v>99.100000000000009</v>
      </c>
      <c r="N104" s="50">
        <f t="shared" si="25"/>
        <v>297.3</v>
      </c>
      <c r="O104" s="40">
        <f t="shared" si="24"/>
        <v>396.40000000000003</v>
      </c>
      <c r="P104" s="40">
        <f t="shared" si="22"/>
        <v>99.100000000000009</v>
      </c>
      <c r="Q104" s="51">
        <f t="shared" si="26"/>
        <v>99.100000000000009</v>
      </c>
      <c r="R104" s="98">
        <f t="shared" si="27"/>
        <v>99.100000000000009</v>
      </c>
      <c r="S104" s="42">
        <f t="shared" si="28"/>
        <v>99.100000000000009</v>
      </c>
      <c r="T104" s="42">
        <f t="shared" si="29"/>
        <v>158.56</v>
      </c>
      <c r="U104" s="42">
        <f t="shared" si="30"/>
        <v>158.56</v>
      </c>
      <c r="V104" s="42">
        <f t="shared" si="31"/>
        <v>99.100000000000009</v>
      </c>
      <c r="W104" s="42">
        <f t="shared" si="32"/>
        <v>109.01</v>
      </c>
      <c r="X104" s="42">
        <f t="shared" si="33"/>
        <v>39.64</v>
      </c>
      <c r="Y104" s="42">
        <f t="shared" si="34"/>
        <v>39.64</v>
      </c>
      <c r="Z104" s="42">
        <f t="shared" si="35"/>
        <v>39.64</v>
      </c>
      <c r="AA104" s="40">
        <f t="shared" si="36"/>
        <v>29.73</v>
      </c>
      <c r="AB104" s="40">
        <f t="shared" si="37"/>
        <v>29.73</v>
      </c>
      <c r="AC104" s="40">
        <f t="shared" si="38"/>
        <v>29.73</v>
      </c>
      <c r="AD104" s="40">
        <f t="shared" si="39"/>
        <v>29.73</v>
      </c>
      <c r="AE104" s="43">
        <f t="shared" si="40"/>
        <v>29.73</v>
      </c>
    </row>
    <row r="105" spans="1:31" ht="14.25" customHeight="1" x14ac:dyDescent="0.25">
      <c r="A105" s="64">
        <v>102</v>
      </c>
      <c r="B105" s="14" t="s">
        <v>113</v>
      </c>
      <c r="C105" s="14" t="s">
        <v>114</v>
      </c>
      <c r="D105" s="14">
        <v>33034508</v>
      </c>
      <c r="E105" s="14">
        <v>2</v>
      </c>
      <c r="F105" s="2" t="s">
        <v>120</v>
      </c>
      <c r="G105" s="2" t="s">
        <v>1378</v>
      </c>
      <c r="H105" s="11" t="s">
        <v>2468</v>
      </c>
      <c r="I105" s="2" t="s">
        <v>1032</v>
      </c>
      <c r="J105" s="80" t="s">
        <v>3597</v>
      </c>
      <c r="K105" s="83">
        <v>307</v>
      </c>
      <c r="L105" s="66">
        <v>338</v>
      </c>
      <c r="M105" s="108">
        <f t="shared" si="23"/>
        <v>33.800000000000004</v>
      </c>
      <c r="N105" s="40">
        <f t="shared" si="25"/>
        <v>101.39999999999999</v>
      </c>
      <c r="O105" s="40">
        <f t="shared" si="24"/>
        <v>135.20000000000002</v>
      </c>
      <c r="P105" s="40">
        <f t="shared" si="22"/>
        <v>33.800000000000004</v>
      </c>
      <c r="Q105" s="43">
        <f t="shared" si="26"/>
        <v>33.800000000000004</v>
      </c>
      <c r="R105" s="98">
        <f t="shared" si="27"/>
        <v>33.800000000000004</v>
      </c>
      <c r="S105" s="42">
        <f t="shared" si="28"/>
        <v>33.800000000000004</v>
      </c>
      <c r="T105" s="42">
        <f t="shared" si="29"/>
        <v>54.08</v>
      </c>
      <c r="U105" s="42">
        <f t="shared" si="30"/>
        <v>54.08</v>
      </c>
      <c r="V105" s="42">
        <f t="shared" si="31"/>
        <v>33.800000000000004</v>
      </c>
      <c r="W105" s="42">
        <f t="shared" si="32"/>
        <v>37.18</v>
      </c>
      <c r="X105" s="42">
        <f t="shared" si="33"/>
        <v>13.52</v>
      </c>
      <c r="Y105" s="42">
        <f t="shared" si="34"/>
        <v>13.52</v>
      </c>
      <c r="Z105" s="42">
        <f t="shared" si="35"/>
        <v>13.52</v>
      </c>
      <c r="AA105" s="40">
        <f t="shared" si="36"/>
        <v>10.139999999999999</v>
      </c>
      <c r="AB105" s="40">
        <f t="shared" si="37"/>
        <v>10.139999999999999</v>
      </c>
      <c r="AC105" s="40">
        <f t="shared" si="38"/>
        <v>10.139999999999999</v>
      </c>
      <c r="AD105" s="40">
        <f t="shared" si="39"/>
        <v>10.139999999999999</v>
      </c>
      <c r="AE105" s="43">
        <f t="shared" si="40"/>
        <v>10.139999999999999</v>
      </c>
    </row>
    <row r="106" spans="1:31" ht="14.25" customHeight="1" x14ac:dyDescent="0.25">
      <c r="A106" s="64">
        <v>103</v>
      </c>
      <c r="B106" s="14" t="s">
        <v>113</v>
      </c>
      <c r="C106" s="14" t="s">
        <v>114</v>
      </c>
      <c r="D106" s="14">
        <v>33034516</v>
      </c>
      <c r="E106" s="14">
        <v>2</v>
      </c>
      <c r="F106" s="2" t="s">
        <v>121</v>
      </c>
      <c r="G106" s="2" t="s">
        <v>1379</v>
      </c>
      <c r="H106" s="11" t="s">
        <v>2469</v>
      </c>
      <c r="I106" s="2" t="s">
        <v>2904</v>
      </c>
      <c r="J106" s="80" t="s">
        <v>3598</v>
      </c>
      <c r="K106" s="83">
        <v>103</v>
      </c>
      <c r="L106" s="66">
        <v>113</v>
      </c>
      <c r="M106" s="108">
        <f t="shared" si="23"/>
        <v>11.3</v>
      </c>
      <c r="N106" s="50">
        <f t="shared" si="25"/>
        <v>33.9</v>
      </c>
      <c r="O106" s="40">
        <f t="shared" si="24"/>
        <v>45.2</v>
      </c>
      <c r="P106" s="40">
        <f t="shared" si="22"/>
        <v>11.3</v>
      </c>
      <c r="Q106" s="51">
        <f t="shared" si="26"/>
        <v>11.3</v>
      </c>
      <c r="R106" s="98">
        <f t="shared" si="27"/>
        <v>11.3</v>
      </c>
      <c r="S106" s="42">
        <f t="shared" si="28"/>
        <v>11.3</v>
      </c>
      <c r="T106" s="42">
        <f t="shared" si="29"/>
        <v>18.080000000000002</v>
      </c>
      <c r="U106" s="42">
        <f t="shared" si="30"/>
        <v>18.080000000000002</v>
      </c>
      <c r="V106" s="42">
        <f t="shared" si="31"/>
        <v>11.3</v>
      </c>
      <c r="W106" s="42">
        <f t="shared" si="32"/>
        <v>12.43</v>
      </c>
      <c r="X106" s="42">
        <f t="shared" si="33"/>
        <v>4.5200000000000005</v>
      </c>
      <c r="Y106" s="42">
        <f t="shared" si="34"/>
        <v>4.5200000000000005</v>
      </c>
      <c r="Z106" s="42">
        <f t="shared" si="35"/>
        <v>4.5200000000000005</v>
      </c>
      <c r="AA106" s="40">
        <f t="shared" si="36"/>
        <v>3.3899999999999997</v>
      </c>
      <c r="AB106" s="40">
        <f t="shared" si="37"/>
        <v>3.3899999999999997</v>
      </c>
      <c r="AC106" s="40">
        <f t="shared" si="38"/>
        <v>3.3899999999999997</v>
      </c>
      <c r="AD106" s="40">
        <f t="shared" si="39"/>
        <v>3.3899999999999997</v>
      </c>
      <c r="AE106" s="43">
        <f t="shared" si="40"/>
        <v>3.3899999999999997</v>
      </c>
    </row>
    <row r="107" spans="1:31" ht="14.25" customHeight="1" x14ac:dyDescent="0.25">
      <c r="A107" s="64">
        <v>104</v>
      </c>
      <c r="B107" s="14" t="s">
        <v>113</v>
      </c>
      <c r="C107" s="14" t="s">
        <v>114</v>
      </c>
      <c r="D107" s="14">
        <v>33034540</v>
      </c>
      <c r="E107" s="14">
        <v>2</v>
      </c>
      <c r="F107" s="2" t="s">
        <v>122</v>
      </c>
      <c r="G107" s="2" t="s">
        <v>1380</v>
      </c>
      <c r="H107" s="11" t="s">
        <v>2470</v>
      </c>
      <c r="I107" s="2" t="s">
        <v>2905</v>
      </c>
      <c r="J107" s="80" t="s">
        <v>3599</v>
      </c>
      <c r="K107" s="83">
        <v>332</v>
      </c>
      <c r="L107" s="66">
        <v>365</v>
      </c>
      <c r="M107" s="108">
        <f t="shared" si="23"/>
        <v>36.5</v>
      </c>
      <c r="N107" s="40">
        <f t="shared" si="25"/>
        <v>109.5</v>
      </c>
      <c r="O107" s="40">
        <f t="shared" si="24"/>
        <v>146</v>
      </c>
      <c r="P107" s="40">
        <f t="shared" si="22"/>
        <v>36.5</v>
      </c>
      <c r="Q107" s="43">
        <f t="shared" si="26"/>
        <v>36.5</v>
      </c>
      <c r="R107" s="98">
        <f t="shared" si="27"/>
        <v>36.5</v>
      </c>
      <c r="S107" s="42">
        <f t="shared" si="28"/>
        <v>36.5</v>
      </c>
      <c r="T107" s="42">
        <f t="shared" si="29"/>
        <v>58.4</v>
      </c>
      <c r="U107" s="42">
        <f t="shared" si="30"/>
        <v>58.4</v>
      </c>
      <c r="V107" s="42">
        <f t="shared" si="31"/>
        <v>36.5</v>
      </c>
      <c r="W107" s="42">
        <f t="shared" si="32"/>
        <v>40.15</v>
      </c>
      <c r="X107" s="42">
        <f t="shared" si="33"/>
        <v>14.6</v>
      </c>
      <c r="Y107" s="42">
        <f t="shared" si="34"/>
        <v>14.6</v>
      </c>
      <c r="Z107" s="42">
        <f t="shared" si="35"/>
        <v>14.6</v>
      </c>
      <c r="AA107" s="40">
        <f t="shared" si="36"/>
        <v>10.95</v>
      </c>
      <c r="AB107" s="40">
        <f t="shared" si="37"/>
        <v>10.95</v>
      </c>
      <c r="AC107" s="40">
        <f t="shared" si="38"/>
        <v>10.95</v>
      </c>
      <c r="AD107" s="40">
        <f t="shared" si="39"/>
        <v>10.95</v>
      </c>
      <c r="AE107" s="43">
        <f t="shared" si="40"/>
        <v>10.95</v>
      </c>
    </row>
    <row r="108" spans="1:31" ht="14.25" customHeight="1" x14ac:dyDescent="0.25">
      <c r="A108" s="64">
        <v>105</v>
      </c>
      <c r="B108" s="14" t="s">
        <v>113</v>
      </c>
      <c r="C108" s="14" t="s">
        <v>114</v>
      </c>
      <c r="D108" s="14">
        <v>33034869</v>
      </c>
      <c r="E108" s="14">
        <v>2</v>
      </c>
      <c r="F108" s="2" t="s">
        <v>123</v>
      </c>
      <c r="G108" s="2" t="s">
        <v>1381</v>
      </c>
      <c r="H108" s="11" t="s">
        <v>2414</v>
      </c>
      <c r="I108" s="2" t="s">
        <v>2906</v>
      </c>
      <c r="J108" s="80" t="s">
        <v>3600</v>
      </c>
      <c r="K108" s="83">
        <v>359</v>
      </c>
      <c r="L108" s="66">
        <v>395</v>
      </c>
      <c r="M108" s="108">
        <f t="shared" si="23"/>
        <v>39.5</v>
      </c>
      <c r="N108" s="50">
        <f t="shared" si="25"/>
        <v>118.5</v>
      </c>
      <c r="O108" s="40">
        <f t="shared" si="24"/>
        <v>158</v>
      </c>
      <c r="P108" s="40">
        <f t="shared" si="22"/>
        <v>39.5</v>
      </c>
      <c r="Q108" s="51">
        <f t="shared" si="26"/>
        <v>39.5</v>
      </c>
      <c r="R108" s="98">
        <f t="shared" si="27"/>
        <v>39.5</v>
      </c>
      <c r="S108" s="42">
        <f t="shared" si="28"/>
        <v>39.5</v>
      </c>
      <c r="T108" s="42">
        <f t="shared" si="29"/>
        <v>63.2</v>
      </c>
      <c r="U108" s="42">
        <f t="shared" si="30"/>
        <v>63.2</v>
      </c>
      <c r="V108" s="42">
        <f t="shared" si="31"/>
        <v>39.5</v>
      </c>
      <c r="W108" s="42">
        <f t="shared" si="32"/>
        <v>43.45</v>
      </c>
      <c r="X108" s="42">
        <f t="shared" si="33"/>
        <v>15.8</v>
      </c>
      <c r="Y108" s="42">
        <f t="shared" si="34"/>
        <v>15.8</v>
      </c>
      <c r="Z108" s="42">
        <f t="shared" si="35"/>
        <v>15.8</v>
      </c>
      <c r="AA108" s="40">
        <f t="shared" si="36"/>
        <v>11.85</v>
      </c>
      <c r="AB108" s="40">
        <f t="shared" si="37"/>
        <v>11.85</v>
      </c>
      <c r="AC108" s="40">
        <f t="shared" si="38"/>
        <v>11.85</v>
      </c>
      <c r="AD108" s="40">
        <f t="shared" si="39"/>
        <v>11.85</v>
      </c>
      <c r="AE108" s="43">
        <f t="shared" si="40"/>
        <v>11.85</v>
      </c>
    </row>
    <row r="109" spans="1:31" ht="14.25" customHeight="1" x14ac:dyDescent="0.25">
      <c r="A109" s="64">
        <v>106</v>
      </c>
      <c r="B109" s="14" t="s">
        <v>113</v>
      </c>
      <c r="C109" s="14" t="s">
        <v>114</v>
      </c>
      <c r="D109" s="14">
        <v>33094420</v>
      </c>
      <c r="E109" s="14">
        <v>2</v>
      </c>
      <c r="F109" s="2" t="s">
        <v>124</v>
      </c>
      <c r="G109" s="2" t="s">
        <v>1382</v>
      </c>
      <c r="H109" s="11" t="s">
        <v>2414</v>
      </c>
      <c r="I109" s="2" t="s">
        <v>2907</v>
      </c>
      <c r="J109" s="80" t="s">
        <v>3601</v>
      </c>
      <c r="K109" s="83">
        <v>525</v>
      </c>
      <c r="L109" s="66">
        <v>578</v>
      </c>
      <c r="M109" s="108">
        <f t="shared" si="23"/>
        <v>57.800000000000004</v>
      </c>
      <c r="N109" s="40">
        <f t="shared" si="25"/>
        <v>173.4</v>
      </c>
      <c r="O109" s="40">
        <f t="shared" si="24"/>
        <v>231.20000000000002</v>
      </c>
      <c r="P109" s="40">
        <f t="shared" si="22"/>
        <v>57.800000000000004</v>
      </c>
      <c r="Q109" s="43">
        <f t="shared" si="26"/>
        <v>57.800000000000004</v>
      </c>
      <c r="R109" s="98">
        <f t="shared" si="27"/>
        <v>57.800000000000004</v>
      </c>
      <c r="S109" s="42">
        <f t="shared" si="28"/>
        <v>57.800000000000004</v>
      </c>
      <c r="T109" s="42">
        <f t="shared" si="29"/>
        <v>92.48</v>
      </c>
      <c r="U109" s="42">
        <f t="shared" si="30"/>
        <v>92.48</v>
      </c>
      <c r="V109" s="42">
        <f t="shared" si="31"/>
        <v>57.800000000000004</v>
      </c>
      <c r="W109" s="42">
        <f t="shared" si="32"/>
        <v>63.58</v>
      </c>
      <c r="X109" s="42">
        <f t="shared" si="33"/>
        <v>23.12</v>
      </c>
      <c r="Y109" s="42">
        <f t="shared" si="34"/>
        <v>23.12</v>
      </c>
      <c r="Z109" s="42">
        <f t="shared" si="35"/>
        <v>23.12</v>
      </c>
      <c r="AA109" s="40">
        <f t="shared" si="36"/>
        <v>17.34</v>
      </c>
      <c r="AB109" s="40">
        <f t="shared" si="37"/>
        <v>17.34</v>
      </c>
      <c r="AC109" s="40">
        <f t="shared" si="38"/>
        <v>17.34</v>
      </c>
      <c r="AD109" s="40">
        <f t="shared" si="39"/>
        <v>17.34</v>
      </c>
      <c r="AE109" s="43">
        <f t="shared" si="40"/>
        <v>17.34</v>
      </c>
    </row>
    <row r="110" spans="1:31" ht="14.25" customHeight="1" x14ac:dyDescent="0.25">
      <c r="A110" s="64">
        <v>107</v>
      </c>
      <c r="B110" s="14" t="s">
        <v>113</v>
      </c>
      <c r="C110" s="14" t="s">
        <v>114</v>
      </c>
      <c r="D110" s="14">
        <v>33098573</v>
      </c>
      <c r="E110" s="14">
        <v>2</v>
      </c>
      <c r="F110" s="2" t="s">
        <v>125</v>
      </c>
      <c r="G110" s="2" t="s">
        <v>1383</v>
      </c>
      <c r="H110" s="11" t="s">
        <v>2471</v>
      </c>
      <c r="I110" s="2" t="s">
        <v>2908</v>
      </c>
      <c r="J110" s="80" t="s">
        <v>3602</v>
      </c>
      <c r="K110" s="83">
        <v>417</v>
      </c>
      <c r="L110" s="66">
        <v>459</v>
      </c>
      <c r="M110" s="108">
        <f t="shared" si="23"/>
        <v>45.900000000000006</v>
      </c>
      <c r="N110" s="50">
        <f t="shared" si="25"/>
        <v>137.69999999999999</v>
      </c>
      <c r="O110" s="40">
        <f t="shared" si="24"/>
        <v>183.60000000000002</v>
      </c>
      <c r="P110" s="40">
        <f t="shared" si="22"/>
        <v>45.900000000000006</v>
      </c>
      <c r="Q110" s="51">
        <f t="shared" si="26"/>
        <v>45.900000000000006</v>
      </c>
      <c r="R110" s="98">
        <f t="shared" si="27"/>
        <v>45.900000000000006</v>
      </c>
      <c r="S110" s="42">
        <f t="shared" si="28"/>
        <v>45.900000000000006</v>
      </c>
      <c r="T110" s="42">
        <f t="shared" si="29"/>
        <v>73.44</v>
      </c>
      <c r="U110" s="42">
        <f t="shared" si="30"/>
        <v>73.44</v>
      </c>
      <c r="V110" s="42">
        <f t="shared" si="31"/>
        <v>45.900000000000006</v>
      </c>
      <c r="W110" s="42">
        <f t="shared" si="32"/>
        <v>50.49</v>
      </c>
      <c r="X110" s="42">
        <f t="shared" si="33"/>
        <v>18.36</v>
      </c>
      <c r="Y110" s="42">
        <f t="shared" si="34"/>
        <v>18.36</v>
      </c>
      <c r="Z110" s="42">
        <f t="shared" si="35"/>
        <v>18.36</v>
      </c>
      <c r="AA110" s="40">
        <f t="shared" si="36"/>
        <v>13.77</v>
      </c>
      <c r="AB110" s="40">
        <f t="shared" si="37"/>
        <v>13.77</v>
      </c>
      <c r="AC110" s="40">
        <f t="shared" si="38"/>
        <v>13.77</v>
      </c>
      <c r="AD110" s="40">
        <f t="shared" si="39"/>
        <v>13.77</v>
      </c>
      <c r="AE110" s="43">
        <f t="shared" si="40"/>
        <v>13.77</v>
      </c>
    </row>
    <row r="111" spans="1:31" ht="14.25" customHeight="1" x14ac:dyDescent="0.25">
      <c r="A111" s="64">
        <v>108</v>
      </c>
      <c r="B111" s="14" t="s">
        <v>113</v>
      </c>
      <c r="C111" s="14" t="s">
        <v>126</v>
      </c>
      <c r="D111" s="14">
        <v>33038040</v>
      </c>
      <c r="E111" s="14">
        <v>2</v>
      </c>
      <c r="F111" s="2" t="s">
        <v>127</v>
      </c>
      <c r="G111" s="2" t="s">
        <v>1384</v>
      </c>
      <c r="H111" s="11" t="s">
        <v>2472</v>
      </c>
      <c r="I111" s="2" t="s">
        <v>2837</v>
      </c>
      <c r="J111" s="80" t="s">
        <v>3603</v>
      </c>
      <c r="K111" s="83">
        <v>532</v>
      </c>
      <c r="L111" s="66">
        <v>585</v>
      </c>
      <c r="M111" s="108">
        <f t="shared" si="23"/>
        <v>58.5</v>
      </c>
      <c r="N111" s="40">
        <f t="shared" si="25"/>
        <v>175.5</v>
      </c>
      <c r="O111" s="40">
        <f t="shared" si="24"/>
        <v>234</v>
      </c>
      <c r="P111" s="40">
        <f t="shared" si="22"/>
        <v>58.5</v>
      </c>
      <c r="Q111" s="43">
        <f t="shared" si="26"/>
        <v>58.5</v>
      </c>
      <c r="R111" s="98">
        <f t="shared" si="27"/>
        <v>58.5</v>
      </c>
      <c r="S111" s="42">
        <f t="shared" si="28"/>
        <v>58.5</v>
      </c>
      <c r="T111" s="42">
        <f t="shared" si="29"/>
        <v>93.600000000000009</v>
      </c>
      <c r="U111" s="42">
        <f t="shared" si="30"/>
        <v>93.600000000000009</v>
      </c>
      <c r="V111" s="42">
        <f t="shared" si="31"/>
        <v>58.5</v>
      </c>
      <c r="W111" s="42">
        <f t="shared" si="32"/>
        <v>64.349999999999994</v>
      </c>
      <c r="X111" s="42">
        <f t="shared" si="33"/>
        <v>23.400000000000002</v>
      </c>
      <c r="Y111" s="42">
        <f t="shared" si="34"/>
        <v>23.400000000000002</v>
      </c>
      <c r="Z111" s="42">
        <f t="shared" si="35"/>
        <v>23.400000000000002</v>
      </c>
      <c r="AA111" s="40">
        <f t="shared" si="36"/>
        <v>17.55</v>
      </c>
      <c r="AB111" s="40">
        <f t="shared" si="37"/>
        <v>17.55</v>
      </c>
      <c r="AC111" s="40">
        <f t="shared" si="38"/>
        <v>17.55</v>
      </c>
      <c r="AD111" s="40">
        <f t="shared" si="39"/>
        <v>17.55</v>
      </c>
      <c r="AE111" s="43">
        <f t="shared" si="40"/>
        <v>17.55</v>
      </c>
    </row>
    <row r="112" spans="1:31" ht="14.25" customHeight="1" x14ac:dyDescent="0.25">
      <c r="A112" s="64">
        <v>109</v>
      </c>
      <c r="B112" s="14" t="s">
        <v>113</v>
      </c>
      <c r="C112" s="14" t="s">
        <v>126</v>
      </c>
      <c r="D112" s="14">
        <v>33038180</v>
      </c>
      <c r="E112" s="14">
        <v>2</v>
      </c>
      <c r="F112" s="2" t="s">
        <v>128</v>
      </c>
      <c r="G112" s="2" t="s">
        <v>1385</v>
      </c>
      <c r="H112" s="11" t="s">
        <v>2473</v>
      </c>
      <c r="I112" s="2" t="s">
        <v>2909</v>
      </c>
      <c r="J112" s="80" t="s">
        <v>3604</v>
      </c>
      <c r="K112" s="83">
        <v>97</v>
      </c>
      <c r="L112" s="66">
        <v>107</v>
      </c>
      <c r="M112" s="108">
        <f t="shared" si="23"/>
        <v>10.700000000000001</v>
      </c>
      <c r="N112" s="50">
        <f t="shared" si="25"/>
        <v>32.1</v>
      </c>
      <c r="O112" s="40">
        <f t="shared" si="24"/>
        <v>42.800000000000004</v>
      </c>
      <c r="P112" s="40">
        <f t="shared" si="22"/>
        <v>10.700000000000001</v>
      </c>
      <c r="Q112" s="51">
        <f t="shared" si="26"/>
        <v>10.700000000000001</v>
      </c>
      <c r="R112" s="98">
        <f t="shared" si="27"/>
        <v>10.700000000000001</v>
      </c>
      <c r="S112" s="42">
        <f t="shared" si="28"/>
        <v>10.700000000000001</v>
      </c>
      <c r="T112" s="42">
        <f t="shared" si="29"/>
        <v>17.12</v>
      </c>
      <c r="U112" s="42">
        <f t="shared" si="30"/>
        <v>17.12</v>
      </c>
      <c r="V112" s="42">
        <f t="shared" si="31"/>
        <v>10.700000000000001</v>
      </c>
      <c r="W112" s="42">
        <f t="shared" si="32"/>
        <v>11.77</v>
      </c>
      <c r="X112" s="42">
        <f t="shared" si="33"/>
        <v>4.28</v>
      </c>
      <c r="Y112" s="42">
        <f t="shared" si="34"/>
        <v>4.28</v>
      </c>
      <c r="Z112" s="42">
        <f t="shared" si="35"/>
        <v>4.28</v>
      </c>
      <c r="AA112" s="40">
        <f t="shared" si="36"/>
        <v>3.21</v>
      </c>
      <c r="AB112" s="40">
        <f t="shared" si="37"/>
        <v>3.21</v>
      </c>
      <c r="AC112" s="40">
        <f t="shared" si="38"/>
        <v>3.21</v>
      </c>
      <c r="AD112" s="40">
        <f t="shared" si="39"/>
        <v>3.21</v>
      </c>
      <c r="AE112" s="43">
        <f t="shared" si="40"/>
        <v>3.21</v>
      </c>
    </row>
    <row r="113" spans="1:31" ht="14.25" customHeight="1" x14ac:dyDescent="0.25">
      <c r="A113" s="64">
        <v>110</v>
      </c>
      <c r="B113" s="14" t="s">
        <v>113</v>
      </c>
      <c r="C113" s="14" t="s">
        <v>129</v>
      </c>
      <c r="D113" s="14">
        <v>33038228</v>
      </c>
      <c r="E113" s="14">
        <v>2</v>
      </c>
      <c r="F113" s="2" t="s">
        <v>130</v>
      </c>
      <c r="G113" s="2" t="s">
        <v>1386</v>
      </c>
      <c r="H113" s="11" t="s">
        <v>2474</v>
      </c>
      <c r="I113" s="2" t="s">
        <v>2837</v>
      </c>
      <c r="J113" s="80" t="s">
        <v>3605</v>
      </c>
      <c r="K113" s="84">
        <v>425</v>
      </c>
      <c r="L113" s="67">
        <v>468</v>
      </c>
      <c r="M113" s="108">
        <f t="shared" si="23"/>
        <v>46.800000000000004</v>
      </c>
      <c r="N113" s="40">
        <f t="shared" si="25"/>
        <v>140.4</v>
      </c>
      <c r="O113" s="40">
        <f t="shared" si="24"/>
        <v>187.20000000000002</v>
      </c>
      <c r="P113" s="40">
        <f t="shared" si="22"/>
        <v>46.800000000000004</v>
      </c>
      <c r="Q113" s="43">
        <f t="shared" si="26"/>
        <v>46.800000000000004</v>
      </c>
      <c r="R113" s="98">
        <f t="shared" si="27"/>
        <v>46.800000000000004</v>
      </c>
      <c r="S113" s="42">
        <f t="shared" si="28"/>
        <v>46.800000000000004</v>
      </c>
      <c r="T113" s="42">
        <f t="shared" si="29"/>
        <v>74.88</v>
      </c>
      <c r="U113" s="42">
        <f t="shared" si="30"/>
        <v>74.88</v>
      </c>
      <c r="V113" s="42">
        <f t="shared" si="31"/>
        <v>46.800000000000004</v>
      </c>
      <c r="W113" s="42">
        <f t="shared" si="32"/>
        <v>51.48</v>
      </c>
      <c r="X113" s="42">
        <f t="shared" si="33"/>
        <v>18.72</v>
      </c>
      <c r="Y113" s="42">
        <f t="shared" si="34"/>
        <v>18.72</v>
      </c>
      <c r="Z113" s="42">
        <f t="shared" si="35"/>
        <v>18.72</v>
      </c>
      <c r="AA113" s="40">
        <f t="shared" si="36"/>
        <v>14.04</v>
      </c>
      <c r="AB113" s="40">
        <f t="shared" si="37"/>
        <v>14.04</v>
      </c>
      <c r="AC113" s="40">
        <f t="shared" si="38"/>
        <v>14.04</v>
      </c>
      <c r="AD113" s="40">
        <f t="shared" si="39"/>
        <v>14.04</v>
      </c>
      <c r="AE113" s="43">
        <f t="shared" si="40"/>
        <v>14.04</v>
      </c>
    </row>
    <row r="114" spans="1:31" ht="14.25" customHeight="1" x14ac:dyDescent="0.25">
      <c r="A114" s="64">
        <v>111</v>
      </c>
      <c r="B114" s="14" t="s">
        <v>113</v>
      </c>
      <c r="C114" s="14" t="s">
        <v>129</v>
      </c>
      <c r="D114" s="14">
        <v>33038260</v>
      </c>
      <c r="E114" s="14">
        <v>2</v>
      </c>
      <c r="F114" s="2" t="s">
        <v>131</v>
      </c>
      <c r="G114" s="2" t="s">
        <v>1387</v>
      </c>
      <c r="H114" s="11" t="s">
        <v>2429</v>
      </c>
      <c r="I114" s="2" t="s">
        <v>2910</v>
      </c>
      <c r="J114" s="80" t="s">
        <v>3606</v>
      </c>
      <c r="K114" s="83">
        <v>250</v>
      </c>
      <c r="L114" s="66">
        <v>275</v>
      </c>
      <c r="M114" s="108">
        <f t="shared" si="23"/>
        <v>27.5</v>
      </c>
      <c r="N114" s="50">
        <f t="shared" si="25"/>
        <v>82.5</v>
      </c>
      <c r="O114" s="40">
        <f t="shared" si="24"/>
        <v>110</v>
      </c>
      <c r="P114" s="40">
        <f t="shared" si="22"/>
        <v>27.5</v>
      </c>
      <c r="Q114" s="51">
        <f t="shared" si="26"/>
        <v>27.5</v>
      </c>
      <c r="R114" s="98">
        <f t="shared" si="27"/>
        <v>27.5</v>
      </c>
      <c r="S114" s="42">
        <f t="shared" si="28"/>
        <v>27.5</v>
      </c>
      <c r="T114" s="42">
        <f t="shared" si="29"/>
        <v>44</v>
      </c>
      <c r="U114" s="42">
        <f t="shared" si="30"/>
        <v>44</v>
      </c>
      <c r="V114" s="42">
        <f t="shared" si="31"/>
        <v>27.5</v>
      </c>
      <c r="W114" s="42">
        <f t="shared" si="32"/>
        <v>30.25</v>
      </c>
      <c r="X114" s="42">
        <f t="shared" si="33"/>
        <v>11</v>
      </c>
      <c r="Y114" s="42">
        <f t="shared" si="34"/>
        <v>11</v>
      </c>
      <c r="Z114" s="42">
        <f t="shared" si="35"/>
        <v>11</v>
      </c>
      <c r="AA114" s="40">
        <f t="shared" si="36"/>
        <v>8.25</v>
      </c>
      <c r="AB114" s="40">
        <f t="shared" si="37"/>
        <v>8.25</v>
      </c>
      <c r="AC114" s="40">
        <f t="shared" si="38"/>
        <v>8.25</v>
      </c>
      <c r="AD114" s="40">
        <f t="shared" si="39"/>
        <v>8.25</v>
      </c>
      <c r="AE114" s="43">
        <f t="shared" si="40"/>
        <v>8.25</v>
      </c>
    </row>
    <row r="115" spans="1:31" ht="14.25" customHeight="1" x14ac:dyDescent="0.25">
      <c r="A115" s="64">
        <v>112</v>
      </c>
      <c r="B115" s="14" t="s">
        <v>113</v>
      </c>
      <c r="C115" s="14" t="s">
        <v>132</v>
      </c>
      <c r="D115" s="14">
        <v>33038473</v>
      </c>
      <c r="E115" s="14">
        <v>2</v>
      </c>
      <c r="F115" s="2" t="s">
        <v>133</v>
      </c>
      <c r="G115" s="2" t="s">
        <v>1388</v>
      </c>
      <c r="H115" s="11" t="s">
        <v>2475</v>
      </c>
      <c r="I115" s="2" t="s">
        <v>2837</v>
      </c>
      <c r="J115" s="80" t="s">
        <v>3607</v>
      </c>
      <c r="K115" s="83">
        <v>308</v>
      </c>
      <c r="L115" s="66">
        <v>339</v>
      </c>
      <c r="M115" s="108">
        <f t="shared" si="23"/>
        <v>33.9</v>
      </c>
      <c r="N115" s="40">
        <f t="shared" si="25"/>
        <v>101.7</v>
      </c>
      <c r="O115" s="40">
        <f t="shared" si="24"/>
        <v>135.6</v>
      </c>
      <c r="P115" s="40">
        <f t="shared" si="22"/>
        <v>33.9</v>
      </c>
      <c r="Q115" s="43">
        <f t="shared" si="26"/>
        <v>33.9</v>
      </c>
      <c r="R115" s="98">
        <f t="shared" si="27"/>
        <v>33.9</v>
      </c>
      <c r="S115" s="42">
        <f t="shared" si="28"/>
        <v>33.9</v>
      </c>
      <c r="T115" s="42">
        <f t="shared" si="29"/>
        <v>54.24</v>
      </c>
      <c r="U115" s="42">
        <f t="shared" si="30"/>
        <v>54.24</v>
      </c>
      <c r="V115" s="42">
        <f t="shared" si="31"/>
        <v>33.9</v>
      </c>
      <c r="W115" s="42">
        <f t="shared" si="32"/>
        <v>37.29</v>
      </c>
      <c r="X115" s="42">
        <f t="shared" si="33"/>
        <v>13.56</v>
      </c>
      <c r="Y115" s="42">
        <f t="shared" si="34"/>
        <v>13.56</v>
      </c>
      <c r="Z115" s="42">
        <f t="shared" si="35"/>
        <v>13.56</v>
      </c>
      <c r="AA115" s="40">
        <f t="shared" si="36"/>
        <v>10.17</v>
      </c>
      <c r="AB115" s="40">
        <f t="shared" si="37"/>
        <v>10.17</v>
      </c>
      <c r="AC115" s="40">
        <f t="shared" si="38"/>
        <v>10.17</v>
      </c>
      <c r="AD115" s="40">
        <f t="shared" si="39"/>
        <v>10.17</v>
      </c>
      <c r="AE115" s="43">
        <f t="shared" si="40"/>
        <v>10.17</v>
      </c>
    </row>
    <row r="116" spans="1:31" ht="14.25" customHeight="1" x14ac:dyDescent="0.25">
      <c r="A116" s="64">
        <v>113</v>
      </c>
      <c r="B116" s="14" t="s">
        <v>113</v>
      </c>
      <c r="C116" s="14" t="s">
        <v>132</v>
      </c>
      <c r="D116" s="14">
        <v>33038589</v>
      </c>
      <c r="E116" s="14">
        <v>2</v>
      </c>
      <c r="F116" s="2" t="s">
        <v>134</v>
      </c>
      <c r="G116" s="2" t="s">
        <v>1389</v>
      </c>
      <c r="H116" s="11" t="s">
        <v>2431</v>
      </c>
      <c r="I116" s="2" t="s">
        <v>2911</v>
      </c>
      <c r="J116" s="80" t="s">
        <v>3608</v>
      </c>
      <c r="K116" s="83">
        <v>115</v>
      </c>
      <c r="L116" s="66">
        <v>127</v>
      </c>
      <c r="M116" s="108">
        <f t="shared" si="23"/>
        <v>12.700000000000001</v>
      </c>
      <c r="N116" s="50">
        <f t="shared" si="25"/>
        <v>38.1</v>
      </c>
      <c r="O116" s="40">
        <f t="shared" si="24"/>
        <v>50.800000000000004</v>
      </c>
      <c r="P116" s="40">
        <f t="shared" si="22"/>
        <v>12.700000000000001</v>
      </c>
      <c r="Q116" s="51">
        <f t="shared" si="26"/>
        <v>12.700000000000001</v>
      </c>
      <c r="R116" s="98">
        <f t="shared" si="27"/>
        <v>12.700000000000001</v>
      </c>
      <c r="S116" s="42">
        <f t="shared" si="28"/>
        <v>12.700000000000001</v>
      </c>
      <c r="T116" s="42">
        <f t="shared" si="29"/>
        <v>20.32</v>
      </c>
      <c r="U116" s="42">
        <f t="shared" si="30"/>
        <v>20.32</v>
      </c>
      <c r="V116" s="42">
        <f t="shared" si="31"/>
        <v>12.700000000000001</v>
      </c>
      <c r="W116" s="42">
        <f t="shared" si="32"/>
        <v>13.97</v>
      </c>
      <c r="X116" s="42">
        <f t="shared" si="33"/>
        <v>5.08</v>
      </c>
      <c r="Y116" s="42">
        <f t="shared" si="34"/>
        <v>5.08</v>
      </c>
      <c r="Z116" s="42">
        <f t="shared" si="35"/>
        <v>5.08</v>
      </c>
      <c r="AA116" s="40">
        <f t="shared" si="36"/>
        <v>3.81</v>
      </c>
      <c r="AB116" s="40">
        <f t="shared" si="37"/>
        <v>3.81</v>
      </c>
      <c r="AC116" s="40">
        <f t="shared" si="38"/>
        <v>3.81</v>
      </c>
      <c r="AD116" s="40">
        <f t="shared" si="39"/>
        <v>3.81</v>
      </c>
      <c r="AE116" s="43">
        <f t="shared" si="40"/>
        <v>3.81</v>
      </c>
    </row>
    <row r="117" spans="1:31" ht="14.25" customHeight="1" x14ac:dyDescent="0.25">
      <c r="A117" s="64">
        <v>114</v>
      </c>
      <c r="B117" s="14" t="s">
        <v>113</v>
      </c>
      <c r="C117" s="14" t="s">
        <v>132</v>
      </c>
      <c r="D117" s="14">
        <v>33038724</v>
      </c>
      <c r="E117" s="14">
        <v>2</v>
      </c>
      <c r="F117" s="2" t="s">
        <v>135</v>
      </c>
      <c r="G117" s="2" t="s">
        <v>1390</v>
      </c>
      <c r="H117" s="11" t="s">
        <v>2476</v>
      </c>
      <c r="I117" s="2" t="s">
        <v>2912</v>
      </c>
      <c r="J117" s="80" t="s">
        <v>3609</v>
      </c>
      <c r="K117" s="83">
        <v>262</v>
      </c>
      <c r="L117" s="66">
        <v>288</v>
      </c>
      <c r="M117" s="108">
        <f t="shared" si="23"/>
        <v>28.8</v>
      </c>
      <c r="N117" s="40">
        <f t="shared" si="25"/>
        <v>86.399999999999991</v>
      </c>
      <c r="O117" s="40">
        <f t="shared" si="24"/>
        <v>115.2</v>
      </c>
      <c r="P117" s="40">
        <f t="shared" si="22"/>
        <v>28.8</v>
      </c>
      <c r="Q117" s="43">
        <f t="shared" si="26"/>
        <v>28.8</v>
      </c>
      <c r="R117" s="98">
        <f t="shared" si="27"/>
        <v>28.8</v>
      </c>
      <c r="S117" s="42">
        <f t="shared" si="28"/>
        <v>28.8</v>
      </c>
      <c r="T117" s="42">
        <f t="shared" si="29"/>
        <v>46.08</v>
      </c>
      <c r="U117" s="42">
        <f t="shared" si="30"/>
        <v>46.08</v>
      </c>
      <c r="V117" s="42">
        <f t="shared" si="31"/>
        <v>28.8</v>
      </c>
      <c r="W117" s="42">
        <f t="shared" si="32"/>
        <v>31.68</v>
      </c>
      <c r="X117" s="42">
        <f t="shared" si="33"/>
        <v>11.52</v>
      </c>
      <c r="Y117" s="42">
        <f t="shared" si="34"/>
        <v>11.52</v>
      </c>
      <c r="Z117" s="42">
        <f t="shared" si="35"/>
        <v>11.52</v>
      </c>
      <c r="AA117" s="40">
        <f t="shared" si="36"/>
        <v>8.64</v>
      </c>
      <c r="AB117" s="40">
        <f t="shared" si="37"/>
        <v>8.64</v>
      </c>
      <c r="AC117" s="40">
        <f t="shared" si="38"/>
        <v>8.64</v>
      </c>
      <c r="AD117" s="40">
        <f t="shared" si="39"/>
        <v>8.64</v>
      </c>
      <c r="AE117" s="43">
        <f t="shared" si="40"/>
        <v>8.64</v>
      </c>
    </row>
    <row r="118" spans="1:31" ht="14.25" customHeight="1" x14ac:dyDescent="0.25">
      <c r="A118" s="64">
        <v>115</v>
      </c>
      <c r="B118" s="14" t="s">
        <v>113</v>
      </c>
      <c r="C118" s="14" t="s">
        <v>132</v>
      </c>
      <c r="D118" s="14">
        <v>33038791</v>
      </c>
      <c r="E118" s="14">
        <v>2</v>
      </c>
      <c r="F118" s="2" t="s">
        <v>136</v>
      </c>
      <c r="G118" s="2" t="s">
        <v>1391</v>
      </c>
      <c r="H118" s="11" t="s">
        <v>2469</v>
      </c>
      <c r="I118" s="2" t="s">
        <v>2913</v>
      </c>
      <c r="J118" s="80" t="s">
        <v>3610</v>
      </c>
      <c r="K118" s="83">
        <v>273</v>
      </c>
      <c r="L118" s="66">
        <v>300</v>
      </c>
      <c r="M118" s="108">
        <f t="shared" si="23"/>
        <v>30</v>
      </c>
      <c r="N118" s="50">
        <f t="shared" si="25"/>
        <v>90</v>
      </c>
      <c r="O118" s="40">
        <f t="shared" si="24"/>
        <v>120</v>
      </c>
      <c r="P118" s="40">
        <f t="shared" si="22"/>
        <v>30</v>
      </c>
      <c r="Q118" s="51">
        <f t="shared" si="26"/>
        <v>30</v>
      </c>
      <c r="R118" s="98">
        <f t="shared" si="27"/>
        <v>30</v>
      </c>
      <c r="S118" s="42">
        <f t="shared" si="28"/>
        <v>30</v>
      </c>
      <c r="T118" s="42">
        <f t="shared" si="29"/>
        <v>48</v>
      </c>
      <c r="U118" s="42">
        <f t="shared" si="30"/>
        <v>48</v>
      </c>
      <c r="V118" s="42">
        <f t="shared" si="31"/>
        <v>30</v>
      </c>
      <c r="W118" s="42">
        <f t="shared" si="32"/>
        <v>33</v>
      </c>
      <c r="X118" s="42">
        <f t="shared" si="33"/>
        <v>12</v>
      </c>
      <c r="Y118" s="42">
        <f t="shared" si="34"/>
        <v>12</v>
      </c>
      <c r="Z118" s="42">
        <f t="shared" si="35"/>
        <v>12</v>
      </c>
      <c r="AA118" s="40">
        <f t="shared" si="36"/>
        <v>9</v>
      </c>
      <c r="AB118" s="40">
        <f t="shared" si="37"/>
        <v>9</v>
      </c>
      <c r="AC118" s="40">
        <f t="shared" si="38"/>
        <v>9</v>
      </c>
      <c r="AD118" s="40">
        <f t="shared" si="39"/>
        <v>9</v>
      </c>
      <c r="AE118" s="43">
        <f t="shared" si="40"/>
        <v>9</v>
      </c>
    </row>
    <row r="119" spans="1:31" ht="14.25" customHeight="1" x14ac:dyDescent="0.25">
      <c r="A119" s="64">
        <v>116</v>
      </c>
      <c r="B119" s="14" t="s">
        <v>113</v>
      </c>
      <c r="C119" s="14" t="s">
        <v>137</v>
      </c>
      <c r="D119" s="14">
        <v>33038872</v>
      </c>
      <c r="E119" s="14">
        <v>2</v>
      </c>
      <c r="F119" s="2" t="s">
        <v>138</v>
      </c>
      <c r="G119" s="2" t="s">
        <v>1392</v>
      </c>
      <c r="H119" s="11" t="s">
        <v>2412</v>
      </c>
      <c r="I119" s="2" t="s">
        <v>2914</v>
      </c>
      <c r="J119" s="80" t="s">
        <v>3611</v>
      </c>
      <c r="K119" s="83">
        <v>192</v>
      </c>
      <c r="L119" s="66">
        <v>211</v>
      </c>
      <c r="M119" s="108">
        <f t="shared" si="23"/>
        <v>21.1</v>
      </c>
      <c r="N119" s="40">
        <f t="shared" si="25"/>
        <v>63.3</v>
      </c>
      <c r="O119" s="40">
        <f t="shared" si="24"/>
        <v>84.4</v>
      </c>
      <c r="P119" s="40">
        <f t="shared" si="22"/>
        <v>21.1</v>
      </c>
      <c r="Q119" s="43">
        <f t="shared" si="26"/>
        <v>21.1</v>
      </c>
      <c r="R119" s="98">
        <f t="shared" si="27"/>
        <v>21.1</v>
      </c>
      <c r="S119" s="42">
        <f t="shared" si="28"/>
        <v>21.1</v>
      </c>
      <c r="T119" s="42">
        <f t="shared" si="29"/>
        <v>33.76</v>
      </c>
      <c r="U119" s="42">
        <f t="shared" si="30"/>
        <v>33.76</v>
      </c>
      <c r="V119" s="42">
        <f t="shared" si="31"/>
        <v>21.1</v>
      </c>
      <c r="W119" s="42">
        <f t="shared" si="32"/>
        <v>23.21</v>
      </c>
      <c r="X119" s="42">
        <f t="shared" si="33"/>
        <v>8.44</v>
      </c>
      <c r="Y119" s="42">
        <f t="shared" si="34"/>
        <v>8.44</v>
      </c>
      <c r="Z119" s="42">
        <f t="shared" si="35"/>
        <v>8.44</v>
      </c>
      <c r="AA119" s="40">
        <f t="shared" si="36"/>
        <v>6.33</v>
      </c>
      <c r="AB119" s="40">
        <f t="shared" si="37"/>
        <v>6.33</v>
      </c>
      <c r="AC119" s="40">
        <f t="shared" si="38"/>
        <v>6.33</v>
      </c>
      <c r="AD119" s="40">
        <f t="shared" si="39"/>
        <v>6.33</v>
      </c>
      <c r="AE119" s="43">
        <f t="shared" si="40"/>
        <v>6.33</v>
      </c>
    </row>
    <row r="120" spans="1:31" ht="14.25" customHeight="1" x14ac:dyDescent="0.25">
      <c r="A120" s="64">
        <v>117</v>
      </c>
      <c r="B120" s="14" t="s">
        <v>113</v>
      </c>
      <c r="C120" s="14" t="s">
        <v>137</v>
      </c>
      <c r="D120" s="14">
        <v>33038880</v>
      </c>
      <c r="E120" s="14">
        <v>2</v>
      </c>
      <c r="F120" s="2" t="s">
        <v>139</v>
      </c>
      <c r="G120" s="2" t="s">
        <v>1393</v>
      </c>
      <c r="H120" s="11" t="s">
        <v>2412</v>
      </c>
      <c r="I120" s="2" t="s">
        <v>2915</v>
      </c>
      <c r="J120" s="80" t="s">
        <v>3612</v>
      </c>
      <c r="K120" s="83">
        <v>514</v>
      </c>
      <c r="L120" s="66">
        <v>565</v>
      </c>
      <c r="M120" s="108">
        <f t="shared" si="23"/>
        <v>56.5</v>
      </c>
      <c r="N120" s="50">
        <f t="shared" si="25"/>
        <v>169.5</v>
      </c>
      <c r="O120" s="40">
        <f t="shared" si="24"/>
        <v>226</v>
      </c>
      <c r="P120" s="40">
        <f t="shared" si="22"/>
        <v>56.5</v>
      </c>
      <c r="Q120" s="51">
        <f t="shared" si="26"/>
        <v>56.5</v>
      </c>
      <c r="R120" s="98">
        <f t="shared" si="27"/>
        <v>56.5</v>
      </c>
      <c r="S120" s="42">
        <f t="shared" si="28"/>
        <v>56.5</v>
      </c>
      <c r="T120" s="42">
        <f t="shared" si="29"/>
        <v>90.4</v>
      </c>
      <c r="U120" s="42">
        <f t="shared" si="30"/>
        <v>90.4</v>
      </c>
      <c r="V120" s="42">
        <f t="shared" si="31"/>
        <v>56.5</v>
      </c>
      <c r="W120" s="42">
        <f t="shared" si="32"/>
        <v>62.15</v>
      </c>
      <c r="X120" s="42">
        <f t="shared" si="33"/>
        <v>22.6</v>
      </c>
      <c r="Y120" s="42">
        <f t="shared" si="34"/>
        <v>22.6</v>
      </c>
      <c r="Z120" s="42">
        <f t="shared" si="35"/>
        <v>22.6</v>
      </c>
      <c r="AA120" s="40">
        <f t="shared" si="36"/>
        <v>16.95</v>
      </c>
      <c r="AB120" s="40">
        <f t="shared" si="37"/>
        <v>16.95</v>
      </c>
      <c r="AC120" s="40">
        <f t="shared" si="38"/>
        <v>16.95</v>
      </c>
      <c r="AD120" s="40">
        <f t="shared" si="39"/>
        <v>16.95</v>
      </c>
      <c r="AE120" s="43">
        <f t="shared" si="40"/>
        <v>16.95</v>
      </c>
    </row>
    <row r="121" spans="1:31" ht="14.25" customHeight="1" x14ac:dyDescent="0.25">
      <c r="A121" s="64">
        <v>118</v>
      </c>
      <c r="B121" s="14" t="s">
        <v>113</v>
      </c>
      <c r="C121" s="14" t="s">
        <v>137</v>
      </c>
      <c r="D121" s="14">
        <v>33038929</v>
      </c>
      <c r="E121" s="14">
        <v>2</v>
      </c>
      <c r="F121" s="2" t="s">
        <v>140</v>
      </c>
      <c r="G121" s="2" t="s">
        <v>1394</v>
      </c>
      <c r="H121" s="11" t="s">
        <v>2477</v>
      </c>
      <c r="I121" s="2" t="s">
        <v>2837</v>
      </c>
      <c r="J121" s="80" t="s">
        <v>3613</v>
      </c>
      <c r="K121" s="83">
        <v>688</v>
      </c>
      <c r="L121" s="66">
        <v>757</v>
      </c>
      <c r="M121" s="108">
        <f t="shared" si="23"/>
        <v>75.7</v>
      </c>
      <c r="N121" s="40">
        <f t="shared" si="25"/>
        <v>227.1</v>
      </c>
      <c r="O121" s="40">
        <f t="shared" si="24"/>
        <v>302.8</v>
      </c>
      <c r="P121" s="40">
        <f t="shared" si="22"/>
        <v>75.7</v>
      </c>
      <c r="Q121" s="43">
        <f t="shared" si="26"/>
        <v>75.7</v>
      </c>
      <c r="R121" s="98">
        <f t="shared" si="27"/>
        <v>75.7</v>
      </c>
      <c r="S121" s="42">
        <f t="shared" si="28"/>
        <v>75.7</v>
      </c>
      <c r="T121" s="42">
        <f t="shared" si="29"/>
        <v>121.12</v>
      </c>
      <c r="U121" s="42">
        <f t="shared" si="30"/>
        <v>121.12</v>
      </c>
      <c r="V121" s="42">
        <f t="shared" si="31"/>
        <v>75.7</v>
      </c>
      <c r="W121" s="42">
        <f t="shared" si="32"/>
        <v>83.27</v>
      </c>
      <c r="X121" s="42">
        <f t="shared" si="33"/>
        <v>30.28</v>
      </c>
      <c r="Y121" s="42">
        <f t="shared" si="34"/>
        <v>30.28</v>
      </c>
      <c r="Z121" s="42">
        <f t="shared" si="35"/>
        <v>30.28</v>
      </c>
      <c r="AA121" s="40">
        <f t="shared" si="36"/>
        <v>22.71</v>
      </c>
      <c r="AB121" s="40">
        <f t="shared" si="37"/>
        <v>22.71</v>
      </c>
      <c r="AC121" s="40">
        <f t="shared" si="38"/>
        <v>22.71</v>
      </c>
      <c r="AD121" s="40">
        <f t="shared" si="39"/>
        <v>22.71</v>
      </c>
      <c r="AE121" s="43">
        <f t="shared" si="40"/>
        <v>22.71</v>
      </c>
    </row>
    <row r="122" spans="1:31" ht="14.25" customHeight="1" x14ac:dyDescent="0.25">
      <c r="A122" s="64">
        <v>119</v>
      </c>
      <c r="B122" s="14" t="s">
        <v>113</v>
      </c>
      <c r="C122" s="14" t="s">
        <v>141</v>
      </c>
      <c r="D122" s="14">
        <v>33017093</v>
      </c>
      <c r="E122" s="14">
        <v>2</v>
      </c>
      <c r="F122" s="2" t="s">
        <v>142</v>
      </c>
      <c r="G122" s="2" t="s">
        <v>1395</v>
      </c>
      <c r="H122" s="11" t="s">
        <v>2478</v>
      </c>
      <c r="I122" s="2" t="s">
        <v>2837</v>
      </c>
      <c r="J122" s="80" t="s">
        <v>3614</v>
      </c>
      <c r="K122" s="83">
        <v>383</v>
      </c>
      <c r="L122" s="66">
        <v>421</v>
      </c>
      <c r="M122" s="108">
        <f t="shared" si="23"/>
        <v>42.1</v>
      </c>
      <c r="N122" s="50">
        <f t="shared" si="25"/>
        <v>126.3</v>
      </c>
      <c r="O122" s="40">
        <f t="shared" si="24"/>
        <v>168.4</v>
      </c>
      <c r="P122" s="40">
        <f t="shared" si="22"/>
        <v>42.1</v>
      </c>
      <c r="Q122" s="51">
        <f t="shared" si="26"/>
        <v>42.1</v>
      </c>
      <c r="R122" s="98">
        <f t="shared" si="27"/>
        <v>42.1</v>
      </c>
      <c r="S122" s="42">
        <f t="shared" si="28"/>
        <v>42.1</v>
      </c>
      <c r="T122" s="42">
        <f t="shared" si="29"/>
        <v>67.36</v>
      </c>
      <c r="U122" s="42">
        <f t="shared" si="30"/>
        <v>67.36</v>
      </c>
      <c r="V122" s="42">
        <f t="shared" si="31"/>
        <v>42.1</v>
      </c>
      <c r="W122" s="42">
        <f t="shared" si="32"/>
        <v>46.31</v>
      </c>
      <c r="X122" s="42">
        <f t="shared" si="33"/>
        <v>16.84</v>
      </c>
      <c r="Y122" s="42">
        <f t="shared" si="34"/>
        <v>16.84</v>
      </c>
      <c r="Z122" s="42">
        <f t="shared" si="35"/>
        <v>16.84</v>
      </c>
      <c r="AA122" s="40">
        <f t="shared" si="36"/>
        <v>12.629999999999999</v>
      </c>
      <c r="AB122" s="40">
        <f t="shared" si="37"/>
        <v>12.629999999999999</v>
      </c>
      <c r="AC122" s="40">
        <f t="shared" si="38"/>
        <v>12.629999999999999</v>
      </c>
      <c r="AD122" s="40">
        <f t="shared" si="39"/>
        <v>12.629999999999999</v>
      </c>
      <c r="AE122" s="43">
        <f t="shared" si="40"/>
        <v>12.629999999999999</v>
      </c>
    </row>
    <row r="123" spans="1:31" ht="14.25" customHeight="1" x14ac:dyDescent="0.25">
      <c r="A123" s="64">
        <v>120</v>
      </c>
      <c r="B123" s="14" t="s">
        <v>113</v>
      </c>
      <c r="C123" s="14" t="s">
        <v>141</v>
      </c>
      <c r="D123" s="14">
        <v>33017107</v>
      </c>
      <c r="E123" s="14">
        <v>2</v>
      </c>
      <c r="F123" s="2" t="s">
        <v>143</v>
      </c>
      <c r="G123" s="2" t="s">
        <v>1396</v>
      </c>
      <c r="H123" s="11" t="s">
        <v>2479</v>
      </c>
      <c r="I123" s="2" t="s">
        <v>2837</v>
      </c>
      <c r="J123" s="80" t="s">
        <v>3615</v>
      </c>
      <c r="K123" s="83">
        <v>552</v>
      </c>
      <c r="L123" s="66">
        <v>607</v>
      </c>
      <c r="M123" s="108">
        <f t="shared" si="23"/>
        <v>60.7</v>
      </c>
      <c r="N123" s="40">
        <f t="shared" si="25"/>
        <v>182.1</v>
      </c>
      <c r="O123" s="40">
        <f t="shared" si="24"/>
        <v>242.8</v>
      </c>
      <c r="P123" s="40">
        <f t="shared" si="22"/>
        <v>60.7</v>
      </c>
      <c r="Q123" s="43">
        <f t="shared" si="26"/>
        <v>60.7</v>
      </c>
      <c r="R123" s="98">
        <f t="shared" si="27"/>
        <v>60.7</v>
      </c>
      <c r="S123" s="42">
        <f t="shared" si="28"/>
        <v>60.7</v>
      </c>
      <c r="T123" s="42">
        <f t="shared" si="29"/>
        <v>97.12</v>
      </c>
      <c r="U123" s="42">
        <f t="shared" si="30"/>
        <v>97.12</v>
      </c>
      <c r="V123" s="42">
        <f t="shared" si="31"/>
        <v>60.7</v>
      </c>
      <c r="W123" s="42">
        <f t="shared" si="32"/>
        <v>66.77</v>
      </c>
      <c r="X123" s="42">
        <f t="shared" si="33"/>
        <v>24.28</v>
      </c>
      <c r="Y123" s="42">
        <f t="shared" si="34"/>
        <v>24.28</v>
      </c>
      <c r="Z123" s="42">
        <f t="shared" si="35"/>
        <v>24.28</v>
      </c>
      <c r="AA123" s="40">
        <f t="shared" si="36"/>
        <v>18.21</v>
      </c>
      <c r="AB123" s="40">
        <f t="shared" si="37"/>
        <v>18.21</v>
      </c>
      <c r="AC123" s="40">
        <f t="shared" si="38"/>
        <v>18.21</v>
      </c>
      <c r="AD123" s="40">
        <f t="shared" si="39"/>
        <v>18.21</v>
      </c>
      <c r="AE123" s="43">
        <f t="shared" si="40"/>
        <v>18.21</v>
      </c>
    </row>
    <row r="124" spans="1:31" ht="14.25" customHeight="1" x14ac:dyDescent="0.25">
      <c r="A124" s="64">
        <v>121</v>
      </c>
      <c r="B124" s="14" t="s">
        <v>113</v>
      </c>
      <c r="C124" s="14" t="s">
        <v>141</v>
      </c>
      <c r="D124" s="14">
        <v>33017492</v>
      </c>
      <c r="E124" s="14">
        <v>2</v>
      </c>
      <c r="F124" s="2" t="s">
        <v>144</v>
      </c>
      <c r="G124" s="2" t="s">
        <v>1397</v>
      </c>
      <c r="H124" s="11" t="s">
        <v>2480</v>
      </c>
      <c r="I124" s="2" t="s">
        <v>2916</v>
      </c>
      <c r="J124" s="80" t="s">
        <v>3616</v>
      </c>
      <c r="K124" s="83">
        <v>343</v>
      </c>
      <c r="L124" s="66">
        <v>377</v>
      </c>
      <c r="M124" s="108">
        <f t="shared" si="23"/>
        <v>37.700000000000003</v>
      </c>
      <c r="N124" s="50">
        <f t="shared" si="25"/>
        <v>113.1</v>
      </c>
      <c r="O124" s="40">
        <f t="shared" si="24"/>
        <v>150.80000000000001</v>
      </c>
      <c r="P124" s="40">
        <f t="shared" si="22"/>
        <v>37.700000000000003</v>
      </c>
      <c r="Q124" s="51">
        <f t="shared" si="26"/>
        <v>37.700000000000003</v>
      </c>
      <c r="R124" s="98">
        <f t="shared" si="27"/>
        <v>37.700000000000003</v>
      </c>
      <c r="S124" s="42">
        <f t="shared" si="28"/>
        <v>37.700000000000003</v>
      </c>
      <c r="T124" s="42">
        <f t="shared" si="29"/>
        <v>60.32</v>
      </c>
      <c r="U124" s="42">
        <f t="shared" si="30"/>
        <v>60.32</v>
      </c>
      <c r="V124" s="42">
        <f t="shared" si="31"/>
        <v>37.700000000000003</v>
      </c>
      <c r="W124" s="42">
        <f t="shared" si="32"/>
        <v>41.47</v>
      </c>
      <c r="X124" s="42">
        <f t="shared" si="33"/>
        <v>15.08</v>
      </c>
      <c r="Y124" s="42">
        <f t="shared" si="34"/>
        <v>15.08</v>
      </c>
      <c r="Z124" s="42">
        <f t="shared" si="35"/>
        <v>15.08</v>
      </c>
      <c r="AA124" s="40">
        <f t="shared" si="36"/>
        <v>11.309999999999999</v>
      </c>
      <c r="AB124" s="40">
        <f t="shared" si="37"/>
        <v>11.309999999999999</v>
      </c>
      <c r="AC124" s="40">
        <f t="shared" si="38"/>
        <v>11.309999999999999</v>
      </c>
      <c r="AD124" s="40">
        <f t="shared" si="39"/>
        <v>11.309999999999999</v>
      </c>
      <c r="AE124" s="43">
        <f t="shared" si="40"/>
        <v>11.309999999999999</v>
      </c>
    </row>
    <row r="125" spans="1:31" ht="14.25" customHeight="1" x14ac:dyDescent="0.25">
      <c r="A125" s="64">
        <v>122</v>
      </c>
      <c r="B125" s="14" t="s">
        <v>113</v>
      </c>
      <c r="C125" s="14" t="s">
        <v>141</v>
      </c>
      <c r="D125" s="14">
        <v>33017522</v>
      </c>
      <c r="E125" s="14">
        <v>2</v>
      </c>
      <c r="F125" s="2" t="s">
        <v>145</v>
      </c>
      <c r="G125" s="2" t="s">
        <v>1398</v>
      </c>
      <c r="H125" s="11" t="s">
        <v>2481</v>
      </c>
      <c r="I125" s="2" t="s">
        <v>2917</v>
      </c>
      <c r="J125" s="80" t="s">
        <v>3617</v>
      </c>
      <c r="K125" s="83">
        <v>422</v>
      </c>
      <c r="L125" s="66">
        <v>464</v>
      </c>
      <c r="M125" s="108">
        <f t="shared" si="23"/>
        <v>46.400000000000006</v>
      </c>
      <c r="N125" s="40">
        <f t="shared" si="25"/>
        <v>139.19999999999999</v>
      </c>
      <c r="O125" s="40">
        <f t="shared" si="24"/>
        <v>185.60000000000002</v>
      </c>
      <c r="P125" s="40">
        <f t="shared" si="22"/>
        <v>46.400000000000006</v>
      </c>
      <c r="Q125" s="43">
        <f t="shared" si="26"/>
        <v>46.400000000000006</v>
      </c>
      <c r="R125" s="98">
        <f t="shared" si="27"/>
        <v>46.400000000000006</v>
      </c>
      <c r="S125" s="42">
        <f t="shared" si="28"/>
        <v>46.400000000000006</v>
      </c>
      <c r="T125" s="42">
        <f t="shared" si="29"/>
        <v>74.239999999999995</v>
      </c>
      <c r="U125" s="42">
        <f t="shared" si="30"/>
        <v>74.239999999999995</v>
      </c>
      <c r="V125" s="42">
        <f t="shared" si="31"/>
        <v>46.400000000000006</v>
      </c>
      <c r="W125" s="42">
        <f t="shared" si="32"/>
        <v>51.04</v>
      </c>
      <c r="X125" s="42">
        <f t="shared" si="33"/>
        <v>18.559999999999999</v>
      </c>
      <c r="Y125" s="42">
        <f t="shared" si="34"/>
        <v>18.559999999999999</v>
      </c>
      <c r="Z125" s="42">
        <f t="shared" si="35"/>
        <v>18.559999999999999</v>
      </c>
      <c r="AA125" s="40">
        <f t="shared" si="36"/>
        <v>13.92</v>
      </c>
      <c r="AB125" s="40">
        <f t="shared" si="37"/>
        <v>13.92</v>
      </c>
      <c r="AC125" s="40">
        <f t="shared" si="38"/>
        <v>13.92</v>
      </c>
      <c r="AD125" s="40">
        <f t="shared" si="39"/>
        <v>13.92</v>
      </c>
      <c r="AE125" s="43">
        <f t="shared" si="40"/>
        <v>13.92</v>
      </c>
    </row>
    <row r="126" spans="1:31" ht="14.25" customHeight="1" x14ac:dyDescent="0.25">
      <c r="A126" s="64">
        <v>123</v>
      </c>
      <c r="B126" s="14" t="s">
        <v>113</v>
      </c>
      <c r="C126" s="14" t="s">
        <v>141</v>
      </c>
      <c r="D126" s="14">
        <v>33017646</v>
      </c>
      <c r="E126" s="14">
        <v>2</v>
      </c>
      <c r="F126" s="2" t="s">
        <v>146</v>
      </c>
      <c r="G126" s="2" t="s">
        <v>1399</v>
      </c>
      <c r="H126" s="11" t="s">
        <v>2412</v>
      </c>
      <c r="I126" s="2" t="s">
        <v>2918</v>
      </c>
      <c r="J126" s="80" t="s">
        <v>3618</v>
      </c>
      <c r="K126" s="85">
        <v>504</v>
      </c>
      <c r="L126" s="66">
        <v>554</v>
      </c>
      <c r="M126" s="108">
        <f t="shared" si="23"/>
        <v>55.400000000000006</v>
      </c>
      <c r="N126" s="50">
        <f t="shared" si="25"/>
        <v>166.2</v>
      </c>
      <c r="O126" s="40">
        <f t="shared" si="24"/>
        <v>221.60000000000002</v>
      </c>
      <c r="P126" s="40">
        <f t="shared" si="22"/>
        <v>55.400000000000006</v>
      </c>
      <c r="Q126" s="51">
        <f t="shared" si="26"/>
        <v>55.400000000000006</v>
      </c>
      <c r="R126" s="98">
        <f t="shared" si="27"/>
        <v>55.400000000000006</v>
      </c>
      <c r="S126" s="42">
        <f t="shared" si="28"/>
        <v>55.400000000000006</v>
      </c>
      <c r="T126" s="42">
        <f t="shared" si="29"/>
        <v>88.64</v>
      </c>
      <c r="U126" s="42">
        <f t="shared" si="30"/>
        <v>88.64</v>
      </c>
      <c r="V126" s="42">
        <f t="shared" si="31"/>
        <v>55.400000000000006</v>
      </c>
      <c r="W126" s="42">
        <f t="shared" si="32"/>
        <v>60.94</v>
      </c>
      <c r="X126" s="42">
        <f t="shared" si="33"/>
        <v>22.16</v>
      </c>
      <c r="Y126" s="42">
        <f t="shared" si="34"/>
        <v>22.16</v>
      </c>
      <c r="Z126" s="42">
        <f t="shared" si="35"/>
        <v>22.16</v>
      </c>
      <c r="AA126" s="40">
        <f t="shared" si="36"/>
        <v>16.62</v>
      </c>
      <c r="AB126" s="40">
        <f t="shared" si="37"/>
        <v>16.62</v>
      </c>
      <c r="AC126" s="40">
        <f t="shared" si="38"/>
        <v>16.62</v>
      </c>
      <c r="AD126" s="40">
        <f t="shared" si="39"/>
        <v>16.62</v>
      </c>
      <c r="AE126" s="43">
        <f t="shared" si="40"/>
        <v>16.62</v>
      </c>
    </row>
    <row r="127" spans="1:31" ht="14.25" customHeight="1" x14ac:dyDescent="0.25">
      <c r="A127" s="64">
        <v>124</v>
      </c>
      <c r="B127" s="14" t="s">
        <v>113</v>
      </c>
      <c r="C127" s="14" t="s">
        <v>147</v>
      </c>
      <c r="D127" s="14">
        <v>33039186</v>
      </c>
      <c r="E127" s="14">
        <v>2</v>
      </c>
      <c r="F127" s="2" t="s">
        <v>148</v>
      </c>
      <c r="G127" s="2" t="s">
        <v>1400</v>
      </c>
      <c r="H127" s="11" t="s">
        <v>2482</v>
      </c>
      <c r="I127" s="2" t="s">
        <v>2837</v>
      </c>
      <c r="J127" s="80" t="s">
        <v>3619</v>
      </c>
      <c r="K127" s="83">
        <v>275</v>
      </c>
      <c r="L127" s="66">
        <v>303</v>
      </c>
      <c r="M127" s="108">
        <f t="shared" si="23"/>
        <v>30.3</v>
      </c>
      <c r="N127" s="40">
        <f t="shared" si="25"/>
        <v>90.899999999999991</v>
      </c>
      <c r="O127" s="40">
        <f t="shared" si="24"/>
        <v>121.2</v>
      </c>
      <c r="P127" s="40">
        <f t="shared" si="22"/>
        <v>30.3</v>
      </c>
      <c r="Q127" s="43">
        <f t="shared" si="26"/>
        <v>30.3</v>
      </c>
      <c r="R127" s="98">
        <f t="shared" si="27"/>
        <v>30.3</v>
      </c>
      <c r="S127" s="42">
        <f t="shared" si="28"/>
        <v>30.3</v>
      </c>
      <c r="T127" s="42">
        <f t="shared" si="29"/>
        <v>48.480000000000004</v>
      </c>
      <c r="U127" s="42">
        <f t="shared" si="30"/>
        <v>48.480000000000004</v>
      </c>
      <c r="V127" s="42">
        <f t="shared" si="31"/>
        <v>30.3</v>
      </c>
      <c r="W127" s="42">
        <f t="shared" si="32"/>
        <v>33.33</v>
      </c>
      <c r="X127" s="42">
        <f t="shared" si="33"/>
        <v>12.120000000000001</v>
      </c>
      <c r="Y127" s="42">
        <f t="shared" si="34"/>
        <v>12.120000000000001</v>
      </c>
      <c r="Z127" s="42">
        <f t="shared" si="35"/>
        <v>12.120000000000001</v>
      </c>
      <c r="AA127" s="40">
        <f t="shared" si="36"/>
        <v>9.09</v>
      </c>
      <c r="AB127" s="40">
        <f t="shared" si="37"/>
        <v>9.09</v>
      </c>
      <c r="AC127" s="40">
        <f t="shared" si="38"/>
        <v>9.09</v>
      </c>
      <c r="AD127" s="40">
        <f t="shared" si="39"/>
        <v>9.09</v>
      </c>
      <c r="AE127" s="43">
        <f t="shared" si="40"/>
        <v>9.09</v>
      </c>
    </row>
    <row r="128" spans="1:31" ht="14.25" customHeight="1" x14ac:dyDescent="0.25">
      <c r="A128" s="64">
        <v>125</v>
      </c>
      <c r="B128" s="14" t="s">
        <v>113</v>
      </c>
      <c r="C128" s="14" t="s">
        <v>147</v>
      </c>
      <c r="D128" s="14">
        <v>33039402</v>
      </c>
      <c r="E128" s="14">
        <v>2</v>
      </c>
      <c r="F128" s="2" t="s">
        <v>149</v>
      </c>
      <c r="G128" s="2" t="s">
        <v>1401</v>
      </c>
      <c r="H128" s="11" t="s">
        <v>2431</v>
      </c>
      <c r="I128" s="2" t="s">
        <v>2919</v>
      </c>
      <c r="J128" s="80" t="s">
        <v>3620</v>
      </c>
      <c r="K128" s="83">
        <v>313</v>
      </c>
      <c r="L128" s="66">
        <v>344</v>
      </c>
      <c r="M128" s="108">
        <f t="shared" si="23"/>
        <v>34.4</v>
      </c>
      <c r="N128" s="50">
        <f t="shared" si="25"/>
        <v>103.2</v>
      </c>
      <c r="O128" s="40">
        <f t="shared" si="24"/>
        <v>137.6</v>
      </c>
      <c r="P128" s="40">
        <f t="shared" si="22"/>
        <v>34.4</v>
      </c>
      <c r="Q128" s="51">
        <f t="shared" si="26"/>
        <v>34.4</v>
      </c>
      <c r="R128" s="98">
        <f t="shared" si="27"/>
        <v>34.4</v>
      </c>
      <c r="S128" s="42">
        <f t="shared" si="28"/>
        <v>34.4</v>
      </c>
      <c r="T128" s="42">
        <f t="shared" si="29"/>
        <v>55.04</v>
      </c>
      <c r="U128" s="42">
        <f t="shared" si="30"/>
        <v>55.04</v>
      </c>
      <c r="V128" s="42">
        <f t="shared" si="31"/>
        <v>34.4</v>
      </c>
      <c r="W128" s="42">
        <f t="shared" si="32"/>
        <v>37.840000000000003</v>
      </c>
      <c r="X128" s="42">
        <f t="shared" si="33"/>
        <v>13.76</v>
      </c>
      <c r="Y128" s="42">
        <f t="shared" si="34"/>
        <v>13.76</v>
      </c>
      <c r="Z128" s="42">
        <f t="shared" si="35"/>
        <v>13.76</v>
      </c>
      <c r="AA128" s="40">
        <f t="shared" si="36"/>
        <v>10.32</v>
      </c>
      <c r="AB128" s="40">
        <f t="shared" si="37"/>
        <v>10.32</v>
      </c>
      <c r="AC128" s="40">
        <f t="shared" si="38"/>
        <v>10.32</v>
      </c>
      <c r="AD128" s="40">
        <f t="shared" si="39"/>
        <v>10.32</v>
      </c>
      <c r="AE128" s="43">
        <f t="shared" si="40"/>
        <v>10.32</v>
      </c>
    </row>
    <row r="129" spans="1:31" ht="14.25" customHeight="1" x14ac:dyDescent="0.25">
      <c r="A129" s="64">
        <v>126</v>
      </c>
      <c r="B129" s="14" t="s">
        <v>113</v>
      </c>
      <c r="C129" s="14" t="s">
        <v>147</v>
      </c>
      <c r="D129" s="14">
        <v>33103771</v>
      </c>
      <c r="E129" s="14">
        <v>2</v>
      </c>
      <c r="F129" s="2" t="s">
        <v>150</v>
      </c>
      <c r="G129" s="2" t="s">
        <v>1402</v>
      </c>
      <c r="H129" s="11" t="s">
        <v>2412</v>
      </c>
      <c r="I129" s="2" t="s">
        <v>2920</v>
      </c>
      <c r="J129" s="80" t="s">
        <v>3621</v>
      </c>
      <c r="K129" s="83">
        <v>594</v>
      </c>
      <c r="L129" s="66">
        <v>653</v>
      </c>
      <c r="M129" s="108">
        <f t="shared" si="23"/>
        <v>65.3</v>
      </c>
      <c r="N129" s="40">
        <f t="shared" si="25"/>
        <v>195.9</v>
      </c>
      <c r="O129" s="40">
        <f t="shared" si="24"/>
        <v>261.2</v>
      </c>
      <c r="P129" s="40">
        <f t="shared" si="22"/>
        <v>65.3</v>
      </c>
      <c r="Q129" s="43">
        <f t="shared" si="26"/>
        <v>65.3</v>
      </c>
      <c r="R129" s="98">
        <f t="shared" si="27"/>
        <v>65.3</v>
      </c>
      <c r="S129" s="42">
        <f t="shared" si="28"/>
        <v>65.3</v>
      </c>
      <c r="T129" s="42">
        <f t="shared" si="29"/>
        <v>104.48</v>
      </c>
      <c r="U129" s="42">
        <f t="shared" si="30"/>
        <v>104.48</v>
      </c>
      <c r="V129" s="42">
        <f t="shared" si="31"/>
        <v>65.3</v>
      </c>
      <c r="W129" s="42">
        <f t="shared" si="32"/>
        <v>71.83</v>
      </c>
      <c r="X129" s="42">
        <f t="shared" si="33"/>
        <v>26.12</v>
      </c>
      <c r="Y129" s="42">
        <f t="shared" si="34"/>
        <v>26.12</v>
      </c>
      <c r="Z129" s="42">
        <f t="shared" si="35"/>
        <v>26.12</v>
      </c>
      <c r="AA129" s="40">
        <f t="shared" si="36"/>
        <v>19.59</v>
      </c>
      <c r="AB129" s="40">
        <f t="shared" si="37"/>
        <v>19.59</v>
      </c>
      <c r="AC129" s="40">
        <f t="shared" si="38"/>
        <v>19.59</v>
      </c>
      <c r="AD129" s="40">
        <f t="shared" si="39"/>
        <v>19.59</v>
      </c>
      <c r="AE129" s="43">
        <f t="shared" si="40"/>
        <v>19.59</v>
      </c>
    </row>
    <row r="130" spans="1:31" ht="14.25" customHeight="1" x14ac:dyDescent="0.25">
      <c r="A130" s="64">
        <v>127</v>
      </c>
      <c r="B130" s="14" t="s">
        <v>113</v>
      </c>
      <c r="C130" s="14" t="s">
        <v>151</v>
      </c>
      <c r="D130" s="14">
        <v>33035059</v>
      </c>
      <c r="E130" s="14">
        <v>2</v>
      </c>
      <c r="F130" s="2" t="s">
        <v>152</v>
      </c>
      <c r="G130" s="2" t="s">
        <v>1403</v>
      </c>
      <c r="H130" s="11" t="s">
        <v>2414</v>
      </c>
      <c r="I130" s="2" t="s">
        <v>2837</v>
      </c>
      <c r="J130" s="80" t="s">
        <v>3622</v>
      </c>
      <c r="K130" s="83">
        <v>209</v>
      </c>
      <c r="L130" s="66">
        <v>230</v>
      </c>
      <c r="M130" s="108">
        <f t="shared" si="23"/>
        <v>23</v>
      </c>
      <c r="N130" s="50">
        <f t="shared" si="25"/>
        <v>69</v>
      </c>
      <c r="O130" s="40">
        <f t="shared" si="24"/>
        <v>92</v>
      </c>
      <c r="P130" s="40">
        <f t="shared" si="22"/>
        <v>23</v>
      </c>
      <c r="Q130" s="51">
        <f t="shared" si="26"/>
        <v>23</v>
      </c>
      <c r="R130" s="98">
        <f t="shared" si="27"/>
        <v>23</v>
      </c>
      <c r="S130" s="42">
        <f t="shared" si="28"/>
        <v>23</v>
      </c>
      <c r="T130" s="42">
        <f t="shared" si="29"/>
        <v>36.800000000000004</v>
      </c>
      <c r="U130" s="42">
        <f t="shared" si="30"/>
        <v>36.800000000000004</v>
      </c>
      <c r="V130" s="42">
        <f t="shared" si="31"/>
        <v>23</v>
      </c>
      <c r="W130" s="42">
        <f t="shared" si="32"/>
        <v>25.3</v>
      </c>
      <c r="X130" s="42">
        <f t="shared" si="33"/>
        <v>9.2000000000000011</v>
      </c>
      <c r="Y130" s="42">
        <f t="shared" si="34"/>
        <v>9.2000000000000011</v>
      </c>
      <c r="Z130" s="42">
        <f t="shared" si="35"/>
        <v>9.2000000000000011</v>
      </c>
      <c r="AA130" s="40">
        <f t="shared" si="36"/>
        <v>6.8999999999999995</v>
      </c>
      <c r="AB130" s="40">
        <f t="shared" si="37"/>
        <v>6.8999999999999995</v>
      </c>
      <c r="AC130" s="40">
        <f t="shared" si="38"/>
        <v>6.8999999999999995</v>
      </c>
      <c r="AD130" s="40">
        <f t="shared" si="39"/>
        <v>6.8999999999999995</v>
      </c>
      <c r="AE130" s="43">
        <f t="shared" si="40"/>
        <v>6.8999999999999995</v>
      </c>
    </row>
    <row r="131" spans="1:31" ht="14.25" customHeight="1" x14ac:dyDescent="0.25">
      <c r="A131" s="64">
        <v>128</v>
      </c>
      <c r="B131" s="14" t="s">
        <v>113</v>
      </c>
      <c r="C131" s="14" t="s">
        <v>151</v>
      </c>
      <c r="D131" s="14">
        <v>33035334</v>
      </c>
      <c r="E131" s="14">
        <v>2</v>
      </c>
      <c r="F131" s="2" t="s">
        <v>153</v>
      </c>
      <c r="G131" s="2" t="s">
        <v>1404</v>
      </c>
      <c r="H131" s="11" t="s">
        <v>2483</v>
      </c>
      <c r="I131" s="2" t="s">
        <v>2921</v>
      </c>
      <c r="J131" s="80" t="s">
        <v>3623</v>
      </c>
      <c r="K131" s="83">
        <v>82</v>
      </c>
      <c r="L131" s="66">
        <v>90</v>
      </c>
      <c r="M131" s="108">
        <f t="shared" si="23"/>
        <v>9</v>
      </c>
      <c r="N131" s="40">
        <f t="shared" si="25"/>
        <v>27</v>
      </c>
      <c r="O131" s="40">
        <f t="shared" si="24"/>
        <v>36</v>
      </c>
      <c r="P131" s="40">
        <f t="shared" si="22"/>
        <v>9</v>
      </c>
      <c r="Q131" s="43">
        <f t="shared" si="26"/>
        <v>9</v>
      </c>
      <c r="R131" s="98">
        <f t="shared" si="27"/>
        <v>9</v>
      </c>
      <c r="S131" s="42">
        <f t="shared" si="28"/>
        <v>9</v>
      </c>
      <c r="T131" s="42">
        <f t="shared" si="29"/>
        <v>14.4</v>
      </c>
      <c r="U131" s="42">
        <f t="shared" si="30"/>
        <v>14.4</v>
      </c>
      <c r="V131" s="42">
        <f t="shared" si="31"/>
        <v>9</v>
      </c>
      <c r="W131" s="42">
        <f t="shared" si="32"/>
        <v>9.9</v>
      </c>
      <c r="X131" s="42">
        <f t="shared" si="33"/>
        <v>3.6</v>
      </c>
      <c r="Y131" s="42">
        <f t="shared" si="34"/>
        <v>3.6</v>
      </c>
      <c r="Z131" s="42">
        <f t="shared" si="35"/>
        <v>3.6</v>
      </c>
      <c r="AA131" s="40">
        <f t="shared" si="36"/>
        <v>2.6999999999999997</v>
      </c>
      <c r="AB131" s="40">
        <f t="shared" si="37"/>
        <v>2.6999999999999997</v>
      </c>
      <c r="AC131" s="40">
        <f t="shared" si="38"/>
        <v>2.6999999999999997</v>
      </c>
      <c r="AD131" s="40">
        <f t="shared" si="39"/>
        <v>2.6999999999999997</v>
      </c>
      <c r="AE131" s="43">
        <f t="shared" si="40"/>
        <v>2.6999999999999997</v>
      </c>
    </row>
    <row r="132" spans="1:31" ht="14.25" customHeight="1" x14ac:dyDescent="0.25">
      <c r="A132" s="64">
        <v>129</v>
      </c>
      <c r="B132" s="14" t="s">
        <v>113</v>
      </c>
      <c r="C132" s="14" t="s">
        <v>154</v>
      </c>
      <c r="D132" s="14">
        <v>33035407</v>
      </c>
      <c r="E132" s="14">
        <v>2</v>
      </c>
      <c r="F132" s="2" t="s">
        <v>155</v>
      </c>
      <c r="G132" s="2" t="s">
        <v>1405</v>
      </c>
      <c r="H132" s="11" t="s">
        <v>2484</v>
      </c>
      <c r="I132" s="2" t="s">
        <v>2922</v>
      </c>
      <c r="J132" s="80" t="s">
        <v>3624</v>
      </c>
      <c r="K132" s="83">
        <v>89</v>
      </c>
      <c r="L132" s="66">
        <v>98</v>
      </c>
      <c r="M132" s="108">
        <f t="shared" si="23"/>
        <v>9.8000000000000007</v>
      </c>
      <c r="N132" s="50">
        <f t="shared" si="25"/>
        <v>29.4</v>
      </c>
      <c r="O132" s="40">
        <f t="shared" si="24"/>
        <v>39.200000000000003</v>
      </c>
      <c r="P132" s="40">
        <f t="shared" ref="P132:P195" si="41">L132*0.1</f>
        <v>9.8000000000000007</v>
      </c>
      <c r="Q132" s="51">
        <f t="shared" si="26"/>
        <v>9.8000000000000007</v>
      </c>
      <c r="R132" s="98">
        <f t="shared" si="27"/>
        <v>9.8000000000000007</v>
      </c>
      <c r="S132" s="42">
        <f t="shared" si="28"/>
        <v>9.8000000000000007</v>
      </c>
      <c r="T132" s="42">
        <f t="shared" si="29"/>
        <v>15.68</v>
      </c>
      <c r="U132" s="42">
        <f t="shared" si="30"/>
        <v>15.68</v>
      </c>
      <c r="V132" s="42">
        <f t="shared" si="31"/>
        <v>9.8000000000000007</v>
      </c>
      <c r="W132" s="42">
        <f t="shared" si="32"/>
        <v>10.78</v>
      </c>
      <c r="X132" s="42">
        <f t="shared" si="33"/>
        <v>3.92</v>
      </c>
      <c r="Y132" s="42">
        <f t="shared" si="34"/>
        <v>3.92</v>
      </c>
      <c r="Z132" s="42">
        <f t="shared" si="35"/>
        <v>3.92</v>
      </c>
      <c r="AA132" s="40">
        <f t="shared" si="36"/>
        <v>2.94</v>
      </c>
      <c r="AB132" s="40">
        <f t="shared" si="37"/>
        <v>2.94</v>
      </c>
      <c r="AC132" s="40">
        <f t="shared" si="38"/>
        <v>2.94</v>
      </c>
      <c r="AD132" s="40">
        <f t="shared" si="39"/>
        <v>2.94</v>
      </c>
      <c r="AE132" s="43">
        <f t="shared" si="40"/>
        <v>2.94</v>
      </c>
    </row>
    <row r="133" spans="1:31" ht="14.25" customHeight="1" x14ac:dyDescent="0.25">
      <c r="A133" s="64">
        <v>130</v>
      </c>
      <c r="B133" s="14" t="s">
        <v>113</v>
      </c>
      <c r="C133" s="14" t="s">
        <v>154</v>
      </c>
      <c r="D133" s="14">
        <v>33035458</v>
      </c>
      <c r="E133" s="14">
        <v>2</v>
      </c>
      <c r="F133" s="2" t="s">
        <v>156</v>
      </c>
      <c r="G133" s="2" t="s">
        <v>1301</v>
      </c>
      <c r="H133" s="11" t="s">
        <v>2485</v>
      </c>
      <c r="I133" s="2" t="s">
        <v>2837</v>
      </c>
      <c r="J133" s="80" t="s">
        <v>3625</v>
      </c>
      <c r="K133" s="83">
        <v>442</v>
      </c>
      <c r="L133" s="66">
        <v>486</v>
      </c>
      <c r="M133" s="108">
        <f t="shared" ref="M133:M196" si="42">L133*0.1</f>
        <v>48.6</v>
      </c>
      <c r="N133" s="40">
        <f t="shared" si="25"/>
        <v>145.79999999999998</v>
      </c>
      <c r="O133" s="40">
        <f t="shared" ref="O133:O196" si="43">L133*0.4</f>
        <v>194.4</v>
      </c>
      <c r="P133" s="40">
        <f t="shared" si="41"/>
        <v>48.6</v>
      </c>
      <c r="Q133" s="43">
        <f t="shared" si="26"/>
        <v>48.6</v>
      </c>
      <c r="R133" s="98">
        <f t="shared" si="27"/>
        <v>48.6</v>
      </c>
      <c r="S133" s="42">
        <f t="shared" si="28"/>
        <v>48.6</v>
      </c>
      <c r="T133" s="42">
        <f t="shared" si="29"/>
        <v>77.760000000000005</v>
      </c>
      <c r="U133" s="42">
        <f t="shared" si="30"/>
        <v>77.760000000000005</v>
      </c>
      <c r="V133" s="42">
        <f t="shared" si="31"/>
        <v>48.6</v>
      </c>
      <c r="W133" s="42">
        <f t="shared" si="32"/>
        <v>53.46</v>
      </c>
      <c r="X133" s="42">
        <f t="shared" si="33"/>
        <v>19.440000000000001</v>
      </c>
      <c r="Y133" s="42">
        <f t="shared" si="34"/>
        <v>19.440000000000001</v>
      </c>
      <c r="Z133" s="42">
        <f t="shared" si="35"/>
        <v>19.440000000000001</v>
      </c>
      <c r="AA133" s="40">
        <f t="shared" si="36"/>
        <v>14.58</v>
      </c>
      <c r="AB133" s="40">
        <f t="shared" si="37"/>
        <v>14.58</v>
      </c>
      <c r="AC133" s="40">
        <f t="shared" si="38"/>
        <v>14.58</v>
      </c>
      <c r="AD133" s="40">
        <f t="shared" si="39"/>
        <v>14.58</v>
      </c>
      <c r="AE133" s="43">
        <f t="shared" si="40"/>
        <v>14.58</v>
      </c>
    </row>
    <row r="134" spans="1:31" ht="14.25" customHeight="1" x14ac:dyDescent="0.25">
      <c r="A134" s="64">
        <v>131</v>
      </c>
      <c r="B134" s="14" t="s">
        <v>113</v>
      </c>
      <c r="C134" s="14" t="s">
        <v>154</v>
      </c>
      <c r="D134" s="14">
        <v>33035466</v>
      </c>
      <c r="E134" s="14">
        <v>2</v>
      </c>
      <c r="F134" s="2" t="s">
        <v>157</v>
      </c>
      <c r="G134" s="2" t="s">
        <v>1406</v>
      </c>
      <c r="H134" s="11" t="s">
        <v>2486</v>
      </c>
      <c r="I134" s="2" t="s">
        <v>2837</v>
      </c>
      <c r="J134" s="80" t="s">
        <v>3626</v>
      </c>
      <c r="K134" s="83">
        <v>440</v>
      </c>
      <c r="L134" s="66">
        <v>484</v>
      </c>
      <c r="M134" s="108">
        <f t="shared" si="42"/>
        <v>48.400000000000006</v>
      </c>
      <c r="N134" s="50">
        <f t="shared" ref="N134:N197" si="44">L134*0.3</f>
        <v>145.19999999999999</v>
      </c>
      <c r="O134" s="40">
        <f t="shared" si="43"/>
        <v>193.60000000000002</v>
      </c>
      <c r="P134" s="40">
        <f t="shared" si="41"/>
        <v>48.400000000000006</v>
      </c>
      <c r="Q134" s="51">
        <f t="shared" ref="Q134:Q197" si="45">L134*0.1</f>
        <v>48.400000000000006</v>
      </c>
      <c r="R134" s="98">
        <f t="shared" ref="R134:R197" si="46">L134*0.1</f>
        <v>48.400000000000006</v>
      </c>
      <c r="S134" s="42">
        <f t="shared" ref="S134:S197" si="47">L134*0.1</f>
        <v>48.400000000000006</v>
      </c>
      <c r="T134" s="42">
        <f t="shared" ref="T134:T197" si="48">L134*0.16</f>
        <v>77.44</v>
      </c>
      <c r="U134" s="42">
        <f t="shared" ref="U134:U197" si="49">L134*0.16</f>
        <v>77.44</v>
      </c>
      <c r="V134" s="42">
        <f t="shared" ref="V134:V197" si="50">L134*0.1</f>
        <v>48.400000000000006</v>
      </c>
      <c r="W134" s="42">
        <f t="shared" ref="W134:W197" si="51">L134*0.11</f>
        <v>53.24</v>
      </c>
      <c r="X134" s="42">
        <f t="shared" ref="X134:X197" si="52">L134*0.04</f>
        <v>19.36</v>
      </c>
      <c r="Y134" s="42">
        <f t="shared" ref="Y134:Y197" si="53">L134*0.04</f>
        <v>19.36</v>
      </c>
      <c r="Z134" s="42">
        <f t="shared" ref="Z134:Z197" si="54">L134*0.04</f>
        <v>19.36</v>
      </c>
      <c r="AA134" s="40">
        <f t="shared" ref="AA134:AA197" si="55">L134*0.03</f>
        <v>14.52</v>
      </c>
      <c r="AB134" s="40">
        <f t="shared" ref="AB134:AB197" si="56">L134*0.03</f>
        <v>14.52</v>
      </c>
      <c r="AC134" s="40">
        <f t="shared" ref="AC134:AC197" si="57">L134*0.03</f>
        <v>14.52</v>
      </c>
      <c r="AD134" s="40">
        <f t="shared" ref="AD134:AD197" si="58">L134*0.03</f>
        <v>14.52</v>
      </c>
      <c r="AE134" s="43">
        <f t="shared" ref="AE134:AE197" si="59">L134*0.03</f>
        <v>14.52</v>
      </c>
    </row>
    <row r="135" spans="1:31" ht="14.25" customHeight="1" x14ac:dyDescent="0.25">
      <c r="A135" s="64">
        <v>132</v>
      </c>
      <c r="B135" s="14" t="s">
        <v>113</v>
      </c>
      <c r="C135" s="14" t="s">
        <v>154</v>
      </c>
      <c r="D135" s="14">
        <v>33035628</v>
      </c>
      <c r="E135" s="14">
        <v>2</v>
      </c>
      <c r="F135" s="2" t="s">
        <v>158</v>
      </c>
      <c r="G135" s="2" t="s">
        <v>1407</v>
      </c>
      <c r="H135" s="11" t="s">
        <v>2487</v>
      </c>
      <c r="I135" s="2" t="s">
        <v>2923</v>
      </c>
      <c r="J135" s="80" t="s">
        <v>3627</v>
      </c>
      <c r="K135" s="83">
        <v>117</v>
      </c>
      <c r="L135" s="66">
        <v>129</v>
      </c>
      <c r="M135" s="108">
        <f t="shared" si="42"/>
        <v>12.9</v>
      </c>
      <c r="N135" s="40">
        <f t="shared" si="44"/>
        <v>38.699999999999996</v>
      </c>
      <c r="O135" s="40">
        <f t="shared" si="43"/>
        <v>51.6</v>
      </c>
      <c r="P135" s="40">
        <f t="shared" si="41"/>
        <v>12.9</v>
      </c>
      <c r="Q135" s="43">
        <f t="shared" si="45"/>
        <v>12.9</v>
      </c>
      <c r="R135" s="98">
        <f t="shared" si="46"/>
        <v>12.9</v>
      </c>
      <c r="S135" s="42">
        <f t="shared" si="47"/>
        <v>12.9</v>
      </c>
      <c r="T135" s="42">
        <f t="shared" si="48"/>
        <v>20.64</v>
      </c>
      <c r="U135" s="42">
        <f t="shared" si="49"/>
        <v>20.64</v>
      </c>
      <c r="V135" s="42">
        <f t="shared" si="50"/>
        <v>12.9</v>
      </c>
      <c r="W135" s="42">
        <f t="shared" si="51"/>
        <v>14.19</v>
      </c>
      <c r="X135" s="42">
        <f t="shared" si="52"/>
        <v>5.16</v>
      </c>
      <c r="Y135" s="42">
        <f t="shared" si="53"/>
        <v>5.16</v>
      </c>
      <c r="Z135" s="42">
        <f t="shared" si="54"/>
        <v>5.16</v>
      </c>
      <c r="AA135" s="40">
        <f t="shared" si="55"/>
        <v>3.8699999999999997</v>
      </c>
      <c r="AB135" s="40">
        <f t="shared" si="56"/>
        <v>3.8699999999999997</v>
      </c>
      <c r="AC135" s="40">
        <f t="shared" si="57"/>
        <v>3.8699999999999997</v>
      </c>
      <c r="AD135" s="40">
        <f t="shared" si="58"/>
        <v>3.8699999999999997</v>
      </c>
      <c r="AE135" s="43">
        <f t="shared" si="59"/>
        <v>3.8699999999999997</v>
      </c>
    </row>
    <row r="136" spans="1:31" ht="14.25" customHeight="1" x14ac:dyDescent="0.25">
      <c r="A136" s="64">
        <v>133</v>
      </c>
      <c r="B136" s="14" t="s">
        <v>113</v>
      </c>
      <c r="C136" s="14" t="s">
        <v>154</v>
      </c>
      <c r="D136" s="14">
        <v>33035644</v>
      </c>
      <c r="E136" s="14">
        <v>2</v>
      </c>
      <c r="F136" s="2" t="s">
        <v>159</v>
      </c>
      <c r="G136" s="2" t="s">
        <v>1408</v>
      </c>
      <c r="H136" s="11" t="s">
        <v>2488</v>
      </c>
      <c r="I136" s="2" t="s">
        <v>2837</v>
      </c>
      <c r="J136" s="80" t="s">
        <v>3628</v>
      </c>
      <c r="K136" s="83">
        <v>382</v>
      </c>
      <c r="L136" s="66">
        <v>420</v>
      </c>
      <c r="M136" s="108">
        <f t="shared" si="42"/>
        <v>42</v>
      </c>
      <c r="N136" s="50">
        <f t="shared" si="44"/>
        <v>126</v>
      </c>
      <c r="O136" s="40">
        <f t="shared" si="43"/>
        <v>168</v>
      </c>
      <c r="P136" s="40">
        <f t="shared" si="41"/>
        <v>42</v>
      </c>
      <c r="Q136" s="51">
        <f t="shared" si="45"/>
        <v>42</v>
      </c>
      <c r="R136" s="98">
        <f t="shared" si="46"/>
        <v>42</v>
      </c>
      <c r="S136" s="42">
        <f t="shared" si="47"/>
        <v>42</v>
      </c>
      <c r="T136" s="42">
        <f t="shared" si="48"/>
        <v>67.2</v>
      </c>
      <c r="U136" s="42">
        <f t="shared" si="49"/>
        <v>67.2</v>
      </c>
      <c r="V136" s="42">
        <f t="shared" si="50"/>
        <v>42</v>
      </c>
      <c r="W136" s="42">
        <f t="shared" si="51"/>
        <v>46.2</v>
      </c>
      <c r="X136" s="42">
        <f t="shared" si="52"/>
        <v>16.8</v>
      </c>
      <c r="Y136" s="42">
        <f t="shared" si="53"/>
        <v>16.8</v>
      </c>
      <c r="Z136" s="42">
        <f t="shared" si="54"/>
        <v>16.8</v>
      </c>
      <c r="AA136" s="40">
        <f t="shared" si="55"/>
        <v>12.6</v>
      </c>
      <c r="AB136" s="40">
        <f t="shared" si="56"/>
        <v>12.6</v>
      </c>
      <c r="AC136" s="40">
        <f t="shared" si="57"/>
        <v>12.6</v>
      </c>
      <c r="AD136" s="40">
        <f t="shared" si="58"/>
        <v>12.6</v>
      </c>
      <c r="AE136" s="43">
        <f t="shared" si="59"/>
        <v>12.6</v>
      </c>
    </row>
    <row r="137" spans="1:31" ht="14.25" customHeight="1" x14ac:dyDescent="0.25">
      <c r="A137" s="64">
        <v>134</v>
      </c>
      <c r="B137" s="14" t="s">
        <v>113</v>
      </c>
      <c r="C137" s="14" t="s">
        <v>154</v>
      </c>
      <c r="D137" s="14">
        <v>33035679</v>
      </c>
      <c r="E137" s="14">
        <v>2</v>
      </c>
      <c r="F137" s="2" t="s">
        <v>160</v>
      </c>
      <c r="G137" s="2" t="s">
        <v>1409</v>
      </c>
      <c r="H137" s="11" t="s">
        <v>2489</v>
      </c>
      <c r="I137" s="2" t="s">
        <v>2924</v>
      </c>
      <c r="J137" s="80" t="s">
        <v>3629</v>
      </c>
      <c r="K137" s="83">
        <v>185</v>
      </c>
      <c r="L137" s="66">
        <v>204</v>
      </c>
      <c r="M137" s="108">
        <f t="shared" si="42"/>
        <v>20.400000000000002</v>
      </c>
      <c r="N137" s="40">
        <f t="shared" si="44"/>
        <v>61.199999999999996</v>
      </c>
      <c r="O137" s="40">
        <f t="shared" si="43"/>
        <v>81.600000000000009</v>
      </c>
      <c r="P137" s="40">
        <f t="shared" si="41"/>
        <v>20.400000000000002</v>
      </c>
      <c r="Q137" s="43">
        <f t="shared" si="45"/>
        <v>20.400000000000002</v>
      </c>
      <c r="R137" s="98">
        <f t="shared" si="46"/>
        <v>20.400000000000002</v>
      </c>
      <c r="S137" s="42">
        <f t="shared" si="47"/>
        <v>20.400000000000002</v>
      </c>
      <c r="T137" s="42">
        <f t="shared" si="48"/>
        <v>32.64</v>
      </c>
      <c r="U137" s="42">
        <f t="shared" si="49"/>
        <v>32.64</v>
      </c>
      <c r="V137" s="42">
        <f t="shared" si="50"/>
        <v>20.400000000000002</v>
      </c>
      <c r="W137" s="42">
        <f t="shared" si="51"/>
        <v>22.44</v>
      </c>
      <c r="X137" s="42">
        <f t="shared" si="52"/>
        <v>8.16</v>
      </c>
      <c r="Y137" s="42">
        <f t="shared" si="53"/>
        <v>8.16</v>
      </c>
      <c r="Z137" s="42">
        <f t="shared" si="54"/>
        <v>8.16</v>
      </c>
      <c r="AA137" s="40">
        <f t="shared" si="55"/>
        <v>6.12</v>
      </c>
      <c r="AB137" s="40">
        <f t="shared" si="56"/>
        <v>6.12</v>
      </c>
      <c r="AC137" s="40">
        <f t="shared" si="57"/>
        <v>6.12</v>
      </c>
      <c r="AD137" s="40">
        <f t="shared" si="58"/>
        <v>6.12</v>
      </c>
      <c r="AE137" s="43">
        <f t="shared" si="59"/>
        <v>6.12</v>
      </c>
    </row>
    <row r="138" spans="1:31" ht="14.25" customHeight="1" x14ac:dyDescent="0.25">
      <c r="A138" s="64">
        <v>135</v>
      </c>
      <c r="B138" s="14" t="s">
        <v>113</v>
      </c>
      <c r="C138" s="14" t="s">
        <v>154</v>
      </c>
      <c r="D138" s="14">
        <v>33035962</v>
      </c>
      <c r="E138" s="14">
        <v>2</v>
      </c>
      <c r="F138" s="2" t="s">
        <v>161</v>
      </c>
      <c r="G138" s="2" t="s">
        <v>1410</v>
      </c>
      <c r="H138" s="11" t="s">
        <v>2490</v>
      </c>
      <c r="I138" s="2" t="s">
        <v>2925</v>
      </c>
      <c r="J138" s="80" t="s">
        <v>3630</v>
      </c>
      <c r="K138" s="83">
        <v>242</v>
      </c>
      <c r="L138" s="66">
        <v>266</v>
      </c>
      <c r="M138" s="108">
        <f t="shared" si="42"/>
        <v>26.6</v>
      </c>
      <c r="N138" s="50">
        <f t="shared" si="44"/>
        <v>79.8</v>
      </c>
      <c r="O138" s="40">
        <f t="shared" si="43"/>
        <v>106.4</v>
      </c>
      <c r="P138" s="40">
        <f t="shared" si="41"/>
        <v>26.6</v>
      </c>
      <c r="Q138" s="51">
        <f t="shared" si="45"/>
        <v>26.6</v>
      </c>
      <c r="R138" s="98">
        <f t="shared" si="46"/>
        <v>26.6</v>
      </c>
      <c r="S138" s="42">
        <f t="shared" si="47"/>
        <v>26.6</v>
      </c>
      <c r="T138" s="42">
        <f t="shared" si="48"/>
        <v>42.56</v>
      </c>
      <c r="U138" s="42">
        <f t="shared" si="49"/>
        <v>42.56</v>
      </c>
      <c r="V138" s="42">
        <f t="shared" si="50"/>
        <v>26.6</v>
      </c>
      <c r="W138" s="42">
        <f t="shared" si="51"/>
        <v>29.26</v>
      </c>
      <c r="X138" s="42">
        <f t="shared" si="52"/>
        <v>10.64</v>
      </c>
      <c r="Y138" s="42">
        <f t="shared" si="53"/>
        <v>10.64</v>
      </c>
      <c r="Z138" s="42">
        <f t="shared" si="54"/>
        <v>10.64</v>
      </c>
      <c r="AA138" s="40">
        <f t="shared" si="55"/>
        <v>7.9799999999999995</v>
      </c>
      <c r="AB138" s="40">
        <f t="shared" si="56"/>
        <v>7.9799999999999995</v>
      </c>
      <c r="AC138" s="40">
        <f t="shared" si="57"/>
        <v>7.9799999999999995</v>
      </c>
      <c r="AD138" s="40">
        <f t="shared" si="58"/>
        <v>7.9799999999999995</v>
      </c>
      <c r="AE138" s="43">
        <f t="shared" si="59"/>
        <v>7.9799999999999995</v>
      </c>
    </row>
    <row r="139" spans="1:31" ht="14.25" customHeight="1" x14ac:dyDescent="0.25">
      <c r="A139" s="64">
        <v>136</v>
      </c>
      <c r="B139" s="14" t="s">
        <v>113</v>
      </c>
      <c r="C139" s="14" t="s">
        <v>154</v>
      </c>
      <c r="D139" s="14">
        <v>33036004</v>
      </c>
      <c r="E139" s="14">
        <v>2</v>
      </c>
      <c r="F139" s="2" t="s">
        <v>162</v>
      </c>
      <c r="G139" s="2" t="s">
        <v>1411</v>
      </c>
      <c r="H139" s="11" t="s">
        <v>2491</v>
      </c>
      <c r="I139" s="2" t="s">
        <v>2926</v>
      </c>
      <c r="J139" s="80" t="s">
        <v>3631</v>
      </c>
      <c r="K139" s="83">
        <v>121</v>
      </c>
      <c r="L139" s="66">
        <v>133</v>
      </c>
      <c r="M139" s="108">
        <f t="shared" si="42"/>
        <v>13.3</v>
      </c>
      <c r="N139" s="40">
        <f t="shared" si="44"/>
        <v>39.9</v>
      </c>
      <c r="O139" s="40">
        <f t="shared" si="43"/>
        <v>53.2</v>
      </c>
      <c r="P139" s="40">
        <f t="shared" si="41"/>
        <v>13.3</v>
      </c>
      <c r="Q139" s="43">
        <f t="shared" si="45"/>
        <v>13.3</v>
      </c>
      <c r="R139" s="98">
        <f t="shared" si="46"/>
        <v>13.3</v>
      </c>
      <c r="S139" s="42">
        <f t="shared" si="47"/>
        <v>13.3</v>
      </c>
      <c r="T139" s="42">
        <f t="shared" si="48"/>
        <v>21.28</v>
      </c>
      <c r="U139" s="42">
        <f t="shared" si="49"/>
        <v>21.28</v>
      </c>
      <c r="V139" s="42">
        <f t="shared" si="50"/>
        <v>13.3</v>
      </c>
      <c r="W139" s="42">
        <f t="shared" si="51"/>
        <v>14.63</v>
      </c>
      <c r="X139" s="42">
        <f t="shared" si="52"/>
        <v>5.32</v>
      </c>
      <c r="Y139" s="42">
        <f t="shared" si="53"/>
        <v>5.32</v>
      </c>
      <c r="Z139" s="42">
        <f t="shared" si="54"/>
        <v>5.32</v>
      </c>
      <c r="AA139" s="40">
        <f t="shared" si="55"/>
        <v>3.9899999999999998</v>
      </c>
      <c r="AB139" s="40">
        <f t="shared" si="56"/>
        <v>3.9899999999999998</v>
      </c>
      <c r="AC139" s="40">
        <f t="shared" si="57"/>
        <v>3.9899999999999998</v>
      </c>
      <c r="AD139" s="40">
        <f t="shared" si="58"/>
        <v>3.9899999999999998</v>
      </c>
      <c r="AE139" s="43">
        <f t="shared" si="59"/>
        <v>3.9899999999999998</v>
      </c>
    </row>
    <row r="140" spans="1:31" ht="14.25" customHeight="1" x14ac:dyDescent="0.25">
      <c r="A140" s="64">
        <v>137</v>
      </c>
      <c r="B140" s="14" t="s">
        <v>113</v>
      </c>
      <c r="C140" s="14" t="s">
        <v>154</v>
      </c>
      <c r="D140" s="14">
        <v>33036071</v>
      </c>
      <c r="E140" s="14">
        <v>2</v>
      </c>
      <c r="F140" s="2" t="s">
        <v>163</v>
      </c>
      <c r="G140" s="2" t="s">
        <v>1412</v>
      </c>
      <c r="H140" s="11" t="s">
        <v>2473</v>
      </c>
      <c r="I140" s="2" t="s">
        <v>2927</v>
      </c>
      <c r="J140" s="80" t="s">
        <v>3632</v>
      </c>
      <c r="K140" s="83">
        <v>149</v>
      </c>
      <c r="L140" s="66">
        <v>164</v>
      </c>
      <c r="M140" s="108">
        <f t="shared" si="42"/>
        <v>16.400000000000002</v>
      </c>
      <c r="N140" s="50">
        <f t="shared" si="44"/>
        <v>49.199999999999996</v>
      </c>
      <c r="O140" s="40">
        <f t="shared" si="43"/>
        <v>65.600000000000009</v>
      </c>
      <c r="P140" s="40">
        <f t="shared" si="41"/>
        <v>16.400000000000002</v>
      </c>
      <c r="Q140" s="51">
        <f t="shared" si="45"/>
        <v>16.400000000000002</v>
      </c>
      <c r="R140" s="98">
        <f t="shared" si="46"/>
        <v>16.400000000000002</v>
      </c>
      <c r="S140" s="42">
        <f t="shared" si="47"/>
        <v>16.400000000000002</v>
      </c>
      <c r="T140" s="42">
        <f t="shared" si="48"/>
        <v>26.240000000000002</v>
      </c>
      <c r="U140" s="42">
        <f t="shared" si="49"/>
        <v>26.240000000000002</v>
      </c>
      <c r="V140" s="42">
        <f t="shared" si="50"/>
        <v>16.400000000000002</v>
      </c>
      <c r="W140" s="42">
        <f t="shared" si="51"/>
        <v>18.04</v>
      </c>
      <c r="X140" s="42">
        <f t="shared" si="52"/>
        <v>6.5600000000000005</v>
      </c>
      <c r="Y140" s="42">
        <f t="shared" si="53"/>
        <v>6.5600000000000005</v>
      </c>
      <c r="Z140" s="42">
        <f t="shared" si="54"/>
        <v>6.5600000000000005</v>
      </c>
      <c r="AA140" s="40">
        <f t="shared" si="55"/>
        <v>4.92</v>
      </c>
      <c r="AB140" s="40">
        <f t="shared" si="56"/>
        <v>4.92</v>
      </c>
      <c r="AC140" s="40">
        <f t="shared" si="57"/>
        <v>4.92</v>
      </c>
      <c r="AD140" s="40">
        <f t="shared" si="58"/>
        <v>4.92</v>
      </c>
      <c r="AE140" s="43">
        <f t="shared" si="59"/>
        <v>4.92</v>
      </c>
    </row>
    <row r="141" spans="1:31" ht="14.25" customHeight="1" x14ac:dyDescent="0.25">
      <c r="A141" s="64">
        <v>138</v>
      </c>
      <c r="B141" s="14" t="s">
        <v>113</v>
      </c>
      <c r="C141" s="14" t="s">
        <v>154</v>
      </c>
      <c r="D141" s="14">
        <v>33036209</v>
      </c>
      <c r="E141" s="14">
        <v>2</v>
      </c>
      <c r="F141" s="2" t="s">
        <v>164</v>
      </c>
      <c r="G141" s="2" t="s">
        <v>1413</v>
      </c>
      <c r="H141" s="11" t="s">
        <v>2492</v>
      </c>
      <c r="I141" s="2" t="s">
        <v>2928</v>
      </c>
      <c r="J141" s="80" t="s">
        <v>3633</v>
      </c>
      <c r="K141" s="83">
        <v>286</v>
      </c>
      <c r="L141" s="66">
        <v>315</v>
      </c>
      <c r="M141" s="108">
        <f t="shared" si="42"/>
        <v>31.5</v>
      </c>
      <c r="N141" s="40">
        <f t="shared" si="44"/>
        <v>94.5</v>
      </c>
      <c r="O141" s="40">
        <f t="shared" si="43"/>
        <v>126</v>
      </c>
      <c r="P141" s="40">
        <f t="shared" si="41"/>
        <v>31.5</v>
      </c>
      <c r="Q141" s="43">
        <f t="shared" si="45"/>
        <v>31.5</v>
      </c>
      <c r="R141" s="98">
        <f t="shared" si="46"/>
        <v>31.5</v>
      </c>
      <c r="S141" s="42">
        <f t="shared" si="47"/>
        <v>31.5</v>
      </c>
      <c r="T141" s="42">
        <f t="shared" si="48"/>
        <v>50.4</v>
      </c>
      <c r="U141" s="42">
        <f t="shared" si="49"/>
        <v>50.4</v>
      </c>
      <c r="V141" s="42">
        <f t="shared" si="50"/>
        <v>31.5</v>
      </c>
      <c r="W141" s="42">
        <f t="shared" si="51"/>
        <v>34.65</v>
      </c>
      <c r="X141" s="42">
        <f t="shared" si="52"/>
        <v>12.6</v>
      </c>
      <c r="Y141" s="42">
        <f t="shared" si="53"/>
        <v>12.6</v>
      </c>
      <c r="Z141" s="42">
        <f t="shared" si="54"/>
        <v>12.6</v>
      </c>
      <c r="AA141" s="40">
        <f t="shared" si="55"/>
        <v>9.4499999999999993</v>
      </c>
      <c r="AB141" s="40">
        <f t="shared" si="56"/>
        <v>9.4499999999999993</v>
      </c>
      <c r="AC141" s="40">
        <f t="shared" si="57"/>
        <v>9.4499999999999993</v>
      </c>
      <c r="AD141" s="40">
        <f t="shared" si="58"/>
        <v>9.4499999999999993</v>
      </c>
      <c r="AE141" s="43">
        <f t="shared" si="59"/>
        <v>9.4499999999999993</v>
      </c>
    </row>
    <row r="142" spans="1:31" ht="14.25" customHeight="1" x14ac:dyDescent="0.25">
      <c r="A142" s="64">
        <v>139</v>
      </c>
      <c r="B142" s="14" t="s">
        <v>113</v>
      </c>
      <c r="C142" s="14" t="s">
        <v>154</v>
      </c>
      <c r="D142" s="14">
        <v>33036519</v>
      </c>
      <c r="E142" s="14">
        <v>2</v>
      </c>
      <c r="F142" s="2" t="s">
        <v>165</v>
      </c>
      <c r="G142" s="2" t="s">
        <v>1414</v>
      </c>
      <c r="H142" s="11" t="s">
        <v>2414</v>
      </c>
      <c r="I142" s="2" t="s">
        <v>2929</v>
      </c>
      <c r="J142" s="80" t="s">
        <v>3634</v>
      </c>
      <c r="K142" s="83">
        <v>264</v>
      </c>
      <c r="L142" s="66">
        <v>290</v>
      </c>
      <c r="M142" s="108">
        <f t="shared" si="42"/>
        <v>29</v>
      </c>
      <c r="N142" s="50">
        <f t="shared" si="44"/>
        <v>87</v>
      </c>
      <c r="O142" s="40">
        <f t="shared" si="43"/>
        <v>116</v>
      </c>
      <c r="P142" s="40">
        <f t="shared" si="41"/>
        <v>29</v>
      </c>
      <c r="Q142" s="51">
        <f t="shared" si="45"/>
        <v>29</v>
      </c>
      <c r="R142" s="98">
        <f t="shared" si="46"/>
        <v>29</v>
      </c>
      <c r="S142" s="42">
        <f t="shared" si="47"/>
        <v>29</v>
      </c>
      <c r="T142" s="42">
        <f t="shared" si="48"/>
        <v>46.4</v>
      </c>
      <c r="U142" s="42">
        <f t="shared" si="49"/>
        <v>46.4</v>
      </c>
      <c r="V142" s="42">
        <f t="shared" si="50"/>
        <v>29</v>
      </c>
      <c r="W142" s="42">
        <f t="shared" si="51"/>
        <v>31.9</v>
      </c>
      <c r="X142" s="42">
        <f t="shared" si="52"/>
        <v>11.6</v>
      </c>
      <c r="Y142" s="42">
        <f t="shared" si="53"/>
        <v>11.6</v>
      </c>
      <c r="Z142" s="42">
        <f t="shared" si="54"/>
        <v>11.6</v>
      </c>
      <c r="AA142" s="40">
        <f t="shared" si="55"/>
        <v>8.6999999999999993</v>
      </c>
      <c r="AB142" s="40">
        <f t="shared" si="56"/>
        <v>8.6999999999999993</v>
      </c>
      <c r="AC142" s="40">
        <f t="shared" si="57"/>
        <v>8.6999999999999993</v>
      </c>
      <c r="AD142" s="40">
        <f t="shared" si="58"/>
        <v>8.6999999999999993</v>
      </c>
      <c r="AE142" s="43">
        <f t="shared" si="59"/>
        <v>8.6999999999999993</v>
      </c>
    </row>
    <row r="143" spans="1:31" ht="14.25" customHeight="1" x14ac:dyDescent="0.25">
      <c r="A143" s="64">
        <v>140</v>
      </c>
      <c r="B143" s="14" t="s">
        <v>113</v>
      </c>
      <c r="C143" s="14" t="s">
        <v>166</v>
      </c>
      <c r="D143" s="14">
        <v>33039569</v>
      </c>
      <c r="E143" s="14">
        <v>2</v>
      </c>
      <c r="F143" s="2" t="s">
        <v>167</v>
      </c>
      <c r="G143" s="2" t="s">
        <v>1415</v>
      </c>
      <c r="H143" s="11" t="s">
        <v>2493</v>
      </c>
      <c r="I143" s="2" t="s">
        <v>2837</v>
      </c>
      <c r="J143" s="80" t="s">
        <v>3635</v>
      </c>
      <c r="K143" s="83">
        <v>504</v>
      </c>
      <c r="L143" s="66">
        <v>554</v>
      </c>
      <c r="M143" s="108">
        <f t="shared" si="42"/>
        <v>55.400000000000006</v>
      </c>
      <c r="N143" s="40">
        <f t="shared" si="44"/>
        <v>166.2</v>
      </c>
      <c r="O143" s="40">
        <f t="shared" si="43"/>
        <v>221.60000000000002</v>
      </c>
      <c r="P143" s="40">
        <f t="shared" si="41"/>
        <v>55.400000000000006</v>
      </c>
      <c r="Q143" s="43">
        <f t="shared" si="45"/>
        <v>55.400000000000006</v>
      </c>
      <c r="R143" s="98">
        <f t="shared" si="46"/>
        <v>55.400000000000006</v>
      </c>
      <c r="S143" s="42">
        <f t="shared" si="47"/>
        <v>55.400000000000006</v>
      </c>
      <c r="T143" s="42">
        <f t="shared" si="48"/>
        <v>88.64</v>
      </c>
      <c r="U143" s="42">
        <f t="shared" si="49"/>
        <v>88.64</v>
      </c>
      <c r="V143" s="42">
        <f t="shared" si="50"/>
        <v>55.400000000000006</v>
      </c>
      <c r="W143" s="42">
        <f t="shared" si="51"/>
        <v>60.94</v>
      </c>
      <c r="X143" s="42">
        <f t="shared" si="52"/>
        <v>22.16</v>
      </c>
      <c r="Y143" s="42">
        <f t="shared" si="53"/>
        <v>22.16</v>
      </c>
      <c r="Z143" s="42">
        <f t="shared" si="54"/>
        <v>22.16</v>
      </c>
      <c r="AA143" s="40">
        <f t="shared" si="55"/>
        <v>16.62</v>
      </c>
      <c r="AB143" s="40">
        <f t="shared" si="56"/>
        <v>16.62</v>
      </c>
      <c r="AC143" s="40">
        <f t="shared" si="57"/>
        <v>16.62</v>
      </c>
      <c r="AD143" s="40">
        <f t="shared" si="58"/>
        <v>16.62</v>
      </c>
      <c r="AE143" s="43">
        <f t="shared" si="59"/>
        <v>16.62</v>
      </c>
    </row>
    <row r="144" spans="1:31" ht="14.25" customHeight="1" x14ac:dyDescent="0.25">
      <c r="A144" s="64">
        <v>141</v>
      </c>
      <c r="B144" s="14" t="s">
        <v>113</v>
      </c>
      <c r="C144" s="14" t="s">
        <v>166</v>
      </c>
      <c r="D144" s="14">
        <v>33039585</v>
      </c>
      <c r="E144" s="14">
        <v>2</v>
      </c>
      <c r="F144" s="2" t="s">
        <v>168</v>
      </c>
      <c r="G144" s="2" t="s">
        <v>1416</v>
      </c>
      <c r="H144" s="11" t="s">
        <v>2494</v>
      </c>
      <c r="I144" s="2" t="s">
        <v>2930</v>
      </c>
      <c r="J144" s="80" t="s">
        <v>3636</v>
      </c>
      <c r="K144" s="83">
        <v>215</v>
      </c>
      <c r="L144" s="66">
        <v>237</v>
      </c>
      <c r="M144" s="108">
        <f t="shared" si="42"/>
        <v>23.700000000000003</v>
      </c>
      <c r="N144" s="50">
        <f t="shared" si="44"/>
        <v>71.099999999999994</v>
      </c>
      <c r="O144" s="40">
        <f t="shared" si="43"/>
        <v>94.800000000000011</v>
      </c>
      <c r="P144" s="40">
        <f t="shared" si="41"/>
        <v>23.700000000000003</v>
      </c>
      <c r="Q144" s="51">
        <f t="shared" si="45"/>
        <v>23.700000000000003</v>
      </c>
      <c r="R144" s="98">
        <f t="shared" si="46"/>
        <v>23.700000000000003</v>
      </c>
      <c r="S144" s="42">
        <f t="shared" si="47"/>
        <v>23.700000000000003</v>
      </c>
      <c r="T144" s="42">
        <f t="shared" si="48"/>
        <v>37.92</v>
      </c>
      <c r="U144" s="42">
        <f t="shared" si="49"/>
        <v>37.92</v>
      </c>
      <c r="V144" s="42">
        <f t="shared" si="50"/>
        <v>23.700000000000003</v>
      </c>
      <c r="W144" s="42">
        <f t="shared" si="51"/>
        <v>26.07</v>
      </c>
      <c r="X144" s="42">
        <f t="shared" si="52"/>
        <v>9.48</v>
      </c>
      <c r="Y144" s="42">
        <f t="shared" si="53"/>
        <v>9.48</v>
      </c>
      <c r="Z144" s="42">
        <f t="shared" si="54"/>
        <v>9.48</v>
      </c>
      <c r="AA144" s="40">
        <f t="shared" si="55"/>
        <v>7.1099999999999994</v>
      </c>
      <c r="AB144" s="40">
        <f t="shared" si="56"/>
        <v>7.1099999999999994</v>
      </c>
      <c r="AC144" s="40">
        <f t="shared" si="57"/>
        <v>7.1099999999999994</v>
      </c>
      <c r="AD144" s="40">
        <f t="shared" si="58"/>
        <v>7.1099999999999994</v>
      </c>
      <c r="AE144" s="43">
        <f t="shared" si="59"/>
        <v>7.1099999999999994</v>
      </c>
    </row>
    <row r="145" spans="1:31" ht="14.25" customHeight="1" x14ac:dyDescent="0.25">
      <c r="A145" s="64">
        <v>142</v>
      </c>
      <c r="B145" s="14" t="s">
        <v>113</v>
      </c>
      <c r="C145" s="14" t="s">
        <v>166</v>
      </c>
      <c r="D145" s="14">
        <v>33039593</v>
      </c>
      <c r="E145" s="14">
        <v>2</v>
      </c>
      <c r="F145" s="2" t="s">
        <v>169</v>
      </c>
      <c r="G145" s="2" t="s">
        <v>1417</v>
      </c>
      <c r="H145" s="11" t="s">
        <v>2495</v>
      </c>
      <c r="I145" s="2" t="s">
        <v>2931</v>
      </c>
      <c r="J145" s="80" t="s">
        <v>3637</v>
      </c>
      <c r="K145" s="83">
        <v>376</v>
      </c>
      <c r="L145" s="66">
        <v>414</v>
      </c>
      <c r="M145" s="108">
        <f t="shared" si="42"/>
        <v>41.400000000000006</v>
      </c>
      <c r="N145" s="40">
        <f t="shared" si="44"/>
        <v>124.19999999999999</v>
      </c>
      <c r="O145" s="40">
        <f t="shared" si="43"/>
        <v>165.60000000000002</v>
      </c>
      <c r="P145" s="40">
        <f t="shared" si="41"/>
        <v>41.400000000000006</v>
      </c>
      <c r="Q145" s="43">
        <f t="shared" si="45"/>
        <v>41.400000000000006</v>
      </c>
      <c r="R145" s="98">
        <f t="shared" si="46"/>
        <v>41.400000000000006</v>
      </c>
      <c r="S145" s="42">
        <f t="shared" si="47"/>
        <v>41.400000000000006</v>
      </c>
      <c r="T145" s="42">
        <f t="shared" si="48"/>
        <v>66.239999999999995</v>
      </c>
      <c r="U145" s="42">
        <f t="shared" si="49"/>
        <v>66.239999999999995</v>
      </c>
      <c r="V145" s="42">
        <f t="shared" si="50"/>
        <v>41.400000000000006</v>
      </c>
      <c r="W145" s="42">
        <f t="shared" si="51"/>
        <v>45.54</v>
      </c>
      <c r="X145" s="42">
        <f t="shared" si="52"/>
        <v>16.559999999999999</v>
      </c>
      <c r="Y145" s="42">
        <f t="shared" si="53"/>
        <v>16.559999999999999</v>
      </c>
      <c r="Z145" s="42">
        <f t="shared" si="54"/>
        <v>16.559999999999999</v>
      </c>
      <c r="AA145" s="40">
        <f t="shared" si="55"/>
        <v>12.42</v>
      </c>
      <c r="AB145" s="40">
        <f t="shared" si="56"/>
        <v>12.42</v>
      </c>
      <c r="AC145" s="40">
        <f t="shared" si="57"/>
        <v>12.42</v>
      </c>
      <c r="AD145" s="40">
        <f t="shared" si="58"/>
        <v>12.42</v>
      </c>
      <c r="AE145" s="43">
        <f t="shared" si="59"/>
        <v>12.42</v>
      </c>
    </row>
    <row r="146" spans="1:31" ht="14.25" customHeight="1" x14ac:dyDescent="0.25">
      <c r="A146" s="64">
        <v>143</v>
      </c>
      <c r="B146" s="14" t="s">
        <v>113</v>
      </c>
      <c r="C146" s="14" t="s">
        <v>166</v>
      </c>
      <c r="D146" s="14">
        <v>33093601</v>
      </c>
      <c r="E146" s="14">
        <v>2</v>
      </c>
      <c r="F146" s="2" t="s">
        <v>170</v>
      </c>
      <c r="G146" s="2" t="s">
        <v>1418</v>
      </c>
      <c r="H146" s="11" t="s">
        <v>2496</v>
      </c>
      <c r="I146" s="2" t="s">
        <v>2837</v>
      </c>
      <c r="J146" s="80" t="s">
        <v>3638</v>
      </c>
      <c r="K146" s="83">
        <v>657</v>
      </c>
      <c r="L146" s="66">
        <v>723</v>
      </c>
      <c r="M146" s="108">
        <f t="shared" si="42"/>
        <v>72.3</v>
      </c>
      <c r="N146" s="50">
        <f t="shared" si="44"/>
        <v>216.9</v>
      </c>
      <c r="O146" s="40">
        <f t="shared" si="43"/>
        <v>289.2</v>
      </c>
      <c r="P146" s="40">
        <f t="shared" si="41"/>
        <v>72.3</v>
      </c>
      <c r="Q146" s="51">
        <f t="shared" si="45"/>
        <v>72.3</v>
      </c>
      <c r="R146" s="98">
        <f t="shared" si="46"/>
        <v>72.3</v>
      </c>
      <c r="S146" s="42">
        <f t="shared" si="47"/>
        <v>72.3</v>
      </c>
      <c r="T146" s="42">
        <f t="shared" si="48"/>
        <v>115.68</v>
      </c>
      <c r="U146" s="42">
        <f t="shared" si="49"/>
        <v>115.68</v>
      </c>
      <c r="V146" s="42">
        <f t="shared" si="50"/>
        <v>72.3</v>
      </c>
      <c r="W146" s="42">
        <f t="shared" si="51"/>
        <v>79.53</v>
      </c>
      <c r="X146" s="42">
        <f t="shared" si="52"/>
        <v>28.92</v>
      </c>
      <c r="Y146" s="42">
        <f t="shared" si="53"/>
        <v>28.92</v>
      </c>
      <c r="Z146" s="42">
        <f t="shared" si="54"/>
        <v>28.92</v>
      </c>
      <c r="AA146" s="40">
        <f t="shared" si="55"/>
        <v>21.689999999999998</v>
      </c>
      <c r="AB146" s="40">
        <f t="shared" si="56"/>
        <v>21.689999999999998</v>
      </c>
      <c r="AC146" s="40">
        <f t="shared" si="57"/>
        <v>21.689999999999998</v>
      </c>
      <c r="AD146" s="40">
        <f t="shared" si="58"/>
        <v>21.689999999999998</v>
      </c>
      <c r="AE146" s="43">
        <f t="shared" si="59"/>
        <v>21.689999999999998</v>
      </c>
    </row>
    <row r="147" spans="1:31" ht="14.25" customHeight="1" x14ac:dyDescent="0.25">
      <c r="A147" s="64">
        <v>144</v>
      </c>
      <c r="B147" s="14" t="s">
        <v>113</v>
      </c>
      <c r="C147" s="14" t="s">
        <v>166</v>
      </c>
      <c r="D147" s="14">
        <v>33097224</v>
      </c>
      <c r="E147" s="14">
        <v>2</v>
      </c>
      <c r="F147" s="2" t="s">
        <v>171</v>
      </c>
      <c r="G147" s="2" t="s">
        <v>1419</v>
      </c>
      <c r="H147" s="11" t="s">
        <v>2497</v>
      </c>
      <c r="I147" s="2" t="s">
        <v>2837</v>
      </c>
      <c r="J147" s="80" t="s">
        <v>3639</v>
      </c>
      <c r="K147" s="83">
        <v>392</v>
      </c>
      <c r="L147" s="66">
        <v>431</v>
      </c>
      <c r="M147" s="108">
        <f t="shared" si="42"/>
        <v>43.1</v>
      </c>
      <c r="N147" s="40">
        <f t="shared" si="44"/>
        <v>129.29999999999998</v>
      </c>
      <c r="O147" s="40">
        <f t="shared" si="43"/>
        <v>172.4</v>
      </c>
      <c r="P147" s="40">
        <f t="shared" si="41"/>
        <v>43.1</v>
      </c>
      <c r="Q147" s="43">
        <f t="shared" si="45"/>
        <v>43.1</v>
      </c>
      <c r="R147" s="98">
        <f t="shared" si="46"/>
        <v>43.1</v>
      </c>
      <c r="S147" s="42">
        <f t="shared" si="47"/>
        <v>43.1</v>
      </c>
      <c r="T147" s="42">
        <f t="shared" si="48"/>
        <v>68.960000000000008</v>
      </c>
      <c r="U147" s="42">
        <f t="shared" si="49"/>
        <v>68.960000000000008</v>
      </c>
      <c r="V147" s="42">
        <f t="shared" si="50"/>
        <v>43.1</v>
      </c>
      <c r="W147" s="42">
        <f t="shared" si="51"/>
        <v>47.410000000000004</v>
      </c>
      <c r="X147" s="42">
        <f t="shared" si="52"/>
        <v>17.240000000000002</v>
      </c>
      <c r="Y147" s="42">
        <f t="shared" si="53"/>
        <v>17.240000000000002</v>
      </c>
      <c r="Z147" s="42">
        <f t="shared" si="54"/>
        <v>17.240000000000002</v>
      </c>
      <c r="AA147" s="40">
        <f t="shared" si="55"/>
        <v>12.93</v>
      </c>
      <c r="AB147" s="40">
        <f t="shared" si="56"/>
        <v>12.93</v>
      </c>
      <c r="AC147" s="40">
        <f t="shared" si="57"/>
        <v>12.93</v>
      </c>
      <c r="AD147" s="40">
        <f t="shared" si="58"/>
        <v>12.93</v>
      </c>
      <c r="AE147" s="43">
        <f t="shared" si="59"/>
        <v>12.93</v>
      </c>
    </row>
    <row r="148" spans="1:31" ht="14.25" customHeight="1" x14ac:dyDescent="0.25">
      <c r="A148" s="64">
        <v>145</v>
      </c>
      <c r="B148" s="14" t="s">
        <v>1276</v>
      </c>
      <c r="C148" s="14" t="s">
        <v>172</v>
      </c>
      <c r="D148" s="14">
        <v>33131422</v>
      </c>
      <c r="E148" s="14">
        <v>5</v>
      </c>
      <c r="F148" s="2" t="s">
        <v>173</v>
      </c>
      <c r="G148" s="2" t="s">
        <v>1420</v>
      </c>
      <c r="H148" s="11" t="s">
        <v>2450</v>
      </c>
      <c r="I148" s="2" t="s">
        <v>2932</v>
      </c>
      <c r="J148" s="80" t="s">
        <v>3640</v>
      </c>
      <c r="K148" s="83">
        <v>104</v>
      </c>
      <c r="L148" s="67">
        <v>114</v>
      </c>
      <c r="M148" s="108">
        <f t="shared" si="42"/>
        <v>11.4</v>
      </c>
      <c r="N148" s="50">
        <f t="shared" si="44"/>
        <v>34.199999999999996</v>
      </c>
      <c r="O148" s="40">
        <f t="shared" si="43"/>
        <v>45.6</v>
      </c>
      <c r="P148" s="40">
        <f t="shared" si="41"/>
        <v>11.4</v>
      </c>
      <c r="Q148" s="51">
        <f t="shared" si="45"/>
        <v>11.4</v>
      </c>
      <c r="R148" s="98">
        <f t="shared" si="46"/>
        <v>11.4</v>
      </c>
      <c r="S148" s="42">
        <f t="shared" si="47"/>
        <v>11.4</v>
      </c>
      <c r="T148" s="42">
        <f t="shared" si="48"/>
        <v>18.240000000000002</v>
      </c>
      <c r="U148" s="42">
        <f t="shared" si="49"/>
        <v>18.240000000000002</v>
      </c>
      <c r="V148" s="42">
        <f t="shared" si="50"/>
        <v>11.4</v>
      </c>
      <c r="W148" s="42">
        <f t="shared" si="51"/>
        <v>12.540000000000001</v>
      </c>
      <c r="X148" s="42">
        <f t="shared" si="52"/>
        <v>4.5600000000000005</v>
      </c>
      <c r="Y148" s="42">
        <f t="shared" si="53"/>
        <v>4.5600000000000005</v>
      </c>
      <c r="Z148" s="42">
        <f t="shared" si="54"/>
        <v>4.5600000000000005</v>
      </c>
      <c r="AA148" s="40">
        <f t="shared" si="55"/>
        <v>3.42</v>
      </c>
      <c r="AB148" s="40">
        <f t="shared" si="56"/>
        <v>3.42</v>
      </c>
      <c r="AC148" s="40">
        <f t="shared" si="57"/>
        <v>3.42</v>
      </c>
      <c r="AD148" s="40">
        <f t="shared" si="58"/>
        <v>3.42</v>
      </c>
      <c r="AE148" s="43">
        <f t="shared" si="59"/>
        <v>3.42</v>
      </c>
    </row>
    <row r="149" spans="1:31" ht="14.25" customHeight="1" x14ac:dyDescent="0.25">
      <c r="A149" s="64">
        <v>146</v>
      </c>
      <c r="B149" s="14" t="s">
        <v>1276</v>
      </c>
      <c r="C149" s="14" t="s">
        <v>174</v>
      </c>
      <c r="D149" s="14">
        <v>33170223</v>
      </c>
      <c r="E149" s="14">
        <v>4</v>
      </c>
      <c r="F149" s="2" t="s">
        <v>175</v>
      </c>
      <c r="G149" s="2" t="s">
        <v>1421</v>
      </c>
      <c r="H149" s="11" t="s">
        <v>2412</v>
      </c>
      <c r="I149" s="2" t="s">
        <v>174</v>
      </c>
      <c r="J149" s="80">
        <v>0</v>
      </c>
      <c r="K149" s="83">
        <v>76</v>
      </c>
      <c r="L149" s="67">
        <v>84</v>
      </c>
      <c r="M149" s="108">
        <f t="shared" si="42"/>
        <v>8.4</v>
      </c>
      <c r="N149" s="40">
        <f t="shared" si="44"/>
        <v>25.2</v>
      </c>
      <c r="O149" s="40">
        <f t="shared" si="43"/>
        <v>33.6</v>
      </c>
      <c r="P149" s="40">
        <f t="shared" si="41"/>
        <v>8.4</v>
      </c>
      <c r="Q149" s="43">
        <f t="shared" si="45"/>
        <v>8.4</v>
      </c>
      <c r="R149" s="98">
        <f t="shared" si="46"/>
        <v>8.4</v>
      </c>
      <c r="S149" s="42">
        <f t="shared" si="47"/>
        <v>8.4</v>
      </c>
      <c r="T149" s="42">
        <f t="shared" si="48"/>
        <v>13.44</v>
      </c>
      <c r="U149" s="42">
        <f t="shared" si="49"/>
        <v>13.44</v>
      </c>
      <c r="V149" s="42">
        <f t="shared" si="50"/>
        <v>8.4</v>
      </c>
      <c r="W149" s="42">
        <f t="shared" si="51"/>
        <v>9.24</v>
      </c>
      <c r="X149" s="42">
        <f t="shared" si="52"/>
        <v>3.36</v>
      </c>
      <c r="Y149" s="42">
        <f t="shared" si="53"/>
        <v>3.36</v>
      </c>
      <c r="Z149" s="42">
        <f t="shared" si="54"/>
        <v>3.36</v>
      </c>
      <c r="AA149" s="40">
        <f t="shared" si="55"/>
        <v>2.52</v>
      </c>
      <c r="AB149" s="40">
        <f t="shared" si="56"/>
        <v>2.52</v>
      </c>
      <c r="AC149" s="40">
        <f t="shared" si="57"/>
        <v>2.52</v>
      </c>
      <c r="AD149" s="40">
        <f t="shared" si="58"/>
        <v>2.52</v>
      </c>
      <c r="AE149" s="43">
        <f t="shared" si="59"/>
        <v>2.52</v>
      </c>
    </row>
    <row r="150" spans="1:31" ht="14.25" customHeight="1" x14ac:dyDescent="0.25">
      <c r="A150" s="64">
        <v>147</v>
      </c>
      <c r="B150" s="14" t="s">
        <v>1276</v>
      </c>
      <c r="C150" s="14" t="s">
        <v>174</v>
      </c>
      <c r="D150" s="14">
        <v>33170231</v>
      </c>
      <c r="E150" s="14">
        <v>4</v>
      </c>
      <c r="F150" s="2" t="s">
        <v>176</v>
      </c>
      <c r="G150" s="2" t="s">
        <v>1422</v>
      </c>
      <c r="H150" s="11" t="s">
        <v>2412</v>
      </c>
      <c r="I150" s="2" t="s">
        <v>2933</v>
      </c>
      <c r="J150" s="80">
        <v>0</v>
      </c>
      <c r="K150" s="83">
        <v>86</v>
      </c>
      <c r="L150" s="67">
        <v>95</v>
      </c>
      <c r="M150" s="108">
        <f t="shared" si="42"/>
        <v>9.5</v>
      </c>
      <c r="N150" s="50">
        <f t="shared" si="44"/>
        <v>28.5</v>
      </c>
      <c r="O150" s="40">
        <f t="shared" si="43"/>
        <v>38</v>
      </c>
      <c r="P150" s="40">
        <f t="shared" si="41"/>
        <v>9.5</v>
      </c>
      <c r="Q150" s="51">
        <f t="shared" si="45"/>
        <v>9.5</v>
      </c>
      <c r="R150" s="98">
        <f t="shared" si="46"/>
        <v>9.5</v>
      </c>
      <c r="S150" s="42">
        <f t="shared" si="47"/>
        <v>9.5</v>
      </c>
      <c r="T150" s="42">
        <f t="shared" si="48"/>
        <v>15.200000000000001</v>
      </c>
      <c r="U150" s="42">
        <f t="shared" si="49"/>
        <v>15.200000000000001</v>
      </c>
      <c r="V150" s="42">
        <f t="shared" si="50"/>
        <v>9.5</v>
      </c>
      <c r="W150" s="42">
        <f t="shared" si="51"/>
        <v>10.45</v>
      </c>
      <c r="X150" s="42">
        <f t="shared" si="52"/>
        <v>3.8000000000000003</v>
      </c>
      <c r="Y150" s="42">
        <f t="shared" si="53"/>
        <v>3.8000000000000003</v>
      </c>
      <c r="Z150" s="42">
        <f t="shared" si="54"/>
        <v>3.8000000000000003</v>
      </c>
      <c r="AA150" s="40">
        <f t="shared" si="55"/>
        <v>2.85</v>
      </c>
      <c r="AB150" s="40">
        <f t="shared" si="56"/>
        <v>2.85</v>
      </c>
      <c r="AC150" s="40">
        <f t="shared" si="57"/>
        <v>2.85</v>
      </c>
      <c r="AD150" s="40">
        <f t="shared" si="58"/>
        <v>2.85</v>
      </c>
      <c r="AE150" s="43">
        <f t="shared" si="59"/>
        <v>2.85</v>
      </c>
    </row>
    <row r="151" spans="1:31" ht="14.25" customHeight="1" x14ac:dyDescent="0.25">
      <c r="A151" s="64">
        <v>148</v>
      </c>
      <c r="B151" s="14" t="s">
        <v>1276</v>
      </c>
      <c r="C151" s="14" t="s">
        <v>177</v>
      </c>
      <c r="D151" s="14">
        <v>33166366</v>
      </c>
      <c r="E151" s="14">
        <v>5</v>
      </c>
      <c r="F151" s="2" t="s">
        <v>178</v>
      </c>
      <c r="G151" s="2" t="s">
        <v>1423</v>
      </c>
      <c r="H151" s="11" t="s">
        <v>2412</v>
      </c>
      <c r="I151" s="2" t="s">
        <v>2934</v>
      </c>
      <c r="J151" s="80">
        <v>0</v>
      </c>
      <c r="K151" s="83">
        <v>558</v>
      </c>
      <c r="L151" s="67">
        <v>614</v>
      </c>
      <c r="M151" s="108">
        <f t="shared" si="42"/>
        <v>61.400000000000006</v>
      </c>
      <c r="N151" s="40">
        <f t="shared" si="44"/>
        <v>184.2</v>
      </c>
      <c r="O151" s="40">
        <f t="shared" si="43"/>
        <v>245.60000000000002</v>
      </c>
      <c r="P151" s="40">
        <f t="shared" si="41"/>
        <v>61.400000000000006</v>
      </c>
      <c r="Q151" s="43">
        <f t="shared" si="45"/>
        <v>61.400000000000006</v>
      </c>
      <c r="R151" s="98">
        <f t="shared" si="46"/>
        <v>61.400000000000006</v>
      </c>
      <c r="S151" s="42">
        <f t="shared" si="47"/>
        <v>61.400000000000006</v>
      </c>
      <c r="T151" s="42">
        <f t="shared" si="48"/>
        <v>98.240000000000009</v>
      </c>
      <c r="U151" s="42">
        <f t="shared" si="49"/>
        <v>98.240000000000009</v>
      </c>
      <c r="V151" s="42">
        <f t="shared" si="50"/>
        <v>61.400000000000006</v>
      </c>
      <c r="W151" s="42">
        <f t="shared" si="51"/>
        <v>67.540000000000006</v>
      </c>
      <c r="X151" s="42">
        <f t="shared" si="52"/>
        <v>24.560000000000002</v>
      </c>
      <c r="Y151" s="42">
        <f t="shared" si="53"/>
        <v>24.560000000000002</v>
      </c>
      <c r="Z151" s="42">
        <f t="shared" si="54"/>
        <v>24.560000000000002</v>
      </c>
      <c r="AA151" s="40">
        <f t="shared" si="55"/>
        <v>18.419999999999998</v>
      </c>
      <c r="AB151" s="40">
        <f t="shared" si="56"/>
        <v>18.419999999999998</v>
      </c>
      <c r="AC151" s="40">
        <f t="shared" si="57"/>
        <v>18.419999999999998</v>
      </c>
      <c r="AD151" s="40">
        <f t="shared" si="58"/>
        <v>18.419999999999998</v>
      </c>
      <c r="AE151" s="43">
        <f t="shared" si="59"/>
        <v>18.419999999999998</v>
      </c>
    </row>
    <row r="152" spans="1:31" ht="14.25" customHeight="1" x14ac:dyDescent="0.25">
      <c r="A152" s="64">
        <v>149</v>
      </c>
      <c r="B152" s="14" t="s">
        <v>1276</v>
      </c>
      <c r="C152" s="14" t="s">
        <v>179</v>
      </c>
      <c r="D152" s="14">
        <v>33136670</v>
      </c>
      <c r="E152" s="14">
        <v>4</v>
      </c>
      <c r="F152" s="2" t="s">
        <v>180</v>
      </c>
      <c r="G152" s="2" t="s">
        <v>1424</v>
      </c>
      <c r="H152" s="11" t="s">
        <v>2412</v>
      </c>
      <c r="I152" s="2" t="s">
        <v>2935</v>
      </c>
      <c r="J152" s="80" t="s">
        <v>3641</v>
      </c>
      <c r="K152" s="83">
        <v>29</v>
      </c>
      <c r="L152" s="67">
        <v>32</v>
      </c>
      <c r="M152" s="108">
        <f t="shared" si="42"/>
        <v>3.2</v>
      </c>
      <c r="N152" s="50">
        <f t="shared" si="44"/>
        <v>9.6</v>
      </c>
      <c r="O152" s="40">
        <f t="shared" si="43"/>
        <v>12.8</v>
      </c>
      <c r="P152" s="40">
        <f t="shared" si="41"/>
        <v>3.2</v>
      </c>
      <c r="Q152" s="51">
        <f t="shared" si="45"/>
        <v>3.2</v>
      </c>
      <c r="R152" s="98">
        <f t="shared" si="46"/>
        <v>3.2</v>
      </c>
      <c r="S152" s="42">
        <f t="shared" si="47"/>
        <v>3.2</v>
      </c>
      <c r="T152" s="42">
        <f t="shared" si="48"/>
        <v>5.12</v>
      </c>
      <c r="U152" s="42">
        <f t="shared" si="49"/>
        <v>5.12</v>
      </c>
      <c r="V152" s="42">
        <f t="shared" si="50"/>
        <v>3.2</v>
      </c>
      <c r="W152" s="42">
        <f t="shared" si="51"/>
        <v>3.52</v>
      </c>
      <c r="X152" s="42">
        <f t="shared" si="52"/>
        <v>1.28</v>
      </c>
      <c r="Y152" s="42">
        <f t="shared" si="53"/>
        <v>1.28</v>
      </c>
      <c r="Z152" s="42">
        <f t="shared" si="54"/>
        <v>1.28</v>
      </c>
      <c r="AA152" s="40">
        <f t="shared" si="55"/>
        <v>0.96</v>
      </c>
      <c r="AB152" s="40">
        <f t="shared" si="56"/>
        <v>0.96</v>
      </c>
      <c r="AC152" s="40">
        <f t="shared" si="57"/>
        <v>0.96</v>
      </c>
      <c r="AD152" s="40">
        <f t="shared" si="58"/>
        <v>0.96</v>
      </c>
      <c r="AE152" s="43">
        <f t="shared" si="59"/>
        <v>0.96</v>
      </c>
    </row>
    <row r="153" spans="1:31" ht="14.25" customHeight="1" x14ac:dyDescent="0.25">
      <c r="A153" s="64">
        <v>150</v>
      </c>
      <c r="B153" s="14" t="s">
        <v>1276</v>
      </c>
      <c r="C153" s="14" t="s">
        <v>181</v>
      </c>
      <c r="D153" s="14">
        <v>33063044</v>
      </c>
      <c r="E153" s="14">
        <v>5</v>
      </c>
      <c r="F153" s="2" t="s">
        <v>182</v>
      </c>
      <c r="G153" s="2" t="s">
        <v>1425</v>
      </c>
      <c r="H153" s="11" t="s">
        <v>2412</v>
      </c>
      <c r="I153" s="2" t="s">
        <v>2936</v>
      </c>
      <c r="J153" s="80" t="s">
        <v>3642</v>
      </c>
      <c r="K153" s="83">
        <v>369</v>
      </c>
      <c r="L153" s="67">
        <v>406</v>
      </c>
      <c r="M153" s="108">
        <f t="shared" si="42"/>
        <v>40.6</v>
      </c>
      <c r="N153" s="40">
        <f t="shared" si="44"/>
        <v>121.8</v>
      </c>
      <c r="O153" s="40">
        <f t="shared" si="43"/>
        <v>162.4</v>
      </c>
      <c r="P153" s="40">
        <f t="shared" si="41"/>
        <v>40.6</v>
      </c>
      <c r="Q153" s="43">
        <f t="shared" si="45"/>
        <v>40.6</v>
      </c>
      <c r="R153" s="98">
        <f t="shared" si="46"/>
        <v>40.6</v>
      </c>
      <c r="S153" s="42">
        <f t="shared" si="47"/>
        <v>40.6</v>
      </c>
      <c r="T153" s="42">
        <f t="shared" si="48"/>
        <v>64.960000000000008</v>
      </c>
      <c r="U153" s="42">
        <f t="shared" si="49"/>
        <v>64.960000000000008</v>
      </c>
      <c r="V153" s="42">
        <f t="shared" si="50"/>
        <v>40.6</v>
      </c>
      <c r="W153" s="42">
        <f t="shared" si="51"/>
        <v>44.660000000000004</v>
      </c>
      <c r="X153" s="42">
        <f t="shared" si="52"/>
        <v>16.240000000000002</v>
      </c>
      <c r="Y153" s="42">
        <f t="shared" si="53"/>
        <v>16.240000000000002</v>
      </c>
      <c r="Z153" s="42">
        <f t="shared" si="54"/>
        <v>16.240000000000002</v>
      </c>
      <c r="AA153" s="40">
        <f t="shared" si="55"/>
        <v>12.18</v>
      </c>
      <c r="AB153" s="40">
        <f t="shared" si="56"/>
        <v>12.18</v>
      </c>
      <c r="AC153" s="40">
        <f t="shared" si="57"/>
        <v>12.18</v>
      </c>
      <c r="AD153" s="40">
        <f t="shared" si="58"/>
        <v>12.18</v>
      </c>
      <c r="AE153" s="43">
        <f t="shared" si="59"/>
        <v>12.18</v>
      </c>
    </row>
    <row r="154" spans="1:31" ht="14.25" customHeight="1" x14ac:dyDescent="0.25">
      <c r="A154" s="64">
        <v>151</v>
      </c>
      <c r="B154" s="14" t="s">
        <v>1276</v>
      </c>
      <c r="C154" s="14" t="s">
        <v>181</v>
      </c>
      <c r="D154" s="14">
        <v>33063060</v>
      </c>
      <c r="E154" s="14">
        <v>5</v>
      </c>
      <c r="F154" s="2" t="s">
        <v>183</v>
      </c>
      <c r="G154" s="2" t="s">
        <v>1426</v>
      </c>
      <c r="H154" s="11" t="s">
        <v>2498</v>
      </c>
      <c r="I154" s="2" t="s">
        <v>2936</v>
      </c>
      <c r="J154" s="80">
        <v>0</v>
      </c>
      <c r="K154" s="83">
        <v>111</v>
      </c>
      <c r="L154" s="67">
        <v>122</v>
      </c>
      <c r="M154" s="108">
        <f t="shared" si="42"/>
        <v>12.200000000000001</v>
      </c>
      <c r="N154" s="50">
        <f t="shared" si="44"/>
        <v>36.6</v>
      </c>
      <c r="O154" s="40">
        <f t="shared" si="43"/>
        <v>48.800000000000004</v>
      </c>
      <c r="P154" s="40">
        <f t="shared" si="41"/>
        <v>12.200000000000001</v>
      </c>
      <c r="Q154" s="51">
        <f t="shared" si="45"/>
        <v>12.200000000000001</v>
      </c>
      <c r="R154" s="98">
        <f t="shared" si="46"/>
        <v>12.200000000000001</v>
      </c>
      <c r="S154" s="42">
        <f t="shared" si="47"/>
        <v>12.200000000000001</v>
      </c>
      <c r="T154" s="42">
        <f t="shared" si="48"/>
        <v>19.52</v>
      </c>
      <c r="U154" s="42">
        <f t="shared" si="49"/>
        <v>19.52</v>
      </c>
      <c r="V154" s="42">
        <f t="shared" si="50"/>
        <v>12.200000000000001</v>
      </c>
      <c r="W154" s="42">
        <f t="shared" si="51"/>
        <v>13.42</v>
      </c>
      <c r="X154" s="42">
        <f t="shared" si="52"/>
        <v>4.88</v>
      </c>
      <c r="Y154" s="42">
        <f t="shared" si="53"/>
        <v>4.88</v>
      </c>
      <c r="Z154" s="42">
        <f t="shared" si="54"/>
        <v>4.88</v>
      </c>
      <c r="AA154" s="40">
        <f t="shared" si="55"/>
        <v>3.6599999999999997</v>
      </c>
      <c r="AB154" s="40">
        <f t="shared" si="56"/>
        <v>3.6599999999999997</v>
      </c>
      <c r="AC154" s="40">
        <f t="shared" si="57"/>
        <v>3.6599999999999997</v>
      </c>
      <c r="AD154" s="40">
        <f t="shared" si="58"/>
        <v>3.6599999999999997</v>
      </c>
      <c r="AE154" s="43">
        <f t="shared" si="59"/>
        <v>3.6599999999999997</v>
      </c>
    </row>
    <row r="155" spans="1:31" ht="14.25" customHeight="1" x14ac:dyDescent="0.25">
      <c r="A155" s="64">
        <v>152</v>
      </c>
      <c r="B155" s="14" t="s">
        <v>1276</v>
      </c>
      <c r="C155" s="14" t="s">
        <v>181</v>
      </c>
      <c r="D155" s="14">
        <v>33066124</v>
      </c>
      <c r="E155" s="14">
        <v>5</v>
      </c>
      <c r="F155" s="2" t="s">
        <v>184</v>
      </c>
      <c r="G155" s="2" t="s">
        <v>1427</v>
      </c>
      <c r="H155" s="11" t="s">
        <v>2499</v>
      </c>
      <c r="I155" s="2" t="s">
        <v>2848</v>
      </c>
      <c r="J155" s="80" t="s">
        <v>3643</v>
      </c>
      <c r="K155" s="83">
        <v>216</v>
      </c>
      <c r="L155" s="67">
        <v>238</v>
      </c>
      <c r="M155" s="108">
        <f t="shared" si="42"/>
        <v>23.8</v>
      </c>
      <c r="N155" s="40">
        <f t="shared" si="44"/>
        <v>71.399999999999991</v>
      </c>
      <c r="O155" s="40">
        <f t="shared" si="43"/>
        <v>95.2</v>
      </c>
      <c r="P155" s="40">
        <f t="shared" si="41"/>
        <v>23.8</v>
      </c>
      <c r="Q155" s="43">
        <f t="shared" si="45"/>
        <v>23.8</v>
      </c>
      <c r="R155" s="98">
        <f t="shared" si="46"/>
        <v>23.8</v>
      </c>
      <c r="S155" s="42">
        <f t="shared" si="47"/>
        <v>23.8</v>
      </c>
      <c r="T155" s="42">
        <f t="shared" si="48"/>
        <v>38.08</v>
      </c>
      <c r="U155" s="42">
        <f t="shared" si="49"/>
        <v>38.08</v>
      </c>
      <c r="V155" s="42">
        <f t="shared" si="50"/>
        <v>23.8</v>
      </c>
      <c r="W155" s="42">
        <f t="shared" si="51"/>
        <v>26.18</v>
      </c>
      <c r="X155" s="42">
        <f t="shared" si="52"/>
        <v>9.52</v>
      </c>
      <c r="Y155" s="42">
        <f t="shared" si="53"/>
        <v>9.52</v>
      </c>
      <c r="Z155" s="42">
        <f t="shared" si="54"/>
        <v>9.52</v>
      </c>
      <c r="AA155" s="40">
        <f t="shared" si="55"/>
        <v>7.14</v>
      </c>
      <c r="AB155" s="40">
        <f t="shared" si="56"/>
        <v>7.14</v>
      </c>
      <c r="AC155" s="40">
        <f t="shared" si="57"/>
        <v>7.14</v>
      </c>
      <c r="AD155" s="40">
        <f t="shared" si="58"/>
        <v>7.14</v>
      </c>
      <c r="AE155" s="43">
        <f t="shared" si="59"/>
        <v>7.14</v>
      </c>
    </row>
    <row r="156" spans="1:31" ht="14.25" customHeight="1" x14ac:dyDescent="0.25">
      <c r="A156" s="64">
        <v>153</v>
      </c>
      <c r="B156" s="14" t="s">
        <v>1276</v>
      </c>
      <c r="C156" s="14" t="s">
        <v>181</v>
      </c>
      <c r="D156" s="14">
        <v>33079633</v>
      </c>
      <c r="E156" s="14">
        <v>5</v>
      </c>
      <c r="F156" s="2" t="s">
        <v>185</v>
      </c>
      <c r="G156" s="2" t="s">
        <v>1428</v>
      </c>
      <c r="H156" s="11" t="s">
        <v>2500</v>
      </c>
      <c r="I156" s="2" t="s">
        <v>2936</v>
      </c>
      <c r="J156" s="80">
        <v>0</v>
      </c>
      <c r="K156" s="83">
        <v>211</v>
      </c>
      <c r="L156" s="67">
        <v>232</v>
      </c>
      <c r="M156" s="108">
        <f t="shared" si="42"/>
        <v>23.200000000000003</v>
      </c>
      <c r="N156" s="50">
        <f t="shared" si="44"/>
        <v>69.599999999999994</v>
      </c>
      <c r="O156" s="40">
        <f t="shared" si="43"/>
        <v>92.800000000000011</v>
      </c>
      <c r="P156" s="40">
        <f t="shared" si="41"/>
        <v>23.200000000000003</v>
      </c>
      <c r="Q156" s="51">
        <f t="shared" si="45"/>
        <v>23.200000000000003</v>
      </c>
      <c r="R156" s="98">
        <f t="shared" si="46"/>
        <v>23.200000000000003</v>
      </c>
      <c r="S156" s="42">
        <f t="shared" si="47"/>
        <v>23.200000000000003</v>
      </c>
      <c r="T156" s="42">
        <f t="shared" si="48"/>
        <v>37.119999999999997</v>
      </c>
      <c r="U156" s="42">
        <f t="shared" si="49"/>
        <v>37.119999999999997</v>
      </c>
      <c r="V156" s="42">
        <f t="shared" si="50"/>
        <v>23.200000000000003</v>
      </c>
      <c r="W156" s="42">
        <f t="shared" si="51"/>
        <v>25.52</v>
      </c>
      <c r="X156" s="42">
        <f t="shared" si="52"/>
        <v>9.2799999999999994</v>
      </c>
      <c r="Y156" s="42">
        <f t="shared" si="53"/>
        <v>9.2799999999999994</v>
      </c>
      <c r="Z156" s="42">
        <f t="shared" si="54"/>
        <v>9.2799999999999994</v>
      </c>
      <c r="AA156" s="40">
        <f t="shared" si="55"/>
        <v>6.96</v>
      </c>
      <c r="AB156" s="40">
        <f t="shared" si="56"/>
        <v>6.96</v>
      </c>
      <c r="AC156" s="40">
        <f t="shared" si="57"/>
        <v>6.96</v>
      </c>
      <c r="AD156" s="40">
        <f t="shared" si="58"/>
        <v>6.96</v>
      </c>
      <c r="AE156" s="43">
        <f t="shared" si="59"/>
        <v>6.96</v>
      </c>
    </row>
    <row r="157" spans="1:31" ht="14.25" customHeight="1" x14ac:dyDescent="0.25">
      <c r="A157" s="64">
        <v>154</v>
      </c>
      <c r="B157" s="14" t="s">
        <v>1276</v>
      </c>
      <c r="C157" s="14" t="s">
        <v>181</v>
      </c>
      <c r="D157" s="14">
        <v>33079838</v>
      </c>
      <c r="E157" s="14">
        <v>5</v>
      </c>
      <c r="F157" s="2" t="s">
        <v>186</v>
      </c>
      <c r="G157" s="2" t="s">
        <v>1429</v>
      </c>
      <c r="H157" s="11" t="s">
        <v>2501</v>
      </c>
      <c r="I157" s="2" t="s">
        <v>2936</v>
      </c>
      <c r="J157" s="80">
        <v>0</v>
      </c>
      <c r="K157" s="83">
        <v>140</v>
      </c>
      <c r="L157" s="67">
        <v>154</v>
      </c>
      <c r="M157" s="108">
        <f t="shared" si="42"/>
        <v>15.4</v>
      </c>
      <c r="N157" s="40">
        <f t="shared" si="44"/>
        <v>46.199999999999996</v>
      </c>
      <c r="O157" s="40">
        <f t="shared" si="43"/>
        <v>61.6</v>
      </c>
      <c r="P157" s="40">
        <f t="shared" si="41"/>
        <v>15.4</v>
      </c>
      <c r="Q157" s="43">
        <f t="shared" si="45"/>
        <v>15.4</v>
      </c>
      <c r="R157" s="98">
        <f t="shared" si="46"/>
        <v>15.4</v>
      </c>
      <c r="S157" s="42">
        <f t="shared" si="47"/>
        <v>15.4</v>
      </c>
      <c r="T157" s="42">
        <f t="shared" si="48"/>
        <v>24.64</v>
      </c>
      <c r="U157" s="42">
        <f t="shared" si="49"/>
        <v>24.64</v>
      </c>
      <c r="V157" s="42">
        <f t="shared" si="50"/>
        <v>15.4</v>
      </c>
      <c r="W157" s="42">
        <f t="shared" si="51"/>
        <v>16.940000000000001</v>
      </c>
      <c r="X157" s="42">
        <f t="shared" si="52"/>
        <v>6.16</v>
      </c>
      <c r="Y157" s="42">
        <f t="shared" si="53"/>
        <v>6.16</v>
      </c>
      <c r="Z157" s="42">
        <f t="shared" si="54"/>
        <v>6.16</v>
      </c>
      <c r="AA157" s="40">
        <f t="shared" si="55"/>
        <v>4.62</v>
      </c>
      <c r="AB157" s="40">
        <f t="shared" si="56"/>
        <v>4.62</v>
      </c>
      <c r="AC157" s="40">
        <f t="shared" si="57"/>
        <v>4.62</v>
      </c>
      <c r="AD157" s="40">
        <f t="shared" si="58"/>
        <v>4.62</v>
      </c>
      <c r="AE157" s="43">
        <f t="shared" si="59"/>
        <v>4.62</v>
      </c>
    </row>
    <row r="158" spans="1:31" ht="14.25" customHeight="1" x14ac:dyDescent="0.25">
      <c r="A158" s="64">
        <v>155</v>
      </c>
      <c r="B158" s="14" t="s">
        <v>1276</v>
      </c>
      <c r="C158" s="14" t="s">
        <v>181</v>
      </c>
      <c r="D158" s="14">
        <v>33079935</v>
      </c>
      <c r="E158" s="14">
        <v>5</v>
      </c>
      <c r="F158" s="2" t="s">
        <v>187</v>
      </c>
      <c r="G158" s="2" t="s">
        <v>1430</v>
      </c>
      <c r="H158" s="11" t="s">
        <v>2502</v>
      </c>
      <c r="I158" s="2" t="s">
        <v>2936</v>
      </c>
      <c r="J158" s="80" t="s">
        <v>3644</v>
      </c>
      <c r="K158" s="83">
        <v>154</v>
      </c>
      <c r="L158" s="67">
        <v>169</v>
      </c>
      <c r="M158" s="108">
        <f t="shared" si="42"/>
        <v>16.900000000000002</v>
      </c>
      <c r="N158" s="50">
        <f t="shared" si="44"/>
        <v>50.699999999999996</v>
      </c>
      <c r="O158" s="40">
        <f t="shared" si="43"/>
        <v>67.600000000000009</v>
      </c>
      <c r="P158" s="40">
        <f t="shared" si="41"/>
        <v>16.900000000000002</v>
      </c>
      <c r="Q158" s="51">
        <f t="shared" si="45"/>
        <v>16.900000000000002</v>
      </c>
      <c r="R158" s="98">
        <f t="shared" si="46"/>
        <v>16.900000000000002</v>
      </c>
      <c r="S158" s="42">
        <f t="shared" si="47"/>
        <v>16.900000000000002</v>
      </c>
      <c r="T158" s="42">
        <f t="shared" si="48"/>
        <v>27.04</v>
      </c>
      <c r="U158" s="42">
        <f t="shared" si="49"/>
        <v>27.04</v>
      </c>
      <c r="V158" s="42">
        <f t="shared" si="50"/>
        <v>16.900000000000002</v>
      </c>
      <c r="W158" s="42">
        <f t="shared" si="51"/>
        <v>18.59</v>
      </c>
      <c r="X158" s="42">
        <f t="shared" si="52"/>
        <v>6.76</v>
      </c>
      <c r="Y158" s="42">
        <f t="shared" si="53"/>
        <v>6.76</v>
      </c>
      <c r="Z158" s="42">
        <f t="shared" si="54"/>
        <v>6.76</v>
      </c>
      <c r="AA158" s="40">
        <f t="shared" si="55"/>
        <v>5.0699999999999994</v>
      </c>
      <c r="AB158" s="40">
        <f t="shared" si="56"/>
        <v>5.0699999999999994</v>
      </c>
      <c r="AC158" s="40">
        <f t="shared" si="57"/>
        <v>5.0699999999999994</v>
      </c>
      <c r="AD158" s="40">
        <f t="shared" si="58"/>
        <v>5.0699999999999994</v>
      </c>
      <c r="AE158" s="43">
        <f t="shared" si="59"/>
        <v>5.0699999999999994</v>
      </c>
    </row>
    <row r="159" spans="1:31" ht="14.25" customHeight="1" x14ac:dyDescent="0.25">
      <c r="A159" s="64">
        <v>156</v>
      </c>
      <c r="B159" s="14" t="s">
        <v>1276</v>
      </c>
      <c r="C159" s="14" t="s">
        <v>181</v>
      </c>
      <c r="D159" s="14">
        <v>33111626</v>
      </c>
      <c r="E159" s="14">
        <v>5</v>
      </c>
      <c r="F159" s="2" t="s">
        <v>188</v>
      </c>
      <c r="G159" s="2" t="s">
        <v>1431</v>
      </c>
      <c r="H159" s="11" t="s">
        <v>2412</v>
      </c>
      <c r="I159" s="2" t="s">
        <v>2937</v>
      </c>
      <c r="J159" s="80" t="s">
        <v>3645</v>
      </c>
      <c r="K159" s="83">
        <v>17</v>
      </c>
      <c r="L159" s="67">
        <v>19</v>
      </c>
      <c r="M159" s="108">
        <f t="shared" si="42"/>
        <v>1.9000000000000001</v>
      </c>
      <c r="N159" s="40">
        <f t="shared" si="44"/>
        <v>5.7</v>
      </c>
      <c r="O159" s="40">
        <f t="shared" si="43"/>
        <v>7.6000000000000005</v>
      </c>
      <c r="P159" s="40">
        <f t="shared" si="41"/>
        <v>1.9000000000000001</v>
      </c>
      <c r="Q159" s="43">
        <f t="shared" si="45"/>
        <v>1.9000000000000001</v>
      </c>
      <c r="R159" s="98">
        <f t="shared" si="46"/>
        <v>1.9000000000000001</v>
      </c>
      <c r="S159" s="42">
        <f t="shared" si="47"/>
        <v>1.9000000000000001</v>
      </c>
      <c r="T159" s="42">
        <f t="shared" si="48"/>
        <v>3.04</v>
      </c>
      <c r="U159" s="42">
        <f t="shared" si="49"/>
        <v>3.04</v>
      </c>
      <c r="V159" s="42">
        <f t="shared" si="50"/>
        <v>1.9000000000000001</v>
      </c>
      <c r="W159" s="42">
        <f t="shared" si="51"/>
        <v>2.09</v>
      </c>
      <c r="X159" s="42">
        <f t="shared" si="52"/>
        <v>0.76</v>
      </c>
      <c r="Y159" s="42">
        <f t="shared" si="53"/>
        <v>0.76</v>
      </c>
      <c r="Z159" s="42">
        <f t="shared" si="54"/>
        <v>0.76</v>
      </c>
      <c r="AA159" s="40">
        <f t="shared" si="55"/>
        <v>0.56999999999999995</v>
      </c>
      <c r="AB159" s="40">
        <f t="shared" si="56"/>
        <v>0.56999999999999995</v>
      </c>
      <c r="AC159" s="40">
        <f t="shared" si="57"/>
        <v>0.56999999999999995</v>
      </c>
      <c r="AD159" s="40">
        <f t="shared" si="58"/>
        <v>0.56999999999999995</v>
      </c>
      <c r="AE159" s="43">
        <f t="shared" si="59"/>
        <v>0.56999999999999995</v>
      </c>
    </row>
    <row r="160" spans="1:31" ht="14.25" customHeight="1" x14ac:dyDescent="0.25">
      <c r="A160" s="64">
        <v>157</v>
      </c>
      <c r="B160" s="14" t="s">
        <v>1276</v>
      </c>
      <c r="C160" s="14" t="s">
        <v>181</v>
      </c>
      <c r="D160" s="14">
        <v>33111707</v>
      </c>
      <c r="E160" s="14">
        <v>5</v>
      </c>
      <c r="F160" s="2" t="s">
        <v>189</v>
      </c>
      <c r="G160" s="2" t="s">
        <v>1432</v>
      </c>
      <c r="H160" s="11" t="s">
        <v>2503</v>
      </c>
      <c r="I160" s="2" t="s">
        <v>2937</v>
      </c>
      <c r="J160" s="80" t="s">
        <v>3646</v>
      </c>
      <c r="K160" s="83">
        <v>153</v>
      </c>
      <c r="L160" s="67">
        <v>168</v>
      </c>
      <c r="M160" s="108">
        <f t="shared" si="42"/>
        <v>16.8</v>
      </c>
      <c r="N160" s="50">
        <f t="shared" si="44"/>
        <v>50.4</v>
      </c>
      <c r="O160" s="40">
        <f t="shared" si="43"/>
        <v>67.2</v>
      </c>
      <c r="P160" s="40">
        <f t="shared" si="41"/>
        <v>16.8</v>
      </c>
      <c r="Q160" s="51">
        <f t="shared" si="45"/>
        <v>16.8</v>
      </c>
      <c r="R160" s="98">
        <f t="shared" si="46"/>
        <v>16.8</v>
      </c>
      <c r="S160" s="42">
        <f t="shared" si="47"/>
        <v>16.8</v>
      </c>
      <c r="T160" s="42">
        <f t="shared" si="48"/>
        <v>26.88</v>
      </c>
      <c r="U160" s="42">
        <f t="shared" si="49"/>
        <v>26.88</v>
      </c>
      <c r="V160" s="42">
        <f t="shared" si="50"/>
        <v>16.8</v>
      </c>
      <c r="W160" s="42">
        <f t="shared" si="51"/>
        <v>18.48</v>
      </c>
      <c r="X160" s="42">
        <f t="shared" si="52"/>
        <v>6.72</v>
      </c>
      <c r="Y160" s="42">
        <f t="shared" si="53"/>
        <v>6.72</v>
      </c>
      <c r="Z160" s="42">
        <f t="shared" si="54"/>
        <v>6.72</v>
      </c>
      <c r="AA160" s="40">
        <f t="shared" si="55"/>
        <v>5.04</v>
      </c>
      <c r="AB160" s="40">
        <f t="shared" si="56"/>
        <v>5.04</v>
      </c>
      <c r="AC160" s="40">
        <f t="shared" si="57"/>
        <v>5.04</v>
      </c>
      <c r="AD160" s="40">
        <f t="shared" si="58"/>
        <v>5.04</v>
      </c>
      <c r="AE160" s="43">
        <f t="shared" si="59"/>
        <v>5.04</v>
      </c>
    </row>
    <row r="161" spans="1:31" ht="14.25" customHeight="1" x14ac:dyDescent="0.25">
      <c r="A161" s="64">
        <v>158</v>
      </c>
      <c r="B161" s="14" t="s">
        <v>1276</v>
      </c>
      <c r="C161" s="14" t="s">
        <v>181</v>
      </c>
      <c r="D161" s="14">
        <v>33124620</v>
      </c>
      <c r="E161" s="14">
        <v>5</v>
      </c>
      <c r="F161" s="2" t="s">
        <v>190</v>
      </c>
      <c r="G161" s="2" t="s">
        <v>1431</v>
      </c>
      <c r="H161" s="11" t="s">
        <v>2418</v>
      </c>
      <c r="I161" s="2" t="s">
        <v>2937</v>
      </c>
      <c r="J161" s="80" t="s">
        <v>3647</v>
      </c>
      <c r="K161" s="83">
        <v>150</v>
      </c>
      <c r="L161" s="67">
        <v>165</v>
      </c>
      <c r="M161" s="108">
        <f t="shared" si="42"/>
        <v>16.5</v>
      </c>
      <c r="N161" s="40">
        <f t="shared" si="44"/>
        <v>49.5</v>
      </c>
      <c r="O161" s="40">
        <f t="shared" si="43"/>
        <v>66</v>
      </c>
      <c r="P161" s="40">
        <f t="shared" si="41"/>
        <v>16.5</v>
      </c>
      <c r="Q161" s="43">
        <f t="shared" si="45"/>
        <v>16.5</v>
      </c>
      <c r="R161" s="98">
        <f t="shared" si="46"/>
        <v>16.5</v>
      </c>
      <c r="S161" s="42">
        <f t="shared" si="47"/>
        <v>16.5</v>
      </c>
      <c r="T161" s="42">
        <f t="shared" si="48"/>
        <v>26.400000000000002</v>
      </c>
      <c r="U161" s="42">
        <f t="shared" si="49"/>
        <v>26.400000000000002</v>
      </c>
      <c r="V161" s="42">
        <f t="shared" si="50"/>
        <v>16.5</v>
      </c>
      <c r="W161" s="42">
        <f t="shared" si="51"/>
        <v>18.149999999999999</v>
      </c>
      <c r="X161" s="42">
        <f t="shared" si="52"/>
        <v>6.6000000000000005</v>
      </c>
      <c r="Y161" s="42">
        <f t="shared" si="53"/>
        <v>6.6000000000000005</v>
      </c>
      <c r="Z161" s="42">
        <f t="shared" si="54"/>
        <v>6.6000000000000005</v>
      </c>
      <c r="AA161" s="40">
        <f t="shared" si="55"/>
        <v>4.95</v>
      </c>
      <c r="AB161" s="40">
        <f t="shared" si="56"/>
        <v>4.95</v>
      </c>
      <c r="AC161" s="40">
        <f t="shared" si="57"/>
        <v>4.95</v>
      </c>
      <c r="AD161" s="40">
        <f t="shared" si="58"/>
        <v>4.95</v>
      </c>
      <c r="AE161" s="43">
        <f t="shared" si="59"/>
        <v>4.95</v>
      </c>
    </row>
    <row r="162" spans="1:31" ht="14.25" customHeight="1" x14ac:dyDescent="0.25">
      <c r="A162" s="64">
        <v>159</v>
      </c>
      <c r="B162" s="14" t="s">
        <v>1276</v>
      </c>
      <c r="C162" s="14" t="s">
        <v>181</v>
      </c>
      <c r="D162" s="14">
        <v>33136467</v>
      </c>
      <c r="E162" s="14">
        <v>5</v>
      </c>
      <c r="F162" s="2" t="s">
        <v>191</v>
      </c>
      <c r="G162" s="2" t="s">
        <v>1433</v>
      </c>
      <c r="H162" s="11" t="s">
        <v>2504</v>
      </c>
      <c r="I162" s="2" t="s">
        <v>2936</v>
      </c>
      <c r="J162" s="80" t="s">
        <v>3648</v>
      </c>
      <c r="K162" s="83">
        <v>232</v>
      </c>
      <c r="L162" s="67">
        <v>255</v>
      </c>
      <c r="M162" s="108">
        <f t="shared" si="42"/>
        <v>25.5</v>
      </c>
      <c r="N162" s="50">
        <f t="shared" si="44"/>
        <v>76.5</v>
      </c>
      <c r="O162" s="40">
        <f t="shared" si="43"/>
        <v>102</v>
      </c>
      <c r="P162" s="40">
        <f t="shared" si="41"/>
        <v>25.5</v>
      </c>
      <c r="Q162" s="51">
        <f t="shared" si="45"/>
        <v>25.5</v>
      </c>
      <c r="R162" s="98">
        <f t="shared" si="46"/>
        <v>25.5</v>
      </c>
      <c r="S162" s="42">
        <f t="shared" si="47"/>
        <v>25.5</v>
      </c>
      <c r="T162" s="42">
        <f t="shared" si="48"/>
        <v>40.800000000000004</v>
      </c>
      <c r="U162" s="42">
        <f t="shared" si="49"/>
        <v>40.800000000000004</v>
      </c>
      <c r="V162" s="42">
        <f t="shared" si="50"/>
        <v>25.5</v>
      </c>
      <c r="W162" s="42">
        <f t="shared" si="51"/>
        <v>28.05</v>
      </c>
      <c r="X162" s="42">
        <f t="shared" si="52"/>
        <v>10.200000000000001</v>
      </c>
      <c r="Y162" s="42">
        <f t="shared" si="53"/>
        <v>10.200000000000001</v>
      </c>
      <c r="Z162" s="42">
        <f t="shared" si="54"/>
        <v>10.200000000000001</v>
      </c>
      <c r="AA162" s="40">
        <f t="shared" si="55"/>
        <v>7.6499999999999995</v>
      </c>
      <c r="AB162" s="40">
        <f t="shared" si="56"/>
        <v>7.6499999999999995</v>
      </c>
      <c r="AC162" s="40">
        <f t="shared" si="57"/>
        <v>7.6499999999999995</v>
      </c>
      <c r="AD162" s="40">
        <f t="shared" si="58"/>
        <v>7.6499999999999995</v>
      </c>
      <c r="AE162" s="43">
        <f t="shared" si="59"/>
        <v>7.6499999999999995</v>
      </c>
    </row>
    <row r="163" spans="1:31" ht="14.25" customHeight="1" x14ac:dyDescent="0.25">
      <c r="A163" s="64">
        <v>160</v>
      </c>
      <c r="B163" s="14" t="s">
        <v>1276</v>
      </c>
      <c r="C163" s="14" t="s">
        <v>181</v>
      </c>
      <c r="D163" s="14">
        <v>33136491</v>
      </c>
      <c r="E163" s="14">
        <v>5</v>
      </c>
      <c r="F163" s="2" t="s">
        <v>192</v>
      </c>
      <c r="G163" s="2" t="s">
        <v>1434</v>
      </c>
      <c r="H163" s="11" t="s">
        <v>2505</v>
      </c>
      <c r="I163" s="2" t="s">
        <v>2936</v>
      </c>
      <c r="J163" s="80" t="s">
        <v>3649</v>
      </c>
      <c r="K163" s="83">
        <v>183</v>
      </c>
      <c r="L163" s="67">
        <v>201</v>
      </c>
      <c r="M163" s="108">
        <f t="shared" si="42"/>
        <v>20.100000000000001</v>
      </c>
      <c r="N163" s="40">
        <f t="shared" si="44"/>
        <v>60.3</v>
      </c>
      <c r="O163" s="40">
        <f t="shared" si="43"/>
        <v>80.400000000000006</v>
      </c>
      <c r="P163" s="40">
        <f t="shared" si="41"/>
        <v>20.100000000000001</v>
      </c>
      <c r="Q163" s="43">
        <f t="shared" si="45"/>
        <v>20.100000000000001</v>
      </c>
      <c r="R163" s="98">
        <f t="shared" si="46"/>
        <v>20.100000000000001</v>
      </c>
      <c r="S163" s="42">
        <f t="shared" si="47"/>
        <v>20.100000000000001</v>
      </c>
      <c r="T163" s="42">
        <f t="shared" si="48"/>
        <v>32.160000000000004</v>
      </c>
      <c r="U163" s="42">
        <f t="shared" si="49"/>
        <v>32.160000000000004</v>
      </c>
      <c r="V163" s="42">
        <f t="shared" si="50"/>
        <v>20.100000000000001</v>
      </c>
      <c r="W163" s="42">
        <f t="shared" si="51"/>
        <v>22.11</v>
      </c>
      <c r="X163" s="42">
        <f t="shared" si="52"/>
        <v>8.0400000000000009</v>
      </c>
      <c r="Y163" s="42">
        <f t="shared" si="53"/>
        <v>8.0400000000000009</v>
      </c>
      <c r="Z163" s="42">
        <f t="shared" si="54"/>
        <v>8.0400000000000009</v>
      </c>
      <c r="AA163" s="40">
        <f t="shared" si="55"/>
        <v>6.0299999999999994</v>
      </c>
      <c r="AB163" s="40">
        <f t="shared" si="56"/>
        <v>6.0299999999999994</v>
      </c>
      <c r="AC163" s="40">
        <f t="shared" si="57"/>
        <v>6.0299999999999994</v>
      </c>
      <c r="AD163" s="40">
        <f t="shared" si="58"/>
        <v>6.0299999999999994</v>
      </c>
      <c r="AE163" s="43">
        <f t="shared" si="59"/>
        <v>6.0299999999999994</v>
      </c>
    </row>
    <row r="164" spans="1:31" ht="14.25" customHeight="1" x14ac:dyDescent="0.25">
      <c r="A164" s="64">
        <v>161</v>
      </c>
      <c r="B164" s="14" t="s">
        <v>1276</v>
      </c>
      <c r="C164" s="14" t="s">
        <v>181</v>
      </c>
      <c r="D164" s="14">
        <v>33136521</v>
      </c>
      <c r="E164" s="14">
        <v>5</v>
      </c>
      <c r="F164" s="2" t="s">
        <v>193</v>
      </c>
      <c r="G164" s="2" t="s">
        <v>1435</v>
      </c>
      <c r="H164" s="11" t="s">
        <v>2506</v>
      </c>
      <c r="I164" s="2" t="s">
        <v>2936</v>
      </c>
      <c r="J164" s="80" t="s">
        <v>3650</v>
      </c>
      <c r="K164" s="83">
        <v>106</v>
      </c>
      <c r="L164" s="67">
        <v>117</v>
      </c>
      <c r="M164" s="108">
        <f t="shared" si="42"/>
        <v>11.700000000000001</v>
      </c>
      <c r="N164" s="50">
        <f t="shared" si="44"/>
        <v>35.1</v>
      </c>
      <c r="O164" s="40">
        <f t="shared" si="43"/>
        <v>46.800000000000004</v>
      </c>
      <c r="P164" s="40">
        <f t="shared" si="41"/>
        <v>11.700000000000001</v>
      </c>
      <c r="Q164" s="51">
        <f t="shared" si="45"/>
        <v>11.700000000000001</v>
      </c>
      <c r="R164" s="98">
        <f t="shared" si="46"/>
        <v>11.700000000000001</v>
      </c>
      <c r="S164" s="42">
        <f t="shared" si="47"/>
        <v>11.700000000000001</v>
      </c>
      <c r="T164" s="42">
        <f t="shared" si="48"/>
        <v>18.72</v>
      </c>
      <c r="U164" s="42">
        <f t="shared" si="49"/>
        <v>18.72</v>
      </c>
      <c r="V164" s="42">
        <f t="shared" si="50"/>
        <v>11.700000000000001</v>
      </c>
      <c r="W164" s="42">
        <f t="shared" si="51"/>
        <v>12.87</v>
      </c>
      <c r="X164" s="42">
        <f t="shared" si="52"/>
        <v>4.68</v>
      </c>
      <c r="Y164" s="42">
        <f t="shared" si="53"/>
        <v>4.68</v>
      </c>
      <c r="Z164" s="42">
        <f t="shared" si="54"/>
        <v>4.68</v>
      </c>
      <c r="AA164" s="40">
        <f t="shared" si="55"/>
        <v>3.51</v>
      </c>
      <c r="AB164" s="40">
        <f t="shared" si="56"/>
        <v>3.51</v>
      </c>
      <c r="AC164" s="40">
        <f t="shared" si="57"/>
        <v>3.51</v>
      </c>
      <c r="AD164" s="40">
        <f t="shared" si="58"/>
        <v>3.51</v>
      </c>
      <c r="AE164" s="43">
        <f t="shared" si="59"/>
        <v>3.51</v>
      </c>
    </row>
    <row r="165" spans="1:31" ht="14.25" customHeight="1" x14ac:dyDescent="0.25">
      <c r="A165" s="64">
        <v>162</v>
      </c>
      <c r="B165" s="14" t="s">
        <v>1276</v>
      </c>
      <c r="C165" s="14" t="s">
        <v>181</v>
      </c>
      <c r="D165" s="14">
        <v>33146160</v>
      </c>
      <c r="E165" s="14">
        <v>5</v>
      </c>
      <c r="F165" s="2" t="s">
        <v>194</v>
      </c>
      <c r="G165" s="2" t="s">
        <v>1428</v>
      </c>
      <c r="H165" s="11" t="s">
        <v>2418</v>
      </c>
      <c r="I165" s="2" t="s">
        <v>2936</v>
      </c>
      <c r="J165" s="80" t="s">
        <v>3651</v>
      </c>
      <c r="K165" s="83">
        <v>166</v>
      </c>
      <c r="L165" s="67">
        <v>183</v>
      </c>
      <c r="M165" s="108">
        <f t="shared" si="42"/>
        <v>18.3</v>
      </c>
      <c r="N165" s="40">
        <f t="shared" si="44"/>
        <v>54.9</v>
      </c>
      <c r="O165" s="40">
        <f t="shared" si="43"/>
        <v>73.2</v>
      </c>
      <c r="P165" s="40">
        <f t="shared" si="41"/>
        <v>18.3</v>
      </c>
      <c r="Q165" s="43">
        <f t="shared" si="45"/>
        <v>18.3</v>
      </c>
      <c r="R165" s="98">
        <f t="shared" si="46"/>
        <v>18.3</v>
      </c>
      <c r="S165" s="42">
        <f t="shared" si="47"/>
        <v>18.3</v>
      </c>
      <c r="T165" s="42">
        <f t="shared" si="48"/>
        <v>29.28</v>
      </c>
      <c r="U165" s="42">
        <f t="shared" si="49"/>
        <v>29.28</v>
      </c>
      <c r="V165" s="42">
        <f t="shared" si="50"/>
        <v>18.3</v>
      </c>
      <c r="W165" s="42">
        <f t="shared" si="51"/>
        <v>20.13</v>
      </c>
      <c r="X165" s="42">
        <f t="shared" si="52"/>
        <v>7.32</v>
      </c>
      <c r="Y165" s="42">
        <f t="shared" si="53"/>
        <v>7.32</v>
      </c>
      <c r="Z165" s="42">
        <f t="shared" si="54"/>
        <v>7.32</v>
      </c>
      <c r="AA165" s="40">
        <f t="shared" si="55"/>
        <v>5.49</v>
      </c>
      <c r="AB165" s="40">
        <f t="shared" si="56"/>
        <v>5.49</v>
      </c>
      <c r="AC165" s="40">
        <f t="shared" si="57"/>
        <v>5.49</v>
      </c>
      <c r="AD165" s="40">
        <f t="shared" si="58"/>
        <v>5.49</v>
      </c>
      <c r="AE165" s="43">
        <f t="shared" si="59"/>
        <v>5.49</v>
      </c>
    </row>
    <row r="166" spans="1:31" ht="14.25" customHeight="1" x14ac:dyDescent="0.25">
      <c r="A166" s="64">
        <v>163</v>
      </c>
      <c r="B166" s="14" t="s">
        <v>1276</v>
      </c>
      <c r="C166" s="14" t="s">
        <v>181</v>
      </c>
      <c r="D166" s="14">
        <v>33153060</v>
      </c>
      <c r="E166" s="14">
        <v>5</v>
      </c>
      <c r="F166" s="2" t="s">
        <v>195</v>
      </c>
      <c r="G166" s="2" t="s">
        <v>1436</v>
      </c>
      <c r="H166" s="11" t="s">
        <v>2507</v>
      </c>
      <c r="I166" s="2" t="s">
        <v>2936</v>
      </c>
      <c r="J166" s="80">
        <v>0</v>
      </c>
      <c r="K166" s="83">
        <v>128</v>
      </c>
      <c r="L166" s="67">
        <v>141</v>
      </c>
      <c r="M166" s="108">
        <f t="shared" si="42"/>
        <v>14.100000000000001</v>
      </c>
      <c r="N166" s="50">
        <f t="shared" si="44"/>
        <v>42.3</v>
      </c>
      <c r="O166" s="40">
        <f t="shared" si="43"/>
        <v>56.400000000000006</v>
      </c>
      <c r="P166" s="40">
        <f t="shared" si="41"/>
        <v>14.100000000000001</v>
      </c>
      <c r="Q166" s="51">
        <f t="shared" si="45"/>
        <v>14.100000000000001</v>
      </c>
      <c r="R166" s="98">
        <f t="shared" si="46"/>
        <v>14.100000000000001</v>
      </c>
      <c r="S166" s="42">
        <f t="shared" si="47"/>
        <v>14.100000000000001</v>
      </c>
      <c r="T166" s="42">
        <f t="shared" si="48"/>
        <v>22.56</v>
      </c>
      <c r="U166" s="42">
        <f t="shared" si="49"/>
        <v>22.56</v>
      </c>
      <c r="V166" s="42">
        <f t="shared" si="50"/>
        <v>14.100000000000001</v>
      </c>
      <c r="W166" s="42">
        <f t="shared" si="51"/>
        <v>15.51</v>
      </c>
      <c r="X166" s="42">
        <f t="shared" si="52"/>
        <v>5.64</v>
      </c>
      <c r="Y166" s="42">
        <f t="shared" si="53"/>
        <v>5.64</v>
      </c>
      <c r="Z166" s="42">
        <f t="shared" si="54"/>
        <v>5.64</v>
      </c>
      <c r="AA166" s="40">
        <f t="shared" si="55"/>
        <v>4.2299999999999995</v>
      </c>
      <c r="AB166" s="40">
        <f t="shared" si="56"/>
        <v>4.2299999999999995</v>
      </c>
      <c r="AC166" s="40">
        <f t="shared" si="57"/>
        <v>4.2299999999999995</v>
      </c>
      <c r="AD166" s="40">
        <f t="shared" si="58"/>
        <v>4.2299999999999995</v>
      </c>
      <c r="AE166" s="43">
        <f t="shared" si="59"/>
        <v>4.2299999999999995</v>
      </c>
    </row>
    <row r="167" spans="1:31" ht="14.25" customHeight="1" x14ac:dyDescent="0.25">
      <c r="A167" s="64">
        <v>164</v>
      </c>
      <c r="B167" s="14" t="s">
        <v>1276</v>
      </c>
      <c r="C167" s="14" t="s">
        <v>181</v>
      </c>
      <c r="D167" s="14">
        <v>33170193</v>
      </c>
      <c r="E167" s="14">
        <v>5</v>
      </c>
      <c r="F167" s="2" t="s">
        <v>196</v>
      </c>
      <c r="G167" s="2" t="s">
        <v>1437</v>
      </c>
      <c r="H167" s="11" t="s">
        <v>2412</v>
      </c>
      <c r="I167" s="2" t="s">
        <v>2936</v>
      </c>
      <c r="J167" s="80">
        <v>0</v>
      </c>
      <c r="K167" s="83">
        <v>97</v>
      </c>
      <c r="L167" s="67">
        <v>107</v>
      </c>
      <c r="M167" s="108">
        <f t="shared" si="42"/>
        <v>10.700000000000001</v>
      </c>
      <c r="N167" s="40">
        <f t="shared" si="44"/>
        <v>32.1</v>
      </c>
      <c r="O167" s="40">
        <f t="shared" si="43"/>
        <v>42.800000000000004</v>
      </c>
      <c r="P167" s="40">
        <f t="shared" si="41"/>
        <v>10.700000000000001</v>
      </c>
      <c r="Q167" s="43">
        <f t="shared" si="45"/>
        <v>10.700000000000001</v>
      </c>
      <c r="R167" s="98">
        <f t="shared" si="46"/>
        <v>10.700000000000001</v>
      </c>
      <c r="S167" s="42">
        <f t="shared" si="47"/>
        <v>10.700000000000001</v>
      </c>
      <c r="T167" s="42">
        <f t="shared" si="48"/>
        <v>17.12</v>
      </c>
      <c r="U167" s="42">
        <f t="shared" si="49"/>
        <v>17.12</v>
      </c>
      <c r="V167" s="42">
        <f t="shared" si="50"/>
        <v>10.700000000000001</v>
      </c>
      <c r="W167" s="42">
        <f t="shared" si="51"/>
        <v>11.77</v>
      </c>
      <c r="X167" s="42">
        <f t="shared" si="52"/>
        <v>4.28</v>
      </c>
      <c r="Y167" s="42">
        <f t="shared" si="53"/>
        <v>4.28</v>
      </c>
      <c r="Z167" s="42">
        <f t="shared" si="54"/>
        <v>4.28</v>
      </c>
      <c r="AA167" s="40">
        <f t="shared" si="55"/>
        <v>3.21</v>
      </c>
      <c r="AB167" s="40">
        <f t="shared" si="56"/>
        <v>3.21</v>
      </c>
      <c r="AC167" s="40">
        <f t="shared" si="57"/>
        <v>3.21</v>
      </c>
      <c r="AD167" s="40">
        <f t="shared" si="58"/>
        <v>3.21</v>
      </c>
      <c r="AE167" s="43">
        <f t="shared" si="59"/>
        <v>3.21</v>
      </c>
    </row>
    <row r="168" spans="1:31" ht="14.25" customHeight="1" x14ac:dyDescent="0.25">
      <c r="A168" s="64">
        <v>165</v>
      </c>
      <c r="B168" s="14" t="s">
        <v>1276</v>
      </c>
      <c r="C168" s="14" t="s">
        <v>181</v>
      </c>
      <c r="D168" s="14">
        <v>33170215</v>
      </c>
      <c r="E168" s="14">
        <v>5</v>
      </c>
      <c r="F168" s="2" t="s">
        <v>197</v>
      </c>
      <c r="G168" s="2" t="s">
        <v>1438</v>
      </c>
      <c r="H168" s="11" t="s">
        <v>2508</v>
      </c>
      <c r="I168" s="2" t="s">
        <v>2936</v>
      </c>
      <c r="J168" s="80">
        <v>0</v>
      </c>
      <c r="K168" s="83">
        <v>117</v>
      </c>
      <c r="L168" s="67">
        <v>129</v>
      </c>
      <c r="M168" s="108">
        <f t="shared" si="42"/>
        <v>12.9</v>
      </c>
      <c r="N168" s="50">
        <f t="shared" si="44"/>
        <v>38.699999999999996</v>
      </c>
      <c r="O168" s="40">
        <f t="shared" si="43"/>
        <v>51.6</v>
      </c>
      <c r="P168" s="40">
        <f t="shared" si="41"/>
        <v>12.9</v>
      </c>
      <c r="Q168" s="51">
        <f t="shared" si="45"/>
        <v>12.9</v>
      </c>
      <c r="R168" s="98">
        <f t="shared" si="46"/>
        <v>12.9</v>
      </c>
      <c r="S168" s="42">
        <f t="shared" si="47"/>
        <v>12.9</v>
      </c>
      <c r="T168" s="42">
        <f t="shared" si="48"/>
        <v>20.64</v>
      </c>
      <c r="U168" s="42">
        <f t="shared" si="49"/>
        <v>20.64</v>
      </c>
      <c r="V168" s="42">
        <f t="shared" si="50"/>
        <v>12.9</v>
      </c>
      <c r="W168" s="42">
        <f t="shared" si="51"/>
        <v>14.19</v>
      </c>
      <c r="X168" s="42">
        <f t="shared" si="52"/>
        <v>5.16</v>
      </c>
      <c r="Y168" s="42">
        <f t="shared" si="53"/>
        <v>5.16</v>
      </c>
      <c r="Z168" s="42">
        <f t="shared" si="54"/>
        <v>5.16</v>
      </c>
      <c r="AA168" s="40">
        <f t="shared" si="55"/>
        <v>3.8699999999999997</v>
      </c>
      <c r="AB168" s="40">
        <f t="shared" si="56"/>
        <v>3.8699999999999997</v>
      </c>
      <c r="AC168" s="40">
        <f t="shared" si="57"/>
        <v>3.8699999999999997</v>
      </c>
      <c r="AD168" s="40">
        <f t="shared" si="58"/>
        <v>3.8699999999999997</v>
      </c>
      <c r="AE168" s="43">
        <f t="shared" si="59"/>
        <v>3.8699999999999997</v>
      </c>
    </row>
    <row r="169" spans="1:31" ht="14.25" customHeight="1" x14ac:dyDescent="0.25">
      <c r="A169" s="64">
        <v>166</v>
      </c>
      <c r="B169" s="14" t="s">
        <v>1276</v>
      </c>
      <c r="C169" s="14" t="s">
        <v>181</v>
      </c>
      <c r="D169" s="14">
        <v>33172358</v>
      </c>
      <c r="E169" s="14">
        <v>5</v>
      </c>
      <c r="F169" s="2" t="s">
        <v>198</v>
      </c>
      <c r="G169" s="2" t="s">
        <v>1439</v>
      </c>
      <c r="H169" s="11" t="s">
        <v>2412</v>
      </c>
      <c r="I169" s="2" t="s">
        <v>2938</v>
      </c>
      <c r="J169" s="80" t="s">
        <v>3652</v>
      </c>
      <c r="K169" s="83">
        <v>39</v>
      </c>
      <c r="L169" s="67">
        <v>43</v>
      </c>
      <c r="M169" s="108">
        <f t="shared" si="42"/>
        <v>4.3</v>
      </c>
      <c r="N169" s="40">
        <f t="shared" si="44"/>
        <v>12.9</v>
      </c>
      <c r="O169" s="40">
        <f t="shared" si="43"/>
        <v>17.2</v>
      </c>
      <c r="P169" s="40">
        <f t="shared" si="41"/>
        <v>4.3</v>
      </c>
      <c r="Q169" s="43">
        <f t="shared" si="45"/>
        <v>4.3</v>
      </c>
      <c r="R169" s="98">
        <f t="shared" si="46"/>
        <v>4.3</v>
      </c>
      <c r="S169" s="42">
        <f t="shared" si="47"/>
        <v>4.3</v>
      </c>
      <c r="T169" s="42">
        <f t="shared" si="48"/>
        <v>6.88</v>
      </c>
      <c r="U169" s="42">
        <f t="shared" si="49"/>
        <v>6.88</v>
      </c>
      <c r="V169" s="42">
        <f t="shared" si="50"/>
        <v>4.3</v>
      </c>
      <c r="W169" s="42">
        <f t="shared" si="51"/>
        <v>4.7300000000000004</v>
      </c>
      <c r="X169" s="42">
        <f t="shared" si="52"/>
        <v>1.72</v>
      </c>
      <c r="Y169" s="42">
        <f t="shared" si="53"/>
        <v>1.72</v>
      </c>
      <c r="Z169" s="42">
        <f t="shared" si="54"/>
        <v>1.72</v>
      </c>
      <c r="AA169" s="40">
        <f t="shared" si="55"/>
        <v>1.29</v>
      </c>
      <c r="AB169" s="40">
        <f t="shared" si="56"/>
        <v>1.29</v>
      </c>
      <c r="AC169" s="40">
        <f t="shared" si="57"/>
        <v>1.29</v>
      </c>
      <c r="AD169" s="40">
        <f t="shared" si="58"/>
        <v>1.29</v>
      </c>
      <c r="AE169" s="43">
        <f t="shared" si="59"/>
        <v>1.29</v>
      </c>
    </row>
    <row r="170" spans="1:31" ht="14.25" customHeight="1" x14ac:dyDescent="0.25">
      <c r="A170" s="64">
        <v>167</v>
      </c>
      <c r="B170" s="14" t="s">
        <v>1276</v>
      </c>
      <c r="C170" s="14" t="s">
        <v>181</v>
      </c>
      <c r="D170" s="14">
        <v>33228809</v>
      </c>
      <c r="E170" s="14">
        <v>5</v>
      </c>
      <c r="F170" s="2" t="s">
        <v>199</v>
      </c>
      <c r="G170" s="2" t="s">
        <v>1430</v>
      </c>
      <c r="H170" s="11" t="s">
        <v>2502</v>
      </c>
      <c r="I170" s="2" t="s">
        <v>2936</v>
      </c>
      <c r="J170" s="80" t="s">
        <v>3653</v>
      </c>
      <c r="K170" s="83">
        <v>94</v>
      </c>
      <c r="L170" s="67">
        <v>103</v>
      </c>
      <c r="M170" s="108">
        <f t="shared" si="42"/>
        <v>10.3</v>
      </c>
      <c r="N170" s="50">
        <f t="shared" si="44"/>
        <v>30.9</v>
      </c>
      <c r="O170" s="40">
        <f t="shared" si="43"/>
        <v>41.2</v>
      </c>
      <c r="P170" s="40">
        <f t="shared" si="41"/>
        <v>10.3</v>
      </c>
      <c r="Q170" s="51">
        <f t="shared" si="45"/>
        <v>10.3</v>
      </c>
      <c r="R170" s="98">
        <f t="shared" si="46"/>
        <v>10.3</v>
      </c>
      <c r="S170" s="42">
        <f t="shared" si="47"/>
        <v>10.3</v>
      </c>
      <c r="T170" s="42">
        <f t="shared" si="48"/>
        <v>16.48</v>
      </c>
      <c r="U170" s="42">
        <f t="shared" si="49"/>
        <v>16.48</v>
      </c>
      <c r="V170" s="42">
        <f t="shared" si="50"/>
        <v>10.3</v>
      </c>
      <c r="W170" s="42">
        <f t="shared" si="51"/>
        <v>11.33</v>
      </c>
      <c r="X170" s="42">
        <f t="shared" si="52"/>
        <v>4.12</v>
      </c>
      <c r="Y170" s="42">
        <f t="shared" si="53"/>
        <v>4.12</v>
      </c>
      <c r="Z170" s="42">
        <f t="shared" si="54"/>
        <v>4.12</v>
      </c>
      <c r="AA170" s="40">
        <f t="shared" si="55"/>
        <v>3.09</v>
      </c>
      <c r="AB170" s="40">
        <f t="shared" si="56"/>
        <v>3.09</v>
      </c>
      <c r="AC170" s="40">
        <f t="shared" si="57"/>
        <v>3.09</v>
      </c>
      <c r="AD170" s="40">
        <f t="shared" si="58"/>
        <v>3.09</v>
      </c>
      <c r="AE170" s="43">
        <f t="shared" si="59"/>
        <v>3.09</v>
      </c>
    </row>
    <row r="171" spans="1:31" ht="14.25" customHeight="1" x14ac:dyDescent="0.25">
      <c r="A171" s="64">
        <v>168</v>
      </c>
      <c r="B171" s="14" t="s">
        <v>1276</v>
      </c>
      <c r="C171" s="14" t="s">
        <v>181</v>
      </c>
      <c r="D171" s="14">
        <v>33337217</v>
      </c>
      <c r="E171" s="14">
        <v>5</v>
      </c>
      <c r="F171" s="2" t="s">
        <v>200</v>
      </c>
      <c r="G171" s="2" t="s">
        <v>1440</v>
      </c>
      <c r="H171" s="11" t="s">
        <v>2509</v>
      </c>
      <c r="I171" s="2" t="s">
        <v>2936</v>
      </c>
      <c r="J171" s="80" t="s">
        <v>3654</v>
      </c>
      <c r="K171" s="83">
        <v>279</v>
      </c>
      <c r="L171" s="67">
        <v>307</v>
      </c>
      <c r="M171" s="108">
        <f t="shared" si="42"/>
        <v>30.700000000000003</v>
      </c>
      <c r="N171" s="40">
        <f t="shared" si="44"/>
        <v>92.1</v>
      </c>
      <c r="O171" s="40">
        <f t="shared" si="43"/>
        <v>122.80000000000001</v>
      </c>
      <c r="P171" s="40">
        <f t="shared" si="41"/>
        <v>30.700000000000003</v>
      </c>
      <c r="Q171" s="43">
        <f t="shared" si="45"/>
        <v>30.700000000000003</v>
      </c>
      <c r="R171" s="98">
        <f t="shared" si="46"/>
        <v>30.700000000000003</v>
      </c>
      <c r="S171" s="42">
        <f t="shared" si="47"/>
        <v>30.700000000000003</v>
      </c>
      <c r="T171" s="42">
        <f t="shared" si="48"/>
        <v>49.120000000000005</v>
      </c>
      <c r="U171" s="42">
        <f t="shared" si="49"/>
        <v>49.120000000000005</v>
      </c>
      <c r="V171" s="42">
        <f t="shared" si="50"/>
        <v>30.700000000000003</v>
      </c>
      <c r="W171" s="42">
        <f t="shared" si="51"/>
        <v>33.770000000000003</v>
      </c>
      <c r="X171" s="42">
        <f t="shared" si="52"/>
        <v>12.280000000000001</v>
      </c>
      <c r="Y171" s="42">
        <f t="shared" si="53"/>
        <v>12.280000000000001</v>
      </c>
      <c r="Z171" s="42">
        <f t="shared" si="54"/>
        <v>12.280000000000001</v>
      </c>
      <c r="AA171" s="40">
        <f t="shared" si="55"/>
        <v>9.2099999999999991</v>
      </c>
      <c r="AB171" s="40">
        <f t="shared" si="56"/>
        <v>9.2099999999999991</v>
      </c>
      <c r="AC171" s="40">
        <f t="shared" si="57"/>
        <v>9.2099999999999991</v>
      </c>
      <c r="AD171" s="40">
        <f t="shared" si="58"/>
        <v>9.2099999999999991</v>
      </c>
      <c r="AE171" s="43">
        <f t="shared" si="59"/>
        <v>9.2099999999999991</v>
      </c>
    </row>
    <row r="172" spans="1:31" ht="14.25" customHeight="1" x14ac:dyDescent="0.25">
      <c r="A172" s="64">
        <v>169</v>
      </c>
      <c r="B172" s="14" t="s">
        <v>1276</v>
      </c>
      <c r="C172" s="14" t="s">
        <v>181</v>
      </c>
      <c r="D172" s="14">
        <v>33340200</v>
      </c>
      <c r="E172" s="14">
        <v>5</v>
      </c>
      <c r="F172" s="2" t="s">
        <v>201</v>
      </c>
      <c r="G172" s="2" t="s">
        <v>1440</v>
      </c>
      <c r="H172" s="11" t="s">
        <v>2510</v>
      </c>
      <c r="I172" s="2" t="s">
        <v>2936</v>
      </c>
      <c r="J172" s="80" t="s">
        <v>3655</v>
      </c>
      <c r="K172" s="83">
        <v>147</v>
      </c>
      <c r="L172" s="67">
        <v>162</v>
      </c>
      <c r="M172" s="108">
        <f t="shared" si="42"/>
        <v>16.2</v>
      </c>
      <c r="N172" s="50">
        <f t="shared" si="44"/>
        <v>48.6</v>
      </c>
      <c r="O172" s="40">
        <f t="shared" si="43"/>
        <v>64.8</v>
      </c>
      <c r="P172" s="40">
        <f t="shared" si="41"/>
        <v>16.2</v>
      </c>
      <c r="Q172" s="51">
        <f t="shared" si="45"/>
        <v>16.2</v>
      </c>
      <c r="R172" s="98">
        <f t="shared" si="46"/>
        <v>16.2</v>
      </c>
      <c r="S172" s="42">
        <f t="shared" si="47"/>
        <v>16.2</v>
      </c>
      <c r="T172" s="42">
        <f t="shared" si="48"/>
        <v>25.92</v>
      </c>
      <c r="U172" s="42">
        <f t="shared" si="49"/>
        <v>25.92</v>
      </c>
      <c r="V172" s="42">
        <f t="shared" si="50"/>
        <v>16.2</v>
      </c>
      <c r="W172" s="42">
        <f t="shared" si="51"/>
        <v>17.82</v>
      </c>
      <c r="X172" s="42">
        <f t="shared" si="52"/>
        <v>6.48</v>
      </c>
      <c r="Y172" s="42">
        <f t="shared" si="53"/>
        <v>6.48</v>
      </c>
      <c r="Z172" s="42">
        <f t="shared" si="54"/>
        <v>6.48</v>
      </c>
      <c r="AA172" s="40">
        <f t="shared" si="55"/>
        <v>4.8599999999999994</v>
      </c>
      <c r="AB172" s="40">
        <f t="shared" si="56"/>
        <v>4.8599999999999994</v>
      </c>
      <c r="AC172" s="40">
        <f t="shared" si="57"/>
        <v>4.8599999999999994</v>
      </c>
      <c r="AD172" s="40">
        <f t="shared" si="58"/>
        <v>4.8599999999999994</v>
      </c>
      <c r="AE172" s="43">
        <f t="shared" si="59"/>
        <v>4.8599999999999994</v>
      </c>
    </row>
    <row r="173" spans="1:31" ht="14.25" customHeight="1" x14ac:dyDescent="0.25">
      <c r="A173" s="64">
        <v>170</v>
      </c>
      <c r="B173" s="14" t="s">
        <v>1276</v>
      </c>
      <c r="C173" s="14" t="s">
        <v>202</v>
      </c>
      <c r="D173" s="14">
        <v>33170240</v>
      </c>
      <c r="E173" s="14">
        <v>3</v>
      </c>
      <c r="F173" s="2" t="s">
        <v>203</v>
      </c>
      <c r="G173" s="2" t="s">
        <v>1441</v>
      </c>
      <c r="H173" s="11" t="s">
        <v>2412</v>
      </c>
      <c r="I173" s="2" t="s">
        <v>202</v>
      </c>
      <c r="J173" s="80" t="s">
        <v>3656</v>
      </c>
      <c r="K173" s="83">
        <v>80</v>
      </c>
      <c r="L173" s="67">
        <v>88</v>
      </c>
      <c r="M173" s="108">
        <f t="shared" si="42"/>
        <v>8.8000000000000007</v>
      </c>
      <c r="N173" s="40">
        <f t="shared" si="44"/>
        <v>26.4</v>
      </c>
      <c r="O173" s="40">
        <f t="shared" si="43"/>
        <v>35.200000000000003</v>
      </c>
      <c r="P173" s="40">
        <f t="shared" si="41"/>
        <v>8.8000000000000007</v>
      </c>
      <c r="Q173" s="43">
        <f t="shared" si="45"/>
        <v>8.8000000000000007</v>
      </c>
      <c r="R173" s="98">
        <f t="shared" si="46"/>
        <v>8.8000000000000007</v>
      </c>
      <c r="S173" s="42">
        <f t="shared" si="47"/>
        <v>8.8000000000000007</v>
      </c>
      <c r="T173" s="42">
        <f t="shared" si="48"/>
        <v>14.08</v>
      </c>
      <c r="U173" s="42">
        <f t="shared" si="49"/>
        <v>14.08</v>
      </c>
      <c r="V173" s="42">
        <f t="shared" si="50"/>
        <v>8.8000000000000007</v>
      </c>
      <c r="W173" s="42">
        <f t="shared" si="51"/>
        <v>9.68</v>
      </c>
      <c r="X173" s="42">
        <f t="shared" si="52"/>
        <v>3.52</v>
      </c>
      <c r="Y173" s="42">
        <f t="shared" si="53"/>
        <v>3.52</v>
      </c>
      <c r="Z173" s="42">
        <f t="shared" si="54"/>
        <v>3.52</v>
      </c>
      <c r="AA173" s="40">
        <f t="shared" si="55"/>
        <v>2.6399999999999997</v>
      </c>
      <c r="AB173" s="40">
        <f t="shared" si="56"/>
        <v>2.6399999999999997</v>
      </c>
      <c r="AC173" s="40">
        <f t="shared" si="57"/>
        <v>2.6399999999999997</v>
      </c>
      <c r="AD173" s="40">
        <f t="shared" si="58"/>
        <v>2.6399999999999997</v>
      </c>
      <c r="AE173" s="43">
        <f t="shared" si="59"/>
        <v>2.6399999999999997</v>
      </c>
    </row>
    <row r="174" spans="1:31" ht="14.25" customHeight="1" x14ac:dyDescent="0.25">
      <c r="A174" s="64">
        <v>171</v>
      </c>
      <c r="B174" s="14" t="s">
        <v>204</v>
      </c>
      <c r="C174" s="14" t="s">
        <v>177</v>
      </c>
      <c r="D174" s="14">
        <v>33052433</v>
      </c>
      <c r="E174" s="14">
        <v>5</v>
      </c>
      <c r="F174" s="2" t="s">
        <v>205</v>
      </c>
      <c r="G174" s="2" t="s">
        <v>1442</v>
      </c>
      <c r="H174" s="11" t="s">
        <v>2412</v>
      </c>
      <c r="I174" s="2" t="s">
        <v>2939</v>
      </c>
      <c r="J174" s="80" t="s">
        <v>3657</v>
      </c>
      <c r="K174" s="83">
        <v>81</v>
      </c>
      <c r="L174" s="66">
        <v>89</v>
      </c>
      <c r="M174" s="108">
        <f t="shared" si="42"/>
        <v>8.9</v>
      </c>
      <c r="N174" s="50">
        <f t="shared" si="44"/>
        <v>26.7</v>
      </c>
      <c r="O174" s="40">
        <f t="shared" si="43"/>
        <v>35.6</v>
      </c>
      <c r="P174" s="40">
        <f t="shared" si="41"/>
        <v>8.9</v>
      </c>
      <c r="Q174" s="51">
        <f t="shared" si="45"/>
        <v>8.9</v>
      </c>
      <c r="R174" s="98">
        <f t="shared" si="46"/>
        <v>8.9</v>
      </c>
      <c r="S174" s="42">
        <f t="shared" si="47"/>
        <v>8.9</v>
      </c>
      <c r="T174" s="42">
        <f t="shared" si="48"/>
        <v>14.24</v>
      </c>
      <c r="U174" s="42">
        <f t="shared" si="49"/>
        <v>14.24</v>
      </c>
      <c r="V174" s="42">
        <f t="shared" si="50"/>
        <v>8.9</v>
      </c>
      <c r="W174" s="42">
        <f t="shared" si="51"/>
        <v>9.7900000000000009</v>
      </c>
      <c r="X174" s="42">
        <f t="shared" si="52"/>
        <v>3.56</v>
      </c>
      <c r="Y174" s="42">
        <f t="shared" si="53"/>
        <v>3.56</v>
      </c>
      <c r="Z174" s="42">
        <f t="shared" si="54"/>
        <v>3.56</v>
      </c>
      <c r="AA174" s="40">
        <f t="shared" si="55"/>
        <v>2.67</v>
      </c>
      <c r="AB174" s="40">
        <f t="shared" si="56"/>
        <v>2.67</v>
      </c>
      <c r="AC174" s="40">
        <f t="shared" si="57"/>
        <v>2.67</v>
      </c>
      <c r="AD174" s="40">
        <f t="shared" si="58"/>
        <v>2.67</v>
      </c>
      <c r="AE174" s="43">
        <f t="shared" si="59"/>
        <v>2.67</v>
      </c>
    </row>
    <row r="175" spans="1:31" ht="14.25" customHeight="1" x14ac:dyDescent="0.25">
      <c r="A175" s="64">
        <v>172</v>
      </c>
      <c r="B175" s="14" t="s">
        <v>204</v>
      </c>
      <c r="C175" s="14" t="s">
        <v>177</v>
      </c>
      <c r="D175" s="14">
        <v>33052441</v>
      </c>
      <c r="E175" s="14">
        <v>5</v>
      </c>
      <c r="F175" s="2" t="s">
        <v>206</v>
      </c>
      <c r="G175" s="2" t="s">
        <v>1443</v>
      </c>
      <c r="H175" s="11" t="s">
        <v>2414</v>
      </c>
      <c r="I175" s="2" t="s">
        <v>2940</v>
      </c>
      <c r="J175" s="80" t="s">
        <v>3658</v>
      </c>
      <c r="K175" s="83">
        <v>493</v>
      </c>
      <c r="L175" s="66">
        <v>542</v>
      </c>
      <c r="M175" s="108">
        <f t="shared" si="42"/>
        <v>54.2</v>
      </c>
      <c r="N175" s="40">
        <f t="shared" si="44"/>
        <v>162.6</v>
      </c>
      <c r="O175" s="40">
        <f t="shared" si="43"/>
        <v>216.8</v>
      </c>
      <c r="P175" s="40">
        <f t="shared" si="41"/>
        <v>54.2</v>
      </c>
      <c r="Q175" s="43">
        <f t="shared" si="45"/>
        <v>54.2</v>
      </c>
      <c r="R175" s="98">
        <f t="shared" si="46"/>
        <v>54.2</v>
      </c>
      <c r="S175" s="42">
        <f t="shared" si="47"/>
        <v>54.2</v>
      </c>
      <c r="T175" s="42">
        <f t="shared" si="48"/>
        <v>86.72</v>
      </c>
      <c r="U175" s="42">
        <f t="shared" si="49"/>
        <v>86.72</v>
      </c>
      <c r="V175" s="42">
        <f t="shared" si="50"/>
        <v>54.2</v>
      </c>
      <c r="W175" s="42">
        <f t="shared" si="51"/>
        <v>59.62</v>
      </c>
      <c r="X175" s="42">
        <f t="shared" si="52"/>
        <v>21.68</v>
      </c>
      <c r="Y175" s="42">
        <f t="shared" si="53"/>
        <v>21.68</v>
      </c>
      <c r="Z175" s="42">
        <f t="shared" si="54"/>
        <v>21.68</v>
      </c>
      <c r="AA175" s="40">
        <f t="shared" si="55"/>
        <v>16.259999999999998</v>
      </c>
      <c r="AB175" s="40">
        <f t="shared" si="56"/>
        <v>16.259999999999998</v>
      </c>
      <c r="AC175" s="40">
        <f t="shared" si="57"/>
        <v>16.259999999999998</v>
      </c>
      <c r="AD175" s="40">
        <f t="shared" si="58"/>
        <v>16.259999999999998</v>
      </c>
      <c r="AE175" s="43">
        <f t="shared" si="59"/>
        <v>16.259999999999998</v>
      </c>
    </row>
    <row r="176" spans="1:31" ht="14.25" customHeight="1" x14ac:dyDescent="0.25">
      <c r="A176" s="64">
        <v>173</v>
      </c>
      <c r="B176" s="14" t="s">
        <v>204</v>
      </c>
      <c r="C176" s="14" t="s">
        <v>177</v>
      </c>
      <c r="D176" s="14">
        <v>33052492</v>
      </c>
      <c r="E176" s="14">
        <v>5</v>
      </c>
      <c r="F176" s="2" t="s">
        <v>207</v>
      </c>
      <c r="G176" s="2" t="s">
        <v>1444</v>
      </c>
      <c r="H176" s="11" t="s">
        <v>2414</v>
      </c>
      <c r="I176" s="2" t="s">
        <v>2922</v>
      </c>
      <c r="J176" s="80" t="s">
        <v>3659</v>
      </c>
      <c r="K176" s="83">
        <v>499</v>
      </c>
      <c r="L176" s="66">
        <v>549</v>
      </c>
      <c r="M176" s="108">
        <f t="shared" si="42"/>
        <v>54.900000000000006</v>
      </c>
      <c r="N176" s="50">
        <f t="shared" si="44"/>
        <v>164.7</v>
      </c>
      <c r="O176" s="40">
        <f t="shared" si="43"/>
        <v>219.60000000000002</v>
      </c>
      <c r="P176" s="40">
        <f t="shared" si="41"/>
        <v>54.900000000000006</v>
      </c>
      <c r="Q176" s="51">
        <f t="shared" si="45"/>
        <v>54.900000000000006</v>
      </c>
      <c r="R176" s="98">
        <f t="shared" si="46"/>
        <v>54.900000000000006</v>
      </c>
      <c r="S176" s="42">
        <f t="shared" si="47"/>
        <v>54.900000000000006</v>
      </c>
      <c r="T176" s="42">
        <f t="shared" si="48"/>
        <v>87.84</v>
      </c>
      <c r="U176" s="42">
        <f t="shared" si="49"/>
        <v>87.84</v>
      </c>
      <c r="V176" s="42">
        <f t="shared" si="50"/>
        <v>54.900000000000006</v>
      </c>
      <c r="W176" s="42">
        <f t="shared" si="51"/>
        <v>60.39</v>
      </c>
      <c r="X176" s="42">
        <f t="shared" si="52"/>
        <v>21.96</v>
      </c>
      <c r="Y176" s="42">
        <f t="shared" si="53"/>
        <v>21.96</v>
      </c>
      <c r="Z176" s="42">
        <f t="shared" si="54"/>
        <v>21.96</v>
      </c>
      <c r="AA176" s="40">
        <f t="shared" si="55"/>
        <v>16.47</v>
      </c>
      <c r="AB176" s="40">
        <f t="shared" si="56"/>
        <v>16.47</v>
      </c>
      <c r="AC176" s="40">
        <f t="shared" si="57"/>
        <v>16.47</v>
      </c>
      <c r="AD176" s="40">
        <f t="shared" si="58"/>
        <v>16.47</v>
      </c>
      <c r="AE176" s="43">
        <f t="shared" si="59"/>
        <v>16.47</v>
      </c>
    </row>
    <row r="177" spans="1:31" ht="14.25" customHeight="1" x14ac:dyDescent="0.25">
      <c r="A177" s="64">
        <v>174</v>
      </c>
      <c r="B177" s="14" t="s">
        <v>204</v>
      </c>
      <c r="C177" s="14" t="s">
        <v>177</v>
      </c>
      <c r="D177" s="14">
        <v>33052514</v>
      </c>
      <c r="E177" s="14">
        <v>5</v>
      </c>
      <c r="F177" s="2" t="s">
        <v>208</v>
      </c>
      <c r="G177" s="2" t="s">
        <v>1445</v>
      </c>
      <c r="H177" s="11" t="s">
        <v>2457</v>
      </c>
      <c r="I177" s="2" t="s">
        <v>2837</v>
      </c>
      <c r="J177" s="80" t="s">
        <v>3660</v>
      </c>
      <c r="K177" s="83">
        <v>322</v>
      </c>
      <c r="L177" s="66">
        <v>354</v>
      </c>
      <c r="M177" s="108">
        <f t="shared" si="42"/>
        <v>35.4</v>
      </c>
      <c r="N177" s="40">
        <f t="shared" si="44"/>
        <v>106.2</v>
      </c>
      <c r="O177" s="40">
        <f t="shared" si="43"/>
        <v>141.6</v>
      </c>
      <c r="P177" s="40">
        <f t="shared" si="41"/>
        <v>35.4</v>
      </c>
      <c r="Q177" s="43">
        <f t="shared" si="45"/>
        <v>35.4</v>
      </c>
      <c r="R177" s="98">
        <f t="shared" si="46"/>
        <v>35.4</v>
      </c>
      <c r="S177" s="42">
        <f t="shared" si="47"/>
        <v>35.4</v>
      </c>
      <c r="T177" s="42">
        <f t="shared" si="48"/>
        <v>56.64</v>
      </c>
      <c r="U177" s="42">
        <f t="shared" si="49"/>
        <v>56.64</v>
      </c>
      <c r="V177" s="42">
        <f t="shared" si="50"/>
        <v>35.4</v>
      </c>
      <c r="W177" s="42">
        <f t="shared" si="51"/>
        <v>38.94</v>
      </c>
      <c r="X177" s="42">
        <f t="shared" si="52"/>
        <v>14.16</v>
      </c>
      <c r="Y177" s="42">
        <f t="shared" si="53"/>
        <v>14.16</v>
      </c>
      <c r="Z177" s="42">
        <f t="shared" si="54"/>
        <v>14.16</v>
      </c>
      <c r="AA177" s="40">
        <f t="shared" si="55"/>
        <v>10.62</v>
      </c>
      <c r="AB177" s="40">
        <f t="shared" si="56"/>
        <v>10.62</v>
      </c>
      <c r="AC177" s="40">
        <f t="shared" si="57"/>
        <v>10.62</v>
      </c>
      <c r="AD177" s="40">
        <f t="shared" si="58"/>
        <v>10.62</v>
      </c>
      <c r="AE177" s="43">
        <f t="shared" si="59"/>
        <v>10.62</v>
      </c>
    </row>
    <row r="178" spans="1:31" ht="14.25" customHeight="1" x14ac:dyDescent="0.25">
      <c r="A178" s="64">
        <v>175</v>
      </c>
      <c r="B178" s="14" t="s">
        <v>204</v>
      </c>
      <c r="C178" s="14" t="s">
        <v>177</v>
      </c>
      <c r="D178" s="14">
        <v>33052530</v>
      </c>
      <c r="E178" s="14">
        <v>5</v>
      </c>
      <c r="F178" s="2" t="s">
        <v>209</v>
      </c>
      <c r="G178" s="2" t="s">
        <v>1446</v>
      </c>
      <c r="H178" s="11" t="s">
        <v>2412</v>
      </c>
      <c r="I178" s="2" t="s">
        <v>2934</v>
      </c>
      <c r="J178" s="80" t="s">
        <v>3661</v>
      </c>
      <c r="K178" s="83">
        <v>1029</v>
      </c>
      <c r="L178" s="66">
        <v>1132</v>
      </c>
      <c r="M178" s="108">
        <f t="shared" si="42"/>
        <v>113.2</v>
      </c>
      <c r="N178" s="50">
        <f t="shared" si="44"/>
        <v>339.59999999999997</v>
      </c>
      <c r="O178" s="40">
        <f t="shared" si="43"/>
        <v>452.8</v>
      </c>
      <c r="P178" s="40">
        <f t="shared" si="41"/>
        <v>113.2</v>
      </c>
      <c r="Q178" s="51">
        <f t="shared" si="45"/>
        <v>113.2</v>
      </c>
      <c r="R178" s="98">
        <f t="shared" si="46"/>
        <v>113.2</v>
      </c>
      <c r="S178" s="42">
        <f t="shared" si="47"/>
        <v>113.2</v>
      </c>
      <c r="T178" s="42">
        <f t="shared" si="48"/>
        <v>181.12</v>
      </c>
      <c r="U178" s="42">
        <f t="shared" si="49"/>
        <v>181.12</v>
      </c>
      <c r="V178" s="42">
        <f t="shared" si="50"/>
        <v>113.2</v>
      </c>
      <c r="W178" s="42">
        <f t="shared" si="51"/>
        <v>124.52</v>
      </c>
      <c r="X178" s="42">
        <f t="shared" si="52"/>
        <v>45.28</v>
      </c>
      <c r="Y178" s="42">
        <f t="shared" si="53"/>
        <v>45.28</v>
      </c>
      <c r="Z178" s="42">
        <f t="shared" si="54"/>
        <v>45.28</v>
      </c>
      <c r="AA178" s="40">
        <f t="shared" si="55"/>
        <v>33.96</v>
      </c>
      <c r="AB178" s="40">
        <f t="shared" si="56"/>
        <v>33.96</v>
      </c>
      <c r="AC178" s="40">
        <f t="shared" si="57"/>
        <v>33.96</v>
      </c>
      <c r="AD178" s="40">
        <f t="shared" si="58"/>
        <v>33.96</v>
      </c>
      <c r="AE178" s="43">
        <f t="shared" si="59"/>
        <v>33.96</v>
      </c>
    </row>
    <row r="179" spans="1:31" ht="14.25" customHeight="1" x14ac:dyDescent="0.25">
      <c r="A179" s="64">
        <v>176</v>
      </c>
      <c r="B179" s="14" t="s">
        <v>204</v>
      </c>
      <c r="C179" s="14" t="s">
        <v>177</v>
      </c>
      <c r="D179" s="14">
        <v>33100080</v>
      </c>
      <c r="E179" s="14">
        <v>5</v>
      </c>
      <c r="F179" s="2" t="s">
        <v>210</v>
      </c>
      <c r="G179" s="2" t="s">
        <v>1447</v>
      </c>
      <c r="H179" s="11" t="s">
        <v>2511</v>
      </c>
      <c r="I179" s="2" t="s">
        <v>2934</v>
      </c>
      <c r="J179" s="80" t="s">
        <v>3662</v>
      </c>
      <c r="K179" s="83">
        <v>643</v>
      </c>
      <c r="L179" s="66">
        <v>707</v>
      </c>
      <c r="M179" s="108">
        <f t="shared" si="42"/>
        <v>70.7</v>
      </c>
      <c r="N179" s="40">
        <f t="shared" si="44"/>
        <v>212.1</v>
      </c>
      <c r="O179" s="40">
        <f t="shared" si="43"/>
        <v>282.8</v>
      </c>
      <c r="P179" s="40">
        <f t="shared" si="41"/>
        <v>70.7</v>
      </c>
      <c r="Q179" s="43">
        <f t="shared" si="45"/>
        <v>70.7</v>
      </c>
      <c r="R179" s="98">
        <f t="shared" si="46"/>
        <v>70.7</v>
      </c>
      <c r="S179" s="42">
        <f t="shared" si="47"/>
        <v>70.7</v>
      </c>
      <c r="T179" s="42">
        <f t="shared" si="48"/>
        <v>113.12</v>
      </c>
      <c r="U179" s="42">
        <f t="shared" si="49"/>
        <v>113.12</v>
      </c>
      <c r="V179" s="42">
        <f t="shared" si="50"/>
        <v>70.7</v>
      </c>
      <c r="W179" s="42">
        <f t="shared" si="51"/>
        <v>77.77</v>
      </c>
      <c r="X179" s="42">
        <f t="shared" si="52"/>
        <v>28.28</v>
      </c>
      <c r="Y179" s="42">
        <f t="shared" si="53"/>
        <v>28.28</v>
      </c>
      <c r="Z179" s="42">
        <f t="shared" si="54"/>
        <v>28.28</v>
      </c>
      <c r="AA179" s="40">
        <f t="shared" si="55"/>
        <v>21.21</v>
      </c>
      <c r="AB179" s="40">
        <f t="shared" si="56"/>
        <v>21.21</v>
      </c>
      <c r="AC179" s="40">
        <f t="shared" si="57"/>
        <v>21.21</v>
      </c>
      <c r="AD179" s="40">
        <f t="shared" si="58"/>
        <v>21.21</v>
      </c>
      <c r="AE179" s="43">
        <f t="shared" si="59"/>
        <v>21.21</v>
      </c>
    </row>
    <row r="180" spans="1:31" ht="14.25" customHeight="1" x14ac:dyDescent="0.25">
      <c r="A180" s="64">
        <v>177</v>
      </c>
      <c r="B180" s="14" t="s">
        <v>204</v>
      </c>
      <c r="C180" s="14" t="s">
        <v>177</v>
      </c>
      <c r="D180" s="14">
        <v>33100217</v>
      </c>
      <c r="E180" s="14">
        <v>5</v>
      </c>
      <c r="F180" s="2" t="s">
        <v>211</v>
      </c>
      <c r="G180" s="2" t="s">
        <v>1448</v>
      </c>
      <c r="H180" s="11" t="s">
        <v>2412</v>
      </c>
      <c r="I180" s="2" t="s">
        <v>2934</v>
      </c>
      <c r="J180" s="80" t="s">
        <v>3663</v>
      </c>
      <c r="K180" s="83">
        <v>825</v>
      </c>
      <c r="L180" s="66">
        <v>908</v>
      </c>
      <c r="M180" s="108">
        <f t="shared" si="42"/>
        <v>90.800000000000011</v>
      </c>
      <c r="N180" s="50">
        <f t="shared" si="44"/>
        <v>272.39999999999998</v>
      </c>
      <c r="O180" s="40">
        <f t="shared" si="43"/>
        <v>363.20000000000005</v>
      </c>
      <c r="P180" s="40">
        <f t="shared" si="41"/>
        <v>90.800000000000011</v>
      </c>
      <c r="Q180" s="51">
        <f t="shared" si="45"/>
        <v>90.800000000000011</v>
      </c>
      <c r="R180" s="98">
        <f t="shared" si="46"/>
        <v>90.800000000000011</v>
      </c>
      <c r="S180" s="42">
        <f t="shared" si="47"/>
        <v>90.800000000000011</v>
      </c>
      <c r="T180" s="42">
        <f t="shared" si="48"/>
        <v>145.28</v>
      </c>
      <c r="U180" s="42">
        <f t="shared" si="49"/>
        <v>145.28</v>
      </c>
      <c r="V180" s="42">
        <f t="shared" si="50"/>
        <v>90.800000000000011</v>
      </c>
      <c r="W180" s="42">
        <f t="shared" si="51"/>
        <v>99.88</v>
      </c>
      <c r="X180" s="42">
        <f t="shared" si="52"/>
        <v>36.32</v>
      </c>
      <c r="Y180" s="42">
        <f t="shared" si="53"/>
        <v>36.32</v>
      </c>
      <c r="Z180" s="42">
        <f t="shared" si="54"/>
        <v>36.32</v>
      </c>
      <c r="AA180" s="40">
        <f t="shared" si="55"/>
        <v>27.24</v>
      </c>
      <c r="AB180" s="40">
        <f t="shared" si="56"/>
        <v>27.24</v>
      </c>
      <c r="AC180" s="40">
        <f t="shared" si="57"/>
        <v>27.24</v>
      </c>
      <c r="AD180" s="40">
        <f t="shared" si="58"/>
        <v>27.24</v>
      </c>
      <c r="AE180" s="43">
        <f t="shared" si="59"/>
        <v>27.24</v>
      </c>
    </row>
    <row r="181" spans="1:31" ht="14.25" customHeight="1" x14ac:dyDescent="0.25">
      <c r="A181" s="64">
        <v>178</v>
      </c>
      <c r="B181" s="14" t="s">
        <v>204</v>
      </c>
      <c r="C181" s="14" t="s">
        <v>177</v>
      </c>
      <c r="D181" s="14">
        <v>33101671</v>
      </c>
      <c r="E181" s="14">
        <v>5</v>
      </c>
      <c r="F181" s="2" t="s">
        <v>212</v>
      </c>
      <c r="G181" s="2" t="s">
        <v>1449</v>
      </c>
      <c r="H181" s="11" t="s">
        <v>2412</v>
      </c>
      <c r="I181" s="2" t="s">
        <v>2922</v>
      </c>
      <c r="J181" s="80" t="s">
        <v>3664</v>
      </c>
      <c r="K181" s="83">
        <v>443</v>
      </c>
      <c r="L181" s="66">
        <v>487</v>
      </c>
      <c r="M181" s="108">
        <f t="shared" si="42"/>
        <v>48.7</v>
      </c>
      <c r="N181" s="40">
        <f t="shared" si="44"/>
        <v>146.1</v>
      </c>
      <c r="O181" s="40">
        <f t="shared" si="43"/>
        <v>194.8</v>
      </c>
      <c r="P181" s="40">
        <f t="shared" si="41"/>
        <v>48.7</v>
      </c>
      <c r="Q181" s="43">
        <f t="shared" si="45"/>
        <v>48.7</v>
      </c>
      <c r="R181" s="98">
        <f t="shared" si="46"/>
        <v>48.7</v>
      </c>
      <c r="S181" s="42">
        <f t="shared" si="47"/>
        <v>48.7</v>
      </c>
      <c r="T181" s="42">
        <f t="shared" si="48"/>
        <v>77.92</v>
      </c>
      <c r="U181" s="42">
        <f t="shared" si="49"/>
        <v>77.92</v>
      </c>
      <c r="V181" s="42">
        <f t="shared" si="50"/>
        <v>48.7</v>
      </c>
      <c r="W181" s="42">
        <f t="shared" si="51"/>
        <v>53.57</v>
      </c>
      <c r="X181" s="42">
        <f t="shared" si="52"/>
        <v>19.48</v>
      </c>
      <c r="Y181" s="42">
        <f t="shared" si="53"/>
        <v>19.48</v>
      </c>
      <c r="Z181" s="42">
        <f t="shared" si="54"/>
        <v>19.48</v>
      </c>
      <c r="AA181" s="40">
        <f t="shared" si="55"/>
        <v>14.61</v>
      </c>
      <c r="AB181" s="40">
        <f t="shared" si="56"/>
        <v>14.61</v>
      </c>
      <c r="AC181" s="40">
        <f t="shared" si="57"/>
        <v>14.61</v>
      </c>
      <c r="AD181" s="40">
        <f t="shared" si="58"/>
        <v>14.61</v>
      </c>
      <c r="AE181" s="43">
        <f t="shared" si="59"/>
        <v>14.61</v>
      </c>
    </row>
    <row r="182" spans="1:31" ht="14.25" customHeight="1" x14ac:dyDescent="0.25">
      <c r="A182" s="64">
        <v>179</v>
      </c>
      <c r="B182" s="14" t="s">
        <v>204</v>
      </c>
      <c r="C182" s="14" t="s">
        <v>213</v>
      </c>
      <c r="D182" s="14">
        <v>33046549</v>
      </c>
      <c r="E182" s="14">
        <v>7</v>
      </c>
      <c r="F182" s="2" t="s">
        <v>214</v>
      </c>
      <c r="G182" s="2" t="s">
        <v>1450</v>
      </c>
      <c r="H182" s="11" t="s">
        <v>2414</v>
      </c>
      <c r="I182" s="2" t="s">
        <v>2941</v>
      </c>
      <c r="J182" s="80" t="s">
        <v>3665</v>
      </c>
      <c r="K182" s="83">
        <v>757</v>
      </c>
      <c r="L182" s="66">
        <v>833</v>
      </c>
      <c r="M182" s="108">
        <f t="shared" si="42"/>
        <v>83.300000000000011</v>
      </c>
      <c r="N182" s="50">
        <f t="shared" si="44"/>
        <v>249.89999999999998</v>
      </c>
      <c r="O182" s="40">
        <f t="shared" si="43"/>
        <v>333.20000000000005</v>
      </c>
      <c r="P182" s="40">
        <f t="shared" si="41"/>
        <v>83.300000000000011</v>
      </c>
      <c r="Q182" s="51">
        <f t="shared" si="45"/>
        <v>83.300000000000011</v>
      </c>
      <c r="R182" s="98">
        <f t="shared" si="46"/>
        <v>83.300000000000011</v>
      </c>
      <c r="S182" s="42">
        <f t="shared" si="47"/>
        <v>83.300000000000011</v>
      </c>
      <c r="T182" s="42">
        <f t="shared" si="48"/>
        <v>133.28</v>
      </c>
      <c r="U182" s="42">
        <f t="shared" si="49"/>
        <v>133.28</v>
      </c>
      <c r="V182" s="42">
        <f t="shared" si="50"/>
        <v>83.300000000000011</v>
      </c>
      <c r="W182" s="42">
        <f t="shared" si="51"/>
        <v>91.63</v>
      </c>
      <c r="X182" s="42">
        <f t="shared" si="52"/>
        <v>33.32</v>
      </c>
      <c r="Y182" s="42">
        <f t="shared" si="53"/>
        <v>33.32</v>
      </c>
      <c r="Z182" s="42">
        <f t="shared" si="54"/>
        <v>33.32</v>
      </c>
      <c r="AA182" s="40">
        <f t="shared" si="55"/>
        <v>24.99</v>
      </c>
      <c r="AB182" s="40">
        <f t="shared" si="56"/>
        <v>24.99</v>
      </c>
      <c r="AC182" s="40">
        <f t="shared" si="57"/>
        <v>24.99</v>
      </c>
      <c r="AD182" s="40">
        <f t="shared" si="58"/>
        <v>24.99</v>
      </c>
      <c r="AE182" s="43">
        <f t="shared" si="59"/>
        <v>24.99</v>
      </c>
    </row>
    <row r="183" spans="1:31" ht="14.25" customHeight="1" x14ac:dyDescent="0.25">
      <c r="A183" s="64">
        <v>180</v>
      </c>
      <c r="B183" s="14" t="s">
        <v>204</v>
      </c>
      <c r="C183" s="14" t="s">
        <v>213</v>
      </c>
      <c r="D183" s="14">
        <v>33058180</v>
      </c>
      <c r="E183" s="14">
        <v>6</v>
      </c>
      <c r="F183" s="2" t="s">
        <v>215</v>
      </c>
      <c r="G183" s="2" t="s">
        <v>1451</v>
      </c>
      <c r="H183" s="11" t="s">
        <v>2512</v>
      </c>
      <c r="I183" s="2" t="s">
        <v>2942</v>
      </c>
      <c r="J183" s="80" t="s">
        <v>3666</v>
      </c>
      <c r="K183" s="83">
        <v>1897</v>
      </c>
      <c r="L183" s="66">
        <v>2087</v>
      </c>
      <c r="M183" s="108">
        <f t="shared" si="42"/>
        <v>208.70000000000002</v>
      </c>
      <c r="N183" s="40">
        <f t="shared" si="44"/>
        <v>626.1</v>
      </c>
      <c r="O183" s="40">
        <f t="shared" si="43"/>
        <v>834.80000000000007</v>
      </c>
      <c r="P183" s="40">
        <f t="shared" si="41"/>
        <v>208.70000000000002</v>
      </c>
      <c r="Q183" s="43">
        <f t="shared" si="45"/>
        <v>208.70000000000002</v>
      </c>
      <c r="R183" s="98">
        <f t="shared" si="46"/>
        <v>208.70000000000002</v>
      </c>
      <c r="S183" s="42">
        <f t="shared" si="47"/>
        <v>208.70000000000002</v>
      </c>
      <c r="T183" s="42">
        <f t="shared" si="48"/>
        <v>333.92</v>
      </c>
      <c r="U183" s="42">
        <f t="shared" si="49"/>
        <v>333.92</v>
      </c>
      <c r="V183" s="42">
        <f t="shared" si="50"/>
        <v>208.70000000000002</v>
      </c>
      <c r="W183" s="42">
        <f t="shared" si="51"/>
        <v>229.57</v>
      </c>
      <c r="X183" s="42">
        <f t="shared" si="52"/>
        <v>83.48</v>
      </c>
      <c r="Y183" s="42">
        <f t="shared" si="53"/>
        <v>83.48</v>
      </c>
      <c r="Z183" s="42">
        <f t="shared" si="54"/>
        <v>83.48</v>
      </c>
      <c r="AA183" s="40">
        <f t="shared" si="55"/>
        <v>62.61</v>
      </c>
      <c r="AB183" s="40">
        <f t="shared" si="56"/>
        <v>62.61</v>
      </c>
      <c r="AC183" s="40">
        <f t="shared" si="57"/>
        <v>62.61</v>
      </c>
      <c r="AD183" s="40">
        <f t="shared" si="58"/>
        <v>62.61</v>
      </c>
      <c r="AE183" s="43">
        <f t="shared" si="59"/>
        <v>62.61</v>
      </c>
    </row>
    <row r="184" spans="1:31" ht="14.25" customHeight="1" x14ac:dyDescent="0.25">
      <c r="A184" s="64">
        <v>181</v>
      </c>
      <c r="B184" s="14" t="s">
        <v>204</v>
      </c>
      <c r="C184" s="14" t="s">
        <v>213</v>
      </c>
      <c r="D184" s="14">
        <v>33058199</v>
      </c>
      <c r="E184" s="14">
        <v>6</v>
      </c>
      <c r="F184" s="2" t="s">
        <v>216</v>
      </c>
      <c r="G184" s="2" t="s">
        <v>1452</v>
      </c>
      <c r="H184" s="11" t="s">
        <v>2414</v>
      </c>
      <c r="I184" s="2" t="s">
        <v>2943</v>
      </c>
      <c r="J184" s="80" t="s">
        <v>3667</v>
      </c>
      <c r="K184" s="83">
        <v>806</v>
      </c>
      <c r="L184" s="66">
        <v>887</v>
      </c>
      <c r="M184" s="108">
        <f t="shared" si="42"/>
        <v>88.7</v>
      </c>
      <c r="N184" s="50">
        <f t="shared" si="44"/>
        <v>266.09999999999997</v>
      </c>
      <c r="O184" s="40">
        <f t="shared" si="43"/>
        <v>354.8</v>
      </c>
      <c r="P184" s="40">
        <f t="shared" si="41"/>
        <v>88.7</v>
      </c>
      <c r="Q184" s="51">
        <f t="shared" si="45"/>
        <v>88.7</v>
      </c>
      <c r="R184" s="98">
        <f t="shared" si="46"/>
        <v>88.7</v>
      </c>
      <c r="S184" s="42">
        <f t="shared" si="47"/>
        <v>88.7</v>
      </c>
      <c r="T184" s="42">
        <f t="shared" si="48"/>
        <v>141.92000000000002</v>
      </c>
      <c r="U184" s="42">
        <f t="shared" si="49"/>
        <v>141.92000000000002</v>
      </c>
      <c r="V184" s="42">
        <f t="shared" si="50"/>
        <v>88.7</v>
      </c>
      <c r="W184" s="42">
        <f t="shared" si="51"/>
        <v>97.570000000000007</v>
      </c>
      <c r="X184" s="42">
        <f t="shared" si="52"/>
        <v>35.480000000000004</v>
      </c>
      <c r="Y184" s="42">
        <f t="shared" si="53"/>
        <v>35.480000000000004</v>
      </c>
      <c r="Z184" s="42">
        <f t="shared" si="54"/>
        <v>35.480000000000004</v>
      </c>
      <c r="AA184" s="40">
        <f t="shared" si="55"/>
        <v>26.61</v>
      </c>
      <c r="AB184" s="40">
        <f t="shared" si="56"/>
        <v>26.61</v>
      </c>
      <c r="AC184" s="40">
        <f t="shared" si="57"/>
        <v>26.61</v>
      </c>
      <c r="AD184" s="40">
        <f t="shared" si="58"/>
        <v>26.61</v>
      </c>
      <c r="AE184" s="43">
        <f t="shared" si="59"/>
        <v>26.61</v>
      </c>
    </row>
    <row r="185" spans="1:31" ht="14.25" customHeight="1" x14ac:dyDescent="0.25">
      <c r="A185" s="64">
        <v>182</v>
      </c>
      <c r="B185" s="14" t="s">
        <v>204</v>
      </c>
      <c r="C185" s="14" t="s">
        <v>213</v>
      </c>
      <c r="D185" s="14">
        <v>33058202</v>
      </c>
      <c r="E185" s="14">
        <v>6</v>
      </c>
      <c r="F185" s="2" t="s">
        <v>217</v>
      </c>
      <c r="G185" s="2" t="s">
        <v>1453</v>
      </c>
      <c r="H185" s="11" t="s">
        <v>2513</v>
      </c>
      <c r="I185" s="2" t="s">
        <v>2887</v>
      </c>
      <c r="J185" s="80" t="s">
        <v>3668</v>
      </c>
      <c r="K185" s="83">
        <v>329</v>
      </c>
      <c r="L185" s="66">
        <v>362</v>
      </c>
      <c r="M185" s="108">
        <f t="shared" si="42"/>
        <v>36.200000000000003</v>
      </c>
      <c r="N185" s="40">
        <f t="shared" si="44"/>
        <v>108.6</v>
      </c>
      <c r="O185" s="40">
        <f t="shared" si="43"/>
        <v>144.80000000000001</v>
      </c>
      <c r="P185" s="40">
        <f t="shared" si="41"/>
        <v>36.200000000000003</v>
      </c>
      <c r="Q185" s="43">
        <f t="shared" si="45"/>
        <v>36.200000000000003</v>
      </c>
      <c r="R185" s="98">
        <f t="shared" si="46"/>
        <v>36.200000000000003</v>
      </c>
      <c r="S185" s="42">
        <f t="shared" si="47"/>
        <v>36.200000000000003</v>
      </c>
      <c r="T185" s="42">
        <f t="shared" si="48"/>
        <v>57.92</v>
      </c>
      <c r="U185" s="42">
        <f t="shared" si="49"/>
        <v>57.92</v>
      </c>
      <c r="V185" s="42">
        <f t="shared" si="50"/>
        <v>36.200000000000003</v>
      </c>
      <c r="W185" s="42">
        <f t="shared" si="51"/>
        <v>39.82</v>
      </c>
      <c r="X185" s="42">
        <f t="shared" si="52"/>
        <v>14.48</v>
      </c>
      <c r="Y185" s="42">
        <f t="shared" si="53"/>
        <v>14.48</v>
      </c>
      <c r="Z185" s="42">
        <f t="shared" si="54"/>
        <v>14.48</v>
      </c>
      <c r="AA185" s="40">
        <f t="shared" si="55"/>
        <v>10.86</v>
      </c>
      <c r="AB185" s="40">
        <f t="shared" si="56"/>
        <v>10.86</v>
      </c>
      <c r="AC185" s="40">
        <f t="shared" si="57"/>
        <v>10.86</v>
      </c>
      <c r="AD185" s="40">
        <f t="shared" si="58"/>
        <v>10.86</v>
      </c>
      <c r="AE185" s="43">
        <f t="shared" si="59"/>
        <v>10.86</v>
      </c>
    </row>
    <row r="186" spans="1:31" ht="14.25" customHeight="1" x14ac:dyDescent="0.25">
      <c r="A186" s="64">
        <v>183</v>
      </c>
      <c r="B186" s="14" t="s">
        <v>204</v>
      </c>
      <c r="C186" s="14" t="s">
        <v>213</v>
      </c>
      <c r="D186" s="14">
        <v>33058210</v>
      </c>
      <c r="E186" s="14">
        <v>6</v>
      </c>
      <c r="F186" s="2" t="s">
        <v>218</v>
      </c>
      <c r="G186" s="2" t="s">
        <v>1454</v>
      </c>
      <c r="H186" s="11" t="s">
        <v>2412</v>
      </c>
      <c r="I186" s="2" t="s">
        <v>2944</v>
      </c>
      <c r="J186" s="80" t="s">
        <v>3669</v>
      </c>
      <c r="K186" s="83">
        <v>890</v>
      </c>
      <c r="L186" s="66">
        <v>979</v>
      </c>
      <c r="M186" s="108">
        <f t="shared" si="42"/>
        <v>97.9</v>
      </c>
      <c r="N186" s="50">
        <f t="shared" si="44"/>
        <v>293.7</v>
      </c>
      <c r="O186" s="40">
        <f t="shared" si="43"/>
        <v>391.6</v>
      </c>
      <c r="P186" s="40">
        <f t="shared" si="41"/>
        <v>97.9</v>
      </c>
      <c r="Q186" s="51">
        <f t="shared" si="45"/>
        <v>97.9</v>
      </c>
      <c r="R186" s="98">
        <f t="shared" si="46"/>
        <v>97.9</v>
      </c>
      <c r="S186" s="42">
        <f t="shared" si="47"/>
        <v>97.9</v>
      </c>
      <c r="T186" s="42">
        <f t="shared" si="48"/>
        <v>156.64000000000001</v>
      </c>
      <c r="U186" s="42">
        <f t="shared" si="49"/>
        <v>156.64000000000001</v>
      </c>
      <c r="V186" s="42">
        <f t="shared" si="50"/>
        <v>97.9</v>
      </c>
      <c r="W186" s="42">
        <f t="shared" si="51"/>
        <v>107.69</v>
      </c>
      <c r="X186" s="42">
        <f t="shared" si="52"/>
        <v>39.160000000000004</v>
      </c>
      <c r="Y186" s="42">
        <f t="shared" si="53"/>
        <v>39.160000000000004</v>
      </c>
      <c r="Z186" s="42">
        <f t="shared" si="54"/>
        <v>39.160000000000004</v>
      </c>
      <c r="AA186" s="40">
        <f t="shared" si="55"/>
        <v>29.369999999999997</v>
      </c>
      <c r="AB186" s="40">
        <f t="shared" si="56"/>
        <v>29.369999999999997</v>
      </c>
      <c r="AC186" s="40">
        <f t="shared" si="57"/>
        <v>29.369999999999997</v>
      </c>
      <c r="AD186" s="40">
        <f t="shared" si="58"/>
        <v>29.369999999999997</v>
      </c>
      <c r="AE186" s="43">
        <f t="shared" si="59"/>
        <v>29.369999999999997</v>
      </c>
    </row>
    <row r="187" spans="1:31" ht="14.25" customHeight="1" x14ac:dyDescent="0.25">
      <c r="A187" s="64">
        <v>184</v>
      </c>
      <c r="B187" s="14" t="s">
        <v>204</v>
      </c>
      <c r="C187" s="14" t="s">
        <v>213</v>
      </c>
      <c r="D187" s="14">
        <v>33058237</v>
      </c>
      <c r="E187" s="14">
        <v>6</v>
      </c>
      <c r="F187" s="2" t="s">
        <v>219</v>
      </c>
      <c r="G187" s="2" t="s">
        <v>1455</v>
      </c>
      <c r="H187" s="11" t="s">
        <v>2412</v>
      </c>
      <c r="I187" s="2" t="s">
        <v>2945</v>
      </c>
      <c r="J187" s="80" t="s">
        <v>3670</v>
      </c>
      <c r="K187" s="83">
        <v>791</v>
      </c>
      <c r="L187" s="66">
        <v>870</v>
      </c>
      <c r="M187" s="108">
        <f t="shared" si="42"/>
        <v>87</v>
      </c>
      <c r="N187" s="40">
        <f t="shared" si="44"/>
        <v>261</v>
      </c>
      <c r="O187" s="40">
        <f t="shared" si="43"/>
        <v>348</v>
      </c>
      <c r="P187" s="40">
        <f t="shared" si="41"/>
        <v>87</v>
      </c>
      <c r="Q187" s="43">
        <f t="shared" si="45"/>
        <v>87</v>
      </c>
      <c r="R187" s="98">
        <f t="shared" si="46"/>
        <v>87</v>
      </c>
      <c r="S187" s="42">
        <f t="shared" si="47"/>
        <v>87</v>
      </c>
      <c r="T187" s="42">
        <f t="shared" si="48"/>
        <v>139.20000000000002</v>
      </c>
      <c r="U187" s="42">
        <f t="shared" si="49"/>
        <v>139.20000000000002</v>
      </c>
      <c r="V187" s="42">
        <f t="shared" si="50"/>
        <v>87</v>
      </c>
      <c r="W187" s="42">
        <f t="shared" si="51"/>
        <v>95.7</v>
      </c>
      <c r="X187" s="42">
        <f t="shared" si="52"/>
        <v>34.800000000000004</v>
      </c>
      <c r="Y187" s="42">
        <f t="shared" si="53"/>
        <v>34.800000000000004</v>
      </c>
      <c r="Z187" s="42">
        <f t="shared" si="54"/>
        <v>34.800000000000004</v>
      </c>
      <c r="AA187" s="40">
        <f t="shared" si="55"/>
        <v>26.099999999999998</v>
      </c>
      <c r="AB187" s="40">
        <f t="shared" si="56"/>
        <v>26.099999999999998</v>
      </c>
      <c r="AC187" s="40">
        <f t="shared" si="57"/>
        <v>26.099999999999998</v>
      </c>
      <c r="AD187" s="40">
        <f t="shared" si="58"/>
        <v>26.099999999999998</v>
      </c>
      <c r="AE187" s="43">
        <f t="shared" si="59"/>
        <v>26.099999999999998</v>
      </c>
    </row>
    <row r="188" spans="1:31" ht="14.25" customHeight="1" x14ac:dyDescent="0.25">
      <c r="A188" s="64">
        <v>185</v>
      </c>
      <c r="B188" s="14" t="s">
        <v>204</v>
      </c>
      <c r="C188" s="14" t="s">
        <v>213</v>
      </c>
      <c r="D188" s="14">
        <v>33058245</v>
      </c>
      <c r="E188" s="14">
        <v>6</v>
      </c>
      <c r="F188" s="2" t="s">
        <v>220</v>
      </c>
      <c r="G188" s="2" t="s">
        <v>1456</v>
      </c>
      <c r="H188" s="11" t="s">
        <v>2514</v>
      </c>
      <c r="I188" s="2" t="s">
        <v>2946</v>
      </c>
      <c r="J188" s="80" t="s">
        <v>3671</v>
      </c>
      <c r="K188" s="83">
        <v>291</v>
      </c>
      <c r="L188" s="66">
        <v>320</v>
      </c>
      <c r="M188" s="108">
        <f t="shared" si="42"/>
        <v>32</v>
      </c>
      <c r="N188" s="50">
        <f t="shared" si="44"/>
        <v>96</v>
      </c>
      <c r="O188" s="40">
        <f t="shared" si="43"/>
        <v>128</v>
      </c>
      <c r="P188" s="40">
        <f t="shared" si="41"/>
        <v>32</v>
      </c>
      <c r="Q188" s="51">
        <f t="shared" si="45"/>
        <v>32</v>
      </c>
      <c r="R188" s="98">
        <f t="shared" si="46"/>
        <v>32</v>
      </c>
      <c r="S188" s="42">
        <f t="shared" si="47"/>
        <v>32</v>
      </c>
      <c r="T188" s="42">
        <f t="shared" si="48"/>
        <v>51.2</v>
      </c>
      <c r="U188" s="42">
        <f t="shared" si="49"/>
        <v>51.2</v>
      </c>
      <c r="V188" s="42">
        <f t="shared" si="50"/>
        <v>32</v>
      </c>
      <c r="W188" s="42">
        <f t="shared" si="51"/>
        <v>35.200000000000003</v>
      </c>
      <c r="X188" s="42">
        <f t="shared" si="52"/>
        <v>12.8</v>
      </c>
      <c r="Y188" s="42">
        <f t="shared" si="53"/>
        <v>12.8</v>
      </c>
      <c r="Z188" s="42">
        <f t="shared" si="54"/>
        <v>12.8</v>
      </c>
      <c r="AA188" s="40">
        <f t="shared" si="55"/>
        <v>9.6</v>
      </c>
      <c r="AB188" s="40">
        <f t="shared" si="56"/>
        <v>9.6</v>
      </c>
      <c r="AC188" s="40">
        <f t="shared" si="57"/>
        <v>9.6</v>
      </c>
      <c r="AD188" s="40">
        <f t="shared" si="58"/>
        <v>9.6</v>
      </c>
      <c r="AE188" s="43">
        <f t="shared" si="59"/>
        <v>9.6</v>
      </c>
    </row>
    <row r="189" spans="1:31" ht="14.25" customHeight="1" x14ac:dyDescent="0.25">
      <c r="A189" s="64">
        <v>186</v>
      </c>
      <c r="B189" s="14" t="s">
        <v>204</v>
      </c>
      <c r="C189" s="14" t="s">
        <v>213</v>
      </c>
      <c r="D189" s="14">
        <v>33058261</v>
      </c>
      <c r="E189" s="14">
        <v>6</v>
      </c>
      <c r="F189" s="2" t="s">
        <v>221</v>
      </c>
      <c r="G189" s="2" t="s">
        <v>1457</v>
      </c>
      <c r="H189" s="11" t="s">
        <v>2412</v>
      </c>
      <c r="I189" s="2" t="s">
        <v>2947</v>
      </c>
      <c r="J189" s="80" t="s">
        <v>3672</v>
      </c>
      <c r="K189" s="83">
        <v>164</v>
      </c>
      <c r="L189" s="66">
        <v>180</v>
      </c>
      <c r="M189" s="108">
        <f t="shared" si="42"/>
        <v>18</v>
      </c>
      <c r="N189" s="40">
        <f t="shared" si="44"/>
        <v>54</v>
      </c>
      <c r="O189" s="40">
        <f t="shared" si="43"/>
        <v>72</v>
      </c>
      <c r="P189" s="40">
        <f t="shared" si="41"/>
        <v>18</v>
      </c>
      <c r="Q189" s="43">
        <f t="shared" si="45"/>
        <v>18</v>
      </c>
      <c r="R189" s="98">
        <f t="shared" si="46"/>
        <v>18</v>
      </c>
      <c r="S189" s="42">
        <f t="shared" si="47"/>
        <v>18</v>
      </c>
      <c r="T189" s="42">
        <f t="shared" si="48"/>
        <v>28.8</v>
      </c>
      <c r="U189" s="42">
        <f t="shared" si="49"/>
        <v>28.8</v>
      </c>
      <c r="V189" s="42">
        <f t="shared" si="50"/>
        <v>18</v>
      </c>
      <c r="W189" s="42">
        <f t="shared" si="51"/>
        <v>19.8</v>
      </c>
      <c r="X189" s="42">
        <f t="shared" si="52"/>
        <v>7.2</v>
      </c>
      <c r="Y189" s="42">
        <f t="shared" si="53"/>
        <v>7.2</v>
      </c>
      <c r="Z189" s="42">
        <f t="shared" si="54"/>
        <v>7.2</v>
      </c>
      <c r="AA189" s="40">
        <f t="shared" si="55"/>
        <v>5.3999999999999995</v>
      </c>
      <c r="AB189" s="40">
        <f t="shared" si="56"/>
        <v>5.3999999999999995</v>
      </c>
      <c r="AC189" s="40">
        <f t="shared" si="57"/>
        <v>5.3999999999999995</v>
      </c>
      <c r="AD189" s="40">
        <f t="shared" si="58"/>
        <v>5.3999999999999995</v>
      </c>
      <c r="AE189" s="43">
        <f t="shared" si="59"/>
        <v>5.3999999999999995</v>
      </c>
    </row>
    <row r="190" spans="1:31" ht="14.25" customHeight="1" x14ac:dyDescent="0.25">
      <c r="A190" s="64">
        <v>187</v>
      </c>
      <c r="B190" s="14" t="s">
        <v>204</v>
      </c>
      <c r="C190" s="14" t="s">
        <v>213</v>
      </c>
      <c r="D190" s="14">
        <v>33058270</v>
      </c>
      <c r="E190" s="14">
        <v>6</v>
      </c>
      <c r="F190" s="2" t="s">
        <v>222</v>
      </c>
      <c r="G190" s="2" t="s">
        <v>1458</v>
      </c>
      <c r="H190" s="11" t="s">
        <v>2412</v>
      </c>
      <c r="I190" s="2" t="s">
        <v>2947</v>
      </c>
      <c r="J190" s="80" t="s">
        <v>3673</v>
      </c>
      <c r="K190" s="83">
        <v>784</v>
      </c>
      <c r="L190" s="66">
        <v>862</v>
      </c>
      <c r="M190" s="108">
        <f t="shared" si="42"/>
        <v>86.2</v>
      </c>
      <c r="N190" s="50">
        <f t="shared" si="44"/>
        <v>258.59999999999997</v>
      </c>
      <c r="O190" s="40">
        <f t="shared" si="43"/>
        <v>344.8</v>
      </c>
      <c r="P190" s="40">
        <f t="shared" si="41"/>
        <v>86.2</v>
      </c>
      <c r="Q190" s="51">
        <f t="shared" si="45"/>
        <v>86.2</v>
      </c>
      <c r="R190" s="98">
        <f t="shared" si="46"/>
        <v>86.2</v>
      </c>
      <c r="S190" s="42">
        <f t="shared" si="47"/>
        <v>86.2</v>
      </c>
      <c r="T190" s="42">
        <f t="shared" si="48"/>
        <v>137.92000000000002</v>
      </c>
      <c r="U190" s="42">
        <f t="shared" si="49"/>
        <v>137.92000000000002</v>
      </c>
      <c r="V190" s="42">
        <f t="shared" si="50"/>
        <v>86.2</v>
      </c>
      <c r="W190" s="42">
        <f t="shared" si="51"/>
        <v>94.820000000000007</v>
      </c>
      <c r="X190" s="42">
        <f t="shared" si="52"/>
        <v>34.480000000000004</v>
      </c>
      <c r="Y190" s="42">
        <f t="shared" si="53"/>
        <v>34.480000000000004</v>
      </c>
      <c r="Z190" s="42">
        <f t="shared" si="54"/>
        <v>34.480000000000004</v>
      </c>
      <c r="AA190" s="40">
        <f t="shared" si="55"/>
        <v>25.86</v>
      </c>
      <c r="AB190" s="40">
        <f t="shared" si="56"/>
        <v>25.86</v>
      </c>
      <c r="AC190" s="40">
        <f t="shared" si="57"/>
        <v>25.86</v>
      </c>
      <c r="AD190" s="40">
        <f t="shared" si="58"/>
        <v>25.86</v>
      </c>
      <c r="AE190" s="43">
        <f t="shared" si="59"/>
        <v>25.86</v>
      </c>
    </row>
    <row r="191" spans="1:31" ht="14.25" customHeight="1" x14ac:dyDescent="0.25">
      <c r="A191" s="64">
        <v>188</v>
      </c>
      <c r="B191" s="14" t="s">
        <v>204</v>
      </c>
      <c r="C191" s="14" t="s">
        <v>213</v>
      </c>
      <c r="D191" s="14">
        <v>33058288</v>
      </c>
      <c r="E191" s="14">
        <v>6</v>
      </c>
      <c r="F191" s="2" t="s">
        <v>223</v>
      </c>
      <c r="G191" s="2" t="s">
        <v>1459</v>
      </c>
      <c r="H191" s="11" t="s">
        <v>2414</v>
      </c>
      <c r="I191" s="2" t="s">
        <v>2948</v>
      </c>
      <c r="J191" s="80" t="s">
        <v>3674</v>
      </c>
      <c r="K191" s="83">
        <v>275</v>
      </c>
      <c r="L191" s="66">
        <v>303</v>
      </c>
      <c r="M191" s="108">
        <f t="shared" si="42"/>
        <v>30.3</v>
      </c>
      <c r="N191" s="40">
        <f t="shared" si="44"/>
        <v>90.899999999999991</v>
      </c>
      <c r="O191" s="40">
        <f t="shared" si="43"/>
        <v>121.2</v>
      </c>
      <c r="P191" s="40">
        <f t="shared" si="41"/>
        <v>30.3</v>
      </c>
      <c r="Q191" s="43">
        <f t="shared" si="45"/>
        <v>30.3</v>
      </c>
      <c r="R191" s="98">
        <f t="shared" si="46"/>
        <v>30.3</v>
      </c>
      <c r="S191" s="42">
        <f t="shared" si="47"/>
        <v>30.3</v>
      </c>
      <c r="T191" s="42">
        <f t="shared" si="48"/>
        <v>48.480000000000004</v>
      </c>
      <c r="U191" s="42">
        <f t="shared" si="49"/>
        <v>48.480000000000004</v>
      </c>
      <c r="V191" s="42">
        <f t="shared" si="50"/>
        <v>30.3</v>
      </c>
      <c r="W191" s="42">
        <f t="shared" si="51"/>
        <v>33.33</v>
      </c>
      <c r="X191" s="42">
        <f t="shared" si="52"/>
        <v>12.120000000000001</v>
      </c>
      <c r="Y191" s="42">
        <f t="shared" si="53"/>
        <v>12.120000000000001</v>
      </c>
      <c r="Z191" s="42">
        <f t="shared" si="54"/>
        <v>12.120000000000001</v>
      </c>
      <c r="AA191" s="40">
        <f t="shared" si="55"/>
        <v>9.09</v>
      </c>
      <c r="AB191" s="40">
        <f t="shared" si="56"/>
        <v>9.09</v>
      </c>
      <c r="AC191" s="40">
        <f t="shared" si="57"/>
        <v>9.09</v>
      </c>
      <c r="AD191" s="40">
        <f t="shared" si="58"/>
        <v>9.09</v>
      </c>
      <c r="AE191" s="43">
        <f t="shared" si="59"/>
        <v>9.09</v>
      </c>
    </row>
    <row r="192" spans="1:31" ht="14.25" customHeight="1" x14ac:dyDescent="0.25">
      <c r="A192" s="64">
        <v>189</v>
      </c>
      <c r="B192" s="14" t="s">
        <v>204</v>
      </c>
      <c r="C192" s="14" t="s">
        <v>213</v>
      </c>
      <c r="D192" s="14">
        <v>33058296</v>
      </c>
      <c r="E192" s="14">
        <v>6</v>
      </c>
      <c r="F192" s="2" t="s">
        <v>224</v>
      </c>
      <c r="G192" s="2" t="s">
        <v>1460</v>
      </c>
      <c r="H192" s="11" t="s">
        <v>2515</v>
      </c>
      <c r="I192" s="2" t="s">
        <v>2949</v>
      </c>
      <c r="J192" s="80" t="s">
        <v>3675</v>
      </c>
      <c r="K192" s="83">
        <v>244</v>
      </c>
      <c r="L192" s="66">
        <v>268</v>
      </c>
      <c r="M192" s="108">
        <f t="shared" si="42"/>
        <v>26.8</v>
      </c>
      <c r="N192" s="50">
        <f t="shared" si="44"/>
        <v>80.399999999999991</v>
      </c>
      <c r="O192" s="40">
        <f t="shared" si="43"/>
        <v>107.2</v>
      </c>
      <c r="P192" s="40">
        <f t="shared" si="41"/>
        <v>26.8</v>
      </c>
      <c r="Q192" s="51">
        <f t="shared" si="45"/>
        <v>26.8</v>
      </c>
      <c r="R192" s="98">
        <f t="shared" si="46"/>
        <v>26.8</v>
      </c>
      <c r="S192" s="42">
        <f t="shared" si="47"/>
        <v>26.8</v>
      </c>
      <c r="T192" s="42">
        <f t="shared" si="48"/>
        <v>42.88</v>
      </c>
      <c r="U192" s="42">
        <f t="shared" si="49"/>
        <v>42.88</v>
      </c>
      <c r="V192" s="42">
        <f t="shared" si="50"/>
        <v>26.8</v>
      </c>
      <c r="W192" s="42">
        <f t="shared" si="51"/>
        <v>29.48</v>
      </c>
      <c r="X192" s="42">
        <f t="shared" si="52"/>
        <v>10.72</v>
      </c>
      <c r="Y192" s="42">
        <f t="shared" si="53"/>
        <v>10.72</v>
      </c>
      <c r="Z192" s="42">
        <f t="shared" si="54"/>
        <v>10.72</v>
      </c>
      <c r="AA192" s="40">
        <f t="shared" si="55"/>
        <v>8.0399999999999991</v>
      </c>
      <c r="AB192" s="40">
        <f t="shared" si="56"/>
        <v>8.0399999999999991</v>
      </c>
      <c r="AC192" s="40">
        <f t="shared" si="57"/>
        <v>8.0399999999999991</v>
      </c>
      <c r="AD192" s="40">
        <f t="shared" si="58"/>
        <v>8.0399999999999991</v>
      </c>
      <c r="AE192" s="43">
        <f t="shared" si="59"/>
        <v>8.0399999999999991</v>
      </c>
    </row>
    <row r="193" spans="1:31" ht="14.25" customHeight="1" x14ac:dyDescent="0.25">
      <c r="A193" s="64">
        <v>190</v>
      </c>
      <c r="B193" s="14" t="s">
        <v>204</v>
      </c>
      <c r="C193" s="14" t="s">
        <v>213</v>
      </c>
      <c r="D193" s="14">
        <v>33058300</v>
      </c>
      <c r="E193" s="14">
        <v>6</v>
      </c>
      <c r="F193" s="2" t="s">
        <v>225</v>
      </c>
      <c r="G193" s="2" t="s">
        <v>1461</v>
      </c>
      <c r="H193" s="11" t="s">
        <v>2414</v>
      </c>
      <c r="I193" s="2" t="s">
        <v>2950</v>
      </c>
      <c r="J193" s="80" t="s">
        <v>3676</v>
      </c>
      <c r="K193" s="83">
        <v>849</v>
      </c>
      <c r="L193" s="66">
        <v>934</v>
      </c>
      <c r="M193" s="108">
        <f t="shared" si="42"/>
        <v>93.4</v>
      </c>
      <c r="N193" s="40">
        <f t="shared" si="44"/>
        <v>280.2</v>
      </c>
      <c r="O193" s="40">
        <f t="shared" si="43"/>
        <v>373.6</v>
      </c>
      <c r="P193" s="40">
        <f t="shared" si="41"/>
        <v>93.4</v>
      </c>
      <c r="Q193" s="43">
        <f t="shared" si="45"/>
        <v>93.4</v>
      </c>
      <c r="R193" s="98">
        <f t="shared" si="46"/>
        <v>93.4</v>
      </c>
      <c r="S193" s="42">
        <f t="shared" si="47"/>
        <v>93.4</v>
      </c>
      <c r="T193" s="42">
        <f t="shared" si="48"/>
        <v>149.44</v>
      </c>
      <c r="U193" s="42">
        <f t="shared" si="49"/>
        <v>149.44</v>
      </c>
      <c r="V193" s="42">
        <f t="shared" si="50"/>
        <v>93.4</v>
      </c>
      <c r="W193" s="42">
        <f t="shared" si="51"/>
        <v>102.74</v>
      </c>
      <c r="X193" s="42">
        <f t="shared" si="52"/>
        <v>37.36</v>
      </c>
      <c r="Y193" s="42">
        <f t="shared" si="53"/>
        <v>37.36</v>
      </c>
      <c r="Z193" s="42">
        <f t="shared" si="54"/>
        <v>37.36</v>
      </c>
      <c r="AA193" s="40">
        <f t="shared" si="55"/>
        <v>28.02</v>
      </c>
      <c r="AB193" s="40">
        <f t="shared" si="56"/>
        <v>28.02</v>
      </c>
      <c r="AC193" s="40">
        <f t="shared" si="57"/>
        <v>28.02</v>
      </c>
      <c r="AD193" s="40">
        <f t="shared" si="58"/>
        <v>28.02</v>
      </c>
      <c r="AE193" s="43">
        <f t="shared" si="59"/>
        <v>28.02</v>
      </c>
    </row>
    <row r="194" spans="1:31" ht="14.25" customHeight="1" x14ac:dyDescent="0.25">
      <c r="A194" s="64">
        <v>191</v>
      </c>
      <c r="B194" s="14" t="s">
        <v>204</v>
      </c>
      <c r="C194" s="14" t="s">
        <v>213</v>
      </c>
      <c r="D194" s="14">
        <v>33058318</v>
      </c>
      <c r="E194" s="14">
        <v>6</v>
      </c>
      <c r="F194" s="2" t="s">
        <v>226</v>
      </c>
      <c r="G194" s="2" t="s">
        <v>1462</v>
      </c>
      <c r="H194" s="11" t="s">
        <v>2516</v>
      </c>
      <c r="I194" s="2" t="s">
        <v>2951</v>
      </c>
      <c r="J194" s="80" t="s">
        <v>3677</v>
      </c>
      <c r="K194" s="83">
        <v>1263</v>
      </c>
      <c r="L194" s="66">
        <v>1389</v>
      </c>
      <c r="M194" s="108">
        <f t="shared" si="42"/>
        <v>138.9</v>
      </c>
      <c r="N194" s="50">
        <f t="shared" si="44"/>
        <v>416.7</v>
      </c>
      <c r="O194" s="40">
        <f t="shared" si="43"/>
        <v>555.6</v>
      </c>
      <c r="P194" s="40">
        <f t="shared" si="41"/>
        <v>138.9</v>
      </c>
      <c r="Q194" s="51">
        <f t="shared" si="45"/>
        <v>138.9</v>
      </c>
      <c r="R194" s="98">
        <f t="shared" si="46"/>
        <v>138.9</v>
      </c>
      <c r="S194" s="42">
        <f t="shared" si="47"/>
        <v>138.9</v>
      </c>
      <c r="T194" s="42">
        <f t="shared" si="48"/>
        <v>222.24</v>
      </c>
      <c r="U194" s="42">
        <f t="shared" si="49"/>
        <v>222.24</v>
      </c>
      <c r="V194" s="42">
        <f t="shared" si="50"/>
        <v>138.9</v>
      </c>
      <c r="W194" s="42">
        <f t="shared" si="51"/>
        <v>152.79</v>
      </c>
      <c r="X194" s="42">
        <f t="shared" si="52"/>
        <v>55.56</v>
      </c>
      <c r="Y194" s="42">
        <f t="shared" si="53"/>
        <v>55.56</v>
      </c>
      <c r="Z194" s="42">
        <f t="shared" si="54"/>
        <v>55.56</v>
      </c>
      <c r="AA194" s="40">
        <f t="shared" si="55"/>
        <v>41.67</v>
      </c>
      <c r="AB194" s="40">
        <f t="shared" si="56"/>
        <v>41.67</v>
      </c>
      <c r="AC194" s="40">
        <f t="shared" si="57"/>
        <v>41.67</v>
      </c>
      <c r="AD194" s="40">
        <f t="shared" si="58"/>
        <v>41.67</v>
      </c>
      <c r="AE194" s="43">
        <f t="shared" si="59"/>
        <v>41.67</v>
      </c>
    </row>
    <row r="195" spans="1:31" ht="14.25" customHeight="1" x14ac:dyDescent="0.25">
      <c r="A195" s="64">
        <v>192</v>
      </c>
      <c r="B195" s="14" t="s">
        <v>204</v>
      </c>
      <c r="C195" s="14" t="s">
        <v>213</v>
      </c>
      <c r="D195" s="14">
        <v>33058326</v>
      </c>
      <c r="E195" s="14">
        <v>6</v>
      </c>
      <c r="F195" s="2" t="s">
        <v>227</v>
      </c>
      <c r="G195" s="2" t="s">
        <v>1463</v>
      </c>
      <c r="H195" s="11" t="s">
        <v>2414</v>
      </c>
      <c r="I195" s="2" t="s">
        <v>2952</v>
      </c>
      <c r="J195" s="80" t="s">
        <v>3678</v>
      </c>
      <c r="K195" s="83">
        <v>1486</v>
      </c>
      <c r="L195" s="66">
        <v>1635</v>
      </c>
      <c r="M195" s="108">
        <f t="shared" si="42"/>
        <v>163.5</v>
      </c>
      <c r="N195" s="40">
        <f t="shared" si="44"/>
        <v>490.5</v>
      </c>
      <c r="O195" s="40">
        <f t="shared" si="43"/>
        <v>654</v>
      </c>
      <c r="P195" s="40">
        <f t="shared" si="41"/>
        <v>163.5</v>
      </c>
      <c r="Q195" s="43">
        <f t="shared" si="45"/>
        <v>163.5</v>
      </c>
      <c r="R195" s="98">
        <f t="shared" si="46"/>
        <v>163.5</v>
      </c>
      <c r="S195" s="42">
        <f t="shared" si="47"/>
        <v>163.5</v>
      </c>
      <c r="T195" s="42">
        <f t="shared" si="48"/>
        <v>261.60000000000002</v>
      </c>
      <c r="U195" s="42">
        <f t="shared" si="49"/>
        <v>261.60000000000002</v>
      </c>
      <c r="V195" s="42">
        <f t="shared" si="50"/>
        <v>163.5</v>
      </c>
      <c r="W195" s="42">
        <f t="shared" si="51"/>
        <v>179.85</v>
      </c>
      <c r="X195" s="42">
        <f t="shared" si="52"/>
        <v>65.400000000000006</v>
      </c>
      <c r="Y195" s="42">
        <f t="shared" si="53"/>
        <v>65.400000000000006</v>
      </c>
      <c r="Z195" s="42">
        <f t="shared" si="54"/>
        <v>65.400000000000006</v>
      </c>
      <c r="AA195" s="40">
        <f t="shared" si="55"/>
        <v>49.05</v>
      </c>
      <c r="AB195" s="40">
        <f t="shared" si="56"/>
        <v>49.05</v>
      </c>
      <c r="AC195" s="40">
        <f t="shared" si="57"/>
        <v>49.05</v>
      </c>
      <c r="AD195" s="40">
        <f t="shared" si="58"/>
        <v>49.05</v>
      </c>
      <c r="AE195" s="43">
        <f t="shared" si="59"/>
        <v>49.05</v>
      </c>
    </row>
    <row r="196" spans="1:31" ht="14.25" customHeight="1" x14ac:dyDescent="0.25">
      <c r="A196" s="64">
        <v>193</v>
      </c>
      <c r="B196" s="14" t="s">
        <v>204</v>
      </c>
      <c r="C196" s="14" t="s">
        <v>213</v>
      </c>
      <c r="D196" s="14">
        <v>33058334</v>
      </c>
      <c r="E196" s="14">
        <v>6</v>
      </c>
      <c r="F196" s="2" t="s">
        <v>228</v>
      </c>
      <c r="G196" s="2" t="s">
        <v>1464</v>
      </c>
      <c r="H196" s="11" t="s">
        <v>2412</v>
      </c>
      <c r="I196" s="2" t="s">
        <v>2953</v>
      </c>
      <c r="J196" s="80" t="s">
        <v>3679</v>
      </c>
      <c r="K196" s="83">
        <v>737</v>
      </c>
      <c r="L196" s="66">
        <v>811</v>
      </c>
      <c r="M196" s="108">
        <f t="shared" si="42"/>
        <v>81.100000000000009</v>
      </c>
      <c r="N196" s="50">
        <f t="shared" si="44"/>
        <v>243.29999999999998</v>
      </c>
      <c r="O196" s="40">
        <f t="shared" si="43"/>
        <v>324.40000000000003</v>
      </c>
      <c r="P196" s="40">
        <f t="shared" ref="P196:P259" si="60">L196*0.1</f>
        <v>81.100000000000009</v>
      </c>
      <c r="Q196" s="51">
        <f t="shared" si="45"/>
        <v>81.100000000000009</v>
      </c>
      <c r="R196" s="98">
        <f t="shared" si="46"/>
        <v>81.100000000000009</v>
      </c>
      <c r="S196" s="42">
        <f t="shared" si="47"/>
        <v>81.100000000000009</v>
      </c>
      <c r="T196" s="42">
        <f t="shared" si="48"/>
        <v>129.76</v>
      </c>
      <c r="U196" s="42">
        <f t="shared" si="49"/>
        <v>129.76</v>
      </c>
      <c r="V196" s="42">
        <f t="shared" si="50"/>
        <v>81.100000000000009</v>
      </c>
      <c r="W196" s="42">
        <f t="shared" si="51"/>
        <v>89.21</v>
      </c>
      <c r="X196" s="42">
        <f t="shared" si="52"/>
        <v>32.44</v>
      </c>
      <c r="Y196" s="42">
        <f t="shared" si="53"/>
        <v>32.44</v>
      </c>
      <c r="Z196" s="42">
        <f t="shared" si="54"/>
        <v>32.44</v>
      </c>
      <c r="AA196" s="40">
        <f t="shared" si="55"/>
        <v>24.33</v>
      </c>
      <c r="AB196" s="40">
        <f t="shared" si="56"/>
        <v>24.33</v>
      </c>
      <c r="AC196" s="40">
        <f t="shared" si="57"/>
        <v>24.33</v>
      </c>
      <c r="AD196" s="40">
        <f t="shared" si="58"/>
        <v>24.33</v>
      </c>
      <c r="AE196" s="43">
        <f t="shared" si="59"/>
        <v>24.33</v>
      </c>
    </row>
    <row r="197" spans="1:31" ht="14.25" customHeight="1" x14ac:dyDescent="0.25">
      <c r="A197" s="64">
        <v>194</v>
      </c>
      <c r="B197" s="14" t="s">
        <v>204</v>
      </c>
      <c r="C197" s="14" t="s">
        <v>213</v>
      </c>
      <c r="D197" s="14">
        <v>33058342</v>
      </c>
      <c r="E197" s="14">
        <v>6</v>
      </c>
      <c r="F197" s="2" t="s">
        <v>229</v>
      </c>
      <c r="G197" s="2" t="s">
        <v>1465</v>
      </c>
      <c r="H197" s="11" t="s">
        <v>2412</v>
      </c>
      <c r="I197" s="2" t="s">
        <v>2954</v>
      </c>
      <c r="J197" s="80" t="s">
        <v>3680</v>
      </c>
      <c r="K197" s="83">
        <v>658</v>
      </c>
      <c r="L197" s="66">
        <v>724</v>
      </c>
      <c r="M197" s="108">
        <f t="shared" ref="M197:M260" si="61">L197*0.1</f>
        <v>72.400000000000006</v>
      </c>
      <c r="N197" s="40">
        <f t="shared" si="44"/>
        <v>217.2</v>
      </c>
      <c r="O197" s="40">
        <f t="shared" ref="O197:O260" si="62">L197*0.4</f>
        <v>289.60000000000002</v>
      </c>
      <c r="P197" s="40">
        <f t="shared" si="60"/>
        <v>72.400000000000006</v>
      </c>
      <c r="Q197" s="43">
        <f t="shared" si="45"/>
        <v>72.400000000000006</v>
      </c>
      <c r="R197" s="98">
        <f t="shared" si="46"/>
        <v>72.400000000000006</v>
      </c>
      <c r="S197" s="42">
        <f t="shared" si="47"/>
        <v>72.400000000000006</v>
      </c>
      <c r="T197" s="42">
        <f t="shared" si="48"/>
        <v>115.84</v>
      </c>
      <c r="U197" s="42">
        <f t="shared" si="49"/>
        <v>115.84</v>
      </c>
      <c r="V197" s="42">
        <f t="shared" si="50"/>
        <v>72.400000000000006</v>
      </c>
      <c r="W197" s="42">
        <f t="shared" si="51"/>
        <v>79.64</v>
      </c>
      <c r="X197" s="42">
        <f t="shared" si="52"/>
        <v>28.96</v>
      </c>
      <c r="Y197" s="42">
        <f t="shared" si="53"/>
        <v>28.96</v>
      </c>
      <c r="Z197" s="42">
        <f t="shared" si="54"/>
        <v>28.96</v>
      </c>
      <c r="AA197" s="40">
        <f t="shared" si="55"/>
        <v>21.72</v>
      </c>
      <c r="AB197" s="40">
        <f t="shared" si="56"/>
        <v>21.72</v>
      </c>
      <c r="AC197" s="40">
        <f t="shared" si="57"/>
        <v>21.72</v>
      </c>
      <c r="AD197" s="40">
        <f t="shared" si="58"/>
        <v>21.72</v>
      </c>
      <c r="AE197" s="43">
        <f t="shared" si="59"/>
        <v>21.72</v>
      </c>
    </row>
    <row r="198" spans="1:31" ht="14.25" customHeight="1" x14ac:dyDescent="0.25">
      <c r="A198" s="64">
        <v>195</v>
      </c>
      <c r="B198" s="14" t="s">
        <v>204</v>
      </c>
      <c r="C198" s="14" t="s">
        <v>213</v>
      </c>
      <c r="D198" s="14">
        <v>33058377</v>
      </c>
      <c r="E198" s="14">
        <v>6</v>
      </c>
      <c r="F198" s="2" t="s">
        <v>230</v>
      </c>
      <c r="G198" s="2" t="s">
        <v>1466</v>
      </c>
      <c r="H198" s="11" t="s">
        <v>2517</v>
      </c>
      <c r="I198" s="2" t="s">
        <v>2955</v>
      </c>
      <c r="J198" s="80" t="s">
        <v>3681</v>
      </c>
      <c r="K198" s="83">
        <v>449</v>
      </c>
      <c r="L198" s="66">
        <v>494</v>
      </c>
      <c r="M198" s="108">
        <f t="shared" si="61"/>
        <v>49.400000000000006</v>
      </c>
      <c r="N198" s="50">
        <f t="shared" ref="N198:N261" si="63">L198*0.3</f>
        <v>148.19999999999999</v>
      </c>
      <c r="O198" s="40">
        <f t="shared" si="62"/>
        <v>197.60000000000002</v>
      </c>
      <c r="P198" s="40">
        <f t="shared" si="60"/>
        <v>49.400000000000006</v>
      </c>
      <c r="Q198" s="51">
        <f t="shared" ref="Q198:Q261" si="64">L198*0.1</f>
        <v>49.400000000000006</v>
      </c>
      <c r="R198" s="98">
        <f t="shared" ref="R198:R261" si="65">L198*0.1</f>
        <v>49.400000000000006</v>
      </c>
      <c r="S198" s="42">
        <f t="shared" ref="S198:S261" si="66">L198*0.1</f>
        <v>49.400000000000006</v>
      </c>
      <c r="T198" s="42">
        <f t="shared" ref="T198:T261" si="67">L198*0.16</f>
        <v>79.040000000000006</v>
      </c>
      <c r="U198" s="42">
        <f t="shared" ref="U198:U261" si="68">L198*0.16</f>
        <v>79.040000000000006</v>
      </c>
      <c r="V198" s="42">
        <f t="shared" ref="V198:V261" si="69">L198*0.1</f>
        <v>49.400000000000006</v>
      </c>
      <c r="W198" s="42">
        <f t="shared" ref="W198:W261" si="70">L198*0.11</f>
        <v>54.34</v>
      </c>
      <c r="X198" s="42">
        <f t="shared" ref="X198:X261" si="71">L198*0.04</f>
        <v>19.760000000000002</v>
      </c>
      <c r="Y198" s="42">
        <f t="shared" ref="Y198:Y261" si="72">L198*0.04</f>
        <v>19.760000000000002</v>
      </c>
      <c r="Z198" s="42">
        <f t="shared" ref="Z198:Z261" si="73">L198*0.04</f>
        <v>19.760000000000002</v>
      </c>
      <c r="AA198" s="40">
        <f t="shared" ref="AA198:AA261" si="74">L198*0.03</f>
        <v>14.82</v>
      </c>
      <c r="AB198" s="40">
        <f t="shared" ref="AB198:AB261" si="75">L198*0.03</f>
        <v>14.82</v>
      </c>
      <c r="AC198" s="40">
        <f t="shared" ref="AC198:AC261" si="76">L198*0.03</f>
        <v>14.82</v>
      </c>
      <c r="AD198" s="40">
        <f t="shared" ref="AD198:AD261" si="77">L198*0.03</f>
        <v>14.82</v>
      </c>
      <c r="AE198" s="43">
        <f t="shared" ref="AE198:AE261" si="78">L198*0.03</f>
        <v>14.82</v>
      </c>
    </row>
    <row r="199" spans="1:31" ht="14.25" customHeight="1" x14ac:dyDescent="0.25">
      <c r="A199" s="64">
        <v>196</v>
      </c>
      <c r="B199" s="14" t="s">
        <v>204</v>
      </c>
      <c r="C199" s="14" t="s">
        <v>213</v>
      </c>
      <c r="D199" s="14">
        <v>33058393</v>
      </c>
      <c r="E199" s="14">
        <v>6</v>
      </c>
      <c r="F199" s="2" t="s">
        <v>231</v>
      </c>
      <c r="G199" s="2" t="s">
        <v>1467</v>
      </c>
      <c r="H199" s="11" t="s">
        <v>2414</v>
      </c>
      <c r="I199" s="2" t="s">
        <v>2956</v>
      </c>
      <c r="J199" s="80" t="s">
        <v>3682</v>
      </c>
      <c r="K199" s="83">
        <v>348</v>
      </c>
      <c r="L199" s="66">
        <v>383</v>
      </c>
      <c r="M199" s="108">
        <f t="shared" si="61"/>
        <v>38.300000000000004</v>
      </c>
      <c r="N199" s="40">
        <f t="shared" si="63"/>
        <v>114.89999999999999</v>
      </c>
      <c r="O199" s="40">
        <f t="shared" si="62"/>
        <v>153.20000000000002</v>
      </c>
      <c r="P199" s="40">
        <f t="shared" si="60"/>
        <v>38.300000000000004</v>
      </c>
      <c r="Q199" s="43">
        <f t="shared" si="64"/>
        <v>38.300000000000004</v>
      </c>
      <c r="R199" s="98">
        <f t="shared" si="65"/>
        <v>38.300000000000004</v>
      </c>
      <c r="S199" s="42">
        <f t="shared" si="66"/>
        <v>38.300000000000004</v>
      </c>
      <c r="T199" s="42">
        <f t="shared" si="67"/>
        <v>61.28</v>
      </c>
      <c r="U199" s="42">
        <f t="shared" si="68"/>
        <v>61.28</v>
      </c>
      <c r="V199" s="42">
        <f t="shared" si="69"/>
        <v>38.300000000000004</v>
      </c>
      <c r="W199" s="42">
        <f t="shared" si="70"/>
        <v>42.13</v>
      </c>
      <c r="X199" s="42">
        <f t="shared" si="71"/>
        <v>15.32</v>
      </c>
      <c r="Y199" s="42">
        <f t="shared" si="72"/>
        <v>15.32</v>
      </c>
      <c r="Z199" s="42">
        <f t="shared" si="73"/>
        <v>15.32</v>
      </c>
      <c r="AA199" s="40">
        <f t="shared" si="74"/>
        <v>11.49</v>
      </c>
      <c r="AB199" s="40">
        <f t="shared" si="75"/>
        <v>11.49</v>
      </c>
      <c r="AC199" s="40">
        <f t="shared" si="76"/>
        <v>11.49</v>
      </c>
      <c r="AD199" s="40">
        <f t="shared" si="77"/>
        <v>11.49</v>
      </c>
      <c r="AE199" s="43">
        <f t="shared" si="78"/>
        <v>11.49</v>
      </c>
    </row>
    <row r="200" spans="1:31" ht="14.25" customHeight="1" x14ac:dyDescent="0.25">
      <c r="A200" s="64">
        <v>197</v>
      </c>
      <c r="B200" s="14" t="s">
        <v>204</v>
      </c>
      <c r="C200" s="14" t="s">
        <v>213</v>
      </c>
      <c r="D200" s="14">
        <v>33058407</v>
      </c>
      <c r="E200" s="14">
        <v>6</v>
      </c>
      <c r="F200" s="2" t="s">
        <v>232</v>
      </c>
      <c r="G200" s="2" t="s">
        <v>1468</v>
      </c>
      <c r="H200" s="11" t="s">
        <v>2412</v>
      </c>
      <c r="I200" s="2" t="s">
        <v>2957</v>
      </c>
      <c r="J200" s="80" t="s">
        <v>3683</v>
      </c>
      <c r="K200" s="83">
        <v>233</v>
      </c>
      <c r="L200" s="66">
        <v>256</v>
      </c>
      <c r="M200" s="108">
        <f t="shared" si="61"/>
        <v>25.6</v>
      </c>
      <c r="N200" s="50">
        <f t="shared" si="63"/>
        <v>76.8</v>
      </c>
      <c r="O200" s="40">
        <f t="shared" si="62"/>
        <v>102.4</v>
      </c>
      <c r="P200" s="40">
        <f t="shared" si="60"/>
        <v>25.6</v>
      </c>
      <c r="Q200" s="51">
        <f t="shared" si="64"/>
        <v>25.6</v>
      </c>
      <c r="R200" s="98">
        <f t="shared" si="65"/>
        <v>25.6</v>
      </c>
      <c r="S200" s="42">
        <f t="shared" si="66"/>
        <v>25.6</v>
      </c>
      <c r="T200" s="42">
        <f t="shared" si="67"/>
        <v>40.96</v>
      </c>
      <c r="U200" s="42">
        <f t="shared" si="68"/>
        <v>40.96</v>
      </c>
      <c r="V200" s="42">
        <f t="shared" si="69"/>
        <v>25.6</v>
      </c>
      <c r="W200" s="42">
        <f t="shared" si="70"/>
        <v>28.16</v>
      </c>
      <c r="X200" s="42">
        <f t="shared" si="71"/>
        <v>10.24</v>
      </c>
      <c r="Y200" s="42">
        <f t="shared" si="72"/>
        <v>10.24</v>
      </c>
      <c r="Z200" s="42">
        <f t="shared" si="73"/>
        <v>10.24</v>
      </c>
      <c r="AA200" s="40">
        <f t="shared" si="74"/>
        <v>7.68</v>
      </c>
      <c r="AB200" s="40">
        <f t="shared" si="75"/>
        <v>7.68</v>
      </c>
      <c r="AC200" s="40">
        <f t="shared" si="76"/>
        <v>7.68</v>
      </c>
      <c r="AD200" s="40">
        <f t="shared" si="77"/>
        <v>7.68</v>
      </c>
      <c r="AE200" s="43">
        <f t="shared" si="78"/>
        <v>7.68</v>
      </c>
    </row>
    <row r="201" spans="1:31" ht="14.25" customHeight="1" x14ac:dyDescent="0.25">
      <c r="A201" s="64">
        <v>198</v>
      </c>
      <c r="B201" s="14" t="s">
        <v>204</v>
      </c>
      <c r="C201" s="14" t="s">
        <v>213</v>
      </c>
      <c r="D201" s="14">
        <v>33058415</v>
      </c>
      <c r="E201" s="14">
        <v>6</v>
      </c>
      <c r="F201" s="2" t="s">
        <v>233</v>
      </c>
      <c r="G201" s="2" t="s">
        <v>1469</v>
      </c>
      <c r="H201" s="11" t="s">
        <v>2412</v>
      </c>
      <c r="I201" s="2" t="s">
        <v>2958</v>
      </c>
      <c r="J201" s="80" t="s">
        <v>3684</v>
      </c>
      <c r="K201" s="83">
        <v>245</v>
      </c>
      <c r="L201" s="66">
        <v>270</v>
      </c>
      <c r="M201" s="108">
        <f t="shared" si="61"/>
        <v>27</v>
      </c>
      <c r="N201" s="40">
        <f t="shared" si="63"/>
        <v>81</v>
      </c>
      <c r="O201" s="40">
        <f t="shared" si="62"/>
        <v>108</v>
      </c>
      <c r="P201" s="40">
        <f t="shared" si="60"/>
        <v>27</v>
      </c>
      <c r="Q201" s="43">
        <f t="shared" si="64"/>
        <v>27</v>
      </c>
      <c r="R201" s="98">
        <f t="shared" si="65"/>
        <v>27</v>
      </c>
      <c r="S201" s="42">
        <f t="shared" si="66"/>
        <v>27</v>
      </c>
      <c r="T201" s="42">
        <f t="shared" si="67"/>
        <v>43.2</v>
      </c>
      <c r="U201" s="42">
        <f t="shared" si="68"/>
        <v>43.2</v>
      </c>
      <c r="V201" s="42">
        <f t="shared" si="69"/>
        <v>27</v>
      </c>
      <c r="W201" s="42">
        <f t="shared" si="70"/>
        <v>29.7</v>
      </c>
      <c r="X201" s="42">
        <f t="shared" si="71"/>
        <v>10.8</v>
      </c>
      <c r="Y201" s="42">
        <f t="shared" si="72"/>
        <v>10.8</v>
      </c>
      <c r="Z201" s="42">
        <f t="shared" si="73"/>
        <v>10.8</v>
      </c>
      <c r="AA201" s="40">
        <f t="shared" si="74"/>
        <v>8.1</v>
      </c>
      <c r="AB201" s="40">
        <f t="shared" si="75"/>
        <v>8.1</v>
      </c>
      <c r="AC201" s="40">
        <f t="shared" si="76"/>
        <v>8.1</v>
      </c>
      <c r="AD201" s="40">
        <f t="shared" si="77"/>
        <v>8.1</v>
      </c>
      <c r="AE201" s="43">
        <f t="shared" si="78"/>
        <v>8.1</v>
      </c>
    </row>
    <row r="202" spans="1:31" ht="14.25" customHeight="1" x14ac:dyDescent="0.25">
      <c r="A202" s="64">
        <v>199</v>
      </c>
      <c r="B202" s="14" t="s">
        <v>204</v>
      </c>
      <c r="C202" s="14" t="s">
        <v>213</v>
      </c>
      <c r="D202" s="14">
        <v>33058440</v>
      </c>
      <c r="E202" s="14">
        <v>6</v>
      </c>
      <c r="F202" s="2" t="s">
        <v>234</v>
      </c>
      <c r="G202" s="2" t="s">
        <v>1470</v>
      </c>
      <c r="H202" s="11" t="s">
        <v>2518</v>
      </c>
      <c r="I202" s="2" t="s">
        <v>2959</v>
      </c>
      <c r="J202" s="80" t="s">
        <v>3685</v>
      </c>
      <c r="K202" s="83">
        <v>846</v>
      </c>
      <c r="L202" s="66">
        <v>931</v>
      </c>
      <c r="M202" s="108">
        <f t="shared" si="61"/>
        <v>93.100000000000009</v>
      </c>
      <c r="N202" s="50">
        <f t="shared" si="63"/>
        <v>279.3</v>
      </c>
      <c r="O202" s="40">
        <f t="shared" si="62"/>
        <v>372.40000000000003</v>
      </c>
      <c r="P202" s="40">
        <f t="shared" si="60"/>
        <v>93.100000000000009</v>
      </c>
      <c r="Q202" s="51">
        <f t="shared" si="64"/>
        <v>93.100000000000009</v>
      </c>
      <c r="R202" s="98">
        <f t="shared" si="65"/>
        <v>93.100000000000009</v>
      </c>
      <c r="S202" s="42">
        <f t="shared" si="66"/>
        <v>93.100000000000009</v>
      </c>
      <c r="T202" s="42">
        <f t="shared" si="67"/>
        <v>148.96</v>
      </c>
      <c r="U202" s="42">
        <f t="shared" si="68"/>
        <v>148.96</v>
      </c>
      <c r="V202" s="42">
        <f t="shared" si="69"/>
        <v>93.100000000000009</v>
      </c>
      <c r="W202" s="42">
        <f t="shared" si="70"/>
        <v>102.41</v>
      </c>
      <c r="X202" s="42">
        <f t="shared" si="71"/>
        <v>37.24</v>
      </c>
      <c r="Y202" s="42">
        <f t="shared" si="72"/>
        <v>37.24</v>
      </c>
      <c r="Z202" s="42">
        <f t="shared" si="73"/>
        <v>37.24</v>
      </c>
      <c r="AA202" s="40">
        <f t="shared" si="74"/>
        <v>27.93</v>
      </c>
      <c r="AB202" s="40">
        <f t="shared" si="75"/>
        <v>27.93</v>
      </c>
      <c r="AC202" s="40">
        <f t="shared" si="76"/>
        <v>27.93</v>
      </c>
      <c r="AD202" s="40">
        <f t="shared" si="77"/>
        <v>27.93</v>
      </c>
      <c r="AE202" s="43">
        <f t="shared" si="78"/>
        <v>27.93</v>
      </c>
    </row>
    <row r="203" spans="1:31" ht="14.25" customHeight="1" x14ac:dyDescent="0.25">
      <c r="A203" s="64">
        <v>200</v>
      </c>
      <c r="B203" s="14" t="s">
        <v>204</v>
      </c>
      <c r="C203" s="14" t="s">
        <v>213</v>
      </c>
      <c r="D203" s="14">
        <v>33058458</v>
      </c>
      <c r="E203" s="14">
        <v>6</v>
      </c>
      <c r="F203" s="2" t="s">
        <v>235</v>
      </c>
      <c r="G203" s="2" t="s">
        <v>1471</v>
      </c>
      <c r="H203" s="11" t="s">
        <v>2412</v>
      </c>
      <c r="I203" s="2" t="s">
        <v>2960</v>
      </c>
      <c r="J203" s="80" t="s">
        <v>3686</v>
      </c>
      <c r="K203" s="83">
        <v>437</v>
      </c>
      <c r="L203" s="66">
        <v>481</v>
      </c>
      <c r="M203" s="108">
        <f t="shared" si="61"/>
        <v>48.1</v>
      </c>
      <c r="N203" s="40">
        <f t="shared" si="63"/>
        <v>144.29999999999998</v>
      </c>
      <c r="O203" s="40">
        <f t="shared" si="62"/>
        <v>192.4</v>
      </c>
      <c r="P203" s="40">
        <f t="shared" si="60"/>
        <v>48.1</v>
      </c>
      <c r="Q203" s="43">
        <f t="shared" si="64"/>
        <v>48.1</v>
      </c>
      <c r="R203" s="98">
        <f t="shared" si="65"/>
        <v>48.1</v>
      </c>
      <c r="S203" s="42">
        <f t="shared" si="66"/>
        <v>48.1</v>
      </c>
      <c r="T203" s="42">
        <f t="shared" si="67"/>
        <v>76.960000000000008</v>
      </c>
      <c r="U203" s="42">
        <f t="shared" si="68"/>
        <v>76.960000000000008</v>
      </c>
      <c r="V203" s="42">
        <f t="shared" si="69"/>
        <v>48.1</v>
      </c>
      <c r="W203" s="42">
        <f t="shared" si="70"/>
        <v>52.910000000000004</v>
      </c>
      <c r="X203" s="42">
        <f t="shared" si="71"/>
        <v>19.240000000000002</v>
      </c>
      <c r="Y203" s="42">
        <f t="shared" si="72"/>
        <v>19.240000000000002</v>
      </c>
      <c r="Z203" s="42">
        <f t="shared" si="73"/>
        <v>19.240000000000002</v>
      </c>
      <c r="AA203" s="40">
        <f t="shared" si="74"/>
        <v>14.43</v>
      </c>
      <c r="AB203" s="40">
        <f t="shared" si="75"/>
        <v>14.43</v>
      </c>
      <c r="AC203" s="40">
        <f t="shared" si="76"/>
        <v>14.43</v>
      </c>
      <c r="AD203" s="40">
        <f t="shared" si="77"/>
        <v>14.43</v>
      </c>
      <c r="AE203" s="43">
        <f t="shared" si="78"/>
        <v>14.43</v>
      </c>
    </row>
    <row r="204" spans="1:31" ht="14.25" customHeight="1" x14ac:dyDescent="0.25">
      <c r="A204" s="64">
        <v>201</v>
      </c>
      <c r="B204" s="14" t="s">
        <v>204</v>
      </c>
      <c r="C204" s="14" t="s">
        <v>213</v>
      </c>
      <c r="D204" s="14">
        <v>33058466</v>
      </c>
      <c r="E204" s="14">
        <v>6</v>
      </c>
      <c r="F204" s="2" t="s">
        <v>236</v>
      </c>
      <c r="G204" s="2" t="s">
        <v>1472</v>
      </c>
      <c r="H204" s="11" t="s">
        <v>2448</v>
      </c>
      <c r="I204" s="2" t="s">
        <v>2961</v>
      </c>
      <c r="J204" s="80" t="s">
        <v>3687</v>
      </c>
      <c r="K204" s="83">
        <v>673</v>
      </c>
      <c r="L204" s="66">
        <v>740</v>
      </c>
      <c r="M204" s="108">
        <f t="shared" si="61"/>
        <v>74</v>
      </c>
      <c r="N204" s="50">
        <f t="shared" si="63"/>
        <v>222</v>
      </c>
      <c r="O204" s="40">
        <f t="shared" si="62"/>
        <v>296</v>
      </c>
      <c r="P204" s="40">
        <f t="shared" si="60"/>
        <v>74</v>
      </c>
      <c r="Q204" s="51">
        <f t="shared" si="64"/>
        <v>74</v>
      </c>
      <c r="R204" s="98">
        <f t="shared" si="65"/>
        <v>74</v>
      </c>
      <c r="S204" s="42">
        <f t="shared" si="66"/>
        <v>74</v>
      </c>
      <c r="T204" s="42">
        <f t="shared" si="67"/>
        <v>118.4</v>
      </c>
      <c r="U204" s="42">
        <f t="shared" si="68"/>
        <v>118.4</v>
      </c>
      <c r="V204" s="42">
        <f t="shared" si="69"/>
        <v>74</v>
      </c>
      <c r="W204" s="42">
        <f t="shared" si="70"/>
        <v>81.400000000000006</v>
      </c>
      <c r="X204" s="42">
        <f t="shared" si="71"/>
        <v>29.6</v>
      </c>
      <c r="Y204" s="42">
        <f t="shared" si="72"/>
        <v>29.6</v>
      </c>
      <c r="Z204" s="42">
        <f t="shared" si="73"/>
        <v>29.6</v>
      </c>
      <c r="AA204" s="40">
        <f t="shared" si="74"/>
        <v>22.2</v>
      </c>
      <c r="AB204" s="40">
        <f t="shared" si="75"/>
        <v>22.2</v>
      </c>
      <c r="AC204" s="40">
        <f t="shared" si="76"/>
        <v>22.2</v>
      </c>
      <c r="AD204" s="40">
        <f t="shared" si="77"/>
        <v>22.2</v>
      </c>
      <c r="AE204" s="43">
        <f t="shared" si="78"/>
        <v>22.2</v>
      </c>
    </row>
    <row r="205" spans="1:31" ht="14.25" customHeight="1" x14ac:dyDescent="0.25">
      <c r="A205" s="64">
        <v>202</v>
      </c>
      <c r="B205" s="14" t="s">
        <v>204</v>
      </c>
      <c r="C205" s="14" t="s">
        <v>213</v>
      </c>
      <c r="D205" s="14">
        <v>33058474</v>
      </c>
      <c r="E205" s="14">
        <v>6</v>
      </c>
      <c r="F205" s="2" t="s">
        <v>237</v>
      </c>
      <c r="G205" s="2" t="s">
        <v>1473</v>
      </c>
      <c r="H205" s="11" t="s">
        <v>2414</v>
      </c>
      <c r="I205" s="2" t="s">
        <v>2962</v>
      </c>
      <c r="J205" s="80" t="s">
        <v>3688</v>
      </c>
      <c r="K205" s="83">
        <v>1744</v>
      </c>
      <c r="L205" s="66">
        <v>1918</v>
      </c>
      <c r="M205" s="108">
        <f t="shared" si="61"/>
        <v>191.8</v>
      </c>
      <c r="N205" s="40">
        <f t="shared" si="63"/>
        <v>575.4</v>
      </c>
      <c r="O205" s="40">
        <f t="shared" si="62"/>
        <v>767.2</v>
      </c>
      <c r="P205" s="40">
        <f t="shared" si="60"/>
        <v>191.8</v>
      </c>
      <c r="Q205" s="43">
        <f t="shared" si="64"/>
        <v>191.8</v>
      </c>
      <c r="R205" s="98">
        <f t="shared" si="65"/>
        <v>191.8</v>
      </c>
      <c r="S205" s="42">
        <f t="shared" si="66"/>
        <v>191.8</v>
      </c>
      <c r="T205" s="42">
        <f t="shared" si="67"/>
        <v>306.88</v>
      </c>
      <c r="U205" s="42">
        <f t="shared" si="68"/>
        <v>306.88</v>
      </c>
      <c r="V205" s="42">
        <f t="shared" si="69"/>
        <v>191.8</v>
      </c>
      <c r="W205" s="42">
        <f t="shared" si="70"/>
        <v>210.98</v>
      </c>
      <c r="X205" s="42">
        <f t="shared" si="71"/>
        <v>76.72</v>
      </c>
      <c r="Y205" s="42">
        <f t="shared" si="72"/>
        <v>76.72</v>
      </c>
      <c r="Z205" s="42">
        <f t="shared" si="73"/>
        <v>76.72</v>
      </c>
      <c r="AA205" s="40">
        <f t="shared" si="74"/>
        <v>57.54</v>
      </c>
      <c r="AB205" s="40">
        <f t="shared" si="75"/>
        <v>57.54</v>
      </c>
      <c r="AC205" s="40">
        <f t="shared" si="76"/>
        <v>57.54</v>
      </c>
      <c r="AD205" s="40">
        <f t="shared" si="77"/>
        <v>57.54</v>
      </c>
      <c r="AE205" s="43">
        <f t="shared" si="78"/>
        <v>57.54</v>
      </c>
    </row>
    <row r="206" spans="1:31" ht="14.25" customHeight="1" x14ac:dyDescent="0.25">
      <c r="A206" s="64">
        <v>203</v>
      </c>
      <c r="B206" s="14" t="s">
        <v>204</v>
      </c>
      <c r="C206" s="14" t="s">
        <v>213</v>
      </c>
      <c r="D206" s="14">
        <v>33058571</v>
      </c>
      <c r="E206" s="14">
        <v>6</v>
      </c>
      <c r="F206" s="2" t="s">
        <v>238</v>
      </c>
      <c r="G206" s="2" t="s">
        <v>1474</v>
      </c>
      <c r="H206" s="11" t="s">
        <v>2519</v>
      </c>
      <c r="I206" s="2" t="s">
        <v>2955</v>
      </c>
      <c r="J206" s="80" t="s">
        <v>3689</v>
      </c>
      <c r="K206" s="83">
        <v>1262</v>
      </c>
      <c r="L206" s="66">
        <v>1388</v>
      </c>
      <c r="M206" s="108">
        <f t="shared" si="61"/>
        <v>138.80000000000001</v>
      </c>
      <c r="N206" s="50">
        <f t="shared" si="63"/>
        <v>416.4</v>
      </c>
      <c r="O206" s="40">
        <f t="shared" si="62"/>
        <v>555.20000000000005</v>
      </c>
      <c r="P206" s="40">
        <f t="shared" si="60"/>
        <v>138.80000000000001</v>
      </c>
      <c r="Q206" s="51">
        <f t="shared" si="64"/>
        <v>138.80000000000001</v>
      </c>
      <c r="R206" s="98">
        <f t="shared" si="65"/>
        <v>138.80000000000001</v>
      </c>
      <c r="S206" s="42">
        <f t="shared" si="66"/>
        <v>138.80000000000001</v>
      </c>
      <c r="T206" s="42">
        <f t="shared" si="67"/>
        <v>222.08</v>
      </c>
      <c r="U206" s="42">
        <f t="shared" si="68"/>
        <v>222.08</v>
      </c>
      <c r="V206" s="42">
        <f t="shared" si="69"/>
        <v>138.80000000000001</v>
      </c>
      <c r="W206" s="42">
        <f t="shared" si="70"/>
        <v>152.68</v>
      </c>
      <c r="X206" s="42">
        <f t="shared" si="71"/>
        <v>55.52</v>
      </c>
      <c r="Y206" s="42">
        <f t="shared" si="72"/>
        <v>55.52</v>
      </c>
      <c r="Z206" s="42">
        <f t="shared" si="73"/>
        <v>55.52</v>
      </c>
      <c r="AA206" s="40">
        <f t="shared" si="74"/>
        <v>41.64</v>
      </c>
      <c r="AB206" s="40">
        <f t="shared" si="75"/>
        <v>41.64</v>
      </c>
      <c r="AC206" s="40">
        <f t="shared" si="76"/>
        <v>41.64</v>
      </c>
      <c r="AD206" s="40">
        <f t="shared" si="77"/>
        <v>41.64</v>
      </c>
      <c r="AE206" s="43">
        <f t="shared" si="78"/>
        <v>41.64</v>
      </c>
    </row>
    <row r="207" spans="1:31" ht="14.25" customHeight="1" x14ac:dyDescent="0.25">
      <c r="A207" s="64">
        <v>204</v>
      </c>
      <c r="B207" s="14" t="s">
        <v>204</v>
      </c>
      <c r="C207" s="14" t="s">
        <v>213</v>
      </c>
      <c r="D207" s="14">
        <v>33058580</v>
      </c>
      <c r="E207" s="14">
        <v>6</v>
      </c>
      <c r="F207" s="2" t="s">
        <v>239</v>
      </c>
      <c r="G207" s="2" t="s">
        <v>1475</v>
      </c>
      <c r="H207" s="11" t="s">
        <v>2520</v>
      </c>
      <c r="I207" s="2" t="s">
        <v>2963</v>
      </c>
      <c r="J207" s="80" t="s">
        <v>3690</v>
      </c>
      <c r="K207" s="83">
        <v>776</v>
      </c>
      <c r="L207" s="66">
        <v>854</v>
      </c>
      <c r="M207" s="108">
        <f t="shared" si="61"/>
        <v>85.4</v>
      </c>
      <c r="N207" s="40">
        <f t="shared" si="63"/>
        <v>256.2</v>
      </c>
      <c r="O207" s="40">
        <f t="shared" si="62"/>
        <v>341.6</v>
      </c>
      <c r="P207" s="40">
        <f t="shared" si="60"/>
        <v>85.4</v>
      </c>
      <c r="Q207" s="43">
        <f t="shared" si="64"/>
        <v>85.4</v>
      </c>
      <c r="R207" s="98">
        <f t="shared" si="65"/>
        <v>85.4</v>
      </c>
      <c r="S207" s="42">
        <f t="shared" si="66"/>
        <v>85.4</v>
      </c>
      <c r="T207" s="42">
        <f t="shared" si="67"/>
        <v>136.64000000000001</v>
      </c>
      <c r="U207" s="42">
        <f t="shared" si="68"/>
        <v>136.64000000000001</v>
      </c>
      <c r="V207" s="42">
        <f t="shared" si="69"/>
        <v>85.4</v>
      </c>
      <c r="W207" s="42">
        <f t="shared" si="70"/>
        <v>93.94</v>
      </c>
      <c r="X207" s="42">
        <f t="shared" si="71"/>
        <v>34.160000000000004</v>
      </c>
      <c r="Y207" s="42">
        <f t="shared" si="72"/>
        <v>34.160000000000004</v>
      </c>
      <c r="Z207" s="42">
        <f t="shared" si="73"/>
        <v>34.160000000000004</v>
      </c>
      <c r="AA207" s="40">
        <f t="shared" si="74"/>
        <v>25.619999999999997</v>
      </c>
      <c r="AB207" s="40">
        <f t="shared" si="75"/>
        <v>25.619999999999997</v>
      </c>
      <c r="AC207" s="40">
        <f t="shared" si="76"/>
        <v>25.619999999999997</v>
      </c>
      <c r="AD207" s="40">
        <f t="shared" si="77"/>
        <v>25.619999999999997</v>
      </c>
      <c r="AE207" s="43">
        <f t="shared" si="78"/>
        <v>25.619999999999997</v>
      </c>
    </row>
    <row r="208" spans="1:31" ht="14.25" customHeight="1" x14ac:dyDescent="0.25">
      <c r="A208" s="64">
        <v>205</v>
      </c>
      <c r="B208" s="14" t="s">
        <v>204</v>
      </c>
      <c r="C208" s="14" t="s">
        <v>213</v>
      </c>
      <c r="D208" s="14">
        <v>33058601</v>
      </c>
      <c r="E208" s="14">
        <v>6</v>
      </c>
      <c r="F208" s="2" t="s">
        <v>240</v>
      </c>
      <c r="G208" s="2" t="s">
        <v>1476</v>
      </c>
      <c r="H208" s="11" t="s">
        <v>2421</v>
      </c>
      <c r="I208" s="2" t="s">
        <v>2964</v>
      </c>
      <c r="J208" s="80" t="s">
        <v>3691</v>
      </c>
      <c r="K208" s="83">
        <v>425</v>
      </c>
      <c r="L208" s="66">
        <v>468</v>
      </c>
      <c r="M208" s="108">
        <f t="shared" si="61"/>
        <v>46.800000000000004</v>
      </c>
      <c r="N208" s="50">
        <f t="shared" si="63"/>
        <v>140.4</v>
      </c>
      <c r="O208" s="40">
        <f t="shared" si="62"/>
        <v>187.20000000000002</v>
      </c>
      <c r="P208" s="40">
        <f t="shared" si="60"/>
        <v>46.800000000000004</v>
      </c>
      <c r="Q208" s="51">
        <f t="shared" si="64"/>
        <v>46.800000000000004</v>
      </c>
      <c r="R208" s="98">
        <f t="shared" si="65"/>
        <v>46.800000000000004</v>
      </c>
      <c r="S208" s="42">
        <f t="shared" si="66"/>
        <v>46.800000000000004</v>
      </c>
      <c r="T208" s="42">
        <f t="shared" si="67"/>
        <v>74.88</v>
      </c>
      <c r="U208" s="42">
        <f t="shared" si="68"/>
        <v>74.88</v>
      </c>
      <c r="V208" s="42">
        <f t="shared" si="69"/>
        <v>46.800000000000004</v>
      </c>
      <c r="W208" s="42">
        <f t="shared" si="70"/>
        <v>51.48</v>
      </c>
      <c r="X208" s="42">
        <f t="shared" si="71"/>
        <v>18.72</v>
      </c>
      <c r="Y208" s="42">
        <f t="shared" si="72"/>
        <v>18.72</v>
      </c>
      <c r="Z208" s="42">
        <f t="shared" si="73"/>
        <v>18.72</v>
      </c>
      <c r="AA208" s="40">
        <f t="shared" si="74"/>
        <v>14.04</v>
      </c>
      <c r="AB208" s="40">
        <f t="shared" si="75"/>
        <v>14.04</v>
      </c>
      <c r="AC208" s="40">
        <f t="shared" si="76"/>
        <v>14.04</v>
      </c>
      <c r="AD208" s="40">
        <f t="shared" si="77"/>
        <v>14.04</v>
      </c>
      <c r="AE208" s="43">
        <f t="shared" si="78"/>
        <v>14.04</v>
      </c>
    </row>
    <row r="209" spans="1:31" ht="14.25" customHeight="1" x14ac:dyDescent="0.25">
      <c r="A209" s="64">
        <v>206</v>
      </c>
      <c r="B209" s="14" t="s">
        <v>204</v>
      </c>
      <c r="C209" s="14" t="s">
        <v>213</v>
      </c>
      <c r="D209" s="14">
        <v>33058610</v>
      </c>
      <c r="E209" s="14">
        <v>6</v>
      </c>
      <c r="F209" s="2" t="s">
        <v>241</v>
      </c>
      <c r="G209" s="2" t="s">
        <v>1477</v>
      </c>
      <c r="H209" s="11" t="s">
        <v>2521</v>
      </c>
      <c r="I209" s="2" t="s">
        <v>2965</v>
      </c>
      <c r="J209" s="80" t="s">
        <v>3692</v>
      </c>
      <c r="K209" s="83">
        <v>489</v>
      </c>
      <c r="L209" s="66">
        <v>538</v>
      </c>
      <c r="M209" s="108">
        <f t="shared" si="61"/>
        <v>53.800000000000004</v>
      </c>
      <c r="N209" s="40">
        <f t="shared" si="63"/>
        <v>161.4</v>
      </c>
      <c r="O209" s="40">
        <f t="shared" si="62"/>
        <v>215.20000000000002</v>
      </c>
      <c r="P209" s="40">
        <f t="shared" si="60"/>
        <v>53.800000000000004</v>
      </c>
      <c r="Q209" s="43">
        <f t="shared" si="64"/>
        <v>53.800000000000004</v>
      </c>
      <c r="R209" s="98">
        <f t="shared" si="65"/>
        <v>53.800000000000004</v>
      </c>
      <c r="S209" s="42">
        <f t="shared" si="66"/>
        <v>53.800000000000004</v>
      </c>
      <c r="T209" s="42">
        <f t="shared" si="67"/>
        <v>86.08</v>
      </c>
      <c r="U209" s="42">
        <f t="shared" si="68"/>
        <v>86.08</v>
      </c>
      <c r="V209" s="42">
        <f t="shared" si="69"/>
        <v>53.800000000000004</v>
      </c>
      <c r="W209" s="42">
        <f t="shared" si="70"/>
        <v>59.18</v>
      </c>
      <c r="X209" s="42">
        <f t="shared" si="71"/>
        <v>21.52</v>
      </c>
      <c r="Y209" s="42">
        <f t="shared" si="72"/>
        <v>21.52</v>
      </c>
      <c r="Z209" s="42">
        <f t="shared" si="73"/>
        <v>21.52</v>
      </c>
      <c r="AA209" s="40">
        <f t="shared" si="74"/>
        <v>16.14</v>
      </c>
      <c r="AB209" s="40">
        <f t="shared" si="75"/>
        <v>16.14</v>
      </c>
      <c r="AC209" s="40">
        <f t="shared" si="76"/>
        <v>16.14</v>
      </c>
      <c r="AD209" s="40">
        <f t="shared" si="77"/>
        <v>16.14</v>
      </c>
      <c r="AE209" s="43">
        <f t="shared" si="78"/>
        <v>16.14</v>
      </c>
    </row>
    <row r="210" spans="1:31" ht="14.25" customHeight="1" x14ac:dyDescent="0.25">
      <c r="A210" s="64">
        <v>207</v>
      </c>
      <c r="B210" s="14" t="s">
        <v>204</v>
      </c>
      <c r="C210" s="14" t="s">
        <v>213</v>
      </c>
      <c r="D210" s="14">
        <v>33058636</v>
      </c>
      <c r="E210" s="14">
        <v>6</v>
      </c>
      <c r="F210" s="2" t="s">
        <v>242</v>
      </c>
      <c r="G210" s="2" t="s">
        <v>1478</v>
      </c>
      <c r="H210" s="11" t="s">
        <v>2522</v>
      </c>
      <c r="I210" s="2" t="s">
        <v>2966</v>
      </c>
      <c r="J210" s="80" t="s">
        <v>3693</v>
      </c>
      <c r="K210" s="83">
        <v>1644</v>
      </c>
      <c r="L210" s="66">
        <v>1808</v>
      </c>
      <c r="M210" s="108">
        <f t="shared" si="61"/>
        <v>180.8</v>
      </c>
      <c r="N210" s="50">
        <f t="shared" si="63"/>
        <v>542.4</v>
      </c>
      <c r="O210" s="40">
        <f t="shared" si="62"/>
        <v>723.2</v>
      </c>
      <c r="P210" s="40">
        <f t="shared" si="60"/>
        <v>180.8</v>
      </c>
      <c r="Q210" s="51">
        <f t="shared" si="64"/>
        <v>180.8</v>
      </c>
      <c r="R210" s="98">
        <f t="shared" si="65"/>
        <v>180.8</v>
      </c>
      <c r="S210" s="42">
        <f t="shared" si="66"/>
        <v>180.8</v>
      </c>
      <c r="T210" s="42">
        <f t="shared" si="67"/>
        <v>289.28000000000003</v>
      </c>
      <c r="U210" s="42">
        <f t="shared" si="68"/>
        <v>289.28000000000003</v>
      </c>
      <c r="V210" s="42">
        <f t="shared" si="69"/>
        <v>180.8</v>
      </c>
      <c r="W210" s="42">
        <f t="shared" si="70"/>
        <v>198.88</v>
      </c>
      <c r="X210" s="42">
        <f t="shared" si="71"/>
        <v>72.320000000000007</v>
      </c>
      <c r="Y210" s="42">
        <f t="shared" si="72"/>
        <v>72.320000000000007</v>
      </c>
      <c r="Z210" s="42">
        <f t="shared" si="73"/>
        <v>72.320000000000007</v>
      </c>
      <c r="AA210" s="40">
        <f t="shared" si="74"/>
        <v>54.239999999999995</v>
      </c>
      <c r="AB210" s="40">
        <f t="shared" si="75"/>
        <v>54.239999999999995</v>
      </c>
      <c r="AC210" s="40">
        <f t="shared" si="76"/>
        <v>54.239999999999995</v>
      </c>
      <c r="AD210" s="40">
        <f t="shared" si="77"/>
        <v>54.239999999999995</v>
      </c>
      <c r="AE210" s="43">
        <f t="shared" si="78"/>
        <v>54.239999999999995</v>
      </c>
    </row>
    <row r="211" spans="1:31" ht="14.25" customHeight="1" x14ac:dyDescent="0.25">
      <c r="A211" s="64">
        <v>208</v>
      </c>
      <c r="B211" s="14" t="s">
        <v>204</v>
      </c>
      <c r="C211" s="14" t="s">
        <v>213</v>
      </c>
      <c r="D211" s="14">
        <v>33058652</v>
      </c>
      <c r="E211" s="14">
        <v>6</v>
      </c>
      <c r="F211" s="2" t="s">
        <v>243</v>
      </c>
      <c r="G211" s="2" t="s">
        <v>1479</v>
      </c>
      <c r="H211" s="11" t="s">
        <v>2414</v>
      </c>
      <c r="I211" s="2" t="s">
        <v>2967</v>
      </c>
      <c r="J211" s="80" t="s">
        <v>3694</v>
      </c>
      <c r="K211" s="83">
        <v>693</v>
      </c>
      <c r="L211" s="66">
        <v>762</v>
      </c>
      <c r="M211" s="108">
        <f t="shared" si="61"/>
        <v>76.2</v>
      </c>
      <c r="N211" s="40">
        <f t="shared" si="63"/>
        <v>228.6</v>
      </c>
      <c r="O211" s="40">
        <f t="shared" si="62"/>
        <v>304.8</v>
      </c>
      <c r="P211" s="40">
        <f t="shared" si="60"/>
        <v>76.2</v>
      </c>
      <c r="Q211" s="43">
        <f t="shared" si="64"/>
        <v>76.2</v>
      </c>
      <c r="R211" s="98">
        <f t="shared" si="65"/>
        <v>76.2</v>
      </c>
      <c r="S211" s="42">
        <f t="shared" si="66"/>
        <v>76.2</v>
      </c>
      <c r="T211" s="42">
        <f t="shared" si="67"/>
        <v>121.92</v>
      </c>
      <c r="U211" s="42">
        <f t="shared" si="68"/>
        <v>121.92</v>
      </c>
      <c r="V211" s="42">
        <f t="shared" si="69"/>
        <v>76.2</v>
      </c>
      <c r="W211" s="42">
        <f t="shared" si="70"/>
        <v>83.820000000000007</v>
      </c>
      <c r="X211" s="42">
        <f t="shared" si="71"/>
        <v>30.48</v>
      </c>
      <c r="Y211" s="42">
        <f t="shared" si="72"/>
        <v>30.48</v>
      </c>
      <c r="Z211" s="42">
        <f t="shared" si="73"/>
        <v>30.48</v>
      </c>
      <c r="AA211" s="40">
        <f t="shared" si="74"/>
        <v>22.86</v>
      </c>
      <c r="AB211" s="40">
        <f t="shared" si="75"/>
        <v>22.86</v>
      </c>
      <c r="AC211" s="40">
        <f t="shared" si="76"/>
        <v>22.86</v>
      </c>
      <c r="AD211" s="40">
        <f t="shared" si="77"/>
        <v>22.86</v>
      </c>
      <c r="AE211" s="43">
        <f t="shared" si="78"/>
        <v>22.86</v>
      </c>
    </row>
    <row r="212" spans="1:31" ht="14.25" customHeight="1" x14ac:dyDescent="0.25">
      <c r="A212" s="64">
        <v>209</v>
      </c>
      <c r="B212" s="14" t="s">
        <v>204</v>
      </c>
      <c r="C212" s="14" t="s">
        <v>213</v>
      </c>
      <c r="D212" s="14">
        <v>33058679</v>
      </c>
      <c r="E212" s="14">
        <v>6</v>
      </c>
      <c r="F212" s="2" t="s">
        <v>244</v>
      </c>
      <c r="G212" s="2" t="s">
        <v>1480</v>
      </c>
      <c r="H212" s="11" t="s">
        <v>2523</v>
      </c>
      <c r="I212" s="2" t="s">
        <v>2968</v>
      </c>
      <c r="J212" s="80" t="s">
        <v>3695</v>
      </c>
      <c r="K212" s="83">
        <v>1086</v>
      </c>
      <c r="L212" s="66">
        <v>1195</v>
      </c>
      <c r="M212" s="108">
        <f t="shared" si="61"/>
        <v>119.5</v>
      </c>
      <c r="N212" s="50">
        <f t="shared" si="63"/>
        <v>358.5</v>
      </c>
      <c r="O212" s="40">
        <f t="shared" si="62"/>
        <v>478</v>
      </c>
      <c r="P212" s="40">
        <f t="shared" si="60"/>
        <v>119.5</v>
      </c>
      <c r="Q212" s="51">
        <f t="shared" si="64"/>
        <v>119.5</v>
      </c>
      <c r="R212" s="98">
        <f t="shared" si="65"/>
        <v>119.5</v>
      </c>
      <c r="S212" s="42">
        <f t="shared" si="66"/>
        <v>119.5</v>
      </c>
      <c r="T212" s="42">
        <f t="shared" si="67"/>
        <v>191.20000000000002</v>
      </c>
      <c r="U212" s="42">
        <f t="shared" si="68"/>
        <v>191.20000000000002</v>
      </c>
      <c r="V212" s="42">
        <f t="shared" si="69"/>
        <v>119.5</v>
      </c>
      <c r="W212" s="42">
        <f t="shared" si="70"/>
        <v>131.44999999999999</v>
      </c>
      <c r="X212" s="42">
        <f t="shared" si="71"/>
        <v>47.800000000000004</v>
      </c>
      <c r="Y212" s="42">
        <f t="shared" si="72"/>
        <v>47.800000000000004</v>
      </c>
      <c r="Z212" s="42">
        <f t="shared" si="73"/>
        <v>47.800000000000004</v>
      </c>
      <c r="AA212" s="40">
        <f t="shared" si="74"/>
        <v>35.85</v>
      </c>
      <c r="AB212" s="40">
        <f t="shared" si="75"/>
        <v>35.85</v>
      </c>
      <c r="AC212" s="40">
        <f t="shared" si="76"/>
        <v>35.85</v>
      </c>
      <c r="AD212" s="40">
        <f t="shared" si="77"/>
        <v>35.85</v>
      </c>
      <c r="AE212" s="43">
        <f t="shared" si="78"/>
        <v>35.85</v>
      </c>
    </row>
    <row r="213" spans="1:31" ht="14.25" customHeight="1" x14ac:dyDescent="0.25">
      <c r="A213" s="64">
        <v>210</v>
      </c>
      <c r="B213" s="14" t="s">
        <v>204</v>
      </c>
      <c r="C213" s="14" t="s">
        <v>213</v>
      </c>
      <c r="D213" s="14">
        <v>33058687</v>
      </c>
      <c r="E213" s="14">
        <v>6</v>
      </c>
      <c r="F213" s="2" t="s">
        <v>245</v>
      </c>
      <c r="G213" s="2" t="s">
        <v>1481</v>
      </c>
      <c r="H213" s="11" t="s">
        <v>2414</v>
      </c>
      <c r="I213" s="2" t="s">
        <v>2943</v>
      </c>
      <c r="J213" s="80" t="s">
        <v>3696</v>
      </c>
      <c r="K213" s="83">
        <v>542</v>
      </c>
      <c r="L213" s="66">
        <v>596</v>
      </c>
      <c r="M213" s="108">
        <f t="shared" si="61"/>
        <v>59.6</v>
      </c>
      <c r="N213" s="40">
        <f t="shared" si="63"/>
        <v>178.79999999999998</v>
      </c>
      <c r="O213" s="40">
        <f t="shared" si="62"/>
        <v>238.4</v>
      </c>
      <c r="P213" s="40">
        <f t="shared" si="60"/>
        <v>59.6</v>
      </c>
      <c r="Q213" s="43">
        <f t="shared" si="64"/>
        <v>59.6</v>
      </c>
      <c r="R213" s="98">
        <f t="shared" si="65"/>
        <v>59.6</v>
      </c>
      <c r="S213" s="42">
        <f t="shared" si="66"/>
        <v>59.6</v>
      </c>
      <c r="T213" s="42">
        <f t="shared" si="67"/>
        <v>95.36</v>
      </c>
      <c r="U213" s="42">
        <f t="shared" si="68"/>
        <v>95.36</v>
      </c>
      <c r="V213" s="42">
        <f t="shared" si="69"/>
        <v>59.6</v>
      </c>
      <c r="W213" s="42">
        <f t="shared" si="70"/>
        <v>65.56</v>
      </c>
      <c r="X213" s="42">
        <f t="shared" si="71"/>
        <v>23.84</v>
      </c>
      <c r="Y213" s="42">
        <f t="shared" si="72"/>
        <v>23.84</v>
      </c>
      <c r="Z213" s="42">
        <f t="shared" si="73"/>
        <v>23.84</v>
      </c>
      <c r="AA213" s="40">
        <f t="shared" si="74"/>
        <v>17.88</v>
      </c>
      <c r="AB213" s="40">
        <f t="shared" si="75"/>
        <v>17.88</v>
      </c>
      <c r="AC213" s="40">
        <f t="shared" si="76"/>
        <v>17.88</v>
      </c>
      <c r="AD213" s="40">
        <f t="shared" si="77"/>
        <v>17.88</v>
      </c>
      <c r="AE213" s="43">
        <f t="shared" si="78"/>
        <v>17.88</v>
      </c>
    </row>
    <row r="214" spans="1:31" ht="14.25" customHeight="1" x14ac:dyDescent="0.25">
      <c r="A214" s="64">
        <v>211</v>
      </c>
      <c r="B214" s="14" t="s">
        <v>204</v>
      </c>
      <c r="C214" s="14" t="s">
        <v>213</v>
      </c>
      <c r="D214" s="14">
        <v>33058695</v>
      </c>
      <c r="E214" s="14">
        <v>6</v>
      </c>
      <c r="F214" s="2" t="s">
        <v>246</v>
      </c>
      <c r="G214" s="2" t="s">
        <v>1482</v>
      </c>
      <c r="H214" s="11" t="s">
        <v>2524</v>
      </c>
      <c r="I214" s="2" t="s">
        <v>2969</v>
      </c>
      <c r="J214" s="80" t="s">
        <v>3697</v>
      </c>
      <c r="K214" s="83">
        <v>681</v>
      </c>
      <c r="L214" s="66">
        <v>749</v>
      </c>
      <c r="M214" s="108">
        <f t="shared" si="61"/>
        <v>74.900000000000006</v>
      </c>
      <c r="N214" s="50">
        <f t="shared" si="63"/>
        <v>224.7</v>
      </c>
      <c r="O214" s="40">
        <f t="shared" si="62"/>
        <v>299.60000000000002</v>
      </c>
      <c r="P214" s="40">
        <f t="shared" si="60"/>
        <v>74.900000000000006</v>
      </c>
      <c r="Q214" s="51">
        <f t="shared" si="64"/>
        <v>74.900000000000006</v>
      </c>
      <c r="R214" s="98">
        <f t="shared" si="65"/>
        <v>74.900000000000006</v>
      </c>
      <c r="S214" s="42">
        <f t="shared" si="66"/>
        <v>74.900000000000006</v>
      </c>
      <c r="T214" s="42">
        <f t="shared" si="67"/>
        <v>119.84</v>
      </c>
      <c r="U214" s="42">
        <f t="shared" si="68"/>
        <v>119.84</v>
      </c>
      <c r="V214" s="42">
        <f t="shared" si="69"/>
        <v>74.900000000000006</v>
      </c>
      <c r="W214" s="42">
        <f t="shared" si="70"/>
        <v>82.39</v>
      </c>
      <c r="X214" s="42">
        <f t="shared" si="71"/>
        <v>29.96</v>
      </c>
      <c r="Y214" s="42">
        <f t="shared" si="72"/>
        <v>29.96</v>
      </c>
      <c r="Z214" s="42">
        <f t="shared" si="73"/>
        <v>29.96</v>
      </c>
      <c r="AA214" s="40">
        <f t="shared" si="74"/>
        <v>22.47</v>
      </c>
      <c r="AB214" s="40">
        <f t="shared" si="75"/>
        <v>22.47</v>
      </c>
      <c r="AC214" s="40">
        <f t="shared" si="76"/>
        <v>22.47</v>
      </c>
      <c r="AD214" s="40">
        <f t="shared" si="77"/>
        <v>22.47</v>
      </c>
      <c r="AE214" s="43">
        <f t="shared" si="78"/>
        <v>22.47</v>
      </c>
    </row>
    <row r="215" spans="1:31" ht="14.25" customHeight="1" x14ac:dyDescent="0.25">
      <c r="A215" s="64">
        <v>212</v>
      </c>
      <c r="B215" s="14" t="s">
        <v>204</v>
      </c>
      <c r="C215" s="14" t="s">
        <v>213</v>
      </c>
      <c r="D215" s="14">
        <v>33058709</v>
      </c>
      <c r="E215" s="14">
        <v>6</v>
      </c>
      <c r="F215" s="2" t="s">
        <v>247</v>
      </c>
      <c r="G215" s="2" t="s">
        <v>1483</v>
      </c>
      <c r="H215" s="11" t="s">
        <v>2412</v>
      </c>
      <c r="I215" s="2" t="s">
        <v>2970</v>
      </c>
      <c r="J215" s="80" t="s">
        <v>3698</v>
      </c>
      <c r="K215" s="83">
        <v>704</v>
      </c>
      <c r="L215" s="66">
        <v>774</v>
      </c>
      <c r="M215" s="108">
        <f t="shared" si="61"/>
        <v>77.400000000000006</v>
      </c>
      <c r="N215" s="40">
        <f t="shared" si="63"/>
        <v>232.2</v>
      </c>
      <c r="O215" s="40">
        <f t="shared" si="62"/>
        <v>309.60000000000002</v>
      </c>
      <c r="P215" s="40">
        <f t="shared" si="60"/>
        <v>77.400000000000006</v>
      </c>
      <c r="Q215" s="43">
        <f t="shared" si="64"/>
        <v>77.400000000000006</v>
      </c>
      <c r="R215" s="98">
        <f t="shared" si="65"/>
        <v>77.400000000000006</v>
      </c>
      <c r="S215" s="42">
        <f t="shared" si="66"/>
        <v>77.400000000000006</v>
      </c>
      <c r="T215" s="42">
        <f t="shared" si="67"/>
        <v>123.84</v>
      </c>
      <c r="U215" s="42">
        <f t="shared" si="68"/>
        <v>123.84</v>
      </c>
      <c r="V215" s="42">
        <f t="shared" si="69"/>
        <v>77.400000000000006</v>
      </c>
      <c r="W215" s="42">
        <f t="shared" si="70"/>
        <v>85.14</v>
      </c>
      <c r="X215" s="42">
        <f t="shared" si="71"/>
        <v>30.96</v>
      </c>
      <c r="Y215" s="42">
        <f t="shared" si="72"/>
        <v>30.96</v>
      </c>
      <c r="Z215" s="42">
        <f t="shared" si="73"/>
        <v>30.96</v>
      </c>
      <c r="AA215" s="40">
        <f t="shared" si="74"/>
        <v>23.22</v>
      </c>
      <c r="AB215" s="40">
        <f t="shared" si="75"/>
        <v>23.22</v>
      </c>
      <c r="AC215" s="40">
        <f t="shared" si="76"/>
        <v>23.22</v>
      </c>
      <c r="AD215" s="40">
        <f t="shared" si="77"/>
        <v>23.22</v>
      </c>
      <c r="AE215" s="43">
        <f t="shared" si="78"/>
        <v>23.22</v>
      </c>
    </row>
    <row r="216" spans="1:31" ht="14.25" customHeight="1" x14ac:dyDescent="0.25">
      <c r="A216" s="64">
        <v>213</v>
      </c>
      <c r="B216" s="14" t="s">
        <v>204</v>
      </c>
      <c r="C216" s="14" t="s">
        <v>213</v>
      </c>
      <c r="D216" s="14">
        <v>33058733</v>
      </c>
      <c r="E216" s="14">
        <v>6</v>
      </c>
      <c r="F216" s="2" t="s">
        <v>248</v>
      </c>
      <c r="G216" s="2" t="s">
        <v>1484</v>
      </c>
      <c r="H216" s="11" t="s">
        <v>2438</v>
      </c>
      <c r="I216" s="2" t="s">
        <v>2951</v>
      </c>
      <c r="J216" s="80" t="s">
        <v>3699</v>
      </c>
      <c r="K216" s="83">
        <v>489</v>
      </c>
      <c r="L216" s="66">
        <v>538</v>
      </c>
      <c r="M216" s="108">
        <f t="shared" si="61"/>
        <v>53.800000000000004</v>
      </c>
      <c r="N216" s="50">
        <f t="shared" si="63"/>
        <v>161.4</v>
      </c>
      <c r="O216" s="40">
        <f t="shared" si="62"/>
        <v>215.20000000000002</v>
      </c>
      <c r="P216" s="40">
        <f t="shared" si="60"/>
        <v>53.800000000000004</v>
      </c>
      <c r="Q216" s="51">
        <f t="shared" si="64"/>
        <v>53.800000000000004</v>
      </c>
      <c r="R216" s="98">
        <f t="shared" si="65"/>
        <v>53.800000000000004</v>
      </c>
      <c r="S216" s="42">
        <f t="shared" si="66"/>
        <v>53.800000000000004</v>
      </c>
      <c r="T216" s="42">
        <f t="shared" si="67"/>
        <v>86.08</v>
      </c>
      <c r="U216" s="42">
        <f t="shared" si="68"/>
        <v>86.08</v>
      </c>
      <c r="V216" s="42">
        <f t="shared" si="69"/>
        <v>53.800000000000004</v>
      </c>
      <c r="W216" s="42">
        <f t="shared" si="70"/>
        <v>59.18</v>
      </c>
      <c r="X216" s="42">
        <f t="shared" si="71"/>
        <v>21.52</v>
      </c>
      <c r="Y216" s="42">
        <f t="shared" si="72"/>
        <v>21.52</v>
      </c>
      <c r="Z216" s="42">
        <f t="shared" si="73"/>
        <v>21.52</v>
      </c>
      <c r="AA216" s="40">
        <f t="shared" si="74"/>
        <v>16.14</v>
      </c>
      <c r="AB216" s="40">
        <f t="shared" si="75"/>
        <v>16.14</v>
      </c>
      <c r="AC216" s="40">
        <f t="shared" si="76"/>
        <v>16.14</v>
      </c>
      <c r="AD216" s="40">
        <f t="shared" si="77"/>
        <v>16.14</v>
      </c>
      <c r="AE216" s="43">
        <f t="shared" si="78"/>
        <v>16.14</v>
      </c>
    </row>
    <row r="217" spans="1:31" ht="14.25" customHeight="1" x14ac:dyDescent="0.25">
      <c r="A217" s="64">
        <v>214</v>
      </c>
      <c r="B217" s="14" t="s">
        <v>204</v>
      </c>
      <c r="C217" s="14" t="s">
        <v>213</v>
      </c>
      <c r="D217" s="14">
        <v>33058741</v>
      </c>
      <c r="E217" s="14">
        <v>6</v>
      </c>
      <c r="F217" s="2" t="s">
        <v>249</v>
      </c>
      <c r="G217" s="2" t="s">
        <v>1485</v>
      </c>
      <c r="H217" s="11" t="s">
        <v>2525</v>
      </c>
      <c r="I217" s="2" t="s">
        <v>2971</v>
      </c>
      <c r="J217" s="80" t="s">
        <v>3700</v>
      </c>
      <c r="K217" s="83">
        <v>493</v>
      </c>
      <c r="L217" s="66">
        <v>542</v>
      </c>
      <c r="M217" s="108">
        <f t="shared" si="61"/>
        <v>54.2</v>
      </c>
      <c r="N217" s="40">
        <f t="shared" si="63"/>
        <v>162.6</v>
      </c>
      <c r="O217" s="40">
        <f t="shared" si="62"/>
        <v>216.8</v>
      </c>
      <c r="P217" s="40">
        <f t="shared" si="60"/>
        <v>54.2</v>
      </c>
      <c r="Q217" s="43">
        <f t="shared" si="64"/>
        <v>54.2</v>
      </c>
      <c r="R217" s="98">
        <f t="shared" si="65"/>
        <v>54.2</v>
      </c>
      <c r="S217" s="42">
        <f t="shared" si="66"/>
        <v>54.2</v>
      </c>
      <c r="T217" s="42">
        <f t="shared" si="67"/>
        <v>86.72</v>
      </c>
      <c r="U217" s="42">
        <f t="shared" si="68"/>
        <v>86.72</v>
      </c>
      <c r="V217" s="42">
        <f t="shared" si="69"/>
        <v>54.2</v>
      </c>
      <c r="W217" s="42">
        <f t="shared" si="70"/>
        <v>59.62</v>
      </c>
      <c r="X217" s="42">
        <f t="shared" si="71"/>
        <v>21.68</v>
      </c>
      <c r="Y217" s="42">
        <f t="shared" si="72"/>
        <v>21.68</v>
      </c>
      <c r="Z217" s="42">
        <f t="shared" si="73"/>
        <v>21.68</v>
      </c>
      <c r="AA217" s="40">
        <f t="shared" si="74"/>
        <v>16.259999999999998</v>
      </c>
      <c r="AB217" s="40">
        <f t="shared" si="75"/>
        <v>16.259999999999998</v>
      </c>
      <c r="AC217" s="40">
        <f t="shared" si="76"/>
        <v>16.259999999999998</v>
      </c>
      <c r="AD217" s="40">
        <f t="shared" si="77"/>
        <v>16.259999999999998</v>
      </c>
      <c r="AE217" s="43">
        <f t="shared" si="78"/>
        <v>16.259999999999998</v>
      </c>
    </row>
    <row r="218" spans="1:31" ht="14.25" customHeight="1" x14ac:dyDescent="0.25">
      <c r="A218" s="64">
        <v>215</v>
      </c>
      <c r="B218" s="14" t="s">
        <v>204</v>
      </c>
      <c r="C218" s="14" t="s">
        <v>213</v>
      </c>
      <c r="D218" s="14">
        <v>33058750</v>
      </c>
      <c r="E218" s="14">
        <v>6</v>
      </c>
      <c r="F218" s="2" t="s">
        <v>250</v>
      </c>
      <c r="G218" s="2" t="s">
        <v>1486</v>
      </c>
      <c r="H218" s="11" t="s">
        <v>2412</v>
      </c>
      <c r="I218" s="2" t="s">
        <v>2942</v>
      </c>
      <c r="J218" s="80" t="s">
        <v>3701</v>
      </c>
      <c r="K218" s="83">
        <v>752</v>
      </c>
      <c r="L218" s="66">
        <v>827</v>
      </c>
      <c r="M218" s="108">
        <f t="shared" si="61"/>
        <v>82.7</v>
      </c>
      <c r="N218" s="50">
        <f t="shared" si="63"/>
        <v>248.1</v>
      </c>
      <c r="O218" s="40">
        <f t="shared" si="62"/>
        <v>330.8</v>
      </c>
      <c r="P218" s="40">
        <f t="shared" si="60"/>
        <v>82.7</v>
      </c>
      <c r="Q218" s="51">
        <f t="shared" si="64"/>
        <v>82.7</v>
      </c>
      <c r="R218" s="98">
        <f t="shared" si="65"/>
        <v>82.7</v>
      </c>
      <c r="S218" s="42">
        <f t="shared" si="66"/>
        <v>82.7</v>
      </c>
      <c r="T218" s="42">
        <f t="shared" si="67"/>
        <v>132.32</v>
      </c>
      <c r="U218" s="42">
        <f t="shared" si="68"/>
        <v>132.32</v>
      </c>
      <c r="V218" s="42">
        <f t="shared" si="69"/>
        <v>82.7</v>
      </c>
      <c r="W218" s="42">
        <f t="shared" si="70"/>
        <v>90.97</v>
      </c>
      <c r="X218" s="42">
        <f t="shared" si="71"/>
        <v>33.08</v>
      </c>
      <c r="Y218" s="42">
        <f t="shared" si="72"/>
        <v>33.08</v>
      </c>
      <c r="Z218" s="42">
        <f t="shared" si="73"/>
        <v>33.08</v>
      </c>
      <c r="AA218" s="40">
        <f t="shared" si="74"/>
        <v>24.81</v>
      </c>
      <c r="AB218" s="40">
        <f t="shared" si="75"/>
        <v>24.81</v>
      </c>
      <c r="AC218" s="40">
        <f t="shared" si="76"/>
        <v>24.81</v>
      </c>
      <c r="AD218" s="40">
        <f t="shared" si="77"/>
        <v>24.81</v>
      </c>
      <c r="AE218" s="43">
        <f t="shared" si="78"/>
        <v>24.81</v>
      </c>
    </row>
    <row r="219" spans="1:31" ht="14.25" customHeight="1" x14ac:dyDescent="0.25">
      <c r="A219" s="64">
        <v>216</v>
      </c>
      <c r="B219" s="14" t="s">
        <v>204</v>
      </c>
      <c r="C219" s="14" t="s">
        <v>213</v>
      </c>
      <c r="D219" s="14">
        <v>33058768</v>
      </c>
      <c r="E219" s="14">
        <v>6</v>
      </c>
      <c r="F219" s="2" t="s">
        <v>251</v>
      </c>
      <c r="G219" s="2" t="s">
        <v>1487</v>
      </c>
      <c r="H219" s="11" t="s">
        <v>2412</v>
      </c>
      <c r="I219" s="2" t="s">
        <v>2972</v>
      </c>
      <c r="J219" s="80" t="s">
        <v>3702</v>
      </c>
      <c r="K219" s="83">
        <v>896</v>
      </c>
      <c r="L219" s="66">
        <v>986</v>
      </c>
      <c r="M219" s="108">
        <f t="shared" si="61"/>
        <v>98.600000000000009</v>
      </c>
      <c r="N219" s="40">
        <f t="shared" si="63"/>
        <v>295.8</v>
      </c>
      <c r="O219" s="40">
        <f t="shared" si="62"/>
        <v>394.40000000000003</v>
      </c>
      <c r="P219" s="40">
        <f t="shared" si="60"/>
        <v>98.600000000000009</v>
      </c>
      <c r="Q219" s="43">
        <f t="shared" si="64"/>
        <v>98.600000000000009</v>
      </c>
      <c r="R219" s="98">
        <f t="shared" si="65"/>
        <v>98.600000000000009</v>
      </c>
      <c r="S219" s="42">
        <f t="shared" si="66"/>
        <v>98.600000000000009</v>
      </c>
      <c r="T219" s="42">
        <f t="shared" si="67"/>
        <v>157.76</v>
      </c>
      <c r="U219" s="42">
        <f t="shared" si="68"/>
        <v>157.76</v>
      </c>
      <c r="V219" s="42">
        <f t="shared" si="69"/>
        <v>98.600000000000009</v>
      </c>
      <c r="W219" s="42">
        <f t="shared" si="70"/>
        <v>108.46</v>
      </c>
      <c r="X219" s="42">
        <f t="shared" si="71"/>
        <v>39.44</v>
      </c>
      <c r="Y219" s="42">
        <f t="shared" si="72"/>
        <v>39.44</v>
      </c>
      <c r="Z219" s="42">
        <f t="shared" si="73"/>
        <v>39.44</v>
      </c>
      <c r="AA219" s="40">
        <f t="shared" si="74"/>
        <v>29.58</v>
      </c>
      <c r="AB219" s="40">
        <f t="shared" si="75"/>
        <v>29.58</v>
      </c>
      <c r="AC219" s="40">
        <f t="shared" si="76"/>
        <v>29.58</v>
      </c>
      <c r="AD219" s="40">
        <f t="shared" si="77"/>
        <v>29.58</v>
      </c>
      <c r="AE219" s="43">
        <f t="shared" si="78"/>
        <v>29.58</v>
      </c>
    </row>
    <row r="220" spans="1:31" ht="14.25" customHeight="1" x14ac:dyDescent="0.25">
      <c r="A220" s="64">
        <v>217</v>
      </c>
      <c r="B220" s="14" t="s">
        <v>204</v>
      </c>
      <c r="C220" s="14" t="s">
        <v>213</v>
      </c>
      <c r="D220" s="14">
        <v>33058776</v>
      </c>
      <c r="E220" s="14">
        <v>6</v>
      </c>
      <c r="F220" s="2" t="s">
        <v>252</v>
      </c>
      <c r="G220" s="2" t="s">
        <v>1488</v>
      </c>
      <c r="H220" s="11" t="s">
        <v>2498</v>
      </c>
      <c r="I220" s="2" t="s">
        <v>2941</v>
      </c>
      <c r="J220" s="80" t="s">
        <v>3703</v>
      </c>
      <c r="K220" s="83">
        <v>1371</v>
      </c>
      <c r="L220" s="66">
        <v>1508</v>
      </c>
      <c r="M220" s="108">
        <f t="shared" si="61"/>
        <v>150.80000000000001</v>
      </c>
      <c r="N220" s="50">
        <f t="shared" si="63"/>
        <v>452.4</v>
      </c>
      <c r="O220" s="40">
        <f t="shared" si="62"/>
        <v>603.20000000000005</v>
      </c>
      <c r="P220" s="40">
        <f t="shared" si="60"/>
        <v>150.80000000000001</v>
      </c>
      <c r="Q220" s="51">
        <f t="shared" si="64"/>
        <v>150.80000000000001</v>
      </c>
      <c r="R220" s="98">
        <f t="shared" si="65"/>
        <v>150.80000000000001</v>
      </c>
      <c r="S220" s="42">
        <f t="shared" si="66"/>
        <v>150.80000000000001</v>
      </c>
      <c r="T220" s="42">
        <f t="shared" si="67"/>
        <v>241.28</v>
      </c>
      <c r="U220" s="42">
        <f t="shared" si="68"/>
        <v>241.28</v>
      </c>
      <c r="V220" s="42">
        <f t="shared" si="69"/>
        <v>150.80000000000001</v>
      </c>
      <c r="W220" s="42">
        <f t="shared" si="70"/>
        <v>165.88</v>
      </c>
      <c r="X220" s="42">
        <f t="shared" si="71"/>
        <v>60.32</v>
      </c>
      <c r="Y220" s="42">
        <f t="shared" si="72"/>
        <v>60.32</v>
      </c>
      <c r="Z220" s="42">
        <f t="shared" si="73"/>
        <v>60.32</v>
      </c>
      <c r="AA220" s="40">
        <f t="shared" si="74"/>
        <v>45.239999999999995</v>
      </c>
      <c r="AB220" s="40">
        <f t="shared" si="75"/>
        <v>45.239999999999995</v>
      </c>
      <c r="AC220" s="40">
        <f t="shared" si="76"/>
        <v>45.239999999999995</v>
      </c>
      <c r="AD220" s="40">
        <f t="shared" si="77"/>
        <v>45.239999999999995</v>
      </c>
      <c r="AE220" s="43">
        <f t="shared" si="78"/>
        <v>45.239999999999995</v>
      </c>
    </row>
    <row r="221" spans="1:31" ht="14.25" customHeight="1" x14ac:dyDescent="0.25">
      <c r="A221" s="64">
        <v>218</v>
      </c>
      <c r="B221" s="14" t="s">
        <v>204</v>
      </c>
      <c r="C221" s="14" t="s">
        <v>213</v>
      </c>
      <c r="D221" s="14">
        <v>33058946</v>
      </c>
      <c r="E221" s="14">
        <v>6</v>
      </c>
      <c r="F221" s="2" t="s">
        <v>253</v>
      </c>
      <c r="G221" s="2" t="s">
        <v>1489</v>
      </c>
      <c r="H221" s="11" t="s">
        <v>2526</v>
      </c>
      <c r="I221" s="2" t="s">
        <v>2955</v>
      </c>
      <c r="J221" s="80" t="s">
        <v>3704</v>
      </c>
      <c r="K221" s="83">
        <v>904</v>
      </c>
      <c r="L221" s="66">
        <v>994</v>
      </c>
      <c r="M221" s="108">
        <f t="shared" si="61"/>
        <v>99.4</v>
      </c>
      <c r="N221" s="40">
        <f t="shared" si="63"/>
        <v>298.2</v>
      </c>
      <c r="O221" s="40">
        <f t="shared" si="62"/>
        <v>397.6</v>
      </c>
      <c r="P221" s="40">
        <f t="shared" si="60"/>
        <v>99.4</v>
      </c>
      <c r="Q221" s="43">
        <f t="shared" si="64"/>
        <v>99.4</v>
      </c>
      <c r="R221" s="98">
        <f t="shared" si="65"/>
        <v>99.4</v>
      </c>
      <c r="S221" s="42">
        <f t="shared" si="66"/>
        <v>99.4</v>
      </c>
      <c r="T221" s="42">
        <f t="shared" si="67"/>
        <v>159.04</v>
      </c>
      <c r="U221" s="42">
        <f t="shared" si="68"/>
        <v>159.04</v>
      </c>
      <c r="V221" s="42">
        <f t="shared" si="69"/>
        <v>99.4</v>
      </c>
      <c r="W221" s="42">
        <f t="shared" si="70"/>
        <v>109.34</v>
      </c>
      <c r="X221" s="42">
        <f t="shared" si="71"/>
        <v>39.76</v>
      </c>
      <c r="Y221" s="42">
        <f t="shared" si="72"/>
        <v>39.76</v>
      </c>
      <c r="Z221" s="42">
        <f t="shared" si="73"/>
        <v>39.76</v>
      </c>
      <c r="AA221" s="40">
        <f t="shared" si="74"/>
        <v>29.82</v>
      </c>
      <c r="AB221" s="40">
        <f t="shared" si="75"/>
        <v>29.82</v>
      </c>
      <c r="AC221" s="40">
        <f t="shared" si="76"/>
        <v>29.82</v>
      </c>
      <c r="AD221" s="40">
        <f t="shared" si="77"/>
        <v>29.82</v>
      </c>
      <c r="AE221" s="43">
        <f t="shared" si="78"/>
        <v>29.82</v>
      </c>
    </row>
    <row r="222" spans="1:31" ht="14.25" customHeight="1" x14ac:dyDescent="0.25">
      <c r="A222" s="64">
        <v>219</v>
      </c>
      <c r="B222" s="14" t="s">
        <v>204</v>
      </c>
      <c r="C222" s="14" t="s">
        <v>213</v>
      </c>
      <c r="D222" s="14">
        <v>33059152</v>
      </c>
      <c r="E222" s="14">
        <v>6</v>
      </c>
      <c r="F222" s="2" t="s">
        <v>254</v>
      </c>
      <c r="G222" s="2" t="s">
        <v>1490</v>
      </c>
      <c r="H222" s="11" t="s">
        <v>2473</v>
      </c>
      <c r="I222" s="2" t="s">
        <v>2950</v>
      </c>
      <c r="J222" s="80" t="s">
        <v>3705</v>
      </c>
      <c r="K222" s="83">
        <v>288</v>
      </c>
      <c r="L222" s="66">
        <v>317</v>
      </c>
      <c r="M222" s="108">
        <f t="shared" si="61"/>
        <v>31.700000000000003</v>
      </c>
      <c r="N222" s="50">
        <f t="shared" si="63"/>
        <v>95.1</v>
      </c>
      <c r="O222" s="40">
        <f t="shared" si="62"/>
        <v>126.80000000000001</v>
      </c>
      <c r="P222" s="40">
        <f t="shared" si="60"/>
        <v>31.700000000000003</v>
      </c>
      <c r="Q222" s="51">
        <f t="shared" si="64"/>
        <v>31.700000000000003</v>
      </c>
      <c r="R222" s="98">
        <f t="shared" si="65"/>
        <v>31.700000000000003</v>
      </c>
      <c r="S222" s="42">
        <f t="shared" si="66"/>
        <v>31.700000000000003</v>
      </c>
      <c r="T222" s="42">
        <f t="shared" si="67"/>
        <v>50.72</v>
      </c>
      <c r="U222" s="42">
        <f t="shared" si="68"/>
        <v>50.72</v>
      </c>
      <c r="V222" s="42">
        <f t="shared" si="69"/>
        <v>31.700000000000003</v>
      </c>
      <c r="W222" s="42">
        <f t="shared" si="70"/>
        <v>34.869999999999997</v>
      </c>
      <c r="X222" s="42">
        <f t="shared" si="71"/>
        <v>12.68</v>
      </c>
      <c r="Y222" s="42">
        <f t="shared" si="72"/>
        <v>12.68</v>
      </c>
      <c r="Z222" s="42">
        <f t="shared" si="73"/>
        <v>12.68</v>
      </c>
      <c r="AA222" s="40">
        <f t="shared" si="74"/>
        <v>9.51</v>
      </c>
      <c r="AB222" s="40">
        <f t="shared" si="75"/>
        <v>9.51</v>
      </c>
      <c r="AC222" s="40">
        <f t="shared" si="76"/>
        <v>9.51</v>
      </c>
      <c r="AD222" s="40">
        <f t="shared" si="77"/>
        <v>9.51</v>
      </c>
      <c r="AE222" s="43">
        <f t="shared" si="78"/>
        <v>9.51</v>
      </c>
    </row>
    <row r="223" spans="1:31" ht="14.25" customHeight="1" x14ac:dyDescent="0.25">
      <c r="A223" s="64">
        <v>220</v>
      </c>
      <c r="B223" s="14" t="s">
        <v>204</v>
      </c>
      <c r="C223" s="14" t="s">
        <v>213</v>
      </c>
      <c r="D223" s="14">
        <v>33059209</v>
      </c>
      <c r="E223" s="14">
        <v>6</v>
      </c>
      <c r="F223" s="2" t="s">
        <v>255</v>
      </c>
      <c r="G223" s="2" t="s">
        <v>1491</v>
      </c>
      <c r="H223" s="11" t="s">
        <v>2527</v>
      </c>
      <c r="I223" s="2" t="s">
        <v>2973</v>
      </c>
      <c r="J223" s="80" t="s">
        <v>3706</v>
      </c>
      <c r="K223" s="83">
        <v>390</v>
      </c>
      <c r="L223" s="66">
        <v>429</v>
      </c>
      <c r="M223" s="108">
        <f t="shared" si="61"/>
        <v>42.900000000000006</v>
      </c>
      <c r="N223" s="40">
        <f t="shared" si="63"/>
        <v>128.69999999999999</v>
      </c>
      <c r="O223" s="40">
        <f t="shared" si="62"/>
        <v>171.60000000000002</v>
      </c>
      <c r="P223" s="40">
        <f t="shared" si="60"/>
        <v>42.900000000000006</v>
      </c>
      <c r="Q223" s="43">
        <f t="shared" si="64"/>
        <v>42.900000000000006</v>
      </c>
      <c r="R223" s="98">
        <f t="shared" si="65"/>
        <v>42.900000000000006</v>
      </c>
      <c r="S223" s="42">
        <f t="shared" si="66"/>
        <v>42.900000000000006</v>
      </c>
      <c r="T223" s="42">
        <f t="shared" si="67"/>
        <v>68.64</v>
      </c>
      <c r="U223" s="42">
        <f t="shared" si="68"/>
        <v>68.64</v>
      </c>
      <c r="V223" s="42">
        <f t="shared" si="69"/>
        <v>42.900000000000006</v>
      </c>
      <c r="W223" s="42">
        <f t="shared" si="70"/>
        <v>47.19</v>
      </c>
      <c r="X223" s="42">
        <f t="shared" si="71"/>
        <v>17.16</v>
      </c>
      <c r="Y223" s="42">
        <f t="shared" si="72"/>
        <v>17.16</v>
      </c>
      <c r="Z223" s="42">
        <f t="shared" si="73"/>
        <v>17.16</v>
      </c>
      <c r="AA223" s="40">
        <f t="shared" si="74"/>
        <v>12.87</v>
      </c>
      <c r="AB223" s="40">
        <f t="shared" si="75"/>
        <v>12.87</v>
      </c>
      <c r="AC223" s="40">
        <f t="shared" si="76"/>
        <v>12.87</v>
      </c>
      <c r="AD223" s="40">
        <f t="shared" si="77"/>
        <v>12.87</v>
      </c>
      <c r="AE223" s="43">
        <f t="shared" si="78"/>
        <v>12.87</v>
      </c>
    </row>
    <row r="224" spans="1:31" ht="14.25" customHeight="1" x14ac:dyDescent="0.25">
      <c r="A224" s="64">
        <v>221</v>
      </c>
      <c r="B224" s="14" t="s">
        <v>204</v>
      </c>
      <c r="C224" s="14" t="s">
        <v>213</v>
      </c>
      <c r="D224" s="14">
        <v>33059225</v>
      </c>
      <c r="E224" s="14">
        <v>6</v>
      </c>
      <c r="F224" s="2" t="s">
        <v>256</v>
      </c>
      <c r="G224" s="2" t="s">
        <v>1492</v>
      </c>
      <c r="H224" s="11" t="s">
        <v>2528</v>
      </c>
      <c r="I224" s="2" t="s">
        <v>2974</v>
      </c>
      <c r="J224" s="80" t="s">
        <v>3707</v>
      </c>
      <c r="K224" s="83">
        <v>364</v>
      </c>
      <c r="L224" s="66">
        <v>400</v>
      </c>
      <c r="M224" s="108">
        <f t="shared" si="61"/>
        <v>40</v>
      </c>
      <c r="N224" s="50">
        <f t="shared" si="63"/>
        <v>120</v>
      </c>
      <c r="O224" s="40">
        <f t="shared" si="62"/>
        <v>160</v>
      </c>
      <c r="P224" s="40">
        <f t="shared" si="60"/>
        <v>40</v>
      </c>
      <c r="Q224" s="51">
        <f t="shared" si="64"/>
        <v>40</v>
      </c>
      <c r="R224" s="98">
        <f t="shared" si="65"/>
        <v>40</v>
      </c>
      <c r="S224" s="42">
        <f t="shared" si="66"/>
        <v>40</v>
      </c>
      <c r="T224" s="42">
        <f t="shared" si="67"/>
        <v>64</v>
      </c>
      <c r="U224" s="42">
        <f t="shared" si="68"/>
        <v>64</v>
      </c>
      <c r="V224" s="42">
        <f t="shared" si="69"/>
        <v>40</v>
      </c>
      <c r="W224" s="42">
        <f t="shared" si="70"/>
        <v>44</v>
      </c>
      <c r="X224" s="42">
        <f t="shared" si="71"/>
        <v>16</v>
      </c>
      <c r="Y224" s="42">
        <f t="shared" si="72"/>
        <v>16</v>
      </c>
      <c r="Z224" s="42">
        <f t="shared" si="73"/>
        <v>16</v>
      </c>
      <c r="AA224" s="40">
        <f t="shared" si="74"/>
        <v>12</v>
      </c>
      <c r="AB224" s="40">
        <f t="shared" si="75"/>
        <v>12</v>
      </c>
      <c r="AC224" s="40">
        <f t="shared" si="76"/>
        <v>12</v>
      </c>
      <c r="AD224" s="40">
        <f t="shared" si="77"/>
        <v>12</v>
      </c>
      <c r="AE224" s="43">
        <f t="shared" si="78"/>
        <v>12</v>
      </c>
    </row>
    <row r="225" spans="1:31" ht="14.25" customHeight="1" x14ac:dyDescent="0.25">
      <c r="A225" s="64">
        <v>222</v>
      </c>
      <c r="B225" s="14" t="s">
        <v>204</v>
      </c>
      <c r="C225" s="14" t="s">
        <v>213</v>
      </c>
      <c r="D225" s="14">
        <v>33059241</v>
      </c>
      <c r="E225" s="14">
        <v>6</v>
      </c>
      <c r="F225" s="2" t="s">
        <v>257</v>
      </c>
      <c r="G225" s="2" t="s">
        <v>1493</v>
      </c>
      <c r="H225" s="11" t="s">
        <v>2414</v>
      </c>
      <c r="I225" s="2" t="s">
        <v>2975</v>
      </c>
      <c r="J225" s="80" t="s">
        <v>3708</v>
      </c>
      <c r="K225" s="83">
        <v>640</v>
      </c>
      <c r="L225" s="66">
        <v>704</v>
      </c>
      <c r="M225" s="108">
        <f t="shared" si="61"/>
        <v>70.400000000000006</v>
      </c>
      <c r="N225" s="40">
        <f t="shared" si="63"/>
        <v>211.2</v>
      </c>
      <c r="O225" s="40">
        <f t="shared" si="62"/>
        <v>281.60000000000002</v>
      </c>
      <c r="P225" s="40">
        <f t="shared" si="60"/>
        <v>70.400000000000006</v>
      </c>
      <c r="Q225" s="43">
        <f t="shared" si="64"/>
        <v>70.400000000000006</v>
      </c>
      <c r="R225" s="98">
        <f t="shared" si="65"/>
        <v>70.400000000000006</v>
      </c>
      <c r="S225" s="42">
        <f t="shared" si="66"/>
        <v>70.400000000000006</v>
      </c>
      <c r="T225" s="42">
        <f t="shared" si="67"/>
        <v>112.64</v>
      </c>
      <c r="U225" s="42">
        <f t="shared" si="68"/>
        <v>112.64</v>
      </c>
      <c r="V225" s="42">
        <f t="shared" si="69"/>
        <v>70.400000000000006</v>
      </c>
      <c r="W225" s="42">
        <f t="shared" si="70"/>
        <v>77.44</v>
      </c>
      <c r="X225" s="42">
        <f t="shared" si="71"/>
        <v>28.16</v>
      </c>
      <c r="Y225" s="42">
        <f t="shared" si="72"/>
        <v>28.16</v>
      </c>
      <c r="Z225" s="42">
        <f t="shared" si="73"/>
        <v>28.16</v>
      </c>
      <c r="AA225" s="40">
        <f t="shared" si="74"/>
        <v>21.119999999999997</v>
      </c>
      <c r="AB225" s="40">
        <f t="shared" si="75"/>
        <v>21.119999999999997</v>
      </c>
      <c r="AC225" s="40">
        <f t="shared" si="76"/>
        <v>21.119999999999997</v>
      </c>
      <c r="AD225" s="40">
        <f t="shared" si="77"/>
        <v>21.119999999999997</v>
      </c>
      <c r="AE225" s="43">
        <f t="shared" si="78"/>
        <v>21.119999999999997</v>
      </c>
    </row>
    <row r="226" spans="1:31" ht="14.25" customHeight="1" x14ac:dyDescent="0.25">
      <c r="A226" s="64">
        <v>223</v>
      </c>
      <c r="B226" s="14" t="s">
        <v>204</v>
      </c>
      <c r="C226" s="14" t="s">
        <v>213</v>
      </c>
      <c r="D226" s="14">
        <v>33059284</v>
      </c>
      <c r="E226" s="14">
        <v>6</v>
      </c>
      <c r="F226" s="2" t="s">
        <v>258</v>
      </c>
      <c r="G226" s="2" t="s">
        <v>1494</v>
      </c>
      <c r="H226" s="11" t="s">
        <v>2414</v>
      </c>
      <c r="I226" s="2" t="s">
        <v>2976</v>
      </c>
      <c r="J226" s="80" t="s">
        <v>3709</v>
      </c>
      <c r="K226" s="83">
        <v>407</v>
      </c>
      <c r="L226" s="66">
        <v>448</v>
      </c>
      <c r="M226" s="108">
        <f t="shared" si="61"/>
        <v>44.800000000000004</v>
      </c>
      <c r="N226" s="50">
        <f t="shared" si="63"/>
        <v>134.4</v>
      </c>
      <c r="O226" s="40">
        <f t="shared" si="62"/>
        <v>179.20000000000002</v>
      </c>
      <c r="P226" s="40">
        <f t="shared" si="60"/>
        <v>44.800000000000004</v>
      </c>
      <c r="Q226" s="51">
        <f t="shared" si="64"/>
        <v>44.800000000000004</v>
      </c>
      <c r="R226" s="98">
        <f t="shared" si="65"/>
        <v>44.800000000000004</v>
      </c>
      <c r="S226" s="42">
        <f t="shared" si="66"/>
        <v>44.800000000000004</v>
      </c>
      <c r="T226" s="42">
        <f t="shared" si="67"/>
        <v>71.680000000000007</v>
      </c>
      <c r="U226" s="42">
        <f t="shared" si="68"/>
        <v>71.680000000000007</v>
      </c>
      <c r="V226" s="42">
        <f t="shared" si="69"/>
        <v>44.800000000000004</v>
      </c>
      <c r="W226" s="42">
        <f t="shared" si="70"/>
        <v>49.28</v>
      </c>
      <c r="X226" s="42">
        <f t="shared" si="71"/>
        <v>17.920000000000002</v>
      </c>
      <c r="Y226" s="42">
        <f t="shared" si="72"/>
        <v>17.920000000000002</v>
      </c>
      <c r="Z226" s="42">
        <f t="shared" si="73"/>
        <v>17.920000000000002</v>
      </c>
      <c r="AA226" s="40">
        <f t="shared" si="74"/>
        <v>13.44</v>
      </c>
      <c r="AB226" s="40">
        <f t="shared" si="75"/>
        <v>13.44</v>
      </c>
      <c r="AC226" s="40">
        <f t="shared" si="76"/>
        <v>13.44</v>
      </c>
      <c r="AD226" s="40">
        <f t="shared" si="77"/>
        <v>13.44</v>
      </c>
      <c r="AE226" s="43">
        <f t="shared" si="78"/>
        <v>13.44</v>
      </c>
    </row>
    <row r="227" spans="1:31" ht="14.25" customHeight="1" x14ac:dyDescent="0.25">
      <c r="A227" s="64">
        <v>224</v>
      </c>
      <c r="B227" s="14" t="s">
        <v>204</v>
      </c>
      <c r="C227" s="14" t="s">
        <v>213</v>
      </c>
      <c r="D227" s="14">
        <v>33059306</v>
      </c>
      <c r="E227" s="14">
        <v>6</v>
      </c>
      <c r="F227" s="2" t="s">
        <v>259</v>
      </c>
      <c r="G227" s="2" t="s">
        <v>1495</v>
      </c>
      <c r="H227" s="11" t="s">
        <v>2529</v>
      </c>
      <c r="I227" s="2" t="s">
        <v>2977</v>
      </c>
      <c r="J227" s="80" t="s">
        <v>3710</v>
      </c>
      <c r="K227" s="83">
        <v>406</v>
      </c>
      <c r="L227" s="66">
        <v>447</v>
      </c>
      <c r="M227" s="108">
        <f t="shared" si="61"/>
        <v>44.7</v>
      </c>
      <c r="N227" s="40">
        <f t="shared" si="63"/>
        <v>134.1</v>
      </c>
      <c r="O227" s="40">
        <f t="shared" si="62"/>
        <v>178.8</v>
      </c>
      <c r="P227" s="40">
        <f t="shared" si="60"/>
        <v>44.7</v>
      </c>
      <c r="Q227" s="43">
        <f t="shared" si="64"/>
        <v>44.7</v>
      </c>
      <c r="R227" s="98">
        <f t="shared" si="65"/>
        <v>44.7</v>
      </c>
      <c r="S227" s="42">
        <f t="shared" si="66"/>
        <v>44.7</v>
      </c>
      <c r="T227" s="42">
        <f t="shared" si="67"/>
        <v>71.52</v>
      </c>
      <c r="U227" s="42">
        <f t="shared" si="68"/>
        <v>71.52</v>
      </c>
      <c r="V227" s="42">
        <f t="shared" si="69"/>
        <v>44.7</v>
      </c>
      <c r="W227" s="42">
        <f t="shared" si="70"/>
        <v>49.17</v>
      </c>
      <c r="X227" s="42">
        <f t="shared" si="71"/>
        <v>17.88</v>
      </c>
      <c r="Y227" s="42">
        <f t="shared" si="72"/>
        <v>17.88</v>
      </c>
      <c r="Z227" s="42">
        <f t="shared" si="73"/>
        <v>17.88</v>
      </c>
      <c r="AA227" s="40">
        <f t="shared" si="74"/>
        <v>13.41</v>
      </c>
      <c r="AB227" s="40">
        <f t="shared" si="75"/>
        <v>13.41</v>
      </c>
      <c r="AC227" s="40">
        <f t="shared" si="76"/>
        <v>13.41</v>
      </c>
      <c r="AD227" s="40">
        <f t="shared" si="77"/>
        <v>13.41</v>
      </c>
      <c r="AE227" s="43">
        <f t="shared" si="78"/>
        <v>13.41</v>
      </c>
    </row>
    <row r="228" spans="1:31" ht="14.25" customHeight="1" x14ac:dyDescent="0.25">
      <c r="A228" s="64">
        <v>225</v>
      </c>
      <c r="B228" s="14" t="s">
        <v>204</v>
      </c>
      <c r="C228" s="14" t="s">
        <v>213</v>
      </c>
      <c r="D228" s="14">
        <v>33059322</v>
      </c>
      <c r="E228" s="14">
        <v>6</v>
      </c>
      <c r="F228" s="2" t="s">
        <v>260</v>
      </c>
      <c r="G228" s="2" t="s">
        <v>1496</v>
      </c>
      <c r="H228" s="11" t="s">
        <v>2530</v>
      </c>
      <c r="I228" s="2" t="s">
        <v>2967</v>
      </c>
      <c r="J228" s="80" t="s">
        <v>3711</v>
      </c>
      <c r="K228" s="83">
        <v>483</v>
      </c>
      <c r="L228" s="66">
        <v>531</v>
      </c>
      <c r="M228" s="108">
        <f t="shared" si="61"/>
        <v>53.1</v>
      </c>
      <c r="N228" s="50">
        <f t="shared" si="63"/>
        <v>159.29999999999998</v>
      </c>
      <c r="O228" s="40">
        <f t="shared" si="62"/>
        <v>212.4</v>
      </c>
      <c r="P228" s="40">
        <f t="shared" si="60"/>
        <v>53.1</v>
      </c>
      <c r="Q228" s="51">
        <f t="shared" si="64"/>
        <v>53.1</v>
      </c>
      <c r="R228" s="98">
        <f t="shared" si="65"/>
        <v>53.1</v>
      </c>
      <c r="S228" s="42">
        <f t="shared" si="66"/>
        <v>53.1</v>
      </c>
      <c r="T228" s="42">
        <f t="shared" si="67"/>
        <v>84.960000000000008</v>
      </c>
      <c r="U228" s="42">
        <f t="shared" si="68"/>
        <v>84.960000000000008</v>
      </c>
      <c r="V228" s="42">
        <f t="shared" si="69"/>
        <v>53.1</v>
      </c>
      <c r="W228" s="42">
        <f t="shared" si="70"/>
        <v>58.410000000000004</v>
      </c>
      <c r="X228" s="42">
        <f t="shared" si="71"/>
        <v>21.240000000000002</v>
      </c>
      <c r="Y228" s="42">
        <f t="shared" si="72"/>
        <v>21.240000000000002</v>
      </c>
      <c r="Z228" s="42">
        <f t="shared" si="73"/>
        <v>21.240000000000002</v>
      </c>
      <c r="AA228" s="40">
        <f t="shared" si="74"/>
        <v>15.93</v>
      </c>
      <c r="AB228" s="40">
        <f t="shared" si="75"/>
        <v>15.93</v>
      </c>
      <c r="AC228" s="40">
        <f t="shared" si="76"/>
        <v>15.93</v>
      </c>
      <c r="AD228" s="40">
        <f t="shared" si="77"/>
        <v>15.93</v>
      </c>
      <c r="AE228" s="43">
        <f t="shared" si="78"/>
        <v>15.93</v>
      </c>
    </row>
    <row r="229" spans="1:31" ht="14.25" customHeight="1" x14ac:dyDescent="0.25">
      <c r="A229" s="64">
        <v>226</v>
      </c>
      <c r="B229" s="14" t="s">
        <v>204</v>
      </c>
      <c r="C229" s="14" t="s">
        <v>213</v>
      </c>
      <c r="D229" s="14">
        <v>33059330</v>
      </c>
      <c r="E229" s="14">
        <v>6</v>
      </c>
      <c r="F229" s="2" t="s">
        <v>261</v>
      </c>
      <c r="G229" s="2" t="s">
        <v>1497</v>
      </c>
      <c r="H229" s="11" t="s">
        <v>2531</v>
      </c>
      <c r="I229" s="2" t="s">
        <v>2837</v>
      </c>
      <c r="J229" s="80" t="s">
        <v>3712</v>
      </c>
      <c r="K229" s="83">
        <v>252</v>
      </c>
      <c r="L229" s="66">
        <v>277</v>
      </c>
      <c r="M229" s="108">
        <f t="shared" si="61"/>
        <v>27.700000000000003</v>
      </c>
      <c r="N229" s="40">
        <f t="shared" si="63"/>
        <v>83.1</v>
      </c>
      <c r="O229" s="40">
        <f t="shared" si="62"/>
        <v>110.80000000000001</v>
      </c>
      <c r="P229" s="40">
        <f t="shared" si="60"/>
        <v>27.700000000000003</v>
      </c>
      <c r="Q229" s="43">
        <f t="shared" si="64"/>
        <v>27.700000000000003</v>
      </c>
      <c r="R229" s="98">
        <f t="shared" si="65"/>
        <v>27.700000000000003</v>
      </c>
      <c r="S229" s="42">
        <f t="shared" si="66"/>
        <v>27.700000000000003</v>
      </c>
      <c r="T229" s="42">
        <f t="shared" si="67"/>
        <v>44.32</v>
      </c>
      <c r="U229" s="42">
        <f t="shared" si="68"/>
        <v>44.32</v>
      </c>
      <c r="V229" s="42">
        <f t="shared" si="69"/>
        <v>27.700000000000003</v>
      </c>
      <c r="W229" s="42">
        <f t="shared" si="70"/>
        <v>30.47</v>
      </c>
      <c r="X229" s="42">
        <f t="shared" si="71"/>
        <v>11.08</v>
      </c>
      <c r="Y229" s="42">
        <f t="shared" si="72"/>
        <v>11.08</v>
      </c>
      <c r="Z229" s="42">
        <f t="shared" si="73"/>
        <v>11.08</v>
      </c>
      <c r="AA229" s="40">
        <f t="shared" si="74"/>
        <v>8.31</v>
      </c>
      <c r="AB229" s="40">
        <f t="shared" si="75"/>
        <v>8.31</v>
      </c>
      <c r="AC229" s="40">
        <f t="shared" si="76"/>
        <v>8.31</v>
      </c>
      <c r="AD229" s="40">
        <f t="shared" si="77"/>
        <v>8.31</v>
      </c>
      <c r="AE229" s="43">
        <f t="shared" si="78"/>
        <v>8.31</v>
      </c>
    </row>
    <row r="230" spans="1:31" ht="14.25" customHeight="1" x14ac:dyDescent="0.25">
      <c r="A230" s="64">
        <v>227</v>
      </c>
      <c r="B230" s="14" t="s">
        <v>204</v>
      </c>
      <c r="C230" s="14" t="s">
        <v>213</v>
      </c>
      <c r="D230" s="14">
        <v>33059357</v>
      </c>
      <c r="E230" s="14">
        <v>6</v>
      </c>
      <c r="F230" s="2" t="s">
        <v>262</v>
      </c>
      <c r="G230" s="2" t="s">
        <v>1498</v>
      </c>
      <c r="H230" s="11" t="s">
        <v>2532</v>
      </c>
      <c r="I230" s="2" t="s">
        <v>2837</v>
      </c>
      <c r="J230" s="80" t="s">
        <v>3713</v>
      </c>
      <c r="K230" s="83">
        <v>343</v>
      </c>
      <c r="L230" s="66">
        <v>377</v>
      </c>
      <c r="M230" s="108">
        <f t="shared" si="61"/>
        <v>37.700000000000003</v>
      </c>
      <c r="N230" s="50">
        <f t="shared" si="63"/>
        <v>113.1</v>
      </c>
      <c r="O230" s="40">
        <f t="shared" si="62"/>
        <v>150.80000000000001</v>
      </c>
      <c r="P230" s="40">
        <f t="shared" si="60"/>
        <v>37.700000000000003</v>
      </c>
      <c r="Q230" s="51">
        <f t="shared" si="64"/>
        <v>37.700000000000003</v>
      </c>
      <c r="R230" s="98">
        <f t="shared" si="65"/>
        <v>37.700000000000003</v>
      </c>
      <c r="S230" s="42">
        <f t="shared" si="66"/>
        <v>37.700000000000003</v>
      </c>
      <c r="T230" s="42">
        <f t="shared" si="67"/>
        <v>60.32</v>
      </c>
      <c r="U230" s="42">
        <f t="shared" si="68"/>
        <v>60.32</v>
      </c>
      <c r="V230" s="42">
        <f t="shared" si="69"/>
        <v>37.700000000000003</v>
      </c>
      <c r="W230" s="42">
        <f t="shared" si="70"/>
        <v>41.47</v>
      </c>
      <c r="X230" s="42">
        <f t="shared" si="71"/>
        <v>15.08</v>
      </c>
      <c r="Y230" s="42">
        <f t="shared" si="72"/>
        <v>15.08</v>
      </c>
      <c r="Z230" s="42">
        <f t="shared" si="73"/>
        <v>15.08</v>
      </c>
      <c r="AA230" s="40">
        <f t="shared" si="74"/>
        <v>11.309999999999999</v>
      </c>
      <c r="AB230" s="40">
        <f t="shared" si="75"/>
        <v>11.309999999999999</v>
      </c>
      <c r="AC230" s="40">
        <f t="shared" si="76"/>
        <v>11.309999999999999</v>
      </c>
      <c r="AD230" s="40">
        <f t="shared" si="77"/>
        <v>11.309999999999999</v>
      </c>
      <c r="AE230" s="43">
        <f t="shared" si="78"/>
        <v>11.309999999999999</v>
      </c>
    </row>
    <row r="231" spans="1:31" ht="14.25" customHeight="1" x14ac:dyDescent="0.25">
      <c r="A231" s="64">
        <v>228</v>
      </c>
      <c r="B231" s="14" t="s">
        <v>204</v>
      </c>
      <c r="C231" s="14" t="s">
        <v>213</v>
      </c>
      <c r="D231" s="14">
        <v>33059373</v>
      </c>
      <c r="E231" s="14">
        <v>6</v>
      </c>
      <c r="F231" s="2" t="s">
        <v>263</v>
      </c>
      <c r="G231" s="2" t="s">
        <v>1499</v>
      </c>
      <c r="H231" s="11" t="s">
        <v>2533</v>
      </c>
      <c r="I231" s="2" t="s">
        <v>2955</v>
      </c>
      <c r="J231" s="80" t="s">
        <v>3714</v>
      </c>
      <c r="K231" s="83">
        <v>385</v>
      </c>
      <c r="L231" s="66">
        <v>424</v>
      </c>
      <c r="M231" s="108">
        <f t="shared" si="61"/>
        <v>42.400000000000006</v>
      </c>
      <c r="N231" s="40">
        <f t="shared" si="63"/>
        <v>127.19999999999999</v>
      </c>
      <c r="O231" s="40">
        <f t="shared" si="62"/>
        <v>169.60000000000002</v>
      </c>
      <c r="P231" s="40">
        <f t="shared" si="60"/>
        <v>42.400000000000006</v>
      </c>
      <c r="Q231" s="43">
        <f t="shared" si="64"/>
        <v>42.400000000000006</v>
      </c>
      <c r="R231" s="98">
        <f t="shared" si="65"/>
        <v>42.400000000000006</v>
      </c>
      <c r="S231" s="42">
        <f t="shared" si="66"/>
        <v>42.400000000000006</v>
      </c>
      <c r="T231" s="42">
        <f t="shared" si="67"/>
        <v>67.84</v>
      </c>
      <c r="U231" s="42">
        <f t="shared" si="68"/>
        <v>67.84</v>
      </c>
      <c r="V231" s="42">
        <f t="shared" si="69"/>
        <v>42.400000000000006</v>
      </c>
      <c r="W231" s="42">
        <f t="shared" si="70"/>
        <v>46.64</v>
      </c>
      <c r="X231" s="42">
        <f t="shared" si="71"/>
        <v>16.96</v>
      </c>
      <c r="Y231" s="42">
        <f t="shared" si="72"/>
        <v>16.96</v>
      </c>
      <c r="Z231" s="42">
        <f t="shared" si="73"/>
        <v>16.96</v>
      </c>
      <c r="AA231" s="40">
        <f t="shared" si="74"/>
        <v>12.719999999999999</v>
      </c>
      <c r="AB231" s="40">
        <f t="shared" si="75"/>
        <v>12.719999999999999</v>
      </c>
      <c r="AC231" s="40">
        <f t="shared" si="76"/>
        <v>12.719999999999999</v>
      </c>
      <c r="AD231" s="40">
        <f t="shared" si="77"/>
        <v>12.719999999999999</v>
      </c>
      <c r="AE231" s="43">
        <f t="shared" si="78"/>
        <v>12.719999999999999</v>
      </c>
    </row>
    <row r="232" spans="1:31" ht="14.25" customHeight="1" x14ac:dyDescent="0.25">
      <c r="A232" s="64">
        <v>229</v>
      </c>
      <c r="B232" s="14" t="s">
        <v>204</v>
      </c>
      <c r="C232" s="14" t="s">
        <v>213</v>
      </c>
      <c r="D232" s="14">
        <v>33059381</v>
      </c>
      <c r="E232" s="14">
        <v>6</v>
      </c>
      <c r="F232" s="2" t="s">
        <v>264</v>
      </c>
      <c r="G232" s="2" t="s">
        <v>1500</v>
      </c>
      <c r="H232" s="11" t="s">
        <v>2412</v>
      </c>
      <c r="I232" s="2" t="s">
        <v>2942</v>
      </c>
      <c r="J232" s="80" t="s">
        <v>3715</v>
      </c>
      <c r="K232" s="83">
        <v>495</v>
      </c>
      <c r="L232" s="66">
        <v>545</v>
      </c>
      <c r="M232" s="108">
        <f t="shared" si="61"/>
        <v>54.5</v>
      </c>
      <c r="N232" s="50">
        <f t="shared" si="63"/>
        <v>163.5</v>
      </c>
      <c r="O232" s="40">
        <f t="shared" si="62"/>
        <v>218</v>
      </c>
      <c r="P232" s="40">
        <f t="shared" si="60"/>
        <v>54.5</v>
      </c>
      <c r="Q232" s="51">
        <f t="shared" si="64"/>
        <v>54.5</v>
      </c>
      <c r="R232" s="98">
        <f t="shared" si="65"/>
        <v>54.5</v>
      </c>
      <c r="S232" s="42">
        <f t="shared" si="66"/>
        <v>54.5</v>
      </c>
      <c r="T232" s="42">
        <f t="shared" si="67"/>
        <v>87.2</v>
      </c>
      <c r="U232" s="42">
        <f t="shared" si="68"/>
        <v>87.2</v>
      </c>
      <c r="V232" s="42">
        <f t="shared" si="69"/>
        <v>54.5</v>
      </c>
      <c r="W232" s="42">
        <f t="shared" si="70"/>
        <v>59.95</v>
      </c>
      <c r="X232" s="42">
        <f t="shared" si="71"/>
        <v>21.8</v>
      </c>
      <c r="Y232" s="42">
        <f t="shared" si="72"/>
        <v>21.8</v>
      </c>
      <c r="Z232" s="42">
        <f t="shared" si="73"/>
        <v>21.8</v>
      </c>
      <c r="AA232" s="40">
        <f t="shared" si="74"/>
        <v>16.349999999999998</v>
      </c>
      <c r="AB232" s="40">
        <f t="shared" si="75"/>
        <v>16.349999999999998</v>
      </c>
      <c r="AC232" s="40">
        <f t="shared" si="76"/>
        <v>16.349999999999998</v>
      </c>
      <c r="AD232" s="40">
        <f t="shared" si="77"/>
        <v>16.349999999999998</v>
      </c>
      <c r="AE232" s="43">
        <f t="shared" si="78"/>
        <v>16.349999999999998</v>
      </c>
    </row>
    <row r="233" spans="1:31" ht="14.25" customHeight="1" x14ac:dyDescent="0.25">
      <c r="A233" s="64">
        <v>230</v>
      </c>
      <c r="B233" s="14" t="s">
        <v>204</v>
      </c>
      <c r="C233" s="14" t="s">
        <v>213</v>
      </c>
      <c r="D233" s="14">
        <v>33059403</v>
      </c>
      <c r="E233" s="14">
        <v>6</v>
      </c>
      <c r="F233" s="2" t="s">
        <v>265</v>
      </c>
      <c r="G233" s="2" t="s">
        <v>1501</v>
      </c>
      <c r="H233" s="11" t="s">
        <v>2436</v>
      </c>
      <c r="I233" s="2" t="s">
        <v>2978</v>
      </c>
      <c r="J233" s="80" t="s">
        <v>3716</v>
      </c>
      <c r="K233" s="83">
        <v>218</v>
      </c>
      <c r="L233" s="66">
        <v>240</v>
      </c>
      <c r="M233" s="108">
        <f t="shared" si="61"/>
        <v>24</v>
      </c>
      <c r="N233" s="40">
        <f t="shared" si="63"/>
        <v>72</v>
      </c>
      <c r="O233" s="40">
        <f t="shared" si="62"/>
        <v>96</v>
      </c>
      <c r="P233" s="40">
        <f t="shared" si="60"/>
        <v>24</v>
      </c>
      <c r="Q233" s="43">
        <f t="shared" si="64"/>
        <v>24</v>
      </c>
      <c r="R233" s="98">
        <f t="shared" si="65"/>
        <v>24</v>
      </c>
      <c r="S233" s="42">
        <f t="shared" si="66"/>
        <v>24</v>
      </c>
      <c r="T233" s="42">
        <f t="shared" si="67"/>
        <v>38.4</v>
      </c>
      <c r="U233" s="42">
        <f t="shared" si="68"/>
        <v>38.4</v>
      </c>
      <c r="V233" s="42">
        <f t="shared" si="69"/>
        <v>24</v>
      </c>
      <c r="W233" s="42">
        <f t="shared" si="70"/>
        <v>26.4</v>
      </c>
      <c r="X233" s="42">
        <f t="shared" si="71"/>
        <v>9.6</v>
      </c>
      <c r="Y233" s="42">
        <f t="shared" si="72"/>
        <v>9.6</v>
      </c>
      <c r="Z233" s="42">
        <f t="shared" si="73"/>
        <v>9.6</v>
      </c>
      <c r="AA233" s="40">
        <f t="shared" si="74"/>
        <v>7.1999999999999993</v>
      </c>
      <c r="AB233" s="40">
        <f t="shared" si="75"/>
        <v>7.1999999999999993</v>
      </c>
      <c r="AC233" s="40">
        <f t="shared" si="76"/>
        <v>7.1999999999999993</v>
      </c>
      <c r="AD233" s="40">
        <f t="shared" si="77"/>
        <v>7.1999999999999993</v>
      </c>
      <c r="AE233" s="43">
        <f t="shared" si="78"/>
        <v>7.1999999999999993</v>
      </c>
    </row>
    <row r="234" spans="1:31" ht="14.25" customHeight="1" x14ac:dyDescent="0.25">
      <c r="A234" s="64">
        <v>231</v>
      </c>
      <c r="B234" s="14" t="s">
        <v>204</v>
      </c>
      <c r="C234" s="14" t="s">
        <v>213</v>
      </c>
      <c r="D234" s="14">
        <v>33059411</v>
      </c>
      <c r="E234" s="14">
        <v>6</v>
      </c>
      <c r="F234" s="2" t="s">
        <v>266</v>
      </c>
      <c r="G234" s="2" t="s">
        <v>1502</v>
      </c>
      <c r="H234" s="11" t="s">
        <v>2534</v>
      </c>
      <c r="I234" s="2" t="s">
        <v>2951</v>
      </c>
      <c r="J234" s="80" t="s">
        <v>3717</v>
      </c>
      <c r="K234" s="83">
        <v>260</v>
      </c>
      <c r="L234" s="66">
        <v>286</v>
      </c>
      <c r="M234" s="108">
        <f t="shared" si="61"/>
        <v>28.6</v>
      </c>
      <c r="N234" s="50">
        <f t="shared" si="63"/>
        <v>85.8</v>
      </c>
      <c r="O234" s="40">
        <f t="shared" si="62"/>
        <v>114.4</v>
      </c>
      <c r="P234" s="40">
        <f t="shared" si="60"/>
        <v>28.6</v>
      </c>
      <c r="Q234" s="51">
        <f t="shared" si="64"/>
        <v>28.6</v>
      </c>
      <c r="R234" s="98">
        <f t="shared" si="65"/>
        <v>28.6</v>
      </c>
      <c r="S234" s="42">
        <f t="shared" si="66"/>
        <v>28.6</v>
      </c>
      <c r="T234" s="42">
        <f t="shared" si="67"/>
        <v>45.76</v>
      </c>
      <c r="U234" s="42">
        <f t="shared" si="68"/>
        <v>45.76</v>
      </c>
      <c r="V234" s="42">
        <f t="shared" si="69"/>
        <v>28.6</v>
      </c>
      <c r="W234" s="42">
        <f t="shared" si="70"/>
        <v>31.46</v>
      </c>
      <c r="X234" s="42">
        <f t="shared" si="71"/>
        <v>11.44</v>
      </c>
      <c r="Y234" s="42">
        <f t="shared" si="72"/>
        <v>11.44</v>
      </c>
      <c r="Z234" s="42">
        <f t="shared" si="73"/>
        <v>11.44</v>
      </c>
      <c r="AA234" s="40">
        <f t="shared" si="74"/>
        <v>8.58</v>
      </c>
      <c r="AB234" s="40">
        <f t="shared" si="75"/>
        <v>8.58</v>
      </c>
      <c r="AC234" s="40">
        <f t="shared" si="76"/>
        <v>8.58</v>
      </c>
      <c r="AD234" s="40">
        <f t="shared" si="77"/>
        <v>8.58</v>
      </c>
      <c r="AE234" s="43">
        <f t="shared" si="78"/>
        <v>8.58</v>
      </c>
    </row>
    <row r="235" spans="1:31" ht="14.25" customHeight="1" x14ac:dyDescent="0.25">
      <c r="A235" s="64">
        <v>232</v>
      </c>
      <c r="B235" s="14" t="s">
        <v>204</v>
      </c>
      <c r="C235" s="14" t="s">
        <v>213</v>
      </c>
      <c r="D235" s="14">
        <v>33059446</v>
      </c>
      <c r="E235" s="14">
        <v>6</v>
      </c>
      <c r="F235" s="2" t="s">
        <v>267</v>
      </c>
      <c r="G235" s="2" t="s">
        <v>1503</v>
      </c>
      <c r="H235" s="11" t="s">
        <v>2473</v>
      </c>
      <c r="I235" s="2" t="s">
        <v>2956</v>
      </c>
      <c r="J235" s="80" t="s">
        <v>3718</v>
      </c>
      <c r="K235" s="83">
        <v>765</v>
      </c>
      <c r="L235" s="66">
        <v>842</v>
      </c>
      <c r="M235" s="108">
        <f t="shared" si="61"/>
        <v>84.2</v>
      </c>
      <c r="N235" s="40">
        <f t="shared" si="63"/>
        <v>252.6</v>
      </c>
      <c r="O235" s="40">
        <f t="shared" si="62"/>
        <v>336.8</v>
      </c>
      <c r="P235" s="40">
        <f t="shared" si="60"/>
        <v>84.2</v>
      </c>
      <c r="Q235" s="43">
        <f t="shared" si="64"/>
        <v>84.2</v>
      </c>
      <c r="R235" s="98">
        <f t="shared" si="65"/>
        <v>84.2</v>
      </c>
      <c r="S235" s="42">
        <f t="shared" si="66"/>
        <v>84.2</v>
      </c>
      <c r="T235" s="42">
        <f t="shared" si="67"/>
        <v>134.72</v>
      </c>
      <c r="U235" s="42">
        <f t="shared" si="68"/>
        <v>134.72</v>
      </c>
      <c r="V235" s="42">
        <f t="shared" si="69"/>
        <v>84.2</v>
      </c>
      <c r="W235" s="42">
        <f t="shared" si="70"/>
        <v>92.62</v>
      </c>
      <c r="X235" s="42">
        <f t="shared" si="71"/>
        <v>33.68</v>
      </c>
      <c r="Y235" s="42">
        <f t="shared" si="72"/>
        <v>33.68</v>
      </c>
      <c r="Z235" s="42">
        <f t="shared" si="73"/>
        <v>33.68</v>
      </c>
      <c r="AA235" s="40">
        <f t="shared" si="74"/>
        <v>25.259999999999998</v>
      </c>
      <c r="AB235" s="40">
        <f t="shared" si="75"/>
        <v>25.259999999999998</v>
      </c>
      <c r="AC235" s="40">
        <f t="shared" si="76"/>
        <v>25.259999999999998</v>
      </c>
      <c r="AD235" s="40">
        <f t="shared" si="77"/>
        <v>25.259999999999998</v>
      </c>
      <c r="AE235" s="43">
        <f t="shared" si="78"/>
        <v>25.259999999999998</v>
      </c>
    </row>
    <row r="236" spans="1:31" ht="14.25" customHeight="1" x14ac:dyDescent="0.25">
      <c r="A236" s="64">
        <v>233</v>
      </c>
      <c r="B236" s="14" t="s">
        <v>204</v>
      </c>
      <c r="C236" s="14" t="s">
        <v>213</v>
      </c>
      <c r="D236" s="14">
        <v>33059454</v>
      </c>
      <c r="E236" s="14">
        <v>6</v>
      </c>
      <c r="F236" s="2" t="s">
        <v>268</v>
      </c>
      <c r="G236" s="2" t="s">
        <v>1504</v>
      </c>
      <c r="H236" s="11" t="s">
        <v>2445</v>
      </c>
      <c r="I236" s="2" t="s">
        <v>2961</v>
      </c>
      <c r="J236" s="80" t="s">
        <v>3719</v>
      </c>
      <c r="K236" s="83">
        <v>826</v>
      </c>
      <c r="L236" s="66">
        <v>909</v>
      </c>
      <c r="M236" s="108">
        <f t="shared" si="61"/>
        <v>90.9</v>
      </c>
      <c r="N236" s="50">
        <f t="shared" si="63"/>
        <v>272.7</v>
      </c>
      <c r="O236" s="40">
        <f t="shared" si="62"/>
        <v>363.6</v>
      </c>
      <c r="P236" s="40">
        <f t="shared" si="60"/>
        <v>90.9</v>
      </c>
      <c r="Q236" s="51">
        <f t="shared" si="64"/>
        <v>90.9</v>
      </c>
      <c r="R236" s="98">
        <f t="shared" si="65"/>
        <v>90.9</v>
      </c>
      <c r="S236" s="42">
        <f t="shared" si="66"/>
        <v>90.9</v>
      </c>
      <c r="T236" s="42">
        <f t="shared" si="67"/>
        <v>145.44</v>
      </c>
      <c r="U236" s="42">
        <f t="shared" si="68"/>
        <v>145.44</v>
      </c>
      <c r="V236" s="42">
        <f t="shared" si="69"/>
        <v>90.9</v>
      </c>
      <c r="W236" s="42">
        <f t="shared" si="70"/>
        <v>99.99</v>
      </c>
      <c r="X236" s="42">
        <f t="shared" si="71"/>
        <v>36.36</v>
      </c>
      <c r="Y236" s="42">
        <f t="shared" si="72"/>
        <v>36.36</v>
      </c>
      <c r="Z236" s="42">
        <f t="shared" si="73"/>
        <v>36.36</v>
      </c>
      <c r="AA236" s="40">
        <f t="shared" si="74"/>
        <v>27.27</v>
      </c>
      <c r="AB236" s="40">
        <f t="shared" si="75"/>
        <v>27.27</v>
      </c>
      <c r="AC236" s="40">
        <f t="shared" si="76"/>
        <v>27.27</v>
      </c>
      <c r="AD236" s="40">
        <f t="shared" si="77"/>
        <v>27.27</v>
      </c>
      <c r="AE236" s="43">
        <f t="shared" si="78"/>
        <v>27.27</v>
      </c>
    </row>
    <row r="237" spans="1:31" ht="14.25" customHeight="1" x14ac:dyDescent="0.25">
      <c r="A237" s="64">
        <v>234</v>
      </c>
      <c r="B237" s="14" t="s">
        <v>204</v>
      </c>
      <c r="C237" s="14" t="s">
        <v>213</v>
      </c>
      <c r="D237" s="14">
        <v>33059462</v>
      </c>
      <c r="E237" s="14">
        <v>6</v>
      </c>
      <c r="F237" s="2" t="s">
        <v>269</v>
      </c>
      <c r="G237" s="2" t="s">
        <v>1505</v>
      </c>
      <c r="H237" s="11" t="s">
        <v>2535</v>
      </c>
      <c r="I237" s="2" t="s">
        <v>2979</v>
      </c>
      <c r="J237" s="80" t="s">
        <v>3720</v>
      </c>
      <c r="K237" s="83">
        <v>431</v>
      </c>
      <c r="L237" s="66">
        <v>474</v>
      </c>
      <c r="M237" s="108">
        <f t="shared" si="61"/>
        <v>47.400000000000006</v>
      </c>
      <c r="N237" s="40">
        <f t="shared" si="63"/>
        <v>142.19999999999999</v>
      </c>
      <c r="O237" s="40">
        <f t="shared" si="62"/>
        <v>189.60000000000002</v>
      </c>
      <c r="P237" s="40">
        <f t="shared" si="60"/>
        <v>47.400000000000006</v>
      </c>
      <c r="Q237" s="43">
        <f t="shared" si="64"/>
        <v>47.400000000000006</v>
      </c>
      <c r="R237" s="98">
        <f t="shared" si="65"/>
        <v>47.400000000000006</v>
      </c>
      <c r="S237" s="42">
        <f t="shared" si="66"/>
        <v>47.400000000000006</v>
      </c>
      <c r="T237" s="42">
        <f t="shared" si="67"/>
        <v>75.84</v>
      </c>
      <c r="U237" s="42">
        <f t="shared" si="68"/>
        <v>75.84</v>
      </c>
      <c r="V237" s="42">
        <f t="shared" si="69"/>
        <v>47.400000000000006</v>
      </c>
      <c r="W237" s="42">
        <f t="shared" si="70"/>
        <v>52.14</v>
      </c>
      <c r="X237" s="42">
        <f t="shared" si="71"/>
        <v>18.96</v>
      </c>
      <c r="Y237" s="42">
        <f t="shared" si="72"/>
        <v>18.96</v>
      </c>
      <c r="Z237" s="42">
        <f t="shared" si="73"/>
        <v>18.96</v>
      </c>
      <c r="AA237" s="40">
        <f t="shared" si="74"/>
        <v>14.219999999999999</v>
      </c>
      <c r="AB237" s="40">
        <f t="shared" si="75"/>
        <v>14.219999999999999</v>
      </c>
      <c r="AC237" s="40">
        <f t="shared" si="76"/>
        <v>14.219999999999999</v>
      </c>
      <c r="AD237" s="40">
        <f t="shared" si="77"/>
        <v>14.219999999999999</v>
      </c>
      <c r="AE237" s="43">
        <f t="shared" si="78"/>
        <v>14.219999999999999</v>
      </c>
    </row>
    <row r="238" spans="1:31" ht="14.25" customHeight="1" x14ac:dyDescent="0.25">
      <c r="A238" s="64">
        <v>235</v>
      </c>
      <c r="B238" s="14" t="s">
        <v>204</v>
      </c>
      <c r="C238" s="14" t="s">
        <v>213</v>
      </c>
      <c r="D238" s="14">
        <v>33059470</v>
      </c>
      <c r="E238" s="14">
        <v>6</v>
      </c>
      <c r="F238" s="2" t="s">
        <v>270</v>
      </c>
      <c r="G238" s="2" t="s">
        <v>1506</v>
      </c>
      <c r="H238" s="11" t="s">
        <v>2412</v>
      </c>
      <c r="I238" s="2" t="s">
        <v>2957</v>
      </c>
      <c r="J238" s="80" t="s">
        <v>3721</v>
      </c>
      <c r="K238" s="83">
        <v>474</v>
      </c>
      <c r="L238" s="66">
        <v>521</v>
      </c>
      <c r="M238" s="108">
        <f t="shared" si="61"/>
        <v>52.1</v>
      </c>
      <c r="N238" s="50">
        <f t="shared" si="63"/>
        <v>156.29999999999998</v>
      </c>
      <c r="O238" s="40">
        <f t="shared" si="62"/>
        <v>208.4</v>
      </c>
      <c r="P238" s="40">
        <f t="shared" si="60"/>
        <v>52.1</v>
      </c>
      <c r="Q238" s="51">
        <f t="shared" si="64"/>
        <v>52.1</v>
      </c>
      <c r="R238" s="98">
        <f t="shared" si="65"/>
        <v>52.1</v>
      </c>
      <c r="S238" s="42">
        <f t="shared" si="66"/>
        <v>52.1</v>
      </c>
      <c r="T238" s="42">
        <f t="shared" si="67"/>
        <v>83.36</v>
      </c>
      <c r="U238" s="42">
        <f t="shared" si="68"/>
        <v>83.36</v>
      </c>
      <c r="V238" s="42">
        <f t="shared" si="69"/>
        <v>52.1</v>
      </c>
      <c r="W238" s="42">
        <f t="shared" si="70"/>
        <v>57.31</v>
      </c>
      <c r="X238" s="42">
        <f t="shared" si="71"/>
        <v>20.84</v>
      </c>
      <c r="Y238" s="42">
        <f t="shared" si="72"/>
        <v>20.84</v>
      </c>
      <c r="Z238" s="42">
        <f t="shared" si="73"/>
        <v>20.84</v>
      </c>
      <c r="AA238" s="40">
        <f t="shared" si="74"/>
        <v>15.629999999999999</v>
      </c>
      <c r="AB238" s="40">
        <f t="shared" si="75"/>
        <v>15.629999999999999</v>
      </c>
      <c r="AC238" s="40">
        <f t="shared" si="76"/>
        <v>15.629999999999999</v>
      </c>
      <c r="AD238" s="40">
        <f t="shared" si="77"/>
        <v>15.629999999999999</v>
      </c>
      <c r="AE238" s="43">
        <f t="shared" si="78"/>
        <v>15.629999999999999</v>
      </c>
    </row>
    <row r="239" spans="1:31" ht="14.25" customHeight="1" x14ac:dyDescent="0.25">
      <c r="A239" s="64">
        <v>236</v>
      </c>
      <c r="B239" s="14" t="s">
        <v>204</v>
      </c>
      <c r="C239" s="14" t="s">
        <v>213</v>
      </c>
      <c r="D239" s="14">
        <v>33060177</v>
      </c>
      <c r="E239" s="14">
        <v>6</v>
      </c>
      <c r="F239" s="2" t="s">
        <v>271</v>
      </c>
      <c r="G239" s="2" t="s">
        <v>1507</v>
      </c>
      <c r="H239" s="11" t="s">
        <v>2414</v>
      </c>
      <c r="I239" s="2" t="s">
        <v>2980</v>
      </c>
      <c r="J239" s="80" t="s">
        <v>3722</v>
      </c>
      <c r="K239" s="83">
        <v>732</v>
      </c>
      <c r="L239" s="66">
        <v>805</v>
      </c>
      <c r="M239" s="108">
        <f t="shared" si="61"/>
        <v>80.5</v>
      </c>
      <c r="N239" s="40">
        <f t="shared" si="63"/>
        <v>241.5</v>
      </c>
      <c r="O239" s="40">
        <f t="shared" si="62"/>
        <v>322</v>
      </c>
      <c r="P239" s="40">
        <f t="shared" si="60"/>
        <v>80.5</v>
      </c>
      <c r="Q239" s="43">
        <f t="shared" si="64"/>
        <v>80.5</v>
      </c>
      <c r="R239" s="98">
        <f t="shared" si="65"/>
        <v>80.5</v>
      </c>
      <c r="S239" s="42">
        <f t="shared" si="66"/>
        <v>80.5</v>
      </c>
      <c r="T239" s="42">
        <f t="shared" si="67"/>
        <v>128.80000000000001</v>
      </c>
      <c r="U239" s="42">
        <f t="shared" si="68"/>
        <v>128.80000000000001</v>
      </c>
      <c r="V239" s="42">
        <f t="shared" si="69"/>
        <v>80.5</v>
      </c>
      <c r="W239" s="42">
        <f t="shared" si="70"/>
        <v>88.55</v>
      </c>
      <c r="X239" s="42">
        <f t="shared" si="71"/>
        <v>32.200000000000003</v>
      </c>
      <c r="Y239" s="42">
        <f t="shared" si="72"/>
        <v>32.200000000000003</v>
      </c>
      <c r="Z239" s="42">
        <f t="shared" si="73"/>
        <v>32.200000000000003</v>
      </c>
      <c r="AA239" s="40">
        <f t="shared" si="74"/>
        <v>24.15</v>
      </c>
      <c r="AB239" s="40">
        <f t="shared" si="75"/>
        <v>24.15</v>
      </c>
      <c r="AC239" s="40">
        <f t="shared" si="76"/>
        <v>24.15</v>
      </c>
      <c r="AD239" s="40">
        <f t="shared" si="77"/>
        <v>24.15</v>
      </c>
      <c r="AE239" s="43">
        <f t="shared" si="78"/>
        <v>24.15</v>
      </c>
    </row>
    <row r="240" spans="1:31" ht="14.25" customHeight="1" x14ac:dyDescent="0.25">
      <c r="A240" s="64">
        <v>237</v>
      </c>
      <c r="B240" s="14" t="s">
        <v>204</v>
      </c>
      <c r="C240" s="14" t="s">
        <v>213</v>
      </c>
      <c r="D240" s="14">
        <v>33060185</v>
      </c>
      <c r="E240" s="14">
        <v>6</v>
      </c>
      <c r="F240" s="2" t="s">
        <v>272</v>
      </c>
      <c r="G240" s="2" t="s">
        <v>1508</v>
      </c>
      <c r="H240" s="11" t="s">
        <v>2536</v>
      </c>
      <c r="I240" s="2" t="s">
        <v>2981</v>
      </c>
      <c r="J240" s="80" t="s">
        <v>3723</v>
      </c>
      <c r="K240" s="83">
        <v>647</v>
      </c>
      <c r="L240" s="66">
        <v>712</v>
      </c>
      <c r="M240" s="108">
        <f t="shared" si="61"/>
        <v>71.2</v>
      </c>
      <c r="N240" s="50">
        <f t="shared" si="63"/>
        <v>213.6</v>
      </c>
      <c r="O240" s="40">
        <f t="shared" si="62"/>
        <v>284.8</v>
      </c>
      <c r="P240" s="40">
        <f t="shared" si="60"/>
        <v>71.2</v>
      </c>
      <c r="Q240" s="51">
        <f t="shared" si="64"/>
        <v>71.2</v>
      </c>
      <c r="R240" s="98">
        <f t="shared" si="65"/>
        <v>71.2</v>
      </c>
      <c r="S240" s="42">
        <f t="shared" si="66"/>
        <v>71.2</v>
      </c>
      <c r="T240" s="42">
        <f t="shared" si="67"/>
        <v>113.92</v>
      </c>
      <c r="U240" s="42">
        <f t="shared" si="68"/>
        <v>113.92</v>
      </c>
      <c r="V240" s="42">
        <f t="shared" si="69"/>
        <v>71.2</v>
      </c>
      <c r="W240" s="42">
        <f t="shared" si="70"/>
        <v>78.320000000000007</v>
      </c>
      <c r="X240" s="42">
        <f t="shared" si="71"/>
        <v>28.48</v>
      </c>
      <c r="Y240" s="42">
        <f t="shared" si="72"/>
        <v>28.48</v>
      </c>
      <c r="Z240" s="42">
        <f t="shared" si="73"/>
        <v>28.48</v>
      </c>
      <c r="AA240" s="40">
        <f t="shared" si="74"/>
        <v>21.36</v>
      </c>
      <c r="AB240" s="40">
        <f t="shared" si="75"/>
        <v>21.36</v>
      </c>
      <c r="AC240" s="40">
        <f t="shared" si="76"/>
        <v>21.36</v>
      </c>
      <c r="AD240" s="40">
        <f t="shared" si="77"/>
        <v>21.36</v>
      </c>
      <c r="AE240" s="43">
        <f t="shared" si="78"/>
        <v>21.36</v>
      </c>
    </row>
    <row r="241" spans="1:31" ht="14.25" customHeight="1" x14ac:dyDescent="0.25">
      <c r="A241" s="64">
        <v>238</v>
      </c>
      <c r="B241" s="14" t="s">
        <v>204</v>
      </c>
      <c r="C241" s="14" t="s">
        <v>213</v>
      </c>
      <c r="D241" s="14">
        <v>33060193</v>
      </c>
      <c r="E241" s="14">
        <v>6</v>
      </c>
      <c r="F241" s="2" t="s">
        <v>273</v>
      </c>
      <c r="G241" s="2" t="s">
        <v>1509</v>
      </c>
      <c r="H241" s="11" t="s">
        <v>2537</v>
      </c>
      <c r="I241" s="2" t="s">
        <v>2981</v>
      </c>
      <c r="J241" s="80" t="s">
        <v>3724</v>
      </c>
      <c r="K241" s="83">
        <v>1222</v>
      </c>
      <c r="L241" s="66">
        <v>1344</v>
      </c>
      <c r="M241" s="108">
        <f t="shared" si="61"/>
        <v>134.4</v>
      </c>
      <c r="N241" s="40">
        <f t="shared" si="63"/>
        <v>403.2</v>
      </c>
      <c r="O241" s="40">
        <f t="shared" si="62"/>
        <v>537.6</v>
      </c>
      <c r="P241" s="40">
        <f t="shared" si="60"/>
        <v>134.4</v>
      </c>
      <c r="Q241" s="43">
        <f t="shared" si="64"/>
        <v>134.4</v>
      </c>
      <c r="R241" s="98">
        <f t="shared" si="65"/>
        <v>134.4</v>
      </c>
      <c r="S241" s="42">
        <f t="shared" si="66"/>
        <v>134.4</v>
      </c>
      <c r="T241" s="42">
        <f t="shared" si="67"/>
        <v>215.04</v>
      </c>
      <c r="U241" s="42">
        <f t="shared" si="68"/>
        <v>215.04</v>
      </c>
      <c r="V241" s="42">
        <f t="shared" si="69"/>
        <v>134.4</v>
      </c>
      <c r="W241" s="42">
        <f t="shared" si="70"/>
        <v>147.84</v>
      </c>
      <c r="X241" s="42">
        <f t="shared" si="71"/>
        <v>53.76</v>
      </c>
      <c r="Y241" s="42">
        <f t="shared" si="72"/>
        <v>53.76</v>
      </c>
      <c r="Z241" s="42">
        <f t="shared" si="73"/>
        <v>53.76</v>
      </c>
      <c r="AA241" s="40">
        <f t="shared" si="74"/>
        <v>40.32</v>
      </c>
      <c r="AB241" s="40">
        <f t="shared" si="75"/>
        <v>40.32</v>
      </c>
      <c r="AC241" s="40">
        <f t="shared" si="76"/>
        <v>40.32</v>
      </c>
      <c r="AD241" s="40">
        <f t="shared" si="77"/>
        <v>40.32</v>
      </c>
      <c r="AE241" s="43">
        <f t="shared" si="78"/>
        <v>40.32</v>
      </c>
    </row>
    <row r="242" spans="1:31" ht="14.25" customHeight="1" x14ac:dyDescent="0.25">
      <c r="A242" s="64">
        <v>239</v>
      </c>
      <c r="B242" s="14" t="s">
        <v>204</v>
      </c>
      <c r="C242" s="14" t="s">
        <v>213</v>
      </c>
      <c r="D242" s="14">
        <v>33060274</v>
      </c>
      <c r="E242" s="14">
        <v>6</v>
      </c>
      <c r="F242" s="2" t="s">
        <v>274</v>
      </c>
      <c r="G242" s="2" t="s">
        <v>1510</v>
      </c>
      <c r="H242" s="11" t="s">
        <v>2538</v>
      </c>
      <c r="I242" s="2" t="s">
        <v>2837</v>
      </c>
      <c r="J242" s="80" t="s">
        <v>3725</v>
      </c>
      <c r="K242" s="83">
        <v>1381</v>
      </c>
      <c r="L242" s="66">
        <v>1519</v>
      </c>
      <c r="M242" s="108">
        <f t="shared" si="61"/>
        <v>151.9</v>
      </c>
      <c r="N242" s="50">
        <f t="shared" si="63"/>
        <v>455.7</v>
      </c>
      <c r="O242" s="40">
        <f t="shared" si="62"/>
        <v>607.6</v>
      </c>
      <c r="P242" s="40">
        <f t="shared" si="60"/>
        <v>151.9</v>
      </c>
      <c r="Q242" s="51">
        <f t="shared" si="64"/>
        <v>151.9</v>
      </c>
      <c r="R242" s="98">
        <f t="shared" si="65"/>
        <v>151.9</v>
      </c>
      <c r="S242" s="42">
        <f t="shared" si="66"/>
        <v>151.9</v>
      </c>
      <c r="T242" s="42">
        <f t="shared" si="67"/>
        <v>243.04</v>
      </c>
      <c r="U242" s="42">
        <f t="shared" si="68"/>
        <v>243.04</v>
      </c>
      <c r="V242" s="42">
        <f t="shared" si="69"/>
        <v>151.9</v>
      </c>
      <c r="W242" s="42">
        <f t="shared" si="70"/>
        <v>167.09</v>
      </c>
      <c r="X242" s="42">
        <f t="shared" si="71"/>
        <v>60.76</v>
      </c>
      <c r="Y242" s="42">
        <f t="shared" si="72"/>
        <v>60.76</v>
      </c>
      <c r="Z242" s="42">
        <f t="shared" si="73"/>
        <v>60.76</v>
      </c>
      <c r="AA242" s="40">
        <f t="shared" si="74"/>
        <v>45.57</v>
      </c>
      <c r="AB242" s="40">
        <f t="shared" si="75"/>
        <v>45.57</v>
      </c>
      <c r="AC242" s="40">
        <f t="shared" si="76"/>
        <v>45.57</v>
      </c>
      <c r="AD242" s="40">
        <f t="shared" si="77"/>
        <v>45.57</v>
      </c>
      <c r="AE242" s="43">
        <f t="shared" si="78"/>
        <v>45.57</v>
      </c>
    </row>
    <row r="243" spans="1:31" ht="14.25" customHeight="1" x14ac:dyDescent="0.25">
      <c r="A243" s="64">
        <v>240</v>
      </c>
      <c r="B243" s="14" t="s">
        <v>204</v>
      </c>
      <c r="C243" s="14" t="s">
        <v>213</v>
      </c>
      <c r="D243" s="14">
        <v>33060711</v>
      </c>
      <c r="E243" s="14">
        <v>6</v>
      </c>
      <c r="F243" s="2" t="s">
        <v>275</v>
      </c>
      <c r="G243" s="2" t="s">
        <v>1511</v>
      </c>
      <c r="H243" s="11" t="s">
        <v>2414</v>
      </c>
      <c r="I243" s="2" t="s">
        <v>2982</v>
      </c>
      <c r="J243" s="80" t="s">
        <v>3726</v>
      </c>
      <c r="K243" s="83">
        <v>705</v>
      </c>
      <c r="L243" s="66">
        <v>776</v>
      </c>
      <c r="M243" s="108">
        <f t="shared" si="61"/>
        <v>77.600000000000009</v>
      </c>
      <c r="N243" s="40">
        <f t="shared" si="63"/>
        <v>232.79999999999998</v>
      </c>
      <c r="O243" s="40">
        <f t="shared" si="62"/>
        <v>310.40000000000003</v>
      </c>
      <c r="P243" s="40">
        <f t="shared" si="60"/>
        <v>77.600000000000009</v>
      </c>
      <c r="Q243" s="43">
        <f t="shared" si="64"/>
        <v>77.600000000000009</v>
      </c>
      <c r="R243" s="98">
        <f t="shared" si="65"/>
        <v>77.600000000000009</v>
      </c>
      <c r="S243" s="42">
        <f t="shared" si="66"/>
        <v>77.600000000000009</v>
      </c>
      <c r="T243" s="42">
        <f t="shared" si="67"/>
        <v>124.16</v>
      </c>
      <c r="U243" s="42">
        <f t="shared" si="68"/>
        <v>124.16</v>
      </c>
      <c r="V243" s="42">
        <f t="shared" si="69"/>
        <v>77.600000000000009</v>
      </c>
      <c r="W243" s="42">
        <f t="shared" si="70"/>
        <v>85.36</v>
      </c>
      <c r="X243" s="42">
        <f t="shared" si="71"/>
        <v>31.04</v>
      </c>
      <c r="Y243" s="42">
        <f t="shared" si="72"/>
        <v>31.04</v>
      </c>
      <c r="Z243" s="42">
        <f t="shared" si="73"/>
        <v>31.04</v>
      </c>
      <c r="AA243" s="40">
        <f t="shared" si="74"/>
        <v>23.279999999999998</v>
      </c>
      <c r="AB243" s="40">
        <f t="shared" si="75"/>
        <v>23.279999999999998</v>
      </c>
      <c r="AC243" s="40">
        <f t="shared" si="76"/>
        <v>23.279999999999998</v>
      </c>
      <c r="AD243" s="40">
        <f t="shared" si="77"/>
        <v>23.279999999999998</v>
      </c>
      <c r="AE243" s="43">
        <f t="shared" si="78"/>
        <v>23.279999999999998</v>
      </c>
    </row>
    <row r="244" spans="1:31" ht="14.25" customHeight="1" x14ac:dyDescent="0.25">
      <c r="A244" s="64">
        <v>241</v>
      </c>
      <c r="B244" s="14" t="s">
        <v>204</v>
      </c>
      <c r="C244" s="14" t="s">
        <v>213</v>
      </c>
      <c r="D244" s="14">
        <v>33060720</v>
      </c>
      <c r="E244" s="14">
        <v>6</v>
      </c>
      <c r="F244" s="2" t="s">
        <v>276</v>
      </c>
      <c r="G244" s="2" t="s">
        <v>1512</v>
      </c>
      <c r="H244" s="11" t="s">
        <v>2412</v>
      </c>
      <c r="I244" s="2" t="s">
        <v>2983</v>
      </c>
      <c r="J244" s="80" t="s">
        <v>3727</v>
      </c>
      <c r="K244" s="83">
        <v>706</v>
      </c>
      <c r="L244" s="66">
        <v>777</v>
      </c>
      <c r="M244" s="108">
        <f t="shared" si="61"/>
        <v>77.7</v>
      </c>
      <c r="N244" s="50">
        <f t="shared" si="63"/>
        <v>233.1</v>
      </c>
      <c r="O244" s="40">
        <f t="shared" si="62"/>
        <v>310.8</v>
      </c>
      <c r="P244" s="40">
        <f t="shared" si="60"/>
        <v>77.7</v>
      </c>
      <c r="Q244" s="51">
        <f t="shared" si="64"/>
        <v>77.7</v>
      </c>
      <c r="R244" s="98">
        <f t="shared" si="65"/>
        <v>77.7</v>
      </c>
      <c r="S244" s="42">
        <f t="shared" si="66"/>
        <v>77.7</v>
      </c>
      <c r="T244" s="42">
        <f t="shared" si="67"/>
        <v>124.32000000000001</v>
      </c>
      <c r="U244" s="42">
        <f t="shared" si="68"/>
        <v>124.32000000000001</v>
      </c>
      <c r="V244" s="42">
        <f t="shared" si="69"/>
        <v>77.7</v>
      </c>
      <c r="W244" s="42">
        <f t="shared" si="70"/>
        <v>85.47</v>
      </c>
      <c r="X244" s="42">
        <f t="shared" si="71"/>
        <v>31.080000000000002</v>
      </c>
      <c r="Y244" s="42">
        <f t="shared" si="72"/>
        <v>31.080000000000002</v>
      </c>
      <c r="Z244" s="42">
        <f t="shared" si="73"/>
        <v>31.080000000000002</v>
      </c>
      <c r="AA244" s="40">
        <f t="shared" si="74"/>
        <v>23.31</v>
      </c>
      <c r="AB244" s="40">
        <f t="shared" si="75"/>
        <v>23.31</v>
      </c>
      <c r="AC244" s="40">
        <f t="shared" si="76"/>
        <v>23.31</v>
      </c>
      <c r="AD244" s="40">
        <f t="shared" si="77"/>
        <v>23.31</v>
      </c>
      <c r="AE244" s="43">
        <f t="shared" si="78"/>
        <v>23.31</v>
      </c>
    </row>
    <row r="245" spans="1:31" ht="14.25" customHeight="1" x14ac:dyDescent="0.25">
      <c r="A245" s="64">
        <v>242</v>
      </c>
      <c r="B245" s="14" t="s">
        <v>204</v>
      </c>
      <c r="C245" s="14" t="s">
        <v>213</v>
      </c>
      <c r="D245" s="14">
        <v>33060738</v>
      </c>
      <c r="E245" s="14">
        <v>6</v>
      </c>
      <c r="F245" s="2" t="s">
        <v>277</v>
      </c>
      <c r="G245" s="2" t="s">
        <v>1513</v>
      </c>
      <c r="H245" s="11" t="s">
        <v>2539</v>
      </c>
      <c r="I245" s="2" t="s">
        <v>2984</v>
      </c>
      <c r="J245" s="80" t="s">
        <v>3728</v>
      </c>
      <c r="K245" s="83">
        <v>812</v>
      </c>
      <c r="L245" s="66">
        <v>893</v>
      </c>
      <c r="M245" s="108">
        <f t="shared" si="61"/>
        <v>89.300000000000011</v>
      </c>
      <c r="N245" s="40">
        <f t="shared" si="63"/>
        <v>267.89999999999998</v>
      </c>
      <c r="O245" s="40">
        <f t="shared" si="62"/>
        <v>357.20000000000005</v>
      </c>
      <c r="P245" s="40">
        <f t="shared" si="60"/>
        <v>89.300000000000011</v>
      </c>
      <c r="Q245" s="43">
        <f t="shared" si="64"/>
        <v>89.300000000000011</v>
      </c>
      <c r="R245" s="98">
        <f t="shared" si="65"/>
        <v>89.300000000000011</v>
      </c>
      <c r="S245" s="42">
        <f t="shared" si="66"/>
        <v>89.300000000000011</v>
      </c>
      <c r="T245" s="42">
        <f t="shared" si="67"/>
        <v>142.88</v>
      </c>
      <c r="U245" s="42">
        <f t="shared" si="68"/>
        <v>142.88</v>
      </c>
      <c r="V245" s="42">
        <f t="shared" si="69"/>
        <v>89.300000000000011</v>
      </c>
      <c r="W245" s="42">
        <f t="shared" si="70"/>
        <v>98.23</v>
      </c>
      <c r="X245" s="42">
        <f t="shared" si="71"/>
        <v>35.72</v>
      </c>
      <c r="Y245" s="42">
        <f t="shared" si="72"/>
        <v>35.72</v>
      </c>
      <c r="Z245" s="42">
        <f t="shared" si="73"/>
        <v>35.72</v>
      </c>
      <c r="AA245" s="40">
        <f t="shared" si="74"/>
        <v>26.79</v>
      </c>
      <c r="AB245" s="40">
        <f t="shared" si="75"/>
        <v>26.79</v>
      </c>
      <c r="AC245" s="40">
        <f t="shared" si="76"/>
        <v>26.79</v>
      </c>
      <c r="AD245" s="40">
        <f t="shared" si="77"/>
        <v>26.79</v>
      </c>
      <c r="AE245" s="43">
        <f t="shared" si="78"/>
        <v>26.79</v>
      </c>
    </row>
    <row r="246" spans="1:31" ht="14.25" customHeight="1" x14ac:dyDescent="0.25">
      <c r="A246" s="64">
        <v>243</v>
      </c>
      <c r="B246" s="14" t="s">
        <v>204</v>
      </c>
      <c r="C246" s="14" t="s">
        <v>213</v>
      </c>
      <c r="D246" s="14">
        <v>33060746</v>
      </c>
      <c r="E246" s="14">
        <v>6</v>
      </c>
      <c r="F246" s="2" t="s">
        <v>278</v>
      </c>
      <c r="G246" s="2" t="s">
        <v>1514</v>
      </c>
      <c r="H246" s="11" t="s">
        <v>2412</v>
      </c>
      <c r="I246" s="2" t="s">
        <v>2982</v>
      </c>
      <c r="J246" s="80" t="s">
        <v>3729</v>
      </c>
      <c r="K246" s="83">
        <v>665</v>
      </c>
      <c r="L246" s="66">
        <v>732</v>
      </c>
      <c r="M246" s="108">
        <f t="shared" si="61"/>
        <v>73.2</v>
      </c>
      <c r="N246" s="50">
        <f t="shared" si="63"/>
        <v>219.6</v>
      </c>
      <c r="O246" s="40">
        <f t="shared" si="62"/>
        <v>292.8</v>
      </c>
      <c r="P246" s="40">
        <f t="shared" si="60"/>
        <v>73.2</v>
      </c>
      <c r="Q246" s="51">
        <f t="shared" si="64"/>
        <v>73.2</v>
      </c>
      <c r="R246" s="98">
        <f t="shared" si="65"/>
        <v>73.2</v>
      </c>
      <c r="S246" s="42">
        <f t="shared" si="66"/>
        <v>73.2</v>
      </c>
      <c r="T246" s="42">
        <f t="shared" si="67"/>
        <v>117.12</v>
      </c>
      <c r="U246" s="42">
        <f t="shared" si="68"/>
        <v>117.12</v>
      </c>
      <c r="V246" s="42">
        <f t="shared" si="69"/>
        <v>73.2</v>
      </c>
      <c r="W246" s="42">
        <f t="shared" si="70"/>
        <v>80.52</v>
      </c>
      <c r="X246" s="42">
        <f t="shared" si="71"/>
        <v>29.28</v>
      </c>
      <c r="Y246" s="42">
        <f t="shared" si="72"/>
        <v>29.28</v>
      </c>
      <c r="Z246" s="42">
        <f t="shared" si="73"/>
        <v>29.28</v>
      </c>
      <c r="AA246" s="40">
        <f t="shared" si="74"/>
        <v>21.96</v>
      </c>
      <c r="AB246" s="40">
        <f t="shared" si="75"/>
        <v>21.96</v>
      </c>
      <c r="AC246" s="40">
        <f t="shared" si="76"/>
        <v>21.96</v>
      </c>
      <c r="AD246" s="40">
        <f t="shared" si="77"/>
        <v>21.96</v>
      </c>
      <c r="AE246" s="43">
        <f t="shared" si="78"/>
        <v>21.96</v>
      </c>
    </row>
    <row r="247" spans="1:31" ht="14.25" customHeight="1" x14ac:dyDescent="0.25">
      <c r="A247" s="64">
        <v>244</v>
      </c>
      <c r="B247" s="14" t="s">
        <v>204</v>
      </c>
      <c r="C247" s="14" t="s">
        <v>213</v>
      </c>
      <c r="D247" s="14">
        <v>33060797</v>
      </c>
      <c r="E247" s="14">
        <v>6</v>
      </c>
      <c r="F247" s="2" t="s">
        <v>279</v>
      </c>
      <c r="G247" s="2" t="s">
        <v>1515</v>
      </c>
      <c r="H247" s="11" t="s">
        <v>2414</v>
      </c>
      <c r="I247" s="2" t="s">
        <v>2946</v>
      </c>
      <c r="J247" s="80" t="s">
        <v>3730</v>
      </c>
      <c r="K247" s="83">
        <v>506</v>
      </c>
      <c r="L247" s="66">
        <v>557</v>
      </c>
      <c r="M247" s="108">
        <f t="shared" si="61"/>
        <v>55.7</v>
      </c>
      <c r="N247" s="40">
        <f t="shared" si="63"/>
        <v>167.1</v>
      </c>
      <c r="O247" s="40">
        <f t="shared" si="62"/>
        <v>222.8</v>
      </c>
      <c r="P247" s="40">
        <f t="shared" si="60"/>
        <v>55.7</v>
      </c>
      <c r="Q247" s="43">
        <f t="shared" si="64"/>
        <v>55.7</v>
      </c>
      <c r="R247" s="98">
        <f t="shared" si="65"/>
        <v>55.7</v>
      </c>
      <c r="S247" s="42">
        <f t="shared" si="66"/>
        <v>55.7</v>
      </c>
      <c r="T247" s="42">
        <f t="shared" si="67"/>
        <v>89.12</v>
      </c>
      <c r="U247" s="42">
        <f t="shared" si="68"/>
        <v>89.12</v>
      </c>
      <c r="V247" s="42">
        <f t="shared" si="69"/>
        <v>55.7</v>
      </c>
      <c r="W247" s="42">
        <f t="shared" si="70"/>
        <v>61.27</v>
      </c>
      <c r="X247" s="42">
        <f t="shared" si="71"/>
        <v>22.28</v>
      </c>
      <c r="Y247" s="42">
        <f t="shared" si="72"/>
        <v>22.28</v>
      </c>
      <c r="Z247" s="42">
        <f t="shared" si="73"/>
        <v>22.28</v>
      </c>
      <c r="AA247" s="40">
        <f t="shared" si="74"/>
        <v>16.71</v>
      </c>
      <c r="AB247" s="40">
        <f t="shared" si="75"/>
        <v>16.71</v>
      </c>
      <c r="AC247" s="40">
        <f t="shared" si="76"/>
        <v>16.71</v>
      </c>
      <c r="AD247" s="40">
        <f t="shared" si="77"/>
        <v>16.71</v>
      </c>
      <c r="AE247" s="43">
        <f t="shared" si="78"/>
        <v>16.71</v>
      </c>
    </row>
    <row r="248" spans="1:31" ht="14.25" customHeight="1" x14ac:dyDescent="0.25">
      <c r="A248" s="64">
        <v>245</v>
      </c>
      <c r="B248" s="14" t="s">
        <v>204</v>
      </c>
      <c r="C248" s="14" t="s">
        <v>213</v>
      </c>
      <c r="D248" s="14">
        <v>33060800</v>
      </c>
      <c r="E248" s="14">
        <v>6</v>
      </c>
      <c r="F248" s="2" t="s">
        <v>280</v>
      </c>
      <c r="G248" s="2" t="s">
        <v>1516</v>
      </c>
      <c r="H248" s="11" t="s">
        <v>2540</v>
      </c>
      <c r="I248" s="2" t="s">
        <v>2985</v>
      </c>
      <c r="J248" s="80" t="s">
        <v>3731</v>
      </c>
      <c r="K248" s="83">
        <v>1269</v>
      </c>
      <c r="L248" s="66">
        <v>1396</v>
      </c>
      <c r="M248" s="108">
        <f t="shared" si="61"/>
        <v>139.6</v>
      </c>
      <c r="N248" s="50">
        <f t="shared" si="63"/>
        <v>418.8</v>
      </c>
      <c r="O248" s="40">
        <f t="shared" si="62"/>
        <v>558.4</v>
      </c>
      <c r="P248" s="40">
        <f t="shared" si="60"/>
        <v>139.6</v>
      </c>
      <c r="Q248" s="51">
        <f t="shared" si="64"/>
        <v>139.6</v>
      </c>
      <c r="R248" s="98">
        <f t="shared" si="65"/>
        <v>139.6</v>
      </c>
      <c r="S248" s="42">
        <f t="shared" si="66"/>
        <v>139.6</v>
      </c>
      <c r="T248" s="42">
        <f t="shared" si="67"/>
        <v>223.36</v>
      </c>
      <c r="U248" s="42">
        <f t="shared" si="68"/>
        <v>223.36</v>
      </c>
      <c r="V248" s="42">
        <f t="shared" si="69"/>
        <v>139.6</v>
      </c>
      <c r="W248" s="42">
        <f t="shared" si="70"/>
        <v>153.56</v>
      </c>
      <c r="X248" s="42">
        <f t="shared" si="71"/>
        <v>55.84</v>
      </c>
      <c r="Y248" s="42">
        <f t="shared" si="72"/>
        <v>55.84</v>
      </c>
      <c r="Z248" s="42">
        <f t="shared" si="73"/>
        <v>55.84</v>
      </c>
      <c r="AA248" s="40">
        <f t="shared" si="74"/>
        <v>41.879999999999995</v>
      </c>
      <c r="AB248" s="40">
        <f t="shared" si="75"/>
        <v>41.879999999999995</v>
      </c>
      <c r="AC248" s="40">
        <f t="shared" si="76"/>
        <v>41.879999999999995</v>
      </c>
      <c r="AD248" s="40">
        <f t="shared" si="77"/>
        <v>41.879999999999995</v>
      </c>
      <c r="AE248" s="43">
        <f t="shared" si="78"/>
        <v>41.879999999999995</v>
      </c>
    </row>
    <row r="249" spans="1:31" ht="14.25" customHeight="1" x14ac:dyDescent="0.25">
      <c r="A249" s="64">
        <v>246</v>
      </c>
      <c r="B249" s="14" t="s">
        <v>204</v>
      </c>
      <c r="C249" s="14" t="s">
        <v>213</v>
      </c>
      <c r="D249" s="14">
        <v>33060819</v>
      </c>
      <c r="E249" s="14">
        <v>6</v>
      </c>
      <c r="F249" s="2" t="s">
        <v>281</v>
      </c>
      <c r="G249" s="2" t="s">
        <v>1517</v>
      </c>
      <c r="H249" s="11" t="s">
        <v>2508</v>
      </c>
      <c r="I249" s="2" t="s">
        <v>2986</v>
      </c>
      <c r="J249" s="80" t="s">
        <v>3732</v>
      </c>
      <c r="K249" s="83">
        <v>233</v>
      </c>
      <c r="L249" s="66">
        <v>256</v>
      </c>
      <c r="M249" s="108">
        <f t="shared" si="61"/>
        <v>25.6</v>
      </c>
      <c r="N249" s="40">
        <f t="shared" si="63"/>
        <v>76.8</v>
      </c>
      <c r="O249" s="40">
        <f t="shared" si="62"/>
        <v>102.4</v>
      </c>
      <c r="P249" s="40">
        <f t="shared" si="60"/>
        <v>25.6</v>
      </c>
      <c r="Q249" s="43">
        <f t="shared" si="64"/>
        <v>25.6</v>
      </c>
      <c r="R249" s="98">
        <f t="shared" si="65"/>
        <v>25.6</v>
      </c>
      <c r="S249" s="42">
        <f t="shared" si="66"/>
        <v>25.6</v>
      </c>
      <c r="T249" s="42">
        <f t="shared" si="67"/>
        <v>40.96</v>
      </c>
      <c r="U249" s="42">
        <f t="shared" si="68"/>
        <v>40.96</v>
      </c>
      <c r="V249" s="42">
        <f t="shared" si="69"/>
        <v>25.6</v>
      </c>
      <c r="W249" s="42">
        <f t="shared" si="70"/>
        <v>28.16</v>
      </c>
      <c r="X249" s="42">
        <f t="shared" si="71"/>
        <v>10.24</v>
      </c>
      <c r="Y249" s="42">
        <f t="shared" si="72"/>
        <v>10.24</v>
      </c>
      <c r="Z249" s="42">
        <f t="shared" si="73"/>
        <v>10.24</v>
      </c>
      <c r="AA249" s="40">
        <f t="shared" si="74"/>
        <v>7.68</v>
      </c>
      <c r="AB249" s="40">
        <f t="shared" si="75"/>
        <v>7.68</v>
      </c>
      <c r="AC249" s="40">
        <f t="shared" si="76"/>
        <v>7.68</v>
      </c>
      <c r="AD249" s="40">
        <f t="shared" si="77"/>
        <v>7.68</v>
      </c>
      <c r="AE249" s="43">
        <f t="shared" si="78"/>
        <v>7.68</v>
      </c>
    </row>
    <row r="250" spans="1:31" ht="14.25" customHeight="1" x14ac:dyDescent="0.25">
      <c r="A250" s="64">
        <v>247</v>
      </c>
      <c r="B250" s="14" t="s">
        <v>204</v>
      </c>
      <c r="C250" s="14" t="s">
        <v>213</v>
      </c>
      <c r="D250" s="14">
        <v>33060827</v>
      </c>
      <c r="E250" s="14">
        <v>6</v>
      </c>
      <c r="F250" s="2" t="s">
        <v>282</v>
      </c>
      <c r="G250" s="2" t="s">
        <v>1518</v>
      </c>
      <c r="H250" s="11" t="s">
        <v>2541</v>
      </c>
      <c r="I250" s="2" t="s">
        <v>2987</v>
      </c>
      <c r="J250" s="80" t="s">
        <v>3733</v>
      </c>
      <c r="K250" s="83">
        <v>620</v>
      </c>
      <c r="L250" s="66">
        <v>682</v>
      </c>
      <c r="M250" s="108">
        <f t="shared" si="61"/>
        <v>68.2</v>
      </c>
      <c r="N250" s="50">
        <f t="shared" si="63"/>
        <v>204.6</v>
      </c>
      <c r="O250" s="40">
        <f t="shared" si="62"/>
        <v>272.8</v>
      </c>
      <c r="P250" s="40">
        <f t="shared" si="60"/>
        <v>68.2</v>
      </c>
      <c r="Q250" s="51">
        <f t="shared" si="64"/>
        <v>68.2</v>
      </c>
      <c r="R250" s="98">
        <f t="shared" si="65"/>
        <v>68.2</v>
      </c>
      <c r="S250" s="42">
        <f t="shared" si="66"/>
        <v>68.2</v>
      </c>
      <c r="T250" s="42">
        <f t="shared" si="67"/>
        <v>109.12</v>
      </c>
      <c r="U250" s="42">
        <f t="shared" si="68"/>
        <v>109.12</v>
      </c>
      <c r="V250" s="42">
        <f t="shared" si="69"/>
        <v>68.2</v>
      </c>
      <c r="W250" s="42">
        <f t="shared" si="70"/>
        <v>75.02</v>
      </c>
      <c r="X250" s="42">
        <f t="shared" si="71"/>
        <v>27.28</v>
      </c>
      <c r="Y250" s="42">
        <f t="shared" si="72"/>
        <v>27.28</v>
      </c>
      <c r="Z250" s="42">
        <f t="shared" si="73"/>
        <v>27.28</v>
      </c>
      <c r="AA250" s="40">
        <f t="shared" si="74"/>
        <v>20.46</v>
      </c>
      <c r="AB250" s="40">
        <f t="shared" si="75"/>
        <v>20.46</v>
      </c>
      <c r="AC250" s="40">
        <f t="shared" si="76"/>
        <v>20.46</v>
      </c>
      <c r="AD250" s="40">
        <f t="shared" si="77"/>
        <v>20.46</v>
      </c>
      <c r="AE250" s="43">
        <f t="shared" si="78"/>
        <v>20.46</v>
      </c>
    </row>
    <row r="251" spans="1:31" ht="14.25" customHeight="1" x14ac:dyDescent="0.25">
      <c r="A251" s="64">
        <v>248</v>
      </c>
      <c r="B251" s="14" t="s">
        <v>204</v>
      </c>
      <c r="C251" s="14" t="s">
        <v>213</v>
      </c>
      <c r="D251" s="14">
        <v>33060835</v>
      </c>
      <c r="E251" s="14">
        <v>6</v>
      </c>
      <c r="F251" s="2" t="s">
        <v>283</v>
      </c>
      <c r="G251" s="2" t="s">
        <v>1519</v>
      </c>
      <c r="H251" s="11" t="s">
        <v>2542</v>
      </c>
      <c r="I251" s="2" t="s">
        <v>2944</v>
      </c>
      <c r="J251" s="80" t="s">
        <v>3734</v>
      </c>
      <c r="K251" s="83">
        <v>183</v>
      </c>
      <c r="L251" s="66">
        <v>201</v>
      </c>
      <c r="M251" s="108">
        <f t="shared" si="61"/>
        <v>20.100000000000001</v>
      </c>
      <c r="N251" s="40">
        <f t="shared" si="63"/>
        <v>60.3</v>
      </c>
      <c r="O251" s="40">
        <f t="shared" si="62"/>
        <v>80.400000000000006</v>
      </c>
      <c r="P251" s="40">
        <f t="shared" si="60"/>
        <v>20.100000000000001</v>
      </c>
      <c r="Q251" s="43">
        <f t="shared" si="64"/>
        <v>20.100000000000001</v>
      </c>
      <c r="R251" s="98">
        <f t="shared" si="65"/>
        <v>20.100000000000001</v>
      </c>
      <c r="S251" s="42">
        <f t="shared" si="66"/>
        <v>20.100000000000001</v>
      </c>
      <c r="T251" s="42">
        <f t="shared" si="67"/>
        <v>32.160000000000004</v>
      </c>
      <c r="U251" s="42">
        <f t="shared" si="68"/>
        <v>32.160000000000004</v>
      </c>
      <c r="V251" s="42">
        <f t="shared" si="69"/>
        <v>20.100000000000001</v>
      </c>
      <c r="W251" s="42">
        <f t="shared" si="70"/>
        <v>22.11</v>
      </c>
      <c r="X251" s="42">
        <f t="shared" si="71"/>
        <v>8.0400000000000009</v>
      </c>
      <c r="Y251" s="42">
        <f t="shared" si="72"/>
        <v>8.0400000000000009</v>
      </c>
      <c r="Z251" s="42">
        <f t="shared" si="73"/>
        <v>8.0400000000000009</v>
      </c>
      <c r="AA251" s="40">
        <f t="shared" si="74"/>
        <v>6.0299999999999994</v>
      </c>
      <c r="AB251" s="40">
        <f t="shared" si="75"/>
        <v>6.0299999999999994</v>
      </c>
      <c r="AC251" s="40">
        <f t="shared" si="76"/>
        <v>6.0299999999999994</v>
      </c>
      <c r="AD251" s="40">
        <f t="shared" si="77"/>
        <v>6.0299999999999994</v>
      </c>
      <c r="AE251" s="43">
        <f t="shared" si="78"/>
        <v>6.0299999999999994</v>
      </c>
    </row>
    <row r="252" spans="1:31" ht="14.25" customHeight="1" x14ac:dyDescent="0.25">
      <c r="A252" s="64">
        <v>249</v>
      </c>
      <c r="B252" s="14" t="s">
        <v>204</v>
      </c>
      <c r="C252" s="14" t="s">
        <v>213</v>
      </c>
      <c r="D252" s="14">
        <v>33060843</v>
      </c>
      <c r="E252" s="14">
        <v>6</v>
      </c>
      <c r="F252" s="2" t="s">
        <v>284</v>
      </c>
      <c r="G252" s="2" t="s">
        <v>1520</v>
      </c>
      <c r="H252" s="11" t="s">
        <v>2543</v>
      </c>
      <c r="I252" s="2" t="s">
        <v>2982</v>
      </c>
      <c r="J252" s="80" t="s">
        <v>3735</v>
      </c>
      <c r="K252" s="83">
        <v>817</v>
      </c>
      <c r="L252" s="66">
        <v>899</v>
      </c>
      <c r="M252" s="108">
        <f t="shared" si="61"/>
        <v>89.9</v>
      </c>
      <c r="N252" s="50">
        <f t="shared" si="63"/>
        <v>269.7</v>
      </c>
      <c r="O252" s="40">
        <f t="shared" si="62"/>
        <v>359.6</v>
      </c>
      <c r="P252" s="40">
        <f t="shared" si="60"/>
        <v>89.9</v>
      </c>
      <c r="Q252" s="51">
        <f t="shared" si="64"/>
        <v>89.9</v>
      </c>
      <c r="R252" s="98">
        <f t="shared" si="65"/>
        <v>89.9</v>
      </c>
      <c r="S252" s="42">
        <f t="shared" si="66"/>
        <v>89.9</v>
      </c>
      <c r="T252" s="42">
        <f t="shared" si="67"/>
        <v>143.84</v>
      </c>
      <c r="U252" s="42">
        <f t="shared" si="68"/>
        <v>143.84</v>
      </c>
      <c r="V252" s="42">
        <f t="shared" si="69"/>
        <v>89.9</v>
      </c>
      <c r="W252" s="42">
        <f t="shared" si="70"/>
        <v>98.89</v>
      </c>
      <c r="X252" s="42">
        <f t="shared" si="71"/>
        <v>35.96</v>
      </c>
      <c r="Y252" s="42">
        <f t="shared" si="72"/>
        <v>35.96</v>
      </c>
      <c r="Z252" s="42">
        <f t="shared" si="73"/>
        <v>35.96</v>
      </c>
      <c r="AA252" s="40">
        <f t="shared" si="74"/>
        <v>26.97</v>
      </c>
      <c r="AB252" s="40">
        <f t="shared" si="75"/>
        <v>26.97</v>
      </c>
      <c r="AC252" s="40">
        <f t="shared" si="76"/>
        <v>26.97</v>
      </c>
      <c r="AD252" s="40">
        <f t="shared" si="77"/>
        <v>26.97</v>
      </c>
      <c r="AE252" s="43">
        <f t="shared" si="78"/>
        <v>26.97</v>
      </c>
    </row>
    <row r="253" spans="1:31" ht="14.25" customHeight="1" x14ac:dyDescent="0.25">
      <c r="A253" s="64">
        <v>250</v>
      </c>
      <c r="B253" s="14" t="s">
        <v>204</v>
      </c>
      <c r="C253" s="14" t="s">
        <v>213</v>
      </c>
      <c r="D253" s="14">
        <v>33060860</v>
      </c>
      <c r="E253" s="14">
        <v>6</v>
      </c>
      <c r="F253" s="2" t="s">
        <v>285</v>
      </c>
      <c r="G253" s="2" t="s">
        <v>1521</v>
      </c>
      <c r="H253" s="11" t="s">
        <v>2544</v>
      </c>
      <c r="I253" s="2" t="s">
        <v>2988</v>
      </c>
      <c r="J253" s="80" t="s">
        <v>3736</v>
      </c>
      <c r="K253" s="83">
        <v>354</v>
      </c>
      <c r="L253" s="66">
        <v>389</v>
      </c>
      <c r="M253" s="108">
        <f t="shared" si="61"/>
        <v>38.900000000000006</v>
      </c>
      <c r="N253" s="40">
        <f t="shared" si="63"/>
        <v>116.69999999999999</v>
      </c>
      <c r="O253" s="40">
        <f t="shared" si="62"/>
        <v>155.60000000000002</v>
      </c>
      <c r="P253" s="40">
        <f t="shared" si="60"/>
        <v>38.900000000000006</v>
      </c>
      <c r="Q253" s="43">
        <f t="shared" si="64"/>
        <v>38.900000000000006</v>
      </c>
      <c r="R253" s="98">
        <f t="shared" si="65"/>
        <v>38.900000000000006</v>
      </c>
      <c r="S253" s="42">
        <f t="shared" si="66"/>
        <v>38.900000000000006</v>
      </c>
      <c r="T253" s="42">
        <f t="shared" si="67"/>
        <v>62.24</v>
      </c>
      <c r="U253" s="42">
        <f t="shared" si="68"/>
        <v>62.24</v>
      </c>
      <c r="V253" s="42">
        <f t="shared" si="69"/>
        <v>38.900000000000006</v>
      </c>
      <c r="W253" s="42">
        <f t="shared" si="70"/>
        <v>42.79</v>
      </c>
      <c r="X253" s="42">
        <f t="shared" si="71"/>
        <v>15.56</v>
      </c>
      <c r="Y253" s="42">
        <f t="shared" si="72"/>
        <v>15.56</v>
      </c>
      <c r="Z253" s="42">
        <f t="shared" si="73"/>
        <v>15.56</v>
      </c>
      <c r="AA253" s="40">
        <f t="shared" si="74"/>
        <v>11.67</v>
      </c>
      <c r="AB253" s="40">
        <f t="shared" si="75"/>
        <v>11.67</v>
      </c>
      <c r="AC253" s="40">
        <f t="shared" si="76"/>
        <v>11.67</v>
      </c>
      <c r="AD253" s="40">
        <f t="shared" si="77"/>
        <v>11.67</v>
      </c>
      <c r="AE253" s="43">
        <f t="shared" si="78"/>
        <v>11.67</v>
      </c>
    </row>
    <row r="254" spans="1:31" ht="14.25" customHeight="1" x14ac:dyDescent="0.25">
      <c r="A254" s="64">
        <v>251</v>
      </c>
      <c r="B254" s="14" t="s">
        <v>204</v>
      </c>
      <c r="C254" s="14" t="s">
        <v>213</v>
      </c>
      <c r="D254" s="14">
        <v>33060878</v>
      </c>
      <c r="E254" s="14">
        <v>6</v>
      </c>
      <c r="F254" s="2" t="s">
        <v>286</v>
      </c>
      <c r="G254" s="2" t="s">
        <v>1522</v>
      </c>
      <c r="H254" s="11" t="s">
        <v>2545</v>
      </c>
      <c r="I254" s="2" t="s">
        <v>2988</v>
      </c>
      <c r="J254" s="80" t="s">
        <v>3737</v>
      </c>
      <c r="K254" s="83">
        <v>429</v>
      </c>
      <c r="L254" s="66">
        <v>472</v>
      </c>
      <c r="M254" s="108">
        <f t="shared" si="61"/>
        <v>47.2</v>
      </c>
      <c r="N254" s="50">
        <f t="shared" si="63"/>
        <v>141.6</v>
      </c>
      <c r="O254" s="40">
        <f t="shared" si="62"/>
        <v>188.8</v>
      </c>
      <c r="P254" s="40">
        <f t="shared" si="60"/>
        <v>47.2</v>
      </c>
      <c r="Q254" s="51">
        <f t="shared" si="64"/>
        <v>47.2</v>
      </c>
      <c r="R254" s="98">
        <f t="shared" si="65"/>
        <v>47.2</v>
      </c>
      <c r="S254" s="42">
        <f t="shared" si="66"/>
        <v>47.2</v>
      </c>
      <c r="T254" s="42">
        <f t="shared" si="67"/>
        <v>75.52</v>
      </c>
      <c r="U254" s="42">
        <f t="shared" si="68"/>
        <v>75.52</v>
      </c>
      <c r="V254" s="42">
        <f t="shared" si="69"/>
        <v>47.2</v>
      </c>
      <c r="W254" s="42">
        <f t="shared" si="70"/>
        <v>51.92</v>
      </c>
      <c r="X254" s="42">
        <f t="shared" si="71"/>
        <v>18.88</v>
      </c>
      <c r="Y254" s="42">
        <f t="shared" si="72"/>
        <v>18.88</v>
      </c>
      <c r="Z254" s="42">
        <f t="shared" si="73"/>
        <v>18.88</v>
      </c>
      <c r="AA254" s="40">
        <f t="shared" si="74"/>
        <v>14.16</v>
      </c>
      <c r="AB254" s="40">
        <f t="shared" si="75"/>
        <v>14.16</v>
      </c>
      <c r="AC254" s="40">
        <f t="shared" si="76"/>
        <v>14.16</v>
      </c>
      <c r="AD254" s="40">
        <f t="shared" si="77"/>
        <v>14.16</v>
      </c>
      <c r="AE254" s="43">
        <f t="shared" si="78"/>
        <v>14.16</v>
      </c>
    </row>
    <row r="255" spans="1:31" ht="14.25" customHeight="1" x14ac:dyDescent="0.25">
      <c r="A255" s="64">
        <v>252</v>
      </c>
      <c r="B255" s="14" t="s">
        <v>204</v>
      </c>
      <c r="C255" s="14" t="s">
        <v>213</v>
      </c>
      <c r="D255" s="14">
        <v>33061769</v>
      </c>
      <c r="E255" s="14">
        <v>6</v>
      </c>
      <c r="F255" s="2" t="s">
        <v>287</v>
      </c>
      <c r="G255" s="2" t="s">
        <v>1523</v>
      </c>
      <c r="H255" s="11" t="s">
        <v>2546</v>
      </c>
      <c r="I255" s="2" t="s">
        <v>2957</v>
      </c>
      <c r="J255" s="80" t="s">
        <v>3738</v>
      </c>
      <c r="K255" s="83">
        <v>924</v>
      </c>
      <c r="L255" s="66">
        <v>1016</v>
      </c>
      <c r="M255" s="108">
        <f t="shared" si="61"/>
        <v>101.60000000000001</v>
      </c>
      <c r="N255" s="40">
        <f t="shared" si="63"/>
        <v>304.8</v>
      </c>
      <c r="O255" s="40">
        <f t="shared" si="62"/>
        <v>406.40000000000003</v>
      </c>
      <c r="P255" s="40">
        <f t="shared" si="60"/>
        <v>101.60000000000001</v>
      </c>
      <c r="Q255" s="43">
        <f t="shared" si="64"/>
        <v>101.60000000000001</v>
      </c>
      <c r="R255" s="98">
        <f t="shared" si="65"/>
        <v>101.60000000000001</v>
      </c>
      <c r="S255" s="42">
        <f t="shared" si="66"/>
        <v>101.60000000000001</v>
      </c>
      <c r="T255" s="42">
        <f t="shared" si="67"/>
        <v>162.56</v>
      </c>
      <c r="U255" s="42">
        <f t="shared" si="68"/>
        <v>162.56</v>
      </c>
      <c r="V255" s="42">
        <f t="shared" si="69"/>
        <v>101.60000000000001</v>
      </c>
      <c r="W255" s="42">
        <f t="shared" si="70"/>
        <v>111.76</v>
      </c>
      <c r="X255" s="42">
        <f t="shared" si="71"/>
        <v>40.64</v>
      </c>
      <c r="Y255" s="42">
        <f t="shared" si="72"/>
        <v>40.64</v>
      </c>
      <c r="Z255" s="42">
        <f t="shared" si="73"/>
        <v>40.64</v>
      </c>
      <c r="AA255" s="40">
        <f t="shared" si="74"/>
        <v>30.48</v>
      </c>
      <c r="AB255" s="40">
        <f t="shared" si="75"/>
        <v>30.48</v>
      </c>
      <c r="AC255" s="40">
        <f t="shared" si="76"/>
        <v>30.48</v>
      </c>
      <c r="AD255" s="40">
        <f t="shared" si="77"/>
        <v>30.48</v>
      </c>
      <c r="AE255" s="43">
        <f t="shared" si="78"/>
        <v>30.48</v>
      </c>
    </row>
    <row r="256" spans="1:31" ht="14.25" customHeight="1" x14ac:dyDescent="0.25">
      <c r="A256" s="64">
        <v>253</v>
      </c>
      <c r="B256" s="14" t="s">
        <v>204</v>
      </c>
      <c r="C256" s="14" t="s">
        <v>213</v>
      </c>
      <c r="D256" s="14">
        <v>33061890</v>
      </c>
      <c r="E256" s="14">
        <v>6</v>
      </c>
      <c r="F256" s="2" t="s">
        <v>288</v>
      </c>
      <c r="G256" s="2" t="s">
        <v>1524</v>
      </c>
      <c r="H256" s="11" t="s">
        <v>2547</v>
      </c>
      <c r="I256" s="2" t="s">
        <v>2989</v>
      </c>
      <c r="J256" s="80" t="s">
        <v>3739</v>
      </c>
      <c r="K256" s="83">
        <v>556</v>
      </c>
      <c r="L256" s="66">
        <v>612</v>
      </c>
      <c r="M256" s="108">
        <f t="shared" si="61"/>
        <v>61.2</v>
      </c>
      <c r="N256" s="50">
        <f t="shared" si="63"/>
        <v>183.6</v>
      </c>
      <c r="O256" s="40">
        <f t="shared" si="62"/>
        <v>244.8</v>
      </c>
      <c r="P256" s="40">
        <f t="shared" si="60"/>
        <v>61.2</v>
      </c>
      <c r="Q256" s="51">
        <f t="shared" si="64"/>
        <v>61.2</v>
      </c>
      <c r="R256" s="98">
        <f t="shared" si="65"/>
        <v>61.2</v>
      </c>
      <c r="S256" s="42">
        <f t="shared" si="66"/>
        <v>61.2</v>
      </c>
      <c r="T256" s="42">
        <f t="shared" si="67"/>
        <v>97.92</v>
      </c>
      <c r="U256" s="42">
        <f t="shared" si="68"/>
        <v>97.92</v>
      </c>
      <c r="V256" s="42">
        <f t="shared" si="69"/>
        <v>61.2</v>
      </c>
      <c r="W256" s="42">
        <f t="shared" si="70"/>
        <v>67.320000000000007</v>
      </c>
      <c r="X256" s="42">
        <f t="shared" si="71"/>
        <v>24.48</v>
      </c>
      <c r="Y256" s="42">
        <f t="shared" si="72"/>
        <v>24.48</v>
      </c>
      <c r="Z256" s="42">
        <f t="shared" si="73"/>
        <v>24.48</v>
      </c>
      <c r="AA256" s="40">
        <f t="shared" si="74"/>
        <v>18.36</v>
      </c>
      <c r="AB256" s="40">
        <f t="shared" si="75"/>
        <v>18.36</v>
      </c>
      <c r="AC256" s="40">
        <f t="shared" si="76"/>
        <v>18.36</v>
      </c>
      <c r="AD256" s="40">
        <f t="shared" si="77"/>
        <v>18.36</v>
      </c>
      <c r="AE256" s="43">
        <f t="shared" si="78"/>
        <v>18.36</v>
      </c>
    </row>
    <row r="257" spans="1:31" ht="14.25" customHeight="1" x14ac:dyDescent="0.25">
      <c r="A257" s="64">
        <v>254</v>
      </c>
      <c r="B257" s="14" t="s">
        <v>204</v>
      </c>
      <c r="C257" s="14" t="s">
        <v>213</v>
      </c>
      <c r="D257" s="14">
        <v>33097020</v>
      </c>
      <c r="E257" s="14">
        <v>6</v>
      </c>
      <c r="F257" s="2" t="s">
        <v>289</v>
      </c>
      <c r="G257" s="2" t="s">
        <v>1525</v>
      </c>
      <c r="H257" s="11" t="s">
        <v>2412</v>
      </c>
      <c r="I257" s="2" t="s">
        <v>2955</v>
      </c>
      <c r="J257" s="80" t="s">
        <v>3740</v>
      </c>
      <c r="K257" s="83">
        <v>919</v>
      </c>
      <c r="L257" s="66">
        <v>1011</v>
      </c>
      <c r="M257" s="108">
        <f t="shared" si="61"/>
        <v>101.10000000000001</v>
      </c>
      <c r="N257" s="40">
        <f t="shared" si="63"/>
        <v>303.3</v>
      </c>
      <c r="O257" s="40">
        <f t="shared" si="62"/>
        <v>404.40000000000003</v>
      </c>
      <c r="P257" s="40">
        <f t="shared" si="60"/>
        <v>101.10000000000001</v>
      </c>
      <c r="Q257" s="43">
        <f t="shared" si="64"/>
        <v>101.10000000000001</v>
      </c>
      <c r="R257" s="98">
        <f t="shared" si="65"/>
        <v>101.10000000000001</v>
      </c>
      <c r="S257" s="42">
        <f t="shared" si="66"/>
        <v>101.10000000000001</v>
      </c>
      <c r="T257" s="42">
        <f t="shared" si="67"/>
        <v>161.76</v>
      </c>
      <c r="U257" s="42">
        <f t="shared" si="68"/>
        <v>161.76</v>
      </c>
      <c r="V257" s="42">
        <f t="shared" si="69"/>
        <v>101.10000000000001</v>
      </c>
      <c r="W257" s="42">
        <f t="shared" si="70"/>
        <v>111.21</v>
      </c>
      <c r="X257" s="42">
        <f t="shared" si="71"/>
        <v>40.44</v>
      </c>
      <c r="Y257" s="42">
        <f t="shared" si="72"/>
        <v>40.44</v>
      </c>
      <c r="Z257" s="42">
        <f t="shared" si="73"/>
        <v>40.44</v>
      </c>
      <c r="AA257" s="40">
        <f t="shared" si="74"/>
        <v>30.33</v>
      </c>
      <c r="AB257" s="40">
        <f t="shared" si="75"/>
        <v>30.33</v>
      </c>
      <c r="AC257" s="40">
        <f t="shared" si="76"/>
        <v>30.33</v>
      </c>
      <c r="AD257" s="40">
        <f t="shared" si="77"/>
        <v>30.33</v>
      </c>
      <c r="AE257" s="43">
        <f t="shared" si="78"/>
        <v>30.33</v>
      </c>
    </row>
    <row r="258" spans="1:31" ht="14.25" customHeight="1" x14ac:dyDescent="0.25">
      <c r="A258" s="64">
        <v>255</v>
      </c>
      <c r="B258" s="14" t="s">
        <v>204</v>
      </c>
      <c r="C258" s="14" t="s">
        <v>213</v>
      </c>
      <c r="D258" s="14">
        <v>33097275</v>
      </c>
      <c r="E258" s="14">
        <v>5</v>
      </c>
      <c r="F258" s="2" t="s">
        <v>290</v>
      </c>
      <c r="G258" s="2" t="s">
        <v>1526</v>
      </c>
      <c r="H258" s="11" t="s">
        <v>2412</v>
      </c>
      <c r="I258" s="2" t="s">
        <v>2941</v>
      </c>
      <c r="J258" s="80" t="s">
        <v>3741</v>
      </c>
      <c r="K258" s="83">
        <v>883</v>
      </c>
      <c r="L258" s="66">
        <v>971</v>
      </c>
      <c r="M258" s="108">
        <f t="shared" si="61"/>
        <v>97.100000000000009</v>
      </c>
      <c r="N258" s="50">
        <f t="shared" si="63"/>
        <v>291.3</v>
      </c>
      <c r="O258" s="40">
        <f t="shared" si="62"/>
        <v>388.40000000000003</v>
      </c>
      <c r="P258" s="40">
        <f t="shared" si="60"/>
        <v>97.100000000000009</v>
      </c>
      <c r="Q258" s="51">
        <f t="shared" si="64"/>
        <v>97.100000000000009</v>
      </c>
      <c r="R258" s="98">
        <f t="shared" si="65"/>
        <v>97.100000000000009</v>
      </c>
      <c r="S258" s="42">
        <f t="shared" si="66"/>
        <v>97.100000000000009</v>
      </c>
      <c r="T258" s="42">
        <f t="shared" si="67"/>
        <v>155.36000000000001</v>
      </c>
      <c r="U258" s="42">
        <f t="shared" si="68"/>
        <v>155.36000000000001</v>
      </c>
      <c r="V258" s="42">
        <f t="shared" si="69"/>
        <v>97.100000000000009</v>
      </c>
      <c r="W258" s="42">
        <f t="shared" si="70"/>
        <v>106.81</v>
      </c>
      <c r="X258" s="42">
        <f t="shared" si="71"/>
        <v>38.840000000000003</v>
      </c>
      <c r="Y258" s="42">
        <f t="shared" si="72"/>
        <v>38.840000000000003</v>
      </c>
      <c r="Z258" s="42">
        <f t="shared" si="73"/>
        <v>38.840000000000003</v>
      </c>
      <c r="AA258" s="40">
        <f t="shared" si="74"/>
        <v>29.13</v>
      </c>
      <c r="AB258" s="40">
        <f t="shared" si="75"/>
        <v>29.13</v>
      </c>
      <c r="AC258" s="40">
        <f t="shared" si="76"/>
        <v>29.13</v>
      </c>
      <c r="AD258" s="40">
        <f t="shared" si="77"/>
        <v>29.13</v>
      </c>
      <c r="AE258" s="43">
        <f t="shared" si="78"/>
        <v>29.13</v>
      </c>
    </row>
    <row r="259" spans="1:31" ht="14.25" customHeight="1" x14ac:dyDescent="0.25">
      <c r="A259" s="64">
        <v>256</v>
      </c>
      <c r="B259" s="14" t="s">
        <v>204</v>
      </c>
      <c r="C259" s="14" t="s">
        <v>213</v>
      </c>
      <c r="D259" s="14">
        <v>33098123</v>
      </c>
      <c r="E259" s="14">
        <v>6</v>
      </c>
      <c r="F259" s="2" t="s">
        <v>291</v>
      </c>
      <c r="G259" s="2" t="s">
        <v>1527</v>
      </c>
      <c r="H259" s="11" t="s">
        <v>2450</v>
      </c>
      <c r="I259" s="2" t="s">
        <v>2954</v>
      </c>
      <c r="J259" s="80" t="s">
        <v>3742</v>
      </c>
      <c r="K259" s="83">
        <v>142</v>
      </c>
      <c r="L259" s="66">
        <v>156</v>
      </c>
      <c r="M259" s="108">
        <f t="shared" si="61"/>
        <v>15.600000000000001</v>
      </c>
      <c r="N259" s="40">
        <f t="shared" si="63"/>
        <v>46.8</v>
      </c>
      <c r="O259" s="40">
        <f t="shared" si="62"/>
        <v>62.400000000000006</v>
      </c>
      <c r="P259" s="40">
        <f t="shared" si="60"/>
        <v>15.600000000000001</v>
      </c>
      <c r="Q259" s="43">
        <f t="shared" si="64"/>
        <v>15.600000000000001</v>
      </c>
      <c r="R259" s="98">
        <f t="shared" si="65"/>
        <v>15.600000000000001</v>
      </c>
      <c r="S259" s="42">
        <f t="shared" si="66"/>
        <v>15.600000000000001</v>
      </c>
      <c r="T259" s="42">
        <f t="shared" si="67"/>
        <v>24.96</v>
      </c>
      <c r="U259" s="42">
        <f t="shared" si="68"/>
        <v>24.96</v>
      </c>
      <c r="V259" s="42">
        <f t="shared" si="69"/>
        <v>15.600000000000001</v>
      </c>
      <c r="W259" s="42">
        <f t="shared" si="70"/>
        <v>17.16</v>
      </c>
      <c r="X259" s="42">
        <f t="shared" si="71"/>
        <v>6.24</v>
      </c>
      <c r="Y259" s="42">
        <f t="shared" si="72"/>
        <v>6.24</v>
      </c>
      <c r="Z259" s="42">
        <f t="shared" si="73"/>
        <v>6.24</v>
      </c>
      <c r="AA259" s="40">
        <f t="shared" si="74"/>
        <v>4.68</v>
      </c>
      <c r="AB259" s="40">
        <f t="shared" si="75"/>
        <v>4.68</v>
      </c>
      <c r="AC259" s="40">
        <f t="shared" si="76"/>
        <v>4.68</v>
      </c>
      <c r="AD259" s="40">
        <f t="shared" si="77"/>
        <v>4.68</v>
      </c>
      <c r="AE259" s="43">
        <f t="shared" si="78"/>
        <v>4.68</v>
      </c>
    </row>
    <row r="260" spans="1:31" ht="14.25" customHeight="1" x14ac:dyDescent="0.25">
      <c r="A260" s="64">
        <v>257</v>
      </c>
      <c r="B260" s="14" t="s">
        <v>204</v>
      </c>
      <c r="C260" s="14" t="s">
        <v>213</v>
      </c>
      <c r="D260" s="14">
        <v>33100322</v>
      </c>
      <c r="E260" s="14">
        <v>6</v>
      </c>
      <c r="F260" s="2" t="s">
        <v>292</v>
      </c>
      <c r="G260" s="2" t="s">
        <v>1387</v>
      </c>
      <c r="H260" s="11" t="s">
        <v>2414</v>
      </c>
      <c r="I260" s="2" t="s">
        <v>2990</v>
      </c>
      <c r="J260" s="80" t="s">
        <v>3743</v>
      </c>
      <c r="K260" s="83">
        <v>723</v>
      </c>
      <c r="L260" s="66">
        <v>795</v>
      </c>
      <c r="M260" s="108">
        <f t="shared" si="61"/>
        <v>79.5</v>
      </c>
      <c r="N260" s="50">
        <f t="shared" si="63"/>
        <v>238.5</v>
      </c>
      <c r="O260" s="40">
        <f t="shared" si="62"/>
        <v>318</v>
      </c>
      <c r="P260" s="40">
        <f t="shared" ref="P260:P323" si="79">L260*0.1</f>
        <v>79.5</v>
      </c>
      <c r="Q260" s="51">
        <f t="shared" si="64"/>
        <v>79.5</v>
      </c>
      <c r="R260" s="98">
        <f t="shared" si="65"/>
        <v>79.5</v>
      </c>
      <c r="S260" s="42">
        <f t="shared" si="66"/>
        <v>79.5</v>
      </c>
      <c r="T260" s="42">
        <f t="shared" si="67"/>
        <v>127.2</v>
      </c>
      <c r="U260" s="42">
        <f t="shared" si="68"/>
        <v>127.2</v>
      </c>
      <c r="V260" s="42">
        <f t="shared" si="69"/>
        <v>79.5</v>
      </c>
      <c r="W260" s="42">
        <f t="shared" si="70"/>
        <v>87.45</v>
      </c>
      <c r="X260" s="42">
        <f t="shared" si="71"/>
        <v>31.8</v>
      </c>
      <c r="Y260" s="42">
        <f t="shared" si="72"/>
        <v>31.8</v>
      </c>
      <c r="Z260" s="42">
        <f t="shared" si="73"/>
        <v>31.8</v>
      </c>
      <c r="AA260" s="40">
        <f t="shared" si="74"/>
        <v>23.849999999999998</v>
      </c>
      <c r="AB260" s="40">
        <f t="shared" si="75"/>
        <v>23.849999999999998</v>
      </c>
      <c r="AC260" s="40">
        <f t="shared" si="76"/>
        <v>23.849999999999998</v>
      </c>
      <c r="AD260" s="40">
        <f t="shared" si="77"/>
        <v>23.849999999999998</v>
      </c>
      <c r="AE260" s="43">
        <f t="shared" si="78"/>
        <v>23.849999999999998</v>
      </c>
    </row>
    <row r="261" spans="1:31" ht="14.25" customHeight="1" x14ac:dyDescent="0.25">
      <c r="A261" s="64">
        <v>258</v>
      </c>
      <c r="B261" s="14" t="s">
        <v>204</v>
      </c>
      <c r="C261" s="14" t="s">
        <v>213</v>
      </c>
      <c r="D261" s="14">
        <v>33117764</v>
      </c>
      <c r="E261" s="14">
        <v>6</v>
      </c>
      <c r="F261" s="2" t="s">
        <v>293</v>
      </c>
      <c r="G261" s="2" t="s">
        <v>1528</v>
      </c>
      <c r="H261" s="11" t="s">
        <v>2548</v>
      </c>
      <c r="I261" s="2" t="s">
        <v>2991</v>
      </c>
      <c r="J261" s="80" t="s">
        <v>3744</v>
      </c>
      <c r="K261" s="83">
        <v>207</v>
      </c>
      <c r="L261" s="66">
        <v>228</v>
      </c>
      <c r="M261" s="108">
        <f t="shared" ref="M261:M324" si="80">L261*0.1</f>
        <v>22.8</v>
      </c>
      <c r="N261" s="40">
        <f t="shared" si="63"/>
        <v>68.399999999999991</v>
      </c>
      <c r="O261" s="40">
        <f t="shared" ref="O261:O324" si="81">L261*0.4</f>
        <v>91.2</v>
      </c>
      <c r="P261" s="40">
        <f t="shared" si="79"/>
        <v>22.8</v>
      </c>
      <c r="Q261" s="43">
        <f t="shared" si="64"/>
        <v>22.8</v>
      </c>
      <c r="R261" s="98">
        <f t="shared" si="65"/>
        <v>22.8</v>
      </c>
      <c r="S261" s="42">
        <f t="shared" si="66"/>
        <v>22.8</v>
      </c>
      <c r="T261" s="42">
        <f t="shared" si="67"/>
        <v>36.480000000000004</v>
      </c>
      <c r="U261" s="42">
        <f t="shared" si="68"/>
        <v>36.480000000000004</v>
      </c>
      <c r="V261" s="42">
        <f t="shared" si="69"/>
        <v>22.8</v>
      </c>
      <c r="W261" s="42">
        <f t="shared" si="70"/>
        <v>25.080000000000002</v>
      </c>
      <c r="X261" s="42">
        <f t="shared" si="71"/>
        <v>9.120000000000001</v>
      </c>
      <c r="Y261" s="42">
        <f t="shared" si="72"/>
        <v>9.120000000000001</v>
      </c>
      <c r="Z261" s="42">
        <f t="shared" si="73"/>
        <v>9.120000000000001</v>
      </c>
      <c r="AA261" s="40">
        <f t="shared" si="74"/>
        <v>6.84</v>
      </c>
      <c r="AB261" s="40">
        <f t="shared" si="75"/>
        <v>6.84</v>
      </c>
      <c r="AC261" s="40">
        <f t="shared" si="76"/>
        <v>6.84</v>
      </c>
      <c r="AD261" s="40">
        <f t="shared" si="77"/>
        <v>6.84</v>
      </c>
      <c r="AE261" s="43">
        <f t="shared" si="78"/>
        <v>6.84</v>
      </c>
    </row>
    <row r="262" spans="1:31" ht="14.25" customHeight="1" x14ac:dyDescent="0.25">
      <c r="A262" s="64">
        <v>259</v>
      </c>
      <c r="B262" s="14" t="s">
        <v>204</v>
      </c>
      <c r="C262" s="14" t="s">
        <v>213</v>
      </c>
      <c r="D262" s="14">
        <v>33142270</v>
      </c>
      <c r="E262" s="14">
        <v>6</v>
      </c>
      <c r="F262" s="2" t="s">
        <v>294</v>
      </c>
      <c r="G262" s="2" t="s">
        <v>1529</v>
      </c>
      <c r="H262" s="11" t="s">
        <v>2549</v>
      </c>
      <c r="I262" s="2" t="s">
        <v>2837</v>
      </c>
      <c r="J262" s="80" t="s">
        <v>3745</v>
      </c>
      <c r="K262" s="83">
        <v>683</v>
      </c>
      <c r="L262" s="66">
        <v>751</v>
      </c>
      <c r="M262" s="108">
        <f t="shared" si="80"/>
        <v>75.100000000000009</v>
      </c>
      <c r="N262" s="50">
        <f t="shared" ref="N262:N325" si="82">L262*0.3</f>
        <v>225.29999999999998</v>
      </c>
      <c r="O262" s="40">
        <f t="shared" si="81"/>
        <v>300.40000000000003</v>
      </c>
      <c r="P262" s="40">
        <f t="shared" si="79"/>
        <v>75.100000000000009</v>
      </c>
      <c r="Q262" s="51">
        <f t="shared" ref="Q262:Q325" si="83">L262*0.1</f>
        <v>75.100000000000009</v>
      </c>
      <c r="R262" s="98">
        <f t="shared" ref="R262:R325" si="84">L262*0.1</f>
        <v>75.100000000000009</v>
      </c>
      <c r="S262" s="42">
        <f t="shared" ref="S262:S325" si="85">L262*0.1</f>
        <v>75.100000000000009</v>
      </c>
      <c r="T262" s="42">
        <f t="shared" ref="T262:T325" si="86">L262*0.16</f>
        <v>120.16</v>
      </c>
      <c r="U262" s="42">
        <f t="shared" ref="U262:U325" si="87">L262*0.16</f>
        <v>120.16</v>
      </c>
      <c r="V262" s="42">
        <f t="shared" ref="V262:V325" si="88">L262*0.1</f>
        <v>75.100000000000009</v>
      </c>
      <c r="W262" s="42">
        <f t="shared" ref="W262:W325" si="89">L262*0.11</f>
        <v>82.61</v>
      </c>
      <c r="X262" s="42">
        <f t="shared" ref="X262:X325" si="90">L262*0.04</f>
        <v>30.04</v>
      </c>
      <c r="Y262" s="42">
        <f t="shared" ref="Y262:Y325" si="91">L262*0.04</f>
        <v>30.04</v>
      </c>
      <c r="Z262" s="42">
        <f t="shared" ref="Z262:Z325" si="92">L262*0.04</f>
        <v>30.04</v>
      </c>
      <c r="AA262" s="40">
        <f t="shared" ref="AA262:AA325" si="93">L262*0.03</f>
        <v>22.529999999999998</v>
      </c>
      <c r="AB262" s="40">
        <f t="shared" ref="AB262:AB325" si="94">L262*0.03</f>
        <v>22.529999999999998</v>
      </c>
      <c r="AC262" s="40">
        <f t="shared" ref="AC262:AC325" si="95">L262*0.03</f>
        <v>22.529999999999998</v>
      </c>
      <c r="AD262" s="40">
        <f t="shared" ref="AD262:AD325" si="96">L262*0.03</f>
        <v>22.529999999999998</v>
      </c>
      <c r="AE262" s="43">
        <f t="shared" ref="AE262:AE325" si="97">L262*0.03</f>
        <v>22.529999999999998</v>
      </c>
    </row>
    <row r="263" spans="1:31" ht="14.25" customHeight="1" x14ac:dyDescent="0.25">
      <c r="A263" s="64">
        <v>260</v>
      </c>
      <c r="B263" s="14" t="s">
        <v>204</v>
      </c>
      <c r="C263" s="14" t="s">
        <v>295</v>
      </c>
      <c r="D263" s="14">
        <v>33061742</v>
      </c>
      <c r="E263" s="14">
        <v>7</v>
      </c>
      <c r="F263" s="2" t="s">
        <v>296</v>
      </c>
      <c r="G263" s="2" t="s">
        <v>1530</v>
      </c>
      <c r="H263" s="11" t="s">
        <v>2412</v>
      </c>
      <c r="I263" s="2" t="s">
        <v>2992</v>
      </c>
      <c r="J263" s="80" t="s">
        <v>3746</v>
      </c>
      <c r="K263" s="83">
        <v>1907</v>
      </c>
      <c r="L263" s="66">
        <v>2098</v>
      </c>
      <c r="M263" s="108">
        <f t="shared" si="80"/>
        <v>209.8</v>
      </c>
      <c r="N263" s="40">
        <f t="shared" si="82"/>
        <v>629.4</v>
      </c>
      <c r="O263" s="40">
        <f t="shared" si="81"/>
        <v>839.2</v>
      </c>
      <c r="P263" s="40">
        <f t="shared" si="79"/>
        <v>209.8</v>
      </c>
      <c r="Q263" s="43">
        <f t="shared" si="83"/>
        <v>209.8</v>
      </c>
      <c r="R263" s="98">
        <f t="shared" si="84"/>
        <v>209.8</v>
      </c>
      <c r="S263" s="42">
        <f t="shared" si="85"/>
        <v>209.8</v>
      </c>
      <c r="T263" s="42">
        <f t="shared" si="86"/>
        <v>335.68</v>
      </c>
      <c r="U263" s="42">
        <f t="shared" si="87"/>
        <v>335.68</v>
      </c>
      <c r="V263" s="42">
        <f t="shared" si="88"/>
        <v>209.8</v>
      </c>
      <c r="W263" s="42">
        <f t="shared" si="89"/>
        <v>230.78</v>
      </c>
      <c r="X263" s="42">
        <f t="shared" si="90"/>
        <v>83.92</v>
      </c>
      <c r="Y263" s="42">
        <f t="shared" si="91"/>
        <v>83.92</v>
      </c>
      <c r="Z263" s="42">
        <f t="shared" si="92"/>
        <v>83.92</v>
      </c>
      <c r="AA263" s="40">
        <f t="shared" si="93"/>
        <v>62.94</v>
      </c>
      <c r="AB263" s="40">
        <f t="shared" si="94"/>
        <v>62.94</v>
      </c>
      <c r="AC263" s="40">
        <f t="shared" si="95"/>
        <v>62.94</v>
      </c>
      <c r="AD263" s="40">
        <f t="shared" si="96"/>
        <v>62.94</v>
      </c>
      <c r="AE263" s="43">
        <f t="shared" si="97"/>
        <v>62.94</v>
      </c>
    </row>
    <row r="264" spans="1:31" ht="14.25" customHeight="1" x14ac:dyDescent="0.25">
      <c r="A264" s="64">
        <v>261</v>
      </c>
      <c r="B264" s="14" t="s">
        <v>204</v>
      </c>
      <c r="C264" s="14" t="s">
        <v>295</v>
      </c>
      <c r="D264" s="14">
        <v>33061750</v>
      </c>
      <c r="E264" s="14">
        <v>7</v>
      </c>
      <c r="F264" s="2" t="s">
        <v>297</v>
      </c>
      <c r="G264" s="2" t="s">
        <v>1531</v>
      </c>
      <c r="H264" s="11" t="s">
        <v>2412</v>
      </c>
      <c r="I264" s="2" t="s">
        <v>2848</v>
      </c>
      <c r="J264" s="80" t="s">
        <v>3747</v>
      </c>
      <c r="K264" s="83">
        <v>1125</v>
      </c>
      <c r="L264" s="66">
        <v>1238</v>
      </c>
      <c r="M264" s="108">
        <f t="shared" si="80"/>
        <v>123.80000000000001</v>
      </c>
      <c r="N264" s="50">
        <f t="shared" si="82"/>
        <v>371.4</v>
      </c>
      <c r="O264" s="40">
        <f t="shared" si="81"/>
        <v>495.20000000000005</v>
      </c>
      <c r="P264" s="40">
        <f t="shared" si="79"/>
        <v>123.80000000000001</v>
      </c>
      <c r="Q264" s="51">
        <f t="shared" si="83"/>
        <v>123.80000000000001</v>
      </c>
      <c r="R264" s="98">
        <f t="shared" si="84"/>
        <v>123.80000000000001</v>
      </c>
      <c r="S264" s="42">
        <f t="shared" si="85"/>
        <v>123.80000000000001</v>
      </c>
      <c r="T264" s="42">
        <f t="shared" si="86"/>
        <v>198.08</v>
      </c>
      <c r="U264" s="42">
        <f t="shared" si="87"/>
        <v>198.08</v>
      </c>
      <c r="V264" s="42">
        <f t="shared" si="88"/>
        <v>123.80000000000001</v>
      </c>
      <c r="W264" s="42">
        <f t="shared" si="89"/>
        <v>136.18</v>
      </c>
      <c r="X264" s="42">
        <f t="shared" si="90"/>
        <v>49.52</v>
      </c>
      <c r="Y264" s="42">
        <f t="shared" si="91"/>
        <v>49.52</v>
      </c>
      <c r="Z264" s="42">
        <f t="shared" si="92"/>
        <v>49.52</v>
      </c>
      <c r="AA264" s="40">
        <f t="shared" si="93"/>
        <v>37.14</v>
      </c>
      <c r="AB264" s="40">
        <f t="shared" si="94"/>
        <v>37.14</v>
      </c>
      <c r="AC264" s="40">
        <f t="shared" si="95"/>
        <v>37.14</v>
      </c>
      <c r="AD264" s="40">
        <f t="shared" si="96"/>
        <v>37.14</v>
      </c>
      <c r="AE264" s="43">
        <f t="shared" si="97"/>
        <v>37.14</v>
      </c>
    </row>
    <row r="265" spans="1:31" ht="14.25" customHeight="1" x14ac:dyDescent="0.25">
      <c r="A265" s="64">
        <v>262</v>
      </c>
      <c r="B265" s="14" t="s">
        <v>204</v>
      </c>
      <c r="C265" s="14" t="s">
        <v>295</v>
      </c>
      <c r="D265" s="14">
        <v>33061866</v>
      </c>
      <c r="E265" s="14">
        <v>7</v>
      </c>
      <c r="F265" s="2" t="s">
        <v>298</v>
      </c>
      <c r="G265" s="2" t="s">
        <v>1532</v>
      </c>
      <c r="H265" s="11" t="s">
        <v>2550</v>
      </c>
      <c r="I265" s="2" t="s">
        <v>2993</v>
      </c>
      <c r="J265" s="80" t="s">
        <v>3748</v>
      </c>
      <c r="K265" s="83">
        <v>1133</v>
      </c>
      <c r="L265" s="66">
        <v>1246</v>
      </c>
      <c r="M265" s="108">
        <f t="shared" si="80"/>
        <v>124.60000000000001</v>
      </c>
      <c r="N265" s="40">
        <f t="shared" si="82"/>
        <v>373.8</v>
      </c>
      <c r="O265" s="40">
        <f t="shared" si="81"/>
        <v>498.40000000000003</v>
      </c>
      <c r="P265" s="40">
        <f t="shared" si="79"/>
        <v>124.60000000000001</v>
      </c>
      <c r="Q265" s="43">
        <f t="shared" si="83"/>
        <v>124.60000000000001</v>
      </c>
      <c r="R265" s="98">
        <f t="shared" si="84"/>
        <v>124.60000000000001</v>
      </c>
      <c r="S265" s="42">
        <f t="shared" si="85"/>
        <v>124.60000000000001</v>
      </c>
      <c r="T265" s="42">
        <f t="shared" si="86"/>
        <v>199.36</v>
      </c>
      <c r="U265" s="42">
        <f t="shared" si="87"/>
        <v>199.36</v>
      </c>
      <c r="V265" s="42">
        <f t="shared" si="88"/>
        <v>124.60000000000001</v>
      </c>
      <c r="W265" s="42">
        <f t="shared" si="89"/>
        <v>137.06</v>
      </c>
      <c r="X265" s="42">
        <f t="shared" si="90"/>
        <v>49.84</v>
      </c>
      <c r="Y265" s="42">
        <f t="shared" si="91"/>
        <v>49.84</v>
      </c>
      <c r="Z265" s="42">
        <f t="shared" si="92"/>
        <v>49.84</v>
      </c>
      <c r="AA265" s="40">
        <f t="shared" si="93"/>
        <v>37.379999999999995</v>
      </c>
      <c r="AB265" s="40">
        <f t="shared" si="94"/>
        <v>37.379999999999995</v>
      </c>
      <c r="AC265" s="40">
        <f t="shared" si="95"/>
        <v>37.379999999999995</v>
      </c>
      <c r="AD265" s="40">
        <f t="shared" si="96"/>
        <v>37.379999999999995</v>
      </c>
      <c r="AE265" s="43">
        <f t="shared" si="97"/>
        <v>37.379999999999995</v>
      </c>
    </row>
    <row r="266" spans="1:31" ht="14.25" customHeight="1" x14ac:dyDescent="0.25">
      <c r="A266" s="64">
        <v>263</v>
      </c>
      <c r="B266" s="14" t="s">
        <v>204</v>
      </c>
      <c r="C266" s="14" t="s">
        <v>295</v>
      </c>
      <c r="D266" s="14">
        <v>33061874</v>
      </c>
      <c r="E266" s="14">
        <v>7</v>
      </c>
      <c r="F266" s="2" t="s">
        <v>299</v>
      </c>
      <c r="G266" s="2" t="s">
        <v>1533</v>
      </c>
      <c r="H266" s="11" t="s">
        <v>2412</v>
      </c>
      <c r="I266" s="2" t="s">
        <v>2994</v>
      </c>
      <c r="J266" s="80" t="s">
        <v>3749</v>
      </c>
      <c r="K266" s="83">
        <v>512</v>
      </c>
      <c r="L266" s="66">
        <v>563</v>
      </c>
      <c r="M266" s="108">
        <f t="shared" si="80"/>
        <v>56.300000000000004</v>
      </c>
      <c r="N266" s="50">
        <f t="shared" si="82"/>
        <v>168.9</v>
      </c>
      <c r="O266" s="40">
        <f t="shared" si="81"/>
        <v>225.20000000000002</v>
      </c>
      <c r="P266" s="40">
        <f t="shared" si="79"/>
        <v>56.300000000000004</v>
      </c>
      <c r="Q266" s="51">
        <f t="shared" si="83"/>
        <v>56.300000000000004</v>
      </c>
      <c r="R266" s="98">
        <f t="shared" si="84"/>
        <v>56.300000000000004</v>
      </c>
      <c r="S266" s="42">
        <f t="shared" si="85"/>
        <v>56.300000000000004</v>
      </c>
      <c r="T266" s="42">
        <f t="shared" si="86"/>
        <v>90.08</v>
      </c>
      <c r="U266" s="42">
        <f t="shared" si="87"/>
        <v>90.08</v>
      </c>
      <c r="V266" s="42">
        <f t="shared" si="88"/>
        <v>56.300000000000004</v>
      </c>
      <c r="W266" s="42">
        <f t="shared" si="89"/>
        <v>61.93</v>
      </c>
      <c r="X266" s="42">
        <f t="shared" si="90"/>
        <v>22.52</v>
      </c>
      <c r="Y266" s="42">
        <f t="shared" si="91"/>
        <v>22.52</v>
      </c>
      <c r="Z266" s="42">
        <f t="shared" si="92"/>
        <v>22.52</v>
      </c>
      <c r="AA266" s="40">
        <f t="shared" si="93"/>
        <v>16.89</v>
      </c>
      <c r="AB266" s="40">
        <f t="shared" si="94"/>
        <v>16.89</v>
      </c>
      <c r="AC266" s="40">
        <f t="shared" si="95"/>
        <v>16.89</v>
      </c>
      <c r="AD266" s="40">
        <f t="shared" si="96"/>
        <v>16.89</v>
      </c>
      <c r="AE266" s="43">
        <f t="shared" si="97"/>
        <v>16.89</v>
      </c>
    </row>
    <row r="267" spans="1:31" ht="14.25" customHeight="1" x14ac:dyDescent="0.25">
      <c r="A267" s="64">
        <v>264</v>
      </c>
      <c r="B267" s="14" t="s">
        <v>204</v>
      </c>
      <c r="C267" s="14" t="s">
        <v>295</v>
      </c>
      <c r="D267" s="14">
        <v>33061920</v>
      </c>
      <c r="E267" s="14">
        <v>7</v>
      </c>
      <c r="F267" s="2" t="s">
        <v>300</v>
      </c>
      <c r="G267" s="2" t="s">
        <v>1534</v>
      </c>
      <c r="H267" s="11" t="s">
        <v>2412</v>
      </c>
      <c r="I267" s="2" t="s">
        <v>2995</v>
      </c>
      <c r="J267" s="80" t="s">
        <v>3750</v>
      </c>
      <c r="K267" s="83">
        <v>718</v>
      </c>
      <c r="L267" s="66">
        <v>790</v>
      </c>
      <c r="M267" s="108">
        <f t="shared" si="80"/>
        <v>79</v>
      </c>
      <c r="N267" s="40">
        <f t="shared" si="82"/>
        <v>237</v>
      </c>
      <c r="O267" s="40">
        <f t="shared" si="81"/>
        <v>316</v>
      </c>
      <c r="P267" s="40">
        <f t="shared" si="79"/>
        <v>79</v>
      </c>
      <c r="Q267" s="43">
        <f t="shared" si="83"/>
        <v>79</v>
      </c>
      <c r="R267" s="98">
        <f t="shared" si="84"/>
        <v>79</v>
      </c>
      <c r="S267" s="42">
        <f t="shared" si="85"/>
        <v>79</v>
      </c>
      <c r="T267" s="42">
        <f t="shared" si="86"/>
        <v>126.4</v>
      </c>
      <c r="U267" s="42">
        <f t="shared" si="87"/>
        <v>126.4</v>
      </c>
      <c r="V267" s="42">
        <f t="shared" si="88"/>
        <v>79</v>
      </c>
      <c r="W267" s="42">
        <f t="shared" si="89"/>
        <v>86.9</v>
      </c>
      <c r="X267" s="42">
        <f t="shared" si="90"/>
        <v>31.6</v>
      </c>
      <c r="Y267" s="42">
        <f t="shared" si="91"/>
        <v>31.6</v>
      </c>
      <c r="Z267" s="42">
        <f t="shared" si="92"/>
        <v>31.6</v>
      </c>
      <c r="AA267" s="40">
        <f t="shared" si="93"/>
        <v>23.7</v>
      </c>
      <c r="AB267" s="40">
        <f t="shared" si="94"/>
        <v>23.7</v>
      </c>
      <c r="AC267" s="40">
        <f t="shared" si="95"/>
        <v>23.7</v>
      </c>
      <c r="AD267" s="40">
        <f t="shared" si="96"/>
        <v>23.7</v>
      </c>
      <c r="AE267" s="43">
        <f t="shared" si="97"/>
        <v>23.7</v>
      </c>
    </row>
    <row r="268" spans="1:31" ht="14.25" customHeight="1" x14ac:dyDescent="0.25">
      <c r="A268" s="64">
        <v>265</v>
      </c>
      <c r="B268" s="14" t="s">
        <v>204</v>
      </c>
      <c r="C268" s="14" t="s">
        <v>295</v>
      </c>
      <c r="D268" s="14">
        <v>33061939</v>
      </c>
      <c r="E268" s="14">
        <v>7</v>
      </c>
      <c r="F268" s="2" t="s">
        <v>301</v>
      </c>
      <c r="G268" s="2" t="s">
        <v>1535</v>
      </c>
      <c r="H268" s="11" t="s">
        <v>2412</v>
      </c>
      <c r="I268" s="2" t="s">
        <v>2996</v>
      </c>
      <c r="J268" s="80" t="s">
        <v>3751</v>
      </c>
      <c r="K268" s="83">
        <v>631</v>
      </c>
      <c r="L268" s="66">
        <v>694</v>
      </c>
      <c r="M268" s="108">
        <f t="shared" si="80"/>
        <v>69.400000000000006</v>
      </c>
      <c r="N268" s="50">
        <f t="shared" si="82"/>
        <v>208.2</v>
      </c>
      <c r="O268" s="40">
        <f t="shared" si="81"/>
        <v>277.60000000000002</v>
      </c>
      <c r="P268" s="40">
        <f t="shared" si="79"/>
        <v>69.400000000000006</v>
      </c>
      <c r="Q268" s="51">
        <f t="shared" si="83"/>
        <v>69.400000000000006</v>
      </c>
      <c r="R268" s="98">
        <f t="shared" si="84"/>
        <v>69.400000000000006</v>
      </c>
      <c r="S268" s="42">
        <f t="shared" si="85"/>
        <v>69.400000000000006</v>
      </c>
      <c r="T268" s="42">
        <f t="shared" si="86"/>
        <v>111.04</v>
      </c>
      <c r="U268" s="42">
        <f t="shared" si="87"/>
        <v>111.04</v>
      </c>
      <c r="V268" s="42">
        <f t="shared" si="88"/>
        <v>69.400000000000006</v>
      </c>
      <c r="W268" s="42">
        <f t="shared" si="89"/>
        <v>76.34</v>
      </c>
      <c r="X268" s="42">
        <f t="shared" si="90"/>
        <v>27.76</v>
      </c>
      <c r="Y268" s="42">
        <f t="shared" si="91"/>
        <v>27.76</v>
      </c>
      <c r="Z268" s="42">
        <f t="shared" si="92"/>
        <v>27.76</v>
      </c>
      <c r="AA268" s="40">
        <f t="shared" si="93"/>
        <v>20.82</v>
      </c>
      <c r="AB268" s="40">
        <f t="shared" si="94"/>
        <v>20.82</v>
      </c>
      <c r="AC268" s="40">
        <f t="shared" si="95"/>
        <v>20.82</v>
      </c>
      <c r="AD268" s="40">
        <f t="shared" si="96"/>
        <v>20.82</v>
      </c>
      <c r="AE268" s="43">
        <f t="shared" si="97"/>
        <v>20.82</v>
      </c>
    </row>
    <row r="269" spans="1:31" ht="14.25" customHeight="1" x14ac:dyDescent="0.25">
      <c r="A269" s="64">
        <v>266</v>
      </c>
      <c r="B269" s="14" t="s">
        <v>204</v>
      </c>
      <c r="C269" s="14" t="s">
        <v>295</v>
      </c>
      <c r="D269" s="14">
        <v>33096740</v>
      </c>
      <c r="E269" s="14">
        <v>7</v>
      </c>
      <c r="F269" s="2" t="s">
        <v>302</v>
      </c>
      <c r="G269" s="2" t="s">
        <v>1536</v>
      </c>
      <c r="H269" s="11" t="s">
        <v>2414</v>
      </c>
      <c r="I269" s="2" t="s">
        <v>2997</v>
      </c>
      <c r="J269" s="80" t="s">
        <v>3752</v>
      </c>
      <c r="K269" s="83">
        <v>232</v>
      </c>
      <c r="L269" s="66">
        <v>255</v>
      </c>
      <c r="M269" s="108">
        <f t="shared" si="80"/>
        <v>25.5</v>
      </c>
      <c r="N269" s="40">
        <f t="shared" si="82"/>
        <v>76.5</v>
      </c>
      <c r="O269" s="40">
        <f t="shared" si="81"/>
        <v>102</v>
      </c>
      <c r="P269" s="40">
        <f t="shared" si="79"/>
        <v>25.5</v>
      </c>
      <c r="Q269" s="43">
        <f t="shared" si="83"/>
        <v>25.5</v>
      </c>
      <c r="R269" s="98">
        <f t="shared" si="84"/>
        <v>25.5</v>
      </c>
      <c r="S269" s="42">
        <f t="shared" si="85"/>
        <v>25.5</v>
      </c>
      <c r="T269" s="42">
        <f t="shared" si="86"/>
        <v>40.800000000000004</v>
      </c>
      <c r="U269" s="42">
        <f t="shared" si="87"/>
        <v>40.800000000000004</v>
      </c>
      <c r="V269" s="42">
        <f t="shared" si="88"/>
        <v>25.5</v>
      </c>
      <c r="W269" s="42">
        <f t="shared" si="89"/>
        <v>28.05</v>
      </c>
      <c r="X269" s="42">
        <f t="shared" si="90"/>
        <v>10.200000000000001</v>
      </c>
      <c r="Y269" s="42">
        <f t="shared" si="91"/>
        <v>10.200000000000001</v>
      </c>
      <c r="Z269" s="42">
        <f t="shared" si="92"/>
        <v>10.200000000000001</v>
      </c>
      <c r="AA269" s="40">
        <f t="shared" si="93"/>
        <v>7.6499999999999995</v>
      </c>
      <c r="AB269" s="40">
        <f t="shared" si="94"/>
        <v>7.6499999999999995</v>
      </c>
      <c r="AC269" s="40">
        <f t="shared" si="95"/>
        <v>7.6499999999999995</v>
      </c>
      <c r="AD269" s="40">
        <f t="shared" si="96"/>
        <v>7.6499999999999995</v>
      </c>
      <c r="AE269" s="43">
        <f t="shared" si="97"/>
        <v>7.6499999999999995</v>
      </c>
    </row>
    <row r="270" spans="1:31" ht="14.25" customHeight="1" x14ac:dyDescent="0.25">
      <c r="A270" s="64">
        <v>267</v>
      </c>
      <c r="B270" s="14" t="s">
        <v>204</v>
      </c>
      <c r="C270" s="14" t="s">
        <v>295</v>
      </c>
      <c r="D270" s="14">
        <v>33097062</v>
      </c>
      <c r="E270" s="14">
        <v>7</v>
      </c>
      <c r="F270" s="2" t="s">
        <v>303</v>
      </c>
      <c r="G270" s="2" t="s">
        <v>1537</v>
      </c>
      <c r="H270" s="11" t="s">
        <v>2414</v>
      </c>
      <c r="I270" s="2" t="s">
        <v>2998</v>
      </c>
      <c r="J270" s="80" t="s">
        <v>3753</v>
      </c>
      <c r="K270" s="83">
        <v>2011</v>
      </c>
      <c r="L270" s="66">
        <v>2212</v>
      </c>
      <c r="M270" s="108">
        <f t="shared" si="80"/>
        <v>221.20000000000002</v>
      </c>
      <c r="N270" s="50">
        <f t="shared" si="82"/>
        <v>663.6</v>
      </c>
      <c r="O270" s="40">
        <f t="shared" si="81"/>
        <v>884.80000000000007</v>
      </c>
      <c r="P270" s="40">
        <f t="shared" si="79"/>
        <v>221.20000000000002</v>
      </c>
      <c r="Q270" s="51">
        <f t="shared" si="83"/>
        <v>221.20000000000002</v>
      </c>
      <c r="R270" s="98">
        <f t="shared" si="84"/>
        <v>221.20000000000002</v>
      </c>
      <c r="S270" s="42">
        <f t="shared" si="85"/>
        <v>221.20000000000002</v>
      </c>
      <c r="T270" s="42">
        <f t="shared" si="86"/>
        <v>353.92</v>
      </c>
      <c r="U270" s="42">
        <f t="shared" si="87"/>
        <v>353.92</v>
      </c>
      <c r="V270" s="42">
        <f t="shared" si="88"/>
        <v>221.20000000000002</v>
      </c>
      <c r="W270" s="42">
        <f t="shared" si="89"/>
        <v>243.32</v>
      </c>
      <c r="X270" s="42">
        <f t="shared" si="90"/>
        <v>88.48</v>
      </c>
      <c r="Y270" s="42">
        <f t="shared" si="91"/>
        <v>88.48</v>
      </c>
      <c r="Z270" s="42">
        <f t="shared" si="92"/>
        <v>88.48</v>
      </c>
      <c r="AA270" s="40">
        <f t="shared" si="93"/>
        <v>66.36</v>
      </c>
      <c r="AB270" s="40">
        <f t="shared" si="94"/>
        <v>66.36</v>
      </c>
      <c r="AC270" s="40">
        <f t="shared" si="95"/>
        <v>66.36</v>
      </c>
      <c r="AD270" s="40">
        <f t="shared" si="96"/>
        <v>66.36</v>
      </c>
      <c r="AE270" s="43">
        <f t="shared" si="97"/>
        <v>66.36</v>
      </c>
    </row>
    <row r="271" spans="1:31" ht="14.25" customHeight="1" x14ac:dyDescent="0.25">
      <c r="A271" s="64">
        <v>268</v>
      </c>
      <c r="B271" s="14" t="s">
        <v>204</v>
      </c>
      <c r="C271" s="14" t="s">
        <v>295</v>
      </c>
      <c r="D271" s="14">
        <v>33097151</v>
      </c>
      <c r="E271" s="14">
        <v>7</v>
      </c>
      <c r="F271" s="2" t="s">
        <v>304</v>
      </c>
      <c r="G271" s="2" t="s">
        <v>1538</v>
      </c>
      <c r="H271" s="11" t="s">
        <v>2412</v>
      </c>
      <c r="I271" s="2" t="s">
        <v>2999</v>
      </c>
      <c r="J271" s="80" t="s">
        <v>3754</v>
      </c>
      <c r="K271" s="83">
        <v>1013</v>
      </c>
      <c r="L271" s="66">
        <v>1114</v>
      </c>
      <c r="M271" s="108">
        <f t="shared" si="80"/>
        <v>111.4</v>
      </c>
      <c r="N271" s="40">
        <f t="shared" si="82"/>
        <v>334.2</v>
      </c>
      <c r="O271" s="40">
        <f t="shared" si="81"/>
        <v>445.6</v>
      </c>
      <c r="P271" s="40">
        <f t="shared" si="79"/>
        <v>111.4</v>
      </c>
      <c r="Q271" s="43">
        <f t="shared" si="83"/>
        <v>111.4</v>
      </c>
      <c r="R271" s="98">
        <f t="shared" si="84"/>
        <v>111.4</v>
      </c>
      <c r="S271" s="42">
        <f t="shared" si="85"/>
        <v>111.4</v>
      </c>
      <c r="T271" s="42">
        <f t="shared" si="86"/>
        <v>178.24</v>
      </c>
      <c r="U271" s="42">
        <f t="shared" si="87"/>
        <v>178.24</v>
      </c>
      <c r="V271" s="42">
        <f t="shared" si="88"/>
        <v>111.4</v>
      </c>
      <c r="W271" s="42">
        <f t="shared" si="89"/>
        <v>122.54</v>
      </c>
      <c r="X271" s="42">
        <f t="shared" si="90"/>
        <v>44.56</v>
      </c>
      <c r="Y271" s="42">
        <f t="shared" si="91"/>
        <v>44.56</v>
      </c>
      <c r="Z271" s="42">
        <f t="shared" si="92"/>
        <v>44.56</v>
      </c>
      <c r="AA271" s="40">
        <f t="shared" si="93"/>
        <v>33.42</v>
      </c>
      <c r="AB271" s="40">
        <f t="shared" si="94"/>
        <v>33.42</v>
      </c>
      <c r="AC271" s="40">
        <f t="shared" si="95"/>
        <v>33.42</v>
      </c>
      <c r="AD271" s="40">
        <f t="shared" si="96"/>
        <v>33.42</v>
      </c>
      <c r="AE271" s="43">
        <f t="shared" si="97"/>
        <v>33.42</v>
      </c>
    </row>
    <row r="272" spans="1:31" ht="14.25" customHeight="1" x14ac:dyDescent="0.25">
      <c r="A272" s="64">
        <v>269</v>
      </c>
      <c r="B272" s="14" t="s">
        <v>204</v>
      </c>
      <c r="C272" s="14" t="s">
        <v>295</v>
      </c>
      <c r="D272" s="14">
        <v>33097607</v>
      </c>
      <c r="E272" s="14">
        <v>7</v>
      </c>
      <c r="F272" s="2" t="s">
        <v>305</v>
      </c>
      <c r="G272" s="2" t="s">
        <v>1539</v>
      </c>
      <c r="H272" s="11" t="s">
        <v>2412</v>
      </c>
      <c r="I272" s="2" t="s">
        <v>3000</v>
      </c>
      <c r="J272" s="80" t="s">
        <v>3755</v>
      </c>
      <c r="K272" s="83">
        <v>410</v>
      </c>
      <c r="L272" s="66">
        <v>451</v>
      </c>
      <c r="M272" s="108">
        <f t="shared" si="80"/>
        <v>45.1</v>
      </c>
      <c r="N272" s="50">
        <f t="shared" si="82"/>
        <v>135.29999999999998</v>
      </c>
      <c r="O272" s="40">
        <f t="shared" si="81"/>
        <v>180.4</v>
      </c>
      <c r="P272" s="40">
        <f t="shared" si="79"/>
        <v>45.1</v>
      </c>
      <c r="Q272" s="51">
        <f t="shared" si="83"/>
        <v>45.1</v>
      </c>
      <c r="R272" s="98">
        <f t="shared" si="84"/>
        <v>45.1</v>
      </c>
      <c r="S272" s="42">
        <f t="shared" si="85"/>
        <v>45.1</v>
      </c>
      <c r="T272" s="42">
        <f t="shared" si="86"/>
        <v>72.16</v>
      </c>
      <c r="U272" s="42">
        <f t="shared" si="87"/>
        <v>72.16</v>
      </c>
      <c r="V272" s="42">
        <f t="shared" si="88"/>
        <v>45.1</v>
      </c>
      <c r="W272" s="42">
        <f t="shared" si="89"/>
        <v>49.61</v>
      </c>
      <c r="X272" s="42">
        <f t="shared" si="90"/>
        <v>18.04</v>
      </c>
      <c r="Y272" s="42">
        <f t="shared" si="91"/>
        <v>18.04</v>
      </c>
      <c r="Z272" s="42">
        <f t="shared" si="92"/>
        <v>18.04</v>
      </c>
      <c r="AA272" s="40">
        <f t="shared" si="93"/>
        <v>13.53</v>
      </c>
      <c r="AB272" s="40">
        <f t="shared" si="94"/>
        <v>13.53</v>
      </c>
      <c r="AC272" s="40">
        <f t="shared" si="95"/>
        <v>13.53</v>
      </c>
      <c r="AD272" s="40">
        <f t="shared" si="96"/>
        <v>13.53</v>
      </c>
      <c r="AE272" s="43">
        <f t="shared" si="97"/>
        <v>13.53</v>
      </c>
    </row>
    <row r="273" spans="1:31" ht="14.25" customHeight="1" x14ac:dyDescent="0.25">
      <c r="A273" s="64">
        <v>270</v>
      </c>
      <c r="B273" s="14" t="s">
        <v>204</v>
      </c>
      <c r="C273" s="14" t="s">
        <v>295</v>
      </c>
      <c r="D273" s="14">
        <v>33099898</v>
      </c>
      <c r="E273" s="14">
        <v>7</v>
      </c>
      <c r="F273" s="2" t="s">
        <v>306</v>
      </c>
      <c r="G273" s="2" t="s">
        <v>1540</v>
      </c>
      <c r="H273" s="11" t="s">
        <v>2412</v>
      </c>
      <c r="I273" s="2" t="s">
        <v>2993</v>
      </c>
      <c r="J273" s="80" t="s">
        <v>3756</v>
      </c>
      <c r="K273" s="83">
        <v>1139</v>
      </c>
      <c r="L273" s="66">
        <v>1253</v>
      </c>
      <c r="M273" s="108">
        <f t="shared" si="80"/>
        <v>125.30000000000001</v>
      </c>
      <c r="N273" s="40">
        <f t="shared" si="82"/>
        <v>375.9</v>
      </c>
      <c r="O273" s="40">
        <f t="shared" si="81"/>
        <v>501.20000000000005</v>
      </c>
      <c r="P273" s="40">
        <f t="shared" si="79"/>
        <v>125.30000000000001</v>
      </c>
      <c r="Q273" s="43">
        <f t="shared" si="83"/>
        <v>125.30000000000001</v>
      </c>
      <c r="R273" s="98">
        <f t="shared" si="84"/>
        <v>125.30000000000001</v>
      </c>
      <c r="S273" s="42">
        <f t="shared" si="85"/>
        <v>125.30000000000001</v>
      </c>
      <c r="T273" s="42">
        <f t="shared" si="86"/>
        <v>200.48000000000002</v>
      </c>
      <c r="U273" s="42">
        <f t="shared" si="87"/>
        <v>200.48000000000002</v>
      </c>
      <c r="V273" s="42">
        <f t="shared" si="88"/>
        <v>125.30000000000001</v>
      </c>
      <c r="W273" s="42">
        <f t="shared" si="89"/>
        <v>137.83000000000001</v>
      </c>
      <c r="X273" s="42">
        <f t="shared" si="90"/>
        <v>50.120000000000005</v>
      </c>
      <c r="Y273" s="42">
        <f t="shared" si="91"/>
        <v>50.120000000000005</v>
      </c>
      <c r="Z273" s="42">
        <f t="shared" si="92"/>
        <v>50.120000000000005</v>
      </c>
      <c r="AA273" s="40">
        <f t="shared" si="93"/>
        <v>37.589999999999996</v>
      </c>
      <c r="AB273" s="40">
        <f t="shared" si="94"/>
        <v>37.589999999999996</v>
      </c>
      <c r="AC273" s="40">
        <f t="shared" si="95"/>
        <v>37.589999999999996</v>
      </c>
      <c r="AD273" s="40">
        <f t="shared" si="96"/>
        <v>37.589999999999996</v>
      </c>
      <c r="AE273" s="43">
        <f t="shared" si="97"/>
        <v>37.589999999999996</v>
      </c>
    </row>
    <row r="274" spans="1:31" ht="14.25" customHeight="1" x14ac:dyDescent="0.25">
      <c r="A274" s="64">
        <v>271</v>
      </c>
      <c r="B274" s="14" t="s">
        <v>204</v>
      </c>
      <c r="C274" s="14" t="s">
        <v>295</v>
      </c>
      <c r="D274" s="14">
        <v>33099901</v>
      </c>
      <c r="E274" s="14">
        <v>7</v>
      </c>
      <c r="F274" s="2" t="s">
        <v>307</v>
      </c>
      <c r="G274" s="2" t="s">
        <v>1541</v>
      </c>
      <c r="H274" s="11" t="s">
        <v>2412</v>
      </c>
      <c r="I274" s="2" t="s">
        <v>3001</v>
      </c>
      <c r="J274" s="80" t="s">
        <v>3757</v>
      </c>
      <c r="K274" s="83">
        <v>626</v>
      </c>
      <c r="L274" s="66">
        <v>689</v>
      </c>
      <c r="M274" s="108">
        <f t="shared" si="80"/>
        <v>68.900000000000006</v>
      </c>
      <c r="N274" s="50">
        <f t="shared" si="82"/>
        <v>206.7</v>
      </c>
      <c r="O274" s="40">
        <f t="shared" si="81"/>
        <v>275.60000000000002</v>
      </c>
      <c r="P274" s="40">
        <f t="shared" si="79"/>
        <v>68.900000000000006</v>
      </c>
      <c r="Q274" s="51">
        <f t="shared" si="83"/>
        <v>68.900000000000006</v>
      </c>
      <c r="R274" s="98">
        <f t="shared" si="84"/>
        <v>68.900000000000006</v>
      </c>
      <c r="S274" s="42">
        <f t="shared" si="85"/>
        <v>68.900000000000006</v>
      </c>
      <c r="T274" s="42">
        <f t="shared" si="86"/>
        <v>110.24000000000001</v>
      </c>
      <c r="U274" s="42">
        <f t="shared" si="87"/>
        <v>110.24000000000001</v>
      </c>
      <c r="V274" s="42">
        <f t="shared" si="88"/>
        <v>68.900000000000006</v>
      </c>
      <c r="W274" s="42">
        <f t="shared" si="89"/>
        <v>75.790000000000006</v>
      </c>
      <c r="X274" s="42">
        <f t="shared" si="90"/>
        <v>27.560000000000002</v>
      </c>
      <c r="Y274" s="42">
        <f t="shared" si="91"/>
        <v>27.560000000000002</v>
      </c>
      <c r="Z274" s="42">
        <f t="shared" si="92"/>
        <v>27.560000000000002</v>
      </c>
      <c r="AA274" s="40">
        <f t="shared" si="93"/>
        <v>20.669999999999998</v>
      </c>
      <c r="AB274" s="40">
        <f t="shared" si="94"/>
        <v>20.669999999999998</v>
      </c>
      <c r="AC274" s="40">
        <f t="shared" si="95"/>
        <v>20.669999999999998</v>
      </c>
      <c r="AD274" s="40">
        <f t="shared" si="96"/>
        <v>20.669999999999998</v>
      </c>
      <c r="AE274" s="43">
        <f t="shared" si="97"/>
        <v>20.669999999999998</v>
      </c>
    </row>
    <row r="275" spans="1:31" ht="14.25" customHeight="1" x14ac:dyDescent="0.25">
      <c r="A275" s="64">
        <v>272</v>
      </c>
      <c r="B275" s="14" t="s">
        <v>308</v>
      </c>
      <c r="C275" s="14" t="s">
        <v>309</v>
      </c>
      <c r="D275" s="14">
        <v>33051321</v>
      </c>
      <c r="E275" s="14">
        <v>3</v>
      </c>
      <c r="F275" s="2" t="s">
        <v>310</v>
      </c>
      <c r="G275" s="2" t="s">
        <v>1542</v>
      </c>
      <c r="H275" s="11" t="s">
        <v>2412</v>
      </c>
      <c r="I275" s="2" t="s">
        <v>3002</v>
      </c>
      <c r="J275" s="80" t="s">
        <v>3758</v>
      </c>
      <c r="K275" s="83">
        <v>1267</v>
      </c>
      <c r="L275" s="66">
        <v>1394</v>
      </c>
      <c r="M275" s="108">
        <f t="shared" si="80"/>
        <v>139.4</v>
      </c>
      <c r="N275" s="40">
        <f t="shared" si="82"/>
        <v>418.2</v>
      </c>
      <c r="O275" s="40">
        <f t="shared" si="81"/>
        <v>557.6</v>
      </c>
      <c r="P275" s="40">
        <f t="shared" si="79"/>
        <v>139.4</v>
      </c>
      <c r="Q275" s="43">
        <f t="shared" si="83"/>
        <v>139.4</v>
      </c>
      <c r="R275" s="98">
        <f t="shared" si="84"/>
        <v>139.4</v>
      </c>
      <c r="S275" s="42">
        <f t="shared" si="85"/>
        <v>139.4</v>
      </c>
      <c r="T275" s="42">
        <f t="shared" si="86"/>
        <v>223.04</v>
      </c>
      <c r="U275" s="42">
        <f t="shared" si="87"/>
        <v>223.04</v>
      </c>
      <c r="V275" s="42">
        <f t="shared" si="88"/>
        <v>139.4</v>
      </c>
      <c r="W275" s="42">
        <f t="shared" si="89"/>
        <v>153.34</v>
      </c>
      <c r="X275" s="42">
        <f t="shared" si="90"/>
        <v>55.76</v>
      </c>
      <c r="Y275" s="42">
        <f t="shared" si="91"/>
        <v>55.76</v>
      </c>
      <c r="Z275" s="42">
        <f t="shared" si="92"/>
        <v>55.76</v>
      </c>
      <c r="AA275" s="40">
        <f t="shared" si="93"/>
        <v>41.82</v>
      </c>
      <c r="AB275" s="40">
        <f t="shared" si="94"/>
        <v>41.82</v>
      </c>
      <c r="AC275" s="40">
        <f t="shared" si="95"/>
        <v>41.82</v>
      </c>
      <c r="AD275" s="40">
        <f t="shared" si="96"/>
        <v>41.82</v>
      </c>
      <c r="AE275" s="43">
        <f t="shared" si="97"/>
        <v>41.82</v>
      </c>
    </row>
    <row r="276" spans="1:31" ht="14.25" customHeight="1" x14ac:dyDescent="0.25">
      <c r="A276" s="64">
        <v>273</v>
      </c>
      <c r="B276" s="14" t="s">
        <v>308</v>
      </c>
      <c r="C276" s="14" t="s">
        <v>309</v>
      </c>
      <c r="D276" s="14">
        <v>33051330</v>
      </c>
      <c r="E276" s="14">
        <v>3</v>
      </c>
      <c r="F276" s="2" t="s">
        <v>311</v>
      </c>
      <c r="G276" s="2" t="s">
        <v>1543</v>
      </c>
      <c r="H276" s="11" t="s">
        <v>2412</v>
      </c>
      <c r="I276" s="2" t="s">
        <v>3003</v>
      </c>
      <c r="J276" s="80" t="s">
        <v>3759</v>
      </c>
      <c r="K276" s="83">
        <v>410</v>
      </c>
      <c r="L276" s="66">
        <v>451</v>
      </c>
      <c r="M276" s="108">
        <f t="shared" si="80"/>
        <v>45.1</v>
      </c>
      <c r="N276" s="50">
        <f t="shared" si="82"/>
        <v>135.29999999999998</v>
      </c>
      <c r="O276" s="40">
        <f t="shared" si="81"/>
        <v>180.4</v>
      </c>
      <c r="P276" s="40">
        <f t="shared" si="79"/>
        <v>45.1</v>
      </c>
      <c r="Q276" s="51">
        <f t="shared" si="83"/>
        <v>45.1</v>
      </c>
      <c r="R276" s="98">
        <f t="shared" si="84"/>
        <v>45.1</v>
      </c>
      <c r="S276" s="42">
        <f t="shared" si="85"/>
        <v>45.1</v>
      </c>
      <c r="T276" s="42">
        <f t="shared" si="86"/>
        <v>72.16</v>
      </c>
      <c r="U276" s="42">
        <f t="shared" si="87"/>
        <v>72.16</v>
      </c>
      <c r="V276" s="42">
        <f t="shared" si="88"/>
        <v>45.1</v>
      </c>
      <c r="W276" s="42">
        <f t="shared" si="89"/>
        <v>49.61</v>
      </c>
      <c r="X276" s="42">
        <f t="shared" si="90"/>
        <v>18.04</v>
      </c>
      <c r="Y276" s="42">
        <f t="shared" si="91"/>
        <v>18.04</v>
      </c>
      <c r="Z276" s="42">
        <f t="shared" si="92"/>
        <v>18.04</v>
      </c>
      <c r="AA276" s="40">
        <f t="shared" si="93"/>
        <v>13.53</v>
      </c>
      <c r="AB276" s="40">
        <f t="shared" si="94"/>
        <v>13.53</v>
      </c>
      <c r="AC276" s="40">
        <f t="shared" si="95"/>
        <v>13.53</v>
      </c>
      <c r="AD276" s="40">
        <f t="shared" si="96"/>
        <v>13.53</v>
      </c>
      <c r="AE276" s="43">
        <f t="shared" si="97"/>
        <v>13.53</v>
      </c>
    </row>
    <row r="277" spans="1:31" ht="14.25" customHeight="1" x14ac:dyDescent="0.25">
      <c r="A277" s="64">
        <v>274</v>
      </c>
      <c r="B277" s="14" t="s">
        <v>308</v>
      </c>
      <c r="C277" s="14" t="s">
        <v>309</v>
      </c>
      <c r="D277" s="14">
        <v>33051380</v>
      </c>
      <c r="E277" s="14">
        <v>3</v>
      </c>
      <c r="F277" s="2" t="s">
        <v>312</v>
      </c>
      <c r="G277" s="2" t="s">
        <v>1544</v>
      </c>
      <c r="H277" s="11" t="s">
        <v>2551</v>
      </c>
      <c r="I277" s="2" t="s">
        <v>2837</v>
      </c>
      <c r="J277" s="80" t="s">
        <v>3760</v>
      </c>
      <c r="K277" s="83">
        <v>1885</v>
      </c>
      <c r="L277" s="66">
        <v>2074</v>
      </c>
      <c r="M277" s="108">
        <f t="shared" si="80"/>
        <v>207.4</v>
      </c>
      <c r="N277" s="40">
        <f t="shared" si="82"/>
        <v>622.19999999999993</v>
      </c>
      <c r="O277" s="40">
        <f t="shared" si="81"/>
        <v>829.6</v>
      </c>
      <c r="P277" s="40">
        <f t="shared" si="79"/>
        <v>207.4</v>
      </c>
      <c r="Q277" s="43">
        <f t="shared" si="83"/>
        <v>207.4</v>
      </c>
      <c r="R277" s="98">
        <f t="shared" si="84"/>
        <v>207.4</v>
      </c>
      <c r="S277" s="42">
        <f t="shared" si="85"/>
        <v>207.4</v>
      </c>
      <c r="T277" s="42">
        <f t="shared" si="86"/>
        <v>331.84000000000003</v>
      </c>
      <c r="U277" s="42">
        <f t="shared" si="87"/>
        <v>331.84000000000003</v>
      </c>
      <c r="V277" s="42">
        <f t="shared" si="88"/>
        <v>207.4</v>
      </c>
      <c r="W277" s="42">
        <f t="shared" si="89"/>
        <v>228.14000000000001</v>
      </c>
      <c r="X277" s="42">
        <f t="shared" si="90"/>
        <v>82.960000000000008</v>
      </c>
      <c r="Y277" s="42">
        <f t="shared" si="91"/>
        <v>82.960000000000008</v>
      </c>
      <c r="Z277" s="42">
        <f t="shared" si="92"/>
        <v>82.960000000000008</v>
      </c>
      <c r="AA277" s="40">
        <f t="shared" si="93"/>
        <v>62.22</v>
      </c>
      <c r="AB277" s="40">
        <f t="shared" si="94"/>
        <v>62.22</v>
      </c>
      <c r="AC277" s="40">
        <f t="shared" si="95"/>
        <v>62.22</v>
      </c>
      <c r="AD277" s="40">
        <f t="shared" si="96"/>
        <v>62.22</v>
      </c>
      <c r="AE277" s="43">
        <f t="shared" si="97"/>
        <v>62.22</v>
      </c>
    </row>
    <row r="278" spans="1:31" ht="14.25" customHeight="1" x14ac:dyDescent="0.25">
      <c r="A278" s="64">
        <v>275</v>
      </c>
      <c r="B278" s="14" t="s">
        <v>308</v>
      </c>
      <c r="C278" s="14" t="s">
        <v>309</v>
      </c>
      <c r="D278" s="14">
        <v>33051518</v>
      </c>
      <c r="E278" s="14">
        <v>3</v>
      </c>
      <c r="F278" s="2" t="s">
        <v>313</v>
      </c>
      <c r="G278" s="2" t="s">
        <v>1545</v>
      </c>
      <c r="H278" s="11" t="s">
        <v>2552</v>
      </c>
      <c r="I278" s="2" t="s">
        <v>3003</v>
      </c>
      <c r="J278" s="80" t="s">
        <v>3761</v>
      </c>
      <c r="K278" s="83">
        <v>538</v>
      </c>
      <c r="L278" s="66">
        <v>592</v>
      </c>
      <c r="M278" s="108">
        <f t="shared" si="80"/>
        <v>59.2</v>
      </c>
      <c r="N278" s="50">
        <f t="shared" si="82"/>
        <v>177.6</v>
      </c>
      <c r="O278" s="40">
        <f t="shared" si="81"/>
        <v>236.8</v>
      </c>
      <c r="P278" s="40">
        <f t="shared" si="79"/>
        <v>59.2</v>
      </c>
      <c r="Q278" s="51">
        <f t="shared" si="83"/>
        <v>59.2</v>
      </c>
      <c r="R278" s="98">
        <f t="shared" si="84"/>
        <v>59.2</v>
      </c>
      <c r="S278" s="42">
        <f t="shared" si="85"/>
        <v>59.2</v>
      </c>
      <c r="T278" s="42">
        <f t="shared" si="86"/>
        <v>94.72</v>
      </c>
      <c r="U278" s="42">
        <f t="shared" si="87"/>
        <v>94.72</v>
      </c>
      <c r="V278" s="42">
        <f t="shared" si="88"/>
        <v>59.2</v>
      </c>
      <c r="W278" s="42">
        <f t="shared" si="89"/>
        <v>65.12</v>
      </c>
      <c r="X278" s="42">
        <f t="shared" si="90"/>
        <v>23.68</v>
      </c>
      <c r="Y278" s="42">
        <f t="shared" si="91"/>
        <v>23.68</v>
      </c>
      <c r="Z278" s="42">
        <f t="shared" si="92"/>
        <v>23.68</v>
      </c>
      <c r="AA278" s="40">
        <f t="shared" si="93"/>
        <v>17.759999999999998</v>
      </c>
      <c r="AB278" s="40">
        <f t="shared" si="94"/>
        <v>17.759999999999998</v>
      </c>
      <c r="AC278" s="40">
        <f t="shared" si="95"/>
        <v>17.759999999999998</v>
      </c>
      <c r="AD278" s="40">
        <f t="shared" si="96"/>
        <v>17.759999999999998</v>
      </c>
      <c r="AE278" s="43">
        <f t="shared" si="97"/>
        <v>17.759999999999998</v>
      </c>
    </row>
    <row r="279" spans="1:31" ht="14.25" customHeight="1" x14ac:dyDescent="0.25">
      <c r="A279" s="64">
        <v>276</v>
      </c>
      <c r="B279" s="14" t="s">
        <v>308</v>
      </c>
      <c r="C279" s="14" t="s">
        <v>309</v>
      </c>
      <c r="D279" s="14">
        <v>33051739</v>
      </c>
      <c r="E279" s="14">
        <v>3</v>
      </c>
      <c r="F279" s="2" t="s">
        <v>314</v>
      </c>
      <c r="G279" s="2" t="s">
        <v>1546</v>
      </c>
      <c r="H279" s="11" t="s">
        <v>2412</v>
      </c>
      <c r="I279" s="2" t="s">
        <v>2893</v>
      </c>
      <c r="J279" s="80" t="s">
        <v>3762</v>
      </c>
      <c r="K279" s="83">
        <v>189</v>
      </c>
      <c r="L279" s="66">
        <v>208</v>
      </c>
      <c r="M279" s="108">
        <f t="shared" si="80"/>
        <v>20.8</v>
      </c>
      <c r="N279" s="40">
        <f t="shared" si="82"/>
        <v>62.4</v>
      </c>
      <c r="O279" s="40">
        <f t="shared" si="81"/>
        <v>83.2</v>
      </c>
      <c r="P279" s="40">
        <f t="shared" si="79"/>
        <v>20.8</v>
      </c>
      <c r="Q279" s="43">
        <f t="shared" si="83"/>
        <v>20.8</v>
      </c>
      <c r="R279" s="98">
        <f t="shared" si="84"/>
        <v>20.8</v>
      </c>
      <c r="S279" s="42">
        <f t="shared" si="85"/>
        <v>20.8</v>
      </c>
      <c r="T279" s="42">
        <f t="shared" si="86"/>
        <v>33.28</v>
      </c>
      <c r="U279" s="42">
        <f t="shared" si="87"/>
        <v>33.28</v>
      </c>
      <c r="V279" s="42">
        <f t="shared" si="88"/>
        <v>20.8</v>
      </c>
      <c r="W279" s="42">
        <f t="shared" si="89"/>
        <v>22.88</v>
      </c>
      <c r="X279" s="42">
        <f t="shared" si="90"/>
        <v>8.32</v>
      </c>
      <c r="Y279" s="42">
        <f t="shared" si="91"/>
        <v>8.32</v>
      </c>
      <c r="Z279" s="42">
        <f t="shared" si="92"/>
        <v>8.32</v>
      </c>
      <c r="AA279" s="40">
        <f t="shared" si="93"/>
        <v>6.24</v>
      </c>
      <c r="AB279" s="40">
        <f t="shared" si="94"/>
        <v>6.24</v>
      </c>
      <c r="AC279" s="40">
        <f t="shared" si="95"/>
        <v>6.24</v>
      </c>
      <c r="AD279" s="40">
        <f t="shared" si="96"/>
        <v>6.24</v>
      </c>
      <c r="AE279" s="43">
        <f t="shared" si="97"/>
        <v>6.24</v>
      </c>
    </row>
    <row r="280" spans="1:31" ht="14.25" customHeight="1" x14ac:dyDescent="0.25">
      <c r="A280" s="64">
        <v>277</v>
      </c>
      <c r="B280" s="14" t="s">
        <v>308</v>
      </c>
      <c r="C280" s="14" t="s">
        <v>309</v>
      </c>
      <c r="D280" s="14">
        <v>33051844</v>
      </c>
      <c r="E280" s="14">
        <v>3</v>
      </c>
      <c r="F280" s="2" t="s">
        <v>315</v>
      </c>
      <c r="G280" s="2" t="s">
        <v>1547</v>
      </c>
      <c r="H280" s="11" t="s">
        <v>2412</v>
      </c>
      <c r="I280" s="2" t="s">
        <v>3004</v>
      </c>
      <c r="J280" s="80" t="s">
        <v>3763</v>
      </c>
      <c r="K280" s="83">
        <v>199</v>
      </c>
      <c r="L280" s="66">
        <v>219</v>
      </c>
      <c r="M280" s="108">
        <f t="shared" si="80"/>
        <v>21.900000000000002</v>
      </c>
      <c r="N280" s="50">
        <f t="shared" si="82"/>
        <v>65.7</v>
      </c>
      <c r="O280" s="40">
        <f t="shared" si="81"/>
        <v>87.600000000000009</v>
      </c>
      <c r="P280" s="40">
        <f t="shared" si="79"/>
        <v>21.900000000000002</v>
      </c>
      <c r="Q280" s="51">
        <f t="shared" si="83"/>
        <v>21.900000000000002</v>
      </c>
      <c r="R280" s="98">
        <f t="shared" si="84"/>
        <v>21.900000000000002</v>
      </c>
      <c r="S280" s="42">
        <f t="shared" si="85"/>
        <v>21.900000000000002</v>
      </c>
      <c r="T280" s="42">
        <f t="shared" si="86"/>
        <v>35.04</v>
      </c>
      <c r="U280" s="42">
        <f t="shared" si="87"/>
        <v>35.04</v>
      </c>
      <c r="V280" s="42">
        <f t="shared" si="88"/>
        <v>21.900000000000002</v>
      </c>
      <c r="W280" s="42">
        <f t="shared" si="89"/>
        <v>24.09</v>
      </c>
      <c r="X280" s="42">
        <f t="shared" si="90"/>
        <v>8.76</v>
      </c>
      <c r="Y280" s="42">
        <f t="shared" si="91"/>
        <v>8.76</v>
      </c>
      <c r="Z280" s="42">
        <f t="shared" si="92"/>
        <v>8.76</v>
      </c>
      <c r="AA280" s="40">
        <f t="shared" si="93"/>
        <v>6.5699999999999994</v>
      </c>
      <c r="AB280" s="40">
        <f t="shared" si="94"/>
        <v>6.5699999999999994</v>
      </c>
      <c r="AC280" s="40">
        <f t="shared" si="95"/>
        <v>6.5699999999999994</v>
      </c>
      <c r="AD280" s="40">
        <f t="shared" si="96"/>
        <v>6.5699999999999994</v>
      </c>
      <c r="AE280" s="43">
        <f t="shared" si="97"/>
        <v>6.5699999999999994</v>
      </c>
    </row>
    <row r="281" spans="1:31" ht="14.25" customHeight="1" x14ac:dyDescent="0.25">
      <c r="A281" s="64">
        <v>278</v>
      </c>
      <c r="B281" s="14" t="s">
        <v>308</v>
      </c>
      <c r="C281" s="14" t="s">
        <v>309</v>
      </c>
      <c r="D281" s="14">
        <v>33052069</v>
      </c>
      <c r="E281" s="14">
        <v>3</v>
      </c>
      <c r="F281" s="2" t="s">
        <v>316</v>
      </c>
      <c r="G281" s="2" t="s">
        <v>1548</v>
      </c>
      <c r="H281" s="11" t="s">
        <v>2553</v>
      </c>
      <c r="I281" s="2" t="s">
        <v>3005</v>
      </c>
      <c r="J281" s="80" t="s">
        <v>3764</v>
      </c>
      <c r="K281" s="83">
        <v>249</v>
      </c>
      <c r="L281" s="66">
        <v>274</v>
      </c>
      <c r="M281" s="108">
        <f t="shared" si="80"/>
        <v>27.400000000000002</v>
      </c>
      <c r="N281" s="40">
        <f t="shared" si="82"/>
        <v>82.2</v>
      </c>
      <c r="O281" s="40">
        <f t="shared" si="81"/>
        <v>109.60000000000001</v>
      </c>
      <c r="P281" s="40">
        <f t="shared" si="79"/>
        <v>27.400000000000002</v>
      </c>
      <c r="Q281" s="43">
        <f t="shared" si="83"/>
        <v>27.400000000000002</v>
      </c>
      <c r="R281" s="98">
        <f t="shared" si="84"/>
        <v>27.400000000000002</v>
      </c>
      <c r="S281" s="42">
        <f t="shared" si="85"/>
        <v>27.400000000000002</v>
      </c>
      <c r="T281" s="42">
        <f t="shared" si="86"/>
        <v>43.84</v>
      </c>
      <c r="U281" s="42">
        <f t="shared" si="87"/>
        <v>43.84</v>
      </c>
      <c r="V281" s="42">
        <f t="shared" si="88"/>
        <v>27.400000000000002</v>
      </c>
      <c r="W281" s="42">
        <f t="shared" si="89"/>
        <v>30.14</v>
      </c>
      <c r="X281" s="42">
        <f t="shared" si="90"/>
        <v>10.96</v>
      </c>
      <c r="Y281" s="42">
        <f t="shared" si="91"/>
        <v>10.96</v>
      </c>
      <c r="Z281" s="42">
        <f t="shared" si="92"/>
        <v>10.96</v>
      </c>
      <c r="AA281" s="40">
        <f t="shared" si="93"/>
        <v>8.2199999999999989</v>
      </c>
      <c r="AB281" s="40">
        <f t="shared" si="94"/>
        <v>8.2199999999999989</v>
      </c>
      <c r="AC281" s="40">
        <f t="shared" si="95"/>
        <v>8.2199999999999989</v>
      </c>
      <c r="AD281" s="40">
        <f t="shared" si="96"/>
        <v>8.2199999999999989</v>
      </c>
      <c r="AE281" s="43">
        <f t="shared" si="97"/>
        <v>8.2199999999999989</v>
      </c>
    </row>
    <row r="282" spans="1:31" ht="14.25" customHeight="1" x14ac:dyDescent="0.25">
      <c r="A282" s="64">
        <v>279</v>
      </c>
      <c r="B282" s="14" t="s">
        <v>308</v>
      </c>
      <c r="C282" s="14" t="s">
        <v>309</v>
      </c>
      <c r="D282" s="14">
        <v>33052255</v>
      </c>
      <c r="E282" s="14">
        <v>3</v>
      </c>
      <c r="F282" s="2" t="s">
        <v>317</v>
      </c>
      <c r="G282" s="2" t="s">
        <v>1549</v>
      </c>
      <c r="H282" s="11" t="s">
        <v>2554</v>
      </c>
      <c r="I282" s="2" t="s">
        <v>3006</v>
      </c>
      <c r="J282" s="80" t="s">
        <v>3765</v>
      </c>
      <c r="K282" s="83">
        <v>259</v>
      </c>
      <c r="L282" s="66">
        <v>285</v>
      </c>
      <c r="M282" s="108">
        <f t="shared" si="80"/>
        <v>28.5</v>
      </c>
      <c r="N282" s="50">
        <f t="shared" si="82"/>
        <v>85.5</v>
      </c>
      <c r="O282" s="40">
        <f t="shared" si="81"/>
        <v>114</v>
      </c>
      <c r="P282" s="40">
        <f t="shared" si="79"/>
        <v>28.5</v>
      </c>
      <c r="Q282" s="51">
        <f t="shared" si="83"/>
        <v>28.5</v>
      </c>
      <c r="R282" s="98">
        <f t="shared" si="84"/>
        <v>28.5</v>
      </c>
      <c r="S282" s="42">
        <f t="shared" si="85"/>
        <v>28.5</v>
      </c>
      <c r="T282" s="42">
        <f t="shared" si="86"/>
        <v>45.6</v>
      </c>
      <c r="U282" s="42">
        <f t="shared" si="87"/>
        <v>45.6</v>
      </c>
      <c r="V282" s="42">
        <f t="shared" si="88"/>
        <v>28.5</v>
      </c>
      <c r="W282" s="42">
        <f t="shared" si="89"/>
        <v>31.35</v>
      </c>
      <c r="X282" s="42">
        <f t="shared" si="90"/>
        <v>11.4</v>
      </c>
      <c r="Y282" s="42">
        <f t="shared" si="91"/>
        <v>11.4</v>
      </c>
      <c r="Z282" s="42">
        <f t="shared" si="92"/>
        <v>11.4</v>
      </c>
      <c r="AA282" s="40">
        <f t="shared" si="93"/>
        <v>8.5499999999999989</v>
      </c>
      <c r="AB282" s="40">
        <f t="shared" si="94"/>
        <v>8.5499999999999989</v>
      </c>
      <c r="AC282" s="40">
        <f t="shared" si="95"/>
        <v>8.5499999999999989</v>
      </c>
      <c r="AD282" s="40">
        <f t="shared" si="96"/>
        <v>8.5499999999999989</v>
      </c>
      <c r="AE282" s="43">
        <f t="shared" si="97"/>
        <v>8.5499999999999989</v>
      </c>
    </row>
    <row r="283" spans="1:31" ht="14.25" customHeight="1" x14ac:dyDescent="0.25">
      <c r="A283" s="64">
        <v>280</v>
      </c>
      <c r="B283" s="14" t="s">
        <v>308</v>
      </c>
      <c r="C283" s="14" t="s">
        <v>309</v>
      </c>
      <c r="D283" s="14">
        <v>33097046</v>
      </c>
      <c r="E283" s="14">
        <v>3</v>
      </c>
      <c r="F283" s="2" t="s">
        <v>318</v>
      </c>
      <c r="G283" s="2" t="s">
        <v>1550</v>
      </c>
      <c r="H283" s="11" t="s">
        <v>2412</v>
      </c>
      <c r="I283" s="2" t="s">
        <v>3007</v>
      </c>
      <c r="J283" s="80" t="s">
        <v>3766</v>
      </c>
      <c r="K283" s="83">
        <v>378</v>
      </c>
      <c r="L283" s="66">
        <v>416</v>
      </c>
      <c r="M283" s="108">
        <f t="shared" si="80"/>
        <v>41.6</v>
      </c>
      <c r="N283" s="40">
        <f t="shared" si="82"/>
        <v>124.8</v>
      </c>
      <c r="O283" s="40">
        <f t="shared" si="81"/>
        <v>166.4</v>
      </c>
      <c r="P283" s="40">
        <f t="shared" si="79"/>
        <v>41.6</v>
      </c>
      <c r="Q283" s="43">
        <f t="shared" si="83"/>
        <v>41.6</v>
      </c>
      <c r="R283" s="98">
        <f t="shared" si="84"/>
        <v>41.6</v>
      </c>
      <c r="S283" s="42">
        <f t="shared" si="85"/>
        <v>41.6</v>
      </c>
      <c r="T283" s="42">
        <f t="shared" si="86"/>
        <v>66.56</v>
      </c>
      <c r="U283" s="42">
        <f t="shared" si="87"/>
        <v>66.56</v>
      </c>
      <c r="V283" s="42">
        <f t="shared" si="88"/>
        <v>41.6</v>
      </c>
      <c r="W283" s="42">
        <f t="shared" si="89"/>
        <v>45.76</v>
      </c>
      <c r="X283" s="42">
        <f t="shared" si="90"/>
        <v>16.64</v>
      </c>
      <c r="Y283" s="42">
        <f t="shared" si="91"/>
        <v>16.64</v>
      </c>
      <c r="Z283" s="42">
        <f t="shared" si="92"/>
        <v>16.64</v>
      </c>
      <c r="AA283" s="40">
        <f t="shared" si="93"/>
        <v>12.48</v>
      </c>
      <c r="AB283" s="40">
        <f t="shared" si="94"/>
        <v>12.48</v>
      </c>
      <c r="AC283" s="40">
        <f t="shared" si="95"/>
        <v>12.48</v>
      </c>
      <c r="AD283" s="40">
        <f t="shared" si="96"/>
        <v>12.48</v>
      </c>
      <c r="AE283" s="43">
        <f t="shared" si="97"/>
        <v>12.48</v>
      </c>
    </row>
    <row r="284" spans="1:31" ht="14.25" customHeight="1" x14ac:dyDescent="0.25">
      <c r="A284" s="64">
        <v>281</v>
      </c>
      <c r="B284" s="14" t="s">
        <v>308</v>
      </c>
      <c r="C284" s="14" t="s">
        <v>309</v>
      </c>
      <c r="D284" s="14">
        <v>33097054</v>
      </c>
      <c r="E284" s="14">
        <v>3</v>
      </c>
      <c r="F284" s="2" t="s">
        <v>319</v>
      </c>
      <c r="G284" s="2" t="s">
        <v>1551</v>
      </c>
      <c r="H284" s="11" t="s">
        <v>2412</v>
      </c>
      <c r="I284" s="2" t="s">
        <v>3008</v>
      </c>
      <c r="J284" s="80" t="s">
        <v>3767</v>
      </c>
      <c r="K284" s="83">
        <v>659</v>
      </c>
      <c r="L284" s="66">
        <v>725</v>
      </c>
      <c r="M284" s="108">
        <f t="shared" si="80"/>
        <v>72.5</v>
      </c>
      <c r="N284" s="50">
        <f t="shared" si="82"/>
        <v>217.5</v>
      </c>
      <c r="O284" s="40">
        <f t="shared" si="81"/>
        <v>290</v>
      </c>
      <c r="P284" s="40">
        <f t="shared" si="79"/>
        <v>72.5</v>
      </c>
      <c r="Q284" s="51">
        <f t="shared" si="83"/>
        <v>72.5</v>
      </c>
      <c r="R284" s="98">
        <f t="shared" si="84"/>
        <v>72.5</v>
      </c>
      <c r="S284" s="42">
        <f t="shared" si="85"/>
        <v>72.5</v>
      </c>
      <c r="T284" s="42">
        <f t="shared" si="86"/>
        <v>116</v>
      </c>
      <c r="U284" s="42">
        <f t="shared" si="87"/>
        <v>116</v>
      </c>
      <c r="V284" s="42">
        <f t="shared" si="88"/>
        <v>72.5</v>
      </c>
      <c r="W284" s="42">
        <f t="shared" si="89"/>
        <v>79.75</v>
      </c>
      <c r="X284" s="42">
        <f t="shared" si="90"/>
        <v>29</v>
      </c>
      <c r="Y284" s="42">
        <f t="shared" si="91"/>
        <v>29</v>
      </c>
      <c r="Z284" s="42">
        <f t="shared" si="92"/>
        <v>29</v>
      </c>
      <c r="AA284" s="40">
        <f t="shared" si="93"/>
        <v>21.75</v>
      </c>
      <c r="AB284" s="40">
        <f t="shared" si="94"/>
        <v>21.75</v>
      </c>
      <c r="AC284" s="40">
        <f t="shared" si="95"/>
        <v>21.75</v>
      </c>
      <c r="AD284" s="40">
        <f t="shared" si="96"/>
        <v>21.75</v>
      </c>
      <c r="AE284" s="43">
        <f t="shared" si="97"/>
        <v>21.75</v>
      </c>
    </row>
    <row r="285" spans="1:31" ht="14.25" customHeight="1" x14ac:dyDescent="0.25">
      <c r="A285" s="64">
        <v>282</v>
      </c>
      <c r="B285" s="14" t="s">
        <v>308</v>
      </c>
      <c r="C285" s="14" t="s">
        <v>309</v>
      </c>
      <c r="D285" s="14">
        <v>33097178</v>
      </c>
      <c r="E285" s="14">
        <v>3</v>
      </c>
      <c r="F285" s="2" t="s">
        <v>320</v>
      </c>
      <c r="G285" s="2" t="s">
        <v>1552</v>
      </c>
      <c r="H285" s="11" t="s">
        <v>2412</v>
      </c>
      <c r="I285" s="2" t="s">
        <v>3009</v>
      </c>
      <c r="J285" s="80" t="s">
        <v>3768</v>
      </c>
      <c r="K285" s="83">
        <v>423</v>
      </c>
      <c r="L285" s="66">
        <v>465</v>
      </c>
      <c r="M285" s="108">
        <f t="shared" si="80"/>
        <v>46.5</v>
      </c>
      <c r="N285" s="40">
        <f t="shared" si="82"/>
        <v>139.5</v>
      </c>
      <c r="O285" s="40">
        <f t="shared" si="81"/>
        <v>186</v>
      </c>
      <c r="P285" s="40">
        <f t="shared" si="79"/>
        <v>46.5</v>
      </c>
      <c r="Q285" s="43">
        <f t="shared" si="83"/>
        <v>46.5</v>
      </c>
      <c r="R285" s="98">
        <f t="shared" si="84"/>
        <v>46.5</v>
      </c>
      <c r="S285" s="42">
        <f t="shared" si="85"/>
        <v>46.5</v>
      </c>
      <c r="T285" s="42">
        <f t="shared" si="86"/>
        <v>74.400000000000006</v>
      </c>
      <c r="U285" s="42">
        <f t="shared" si="87"/>
        <v>74.400000000000006</v>
      </c>
      <c r="V285" s="42">
        <f t="shared" si="88"/>
        <v>46.5</v>
      </c>
      <c r="W285" s="42">
        <f t="shared" si="89"/>
        <v>51.15</v>
      </c>
      <c r="X285" s="42">
        <f t="shared" si="90"/>
        <v>18.600000000000001</v>
      </c>
      <c r="Y285" s="42">
        <f t="shared" si="91"/>
        <v>18.600000000000001</v>
      </c>
      <c r="Z285" s="42">
        <f t="shared" si="92"/>
        <v>18.600000000000001</v>
      </c>
      <c r="AA285" s="40">
        <f t="shared" si="93"/>
        <v>13.95</v>
      </c>
      <c r="AB285" s="40">
        <f t="shared" si="94"/>
        <v>13.95</v>
      </c>
      <c r="AC285" s="40">
        <f t="shared" si="95"/>
        <v>13.95</v>
      </c>
      <c r="AD285" s="40">
        <f t="shared" si="96"/>
        <v>13.95</v>
      </c>
      <c r="AE285" s="43">
        <f t="shared" si="97"/>
        <v>13.95</v>
      </c>
    </row>
    <row r="286" spans="1:31" ht="14.25" customHeight="1" x14ac:dyDescent="0.25">
      <c r="A286" s="64">
        <v>283</v>
      </c>
      <c r="B286" s="14" t="s">
        <v>308</v>
      </c>
      <c r="C286" s="14" t="s">
        <v>309</v>
      </c>
      <c r="D286" s="14">
        <v>33098786</v>
      </c>
      <c r="E286" s="14">
        <v>3</v>
      </c>
      <c r="F286" s="2" t="s">
        <v>321</v>
      </c>
      <c r="G286" s="2" t="s">
        <v>1553</v>
      </c>
      <c r="H286" s="11" t="s">
        <v>2457</v>
      </c>
      <c r="I286" s="2" t="s">
        <v>3010</v>
      </c>
      <c r="J286" s="80" t="s">
        <v>3769</v>
      </c>
      <c r="K286" s="83">
        <v>1209</v>
      </c>
      <c r="L286" s="66">
        <v>1330</v>
      </c>
      <c r="M286" s="108">
        <f t="shared" si="80"/>
        <v>133</v>
      </c>
      <c r="N286" s="50">
        <f t="shared" si="82"/>
        <v>399</v>
      </c>
      <c r="O286" s="40">
        <f t="shared" si="81"/>
        <v>532</v>
      </c>
      <c r="P286" s="40">
        <f t="shared" si="79"/>
        <v>133</v>
      </c>
      <c r="Q286" s="51">
        <f t="shared" si="83"/>
        <v>133</v>
      </c>
      <c r="R286" s="98">
        <f t="shared" si="84"/>
        <v>133</v>
      </c>
      <c r="S286" s="42">
        <f t="shared" si="85"/>
        <v>133</v>
      </c>
      <c r="T286" s="42">
        <f t="shared" si="86"/>
        <v>212.8</v>
      </c>
      <c r="U286" s="42">
        <f t="shared" si="87"/>
        <v>212.8</v>
      </c>
      <c r="V286" s="42">
        <f t="shared" si="88"/>
        <v>133</v>
      </c>
      <c r="W286" s="42">
        <f t="shared" si="89"/>
        <v>146.30000000000001</v>
      </c>
      <c r="X286" s="42">
        <f t="shared" si="90"/>
        <v>53.2</v>
      </c>
      <c r="Y286" s="42">
        <f t="shared" si="91"/>
        <v>53.2</v>
      </c>
      <c r="Z286" s="42">
        <f t="shared" si="92"/>
        <v>53.2</v>
      </c>
      <c r="AA286" s="40">
        <f t="shared" si="93"/>
        <v>39.9</v>
      </c>
      <c r="AB286" s="40">
        <f t="shared" si="94"/>
        <v>39.9</v>
      </c>
      <c r="AC286" s="40">
        <f t="shared" si="95"/>
        <v>39.9</v>
      </c>
      <c r="AD286" s="40">
        <f t="shared" si="96"/>
        <v>39.9</v>
      </c>
      <c r="AE286" s="43">
        <f t="shared" si="97"/>
        <v>39.9</v>
      </c>
    </row>
    <row r="287" spans="1:31" ht="14.25" customHeight="1" x14ac:dyDescent="0.25">
      <c r="A287" s="64">
        <v>284</v>
      </c>
      <c r="B287" s="14" t="s">
        <v>308</v>
      </c>
      <c r="C287" s="14" t="s">
        <v>309</v>
      </c>
      <c r="D287" s="14">
        <v>33098794</v>
      </c>
      <c r="E287" s="14">
        <v>3</v>
      </c>
      <c r="F287" s="2" t="s">
        <v>322</v>
      </c>
      <c r="G287" s="2" t="s">
        <v>1554</v>
      </c>
      <c r="H287" s="11" t="s">
        <v>2412</v>
      </c>
      <c r="I287" s="2" t="s">
        <v>3010</v>
      </c>
      <c r="J287" s="80" t="s">
        <v>3770</v>
      </c>
      <c r="K287" s="83">
        <v>1008</v>
      </c>
      <c r="L287" s="66">
        <v>1109</v>
      </c>
      <c r="M287" s="108">
        <f t="shared" si="80"/>
        <v>110.9</v>
      </c>
      <c r="N287" s="40">
        <f t="shared" si="82"/>
        <v>332.7</v>
      </c>
      <c r="O287" s="40">
        <f t="shared" si="81"/>
        <v>443.6</v>
      </c>
      <c r="P287" s="40">
        <f t="shared" si="79"/>
        <v>110.9</v>
      </c>
      <c r="Q287" s="43">
        <f t="shared" si="83"/>
        <v>110.9</v>
      </c>
      <c r="R287" s="98">
        <f t="shared" si="84"/>
        <v>110.9</v>
      </c>
      <c r="S287" s="42">
        <f t="shared" si="85"/>
        <v>110.9</v>
      </c>
      <c r="T287" s="42">
        <f t="shared" si="86"/>
        <v>177.44</v>
      </c>
      <c r="U287" s="42">
        <f t="shared" si="87"/>
        <v>177.44</v>
      </c>
      <c r="V287" s="42">
        <f t="shared" si="88"/>
        <v>110.9</v>
      </c>
      <c r="W287" s="42">
        <f t="shared" si="89"/>
        <v>121.99</v>
      </c>
      <c r="X287" s="42">
        <f t="shared" si="90"/>
        <v>44.36</v>
      </c>
      <c r="Y287" s="42">
        <f t="shared" si="91"/>
        <v>44.36</v>
      </c>
      <c r="Z287" s="42">
        <f t="shared" si="92"/>
        <v>44.36</v>
      </c>
      <c r="AA287" s="40">
        <f t="shared" si="93"/>
        <v>33.269999999999996</v>
      </c>
      <c r="AB287" s="40">
        <f t="shared" si="94"/>
        <v>33.269999999999996</v>
      </c>
      <c r="AC287" s="40">
        <f t="shared" si="95"/>
        <v>33.269999999999996</v>
      </c>
      <c r="AD287" s="40">
        <f t="shared" si="96"/>
        <v>33.269999999999996</v>
      </c>
      <c r="AE287" s="43">
        <f t="shared" si="97"/>
        <v>33.269999999999996</v>
      </c>
    </row>
    <row r="288" spans="1:31" ht="14.25" customHeight="1" x14ac:dyDescent="0.25">
      <c r="A288" s="64">
        <v>285</v>
      </c>
      <c r="B288" s="14" t="s">
        <v>308</v>
      </c>
      <c r="C288" s="14" t="s">
        <v>309</v>
      </c>
      <c r="D288" s="14">
        <v>33098808</v>
      </c>
      <c r="E288" s="14">
        <v>3</v>
      </c>
      <c r="F288" s="2" t="s">
        <v>323</v>
      </c>
      <c r="G288" s="2" t="s">
        <v>1555</v>
      </c>
      <c r="H288" s="11" t="s">
        <v>2412</v>
      </c>
      <c r="I288" s="2" t="s">
        <v>1002</v>
      </c>
      <c r="J288" s="80" t="s">
        <v>3771</v>
      </c>
      <c r="K288" s="83">
        <v>387</v>
      </c>
      <c r="L288" s="66">
        <v>426</v>
      </c>
      <c r="M288" s="108">
        <f t="shared" si="80"/>
        <v>42.6</v>
      </c>
      <c r="N288" s="50">
        <f t="shared" si="82"/>
        <v>127.8</v>
      </c>
      <c r="O288" s="40">
        <f t="shared" si="81"/>
        <v>170.4</v>
      </c>
      <c r="P288" s="40">
        <f t="shared" si="79"/>
        <v>42.6</v>
      </c>
      <c r="Q288" s="51">
        <f t="shared" si="83"/>
        <v>42.6</v>
      </c>
      <c r="R288" s="98">
        <f t="shared" si="84"/>
        <v>42.6</v>
      </c>
      <c r="S288" s="42">
        <f t="shared" si="85"/>
        <v>42.6</v>
      </c>
      <c r="T288" s="42">
        <f t="shared" si="86"/>
        <v>68.16</v>
      </c>
      <c r="U288" s="42">
        <f t="shared" si="87"/>
        <v>68.16</v>
      </c>
      <c r="V288" s="42">
        <f t="shared" si="88"/>
        <v>42.6</v>
      </c>
      <c r="W288" s="42">
        <f t="shared" si="89"/>
        <v>46.86</v>
      </c>
      <c r="X288" s="42">
        <f t="shared" si="90"/>
        <v>17.04</v>
      </c>
      <c r="Y288" s="42">
        <f t="shared" si="91"/>
        <v>17.04</v>
      </c>
      <c r="Z288" s="42">
        <f t="shared" si="92"/>
        <v>17.04</v>
      </c>
      <c r="AA288" s="40">
        <f t="shared" si="93"/>
        <v>12.78</v>
      </c>
      <c r="AB288" s="40">
        <f t="shared" si="94"/>
        <v>12.78</v>
      </c>
      <c r="AC288" s="40">
        <f t="shared" si="95"/>
        <v>12.78</v>
      </c>
      <c r="AD288" s="40">
        <f t="shared" si="96"/>
        <v>12.78</v>
      </c>
      <c r="AE288" s="43">
        <f t="shared" si="97"/>
        <v>12.78</v>
      </c>
    </row>
    <row r="289" spans="1:31" ht="14.25" customHeight="1" x14ac:dyDescent="0.25">
      <c r="A289" s="64">
        <v>286</v>
      </c>
      <c r="B289" s="14" t="s">
        <v>308</v>
      </c>
      <c r="C289" s="14" t="s">
        <v>324</v>
      </c>
      <c r="D289" s="14">
        <v>33051879</v>
      </c>
      <c r="E289" s="14">
        <v>3</v>
      </c>
      <c r="F289" s="2" t="s">
        <v>325</v>
      </c>
      <c r="G289" s="2" t="s">
        <v>1556</v>
      </c>
      <c r="H289" s="11" t="s">
        <v>2412</v>
      </c>
      <c r="I289" s="2" t="s">
        <v>3011</v>
      </c>
      <c r="J289" s="80" t="s">
        <v>3772</v>
      </c>
      <c r="K289" s="83">
        <v>440</v>
      </c>
      <c r="L289" s="66">
        <v>484</v>
      </c>
      <c r="M289" s="108">
        <f t="shared" si="80"/>
        <v>48.400000000000006</v>
      </c>
      <c r="N289" s="40">
        <f t="shared" si="82"/>
        <v>145.19999999999999</v>
      </c>
      <c r="O289" s="40">
        <f t="shared" si="81"/>
        <v>193.60000000000002</v>
      </c>
      <c r="P289" s="40">
        <f t="shared" si="79"/>
        <v>48.400000000000006</v>
      </c>
      <c r="Q289" s="43">
        <f t="shared" si="83"/>
        <v>48.400000000000006</v>
      </c>
      <c r="R289" s="98">
        <f t="shared" si="84"/>
        <v>48.400000000000006</v>
      </c>
      <c r="S289" s="42">
        <f t="shared" si="85"/>
        <v>48.400000000000006</v>
      </c>
      <c r="T289" s="42">
        <f t="shared" si="86"/>
        <v>77.44</v>
      </c>
      <c r="U289" s="42">
        <f t="shared" si="87"/>
        <v>77.44</v>
      </c>
      <c r="V289" s="42">
        <f t="shared" si="88"/>
        <v>48.400000000000006</v>
      </c>
      <c r="W289" s="42">
        <f t="shared" si="89"/>
        <v>53.24</v>
      </c>
      <c r="X289" s="42">
        <f t="shared" si="90"/>
        <v>19.36</v>
      </c>
      <c r="Y289" s="42">
        <f t="shared" si="91"/>
        <v>19.36</v>
      </c>
      <c r="Z289" s="42">
        <f t="shared" si="92"/>
        <v>19.36</v>
      </c>
      <c r="AA289" s="40">
        <f t="shared" si="93"/>
        <v>14.52</v>
      </c>
      <c r="AB289" s="40">
        <f t="shared" si="94"/>
        <v>14.52</v>
      </c>
      <c r="AC289" s="40">
        <f t="shared" si="95"/>
        <v>14.52</v>
      </c>
      <c r="AD289" s="40">
        <f t="shared" si="96"/>
        <v>14.52</v>
      </c>
      <c r="AE289" s="43">
        <f t="shared" si="97"/>
        <v>14.52</v>
      </c>
    </row>
    <row r="290" spans="1:31" ht="14.25" customHeight="1" x14ac:dyDescent="0.25">
      <c r="A290" s="64">
        <v>287</v>
      </c>
      <c r="B290" s="14" t="s">
        <v>308</v>
      </c>
      <c r="C290" s="14" t="s">
        <v>324</v>
      </c>
      <c r="D290" s="14">
        <v>33088870</v>
      </c>
      <c r="E290" s="14">
        <v>1</v>
      </c>
      <c r="F290" s="2" t="s">
        <v>326</v>
      </c>
      <c r="G290" s="2" t="s">
        <v>1557</v>
      </c>
      <c r="H290" s="11" t="s">
        <v>2554</v>
      </c>
      <c r="I290" s="2" t="s">
        <v>3012</v>
      </c>
      <c r="J290" s="80" t="s">
        <v>3773</v>
      </c>
      <c r="K290" s="83">
        <v>316</v>
      </c>
      <c r="L290" s="66">
        <v>348</v>
      </c>
      <c r="M290" s="108">
        <f t="shared" si="80"/>
        <v>34.800000000000004</v>
      </c>
      <c r="N290" s="50">
        <f t="shared" si="82"/>
        <v>104.39999999999999</v>
      </c>
      <c r="O290" s="40">
        <f t="shared" si="81"/>
        <v>139.20000000000002</v>
      </c>
      <c r="P290" s="40">
        <f t="shared" si="79"/>
        <v>34.800000000000004</v>
      </c>
      <c r="Q290" s="51">
        <f t="shared" si="83"/>
        <v>34.800000000000004</v>
      </c>
      <c r="R290" s="98">
        <f t="shared" si="84"/>
        <v>34.800000000000004</v>
      </c>
      <c r="S290" s="42">
        <f t="shared" si="85"/>
        <v>34.800000000000004</v>
      </c>
      <c r="T290" s="42">
        <f t="shared" si="86"/>
        <v>55.68</v>
      </c>
      <c r="U290" s="42">
        <f t="shared" si="87"/>
        <v>55.68</v>
      </c>
      <c r="V290" s="42">
        <f t="shared" si="88"/>
        <v>34.800000000000004</v>
      </c>
      <c r="W290" s="42">
        <f t="shared" si="89"/>
        <v>38.28</v>
      </c>
      <c r="X290" s="42">
        <f t="shared" si="90"/>
        <v>13.92</v>
      </c>
      <c r="Y290" s="42">
        <f t="shared" si="91"/>
        <v>13.92</v>
      </c>
      <c r="Z290" s="42">
        <f t="shared" si="92"/>
        <v>13.92</v>
      </c>
      <c r="AA290" s="40">
        <f t="shared" si="93"/>
        <v>10.44</v>
      </c>
      <c r="AB290" s="40">
        <f t="shared" si="94"/>
        <v>10.44</v>
      </c>
      <c r="AC290" s="40">
        <f t="shared" si="95"/>
        <v>10.44</v>
      </c>
      <c r="AD290" s="40">
        <f t="shared" si="96"/>
        <v>10.44</v>
      </c>
      <c r="AE290" s="43">
        <f t="shared" si="97"/>
        <v>10.44</v>
      </c>
    </row>
    <row r="291" spans="1:31" ht="14.25" customHeight="1" x14ac:dyDescent="0.25">
      <c r="A291" s="64">
        <v>288</v>
      </c>
      <c r="B291" s="14" t="s">
        <v>308</v>
      </c>
      <c r="C291" s="14" t="s">
        <v>324</v>
      </c>
      <c r="D291" s="14">
        <v>33088896</v>
      </c>
      <c r="E291" s="14">
        <v>1</v>
      </c>
      <c r="F291" s="2" t="s">
        <v>327</v>
      </c>
      <c r="G291" s="2" t="s">
        <v>1558</v>
      </c>
      <c r="H291" s="11" t="s">
        <v>2555</v>
      </c>
      <c r="I291" s="2" t="s">
        <v>3013</v>
      </c>
      <c r="J291" s="80" t="s">
        <v>3774</v>
      </c>
      <c r="K291" s="83">
        <v>627</v>
      </c>
      <c r="L291" s="66">
        <v>690</v>
      </c>
      <c r="M291" s="108">
        <f t="shared" si="80"/>
        <v>69</v>
      </c>
      <c r="N291" s="40">
        <f t="shared" si="82"/>
        <v>207</v>
      </c>
      <c r="O291" s="40">
        <f t="shared" si="81"/>
        <v>276</v>
      </c>
      <c r="P291" s="40">
        <f t="shared" si="79"/>
        <v>69</v>
      </c>
      <c r="Q291" s="43">
        <f t="shared" si="83"/>
        <v>69</v>
      </c>
      <c r="R291" s="98">
        <f t="shared" si="84"/>
        <v>69</v>
      </c>
      <c r="S291" s="42">
        <f t="shared" si="85"/>
        <v>69</v>
      </c>
      <c r="T291" s="42">
        <f t="shared" si="86"/>
        <v>110.4</v>
      </c>
      <c r="U291" s="42">
        <f t="shared" si="87"/>
        <v>110.4</v>
      </c>
      <c r="V291" s="42">
        <f t="shared" si="88"/>
        <v>69</v>
      </c>
      <c r="W291" s="42">
        <f t="shared" si="89"/>
        <v>75.900000000000006</v>
      </c>
      <c r="X291" s="42">
        <f t="shared" si="90"/>
        <v>27.6</v>
      </c>
      <c r="Y291" s="42">
        <f t="shared" si="91"/>
        <v>27.6</v>
      </c>
      <c r="Z291" s="42">
        <f t="shared" si="92"/>
        <v>27.6</v>
      </c>
      <c r="AA291" s="40">
        <f t="shared" si="93"/>
        <v>20.7</v>
      </c>
      <c r="AB291" s="40">
        <f t="shared" si="94"/>
        <v>20.7</v>
      </c>
      <c r="AC291" s="40">
        <f t="shared" si="95"/>
        <v>20.7</v>
      </c>
      <c r="AD291" s="40">
        <f t="shared" si="96"/>
        <v>20.7</v>
      </c>
      <c r="AE291" s="43">
        <f t="shared" si="97"/>
        <v>20.7</v>
      </c>
    </row>
    <row r="292" spans="1:31" ht="14.25" customHeight="1" x14ac:dyDescent="0.25">
      <c r="A292" s="64">
        <v>289</v>
      </c>
      <c r="B292" s="14" t="s">
        <v>308</v>
      </c>
      <c r="C292" s="14" t="s">
        <v>324</v>
      </c>
      <c r="D292" s="14">
        <v>33088900</v>
      </c>
      <c r="E292" s="14">
        <v>1</v>
      </c>
      <c r="F292" s="2" t="s">
        <v>328</v>
      </c>
      <c r="G292" s="2" t="s">
        <v>1559</v>
      </c>
      <c r="H292" s="11" t="s">
        <v>2414</v>
      </c>
      <c r="I292" s="2" t="s">
        <v>3014</v>
      </c>
      <c r="J292" s="80" t="s">
        <v>3775</v>
      </c>
      <c r="K292" s="83">
        <v>1011</v>
      </c>
      <c r="L292" s="66">
        <v>1112</v>
      </c>
      <c r="M292" s="108">
        <f t="shared" si="80"/>
        <v>111.2</v>
      </c>
      <c r="N292" s="50">
        <f t="shared" si="82"/>
        <v>333.59999999999997</v>
      </c>
      <c r="O292" s="40">
        <f t="shared" si="81"/>
        <v>444.8</v>
      </c>
      <c r="P292" s="40">
        <f t="shared" si="79"/>
        <v>111.2</v>
      </c>
      <c r="Q292" s="51">
        <f t="shared" si="83"/>
        <v>111.2</v>
      </c>
      <c r="R292" s="98">
        <f t="shared" si="84"/>
        <v>111.2</v>
      </c>
      <c r="S292" s="42">
        <f t="shared" si="85"/>
        <v>111.2</v>
      </c>
      <c r="T292" s="42">
        <f t="shared" si="86"/>
        <v>177.92000000000002</v>
      </c>
      <c r="U292" s="42">
        <f t="shared" si="87"/>
        <v>177.92000000000002</v>
      </c>
      <c r="V292" s="42">
        <f t="shared" si="88"/>
        <v>111.2</v>
      </c>
      <c r="W292" s="42">
        <f t="shared" si="89"/>
        <v>122.32000000000001</v>
      </c>
      <c r="X292" s="42">
        <f t="shared" si="90"/>
        <v>44.480000000000004</v>
      </c>
      <c r="Y292" s="42">
        <f t="shared" si="91"/>
        <v>44.480000000000004</v>
      </c>
      <c r="Z292" s="42">
        <f t="shared" si="92"/>
        <v>44.480000000000004</v>
      </c>
      <c r="AA292" s="40">
        <f t="shared" si="93"/>
        <v>33.36</v>
      </c>
      <c r="AB292" s="40">
        <f t="shared" si="94"/>
        <v>33.36</v>
      </c>
      <c r="AC292" s="40">
        <f t="shared" si="95"/>
        <v>33.36</v>
      </c>
      <c r="AD292" s="40">
        <f t="shared" si="96"/>
        <v>33.36</v>
      </c>
      <c r="AE292" s="43">
        <f t="shared" si="97"/>
        <v>33.36</v>
      </c>
    </row>
    <row r="293" spans="1:31" ht="14.25" customHeight="1" x14ac:dyDescent="0.25">
      <c r="A293" s="64">
        <v>290</v>
      </c>
      <c r="B293" s="14" t="s">
        <v>308</v>
      </c>
      <c r="C293" s="14" t="s">
        <v>324</v>
      </c>
      <c r="D293" s="14">
        <v>33088926</v>
      </c>
      <c r="E293" s="14">
        <v>1</v>
      </c>
      <c r="F293" s="2" t="s">
        <v>329</v>
      </c>
      <c r="G293" s="2" t="s">
        <v>1560</v>
      </c>
      <c r="H293" s="11" t="s">
        <v>2412</v>
      </c>
      <c r="I293" s="2" t="s">
        <v>3015</v>
      </c>
      <c r="J293" s="80" t="s">
        <v>3776</v>
      </c>
      <c r="K293" s="83">
        <v>303</v>
      </c>
      <c r="L293" s="66">
        <v>333</v>
      </c>
      <c r="M293" s="108">
        <f t="shared" si="80"/>
        <v>33.300000000000004</v>
      </c>
      <c r="N293" s="40">
        <f t="shared" si="82"/>
        <v>99.899999999999991</v>
      </c>
      <c r="O293" s="40">
        <f t="shared" si="81"/>
        <v>133.20000000000002</v>
      </c>
      <c r="P293" s="40">
        <f t="shared" si="79"/>
        <v>33.300000000000004</v>
      </c>
      <c r="Q293" s="43">
        <f t="shared" si="83"/>
        <v>33.300000000000004</v>
      </c>
      <c r="R293" s="98">
        <f t="shared" si="84"/>
        <v>33.300000000000004</v>
      </c>
      <c r="S293" s="42">
        <f t="shared" si="85"/>
        <v>33.300000000000004</v>
      </c>
      <c r="T293" s="42">
        <f t="shared" si="86"/>
        <v>53.28</v>
      </c>
      <c r="U293" s="42">
        <f t="shared" si="87"/>
        <v>53.28</v>
      </c>
      <c r="V293" s="42">
        <f t="shared" si="88"/>
        <v>33.300000000000004</v>
      </c>
      <c r="W293" s="42">
        <f t="shared" si="89"/>
        <v>36.630000000000003</v>
      </c>
      <c r="X293" s="42">
        <f t="shared" si="90"/>
        <v>13.32</v>
      </c>
      <c r="Y293" s="42">
        <f t="shared" si="91"/>
        <v>13.32</v>
      </c>
      <c r="Z293" s="42">
        <f t="shared" si="92"/>
        <v>13.32</v>
      </c>
      <c r="AA293" s="40">
        <f t="shared" si="93"/>
        <v>9.99</v>
      </c>
      <c r="AB293" s="40">
        <f t="shared" si="94"/>
        <v>9.99</v>
      </c>
      <c r="AC293" s="40">
        <f t="shared" si="95"/>
        <v>9.99</v>
      </c>
      <c r="AD293" s="40">
        <f t="shared" si="96"/>
        <v>9.99</v>
      </c>
      <c r="AE293" s="43">
        <f t="shared" si="97"/>
        <v>9.99</v>
      </c>
    </row>
    <row r="294" spans="1:31" ht="14.25" customHeight="1" x14ac:dyDescent="0.25">
      <c r="A294" s="64">
        <v>291</v>
      </c>
      <c r="B294" s="14" t="s">
        <v>308</v>
      </c>
      <c r="C294" s="14" t="s">
        <v>324</v>
      </c>
      <c r="D294" s="14">
        <v>33088942</v>
      </c>
      <c r="E294" s="14">
        <v>1</v>
      </c>
      <c r="F294" s="2" t="s">
        <v>330</v>
      </c>
      <c r="G294" s="2" t="s">
        <v>1561</v>
      </c>
      <c r="H294" s="11" t="s">
        <v>2412</v>
      </c>
      <c r="I294" s="2" t="s">
        <v>3016</v>
      </c>
      <c r="J294" s="80" t="s">
        <v>3777</v>
      </c>
      <c r="K294" s="83">
        <v>417</v>
      </c>
      <c r="L294" s="66">
        <v>459</v>
      </c>
      <c r="M294" s="108">
        <f t="shared" si="80"/>
        <v>45.900000000000006</v>
      </c>
      <c r="N294" s="50">
        <f t="shared" si="82"/>
        <v>137.69999999999999</v>
      </c>
      <c r="O294" s="40">
        <f t="shared" si="81"/>
        <v>183.60000000000002</v>
      </c>
      <c r="P294" s="40">
        <f t="shared" si="79"/>
        <v>45.900000000000006</v>
      </c>
      <c r="Q294" s="51">
        <f t="shared" si="83"/>
        <v>45.900000000000006</v>
      </c>
      <c r="R294" s="98">
        <f t="shared" si="84"/>
        <v>45.900000000000006</v>
      </c>
      <c r="S294" s="42">
        <f t="shared" si="85"/>
        <v>45.900000000000006</v>
      </c>
      <c r="T294" s="42">
        <f t="shared" si="86"/>
        <v>73.44</v>
      </c>
      <c r="U294" s="42">
        <f t="shared" si="87"/>
        <v>73.44</v>
      </c>
      <c r="V294" s="42">
        <f t="shared" si="88"/>
        <v>45.900000000000006</v>
      </c>
      <c r="W294" s="42">
        <f t="shared" si="89"/>
        <v>50.49</v>
      </c>
      <c r="X294" s="42">
        <f t="shared" si="90"/>
        <v>18.36</v>
      </c>
      <c r="Y294" s="42">
        <f t="shared" si="91"/>
        <v>18.36</v>
      </c>
      <c r="Z294" s="42">
        <f t="shared" si="92"/>
        <v>18.36</v>
      </c>
      <c r="AA294" s="40">
        <f t="shared" si="93"/>
        <v>13.77</v>
      </c>
      <c r="AB294" s="40">
        <f t="shared" si="94"/>
        <v>13.77</v>
      </c>
      <c r="AC294" s="40">
        <f t="shared" si="95"/>
        <v>13.77</v>
      </c>
      <c r="AD294" s="40">
        <f t="shared" si="96"/>
        <v>13.77</v>
      </c>
      <c r="AE294" s="43">
        <f t="shared" si="97"/>
        <v>13.77</v>
      </c>
    </row>
    <row r="295" spans="1:31" ht="14.25" customHeight="1" x14ac:dyDescent="0.25">
      <c r="A295" s="64">
        <v>292</v>
      </c>
      <c r="B295" s="14" t="s">
        <v>308</v>
      </c>
      <c r="C295" s="14" t="s">
        <v>324</v>
      </c>
      <c r="D295" s="14">
        <v>33088950</v>
      </c>
      <c r="E295" s="14">
        <v>1</v>
      </c>
      <c r="F295" s="2" t="s">
        <v>331</v>
      </c>
      <c r="G295" s="2" t="s">
        <v>1562</v>
      </c>
      <c r="H295" s="11" t="s">
        <v>2412</v>
      </c>
      <c r="I295" s="2" t="s">
        <v>3017</v>
      </c>
      <c r="J295" s="80" t="s">
        <v>3778</v>
      </c>
      <c r="K295" s="83">
        <v>404</v>
      </c>
      <c r="L295" s="66">
        <v>444</v>
      </c>
      <c r="M295" s="108">
        <f t="shared" si="80"/>
        <v>44.400000000000006</v>
      </c>
      <c r="N295" s="40">
        <f t="shared" si="82"/>
        <v>133.19999999999999</v>
      </c>
      <c r="O295" s="40">
        <f t="shared" si="81"/>
        <v>177.60000000000002</v>
      </c>
      <c r="P295" s="40">
        <f t="shared" si="79"/>
        <v>44.400000000000006</v>
      </c>
      <c r="Q295" s="43">
        <f t="shared" si="83"/>
        <v>44.400000000000006</v>
      </c>
      <c r="R295" s="98">
        <f t="shared" si="84"/>
        <v>44.400000000000006</v>
      </c>
      <c r="S295" s="42">
        <f t="shared" si="85"/>
        <v>44.400000000000006</v>
      </c>
      <c r="T295" s="42">
        <f t="shared" si="86"/>
        <v>71.040000000000006</v>
      </c>
      <c r="U295" s="42">
        <f t="shared" si="87"/>
        <v>71.040000000000006</v>
      </c>
      <c r="V295" s="42">
        <f t="shared" si="88"/>
        <v>44.400000000000006</v>
      </c>
      <c r="W295" s="42">
        <f t="shared" si="89"/>
        <v>48.84</v>
      </c>
      <c r="X295" s="42">
        <f t="shared" si="90"/>
        <v>17.760000000000002</v>
      </c>
      <c r="Y295" s="42">
        <f t="shared" si="91"/>
        <v>17.760000000000002</v>
      </c>
      <c r="Z295" s="42">
        <f t="shared" si="92"/>
        <v>17.760000000000002</v>
      </c>
      <c r="AA295" s="40">
        <f t="shared" si="93"/>
        <v>13.32</v>
      </c>
      <c r="AB295" s="40">
        <f t="shared" si="94"/>
        <v>13.32</v>
      </c>
      <c r="AC295" s="40">
        <f t="shared" si="95"/>
        <v>13.32</v>
      </c>
      <c r="AD295" s="40">
        <f t="shared" si="96"/>
        <v>13.32</v>
      </c>
      <c r="AE295" s="43">
        <f t="shared" si="97"/>
        <v>13.32</v>
      </c>
    </row>
    <row r="296" spans="1:31" ht="14.25" customHeight="1" x14ac:dyDescent="0.25">
      <c r="A296" s="64">
        <v>293</v>
      </c>
      <c r="B296" s="14" t="s">
        <v>308</v>
      </c>
      <c r="C296" s="14" t="s">
        <v>324</v>
      </c>
      <c r="D296" s="14">
        <v>33088969</v>
      </c>
      <c r="E296" s="14">
        <v>1</v>
      </c>
      <c r="F296" s="2" t="s">
        <v>332</v>
      </c>
      <c r="G296" s="2" t="s">
        <v>1563</v>
      </c>
      <c r="H296" s="11" t="s">
        <v>2412</v>
      </c>
      <c r="I296" s="2" t="s">
        <v>3018</v>
      </c>
      <c r="J296" s="80" t="s">
        <v>3779</v>
      </c>
      <c r="K296" s="83">
        <v>215</v>
      </c>
      <c r="L296" s="66">
        <v>237</v>
      </c>
      <c r="M296" s="108">
        <f t="shared" si="80"/>
        <v>23.700000000000003</v>
      </c>
      <c r="N296" s="50">
        <f t="shared" si="82"/>
        <v>71.099999999999994</v>
      </c>
      <c r="O296" s="40">
        <f t="shared" si="81"/>
        <v>94.800000000000011</v>
      </c>
      <c r="P296" s="40">
        <f t="shared" si="79"/>
        <v>23.700000000000003</v>
      </c>
      <c r="Q296" s="51">
        <f t="shared" si="83"/>
        <v>23.700000000000003</v>
      </c>
      <c r="R296" s="98">
        <f t="shared" si="84"/>
        <v>23.700000000000003</v>
      </c>
      <c r="S296" s="42">
        <f t="shared" si="85"/>
        <v>23.700000000000003</v>
      </c>
      <c r="T296" s="42">
        <f t="shared" si="86"/>
        <v>37.92</v>
      </c>
      <c r="U296" s="42">
        <f t="shared" si="87"/>
        <v>37.92</v>
      </c>
      <c r="V296" s="42">
        <f t="shared" si="88"/>
        <v>23.700000000000003</v>
      </c>
      <c r="W296" s="42">
        <f t="shared" si="89"/>
        <v>26.07</v>
      </c>
      <c r="X296" s="42">
        <f t="shared" si="90"/>
        <v>9.48</v>
      </c>
      <c r="Y296" s="42">
        <f t="shared" si="91"/>
        <v>9.48</v>
      </c>
      <c r="Z296" s="42">
        <f t="shared" si="92"/>
        <v>9.48</v>
      </c>
      <c r="AA296" s="40">
        <f t="shared" si="93"/>
        <v>7.1099999999999994</v>
      </c>
      <c r="AB296" s="40">
        <f t="shared" si="94"/>
        <v>7.1099999999999994</v>
      </c>
      <c r="AC296" s="40">
        <f t="shared" si="95"/>
        <v>7.1099999999999994</v>
      </c>
      <c r="AD296" s="40">
        <f t="shared" si="96"/>
        <v>7.1099999999999994</v>
      </c>
      <c r="AE296" s="43">
        <f t="shared" si="97"/>
        <v>7.1099999999999994</v>
      </c>
    </row>
    <row r="297" spans="1:31" ht="14.25" customHeight="1" x14ac:dyDescent="0.25">
      <c r="A297" s="64">
        <v>294</v>
      </c>
      <c r="B297" s="14" t="s">
        <v>308</v>
      </c>
      <c r="C297" s="14" t="s">
        <v>324</v>
      </c>
      <c r="D297" s="14">
        <v>33089043</v>
      </c>
      <c r="E297" s="14">
        <v>1</v>
      </c>
      <c r="F297" s="2" t="s">
        <v>333</v>
      </c>
      <c r="G297" s="2" t="s">
        <v>1564</v>
      </c>
      <c r="H297" s="11" t="s">
        <v>2412</v>
      </c>
      <c r="I297" s="2" t="s">
        <v>3016</v>
      </c>
      <c r="J297" s="80" t="s">
        <v>3780</v>
      </c>
      <c r="K297" s="83">
        <v>727</v>
      </c>
      <c r="L297" s="66">
        <v>800</v>
      </c>
      <c r="M297" s="108">
        <f t="shared" si="80"/>
        <v>80</v>
      </c>
      <c r="N297" s="40">
        <f t="shared" si="82"/>
        <v>240</v>
      </c>
      <c r="O297" s="40">
        <f t="shared" si="81"/>
        <v>320</v>
      </c>
      <c r="P297" s="40">
        <f t="shared" si="79"/>
        <v>80</v>
      </c>
      <c r="Q297" s="43">
        <f t="shared" si="83"/>
        <v>80</v>
      </c>
      <c r="R297" s="98">
        <f t="shared" si="84"/>
        <v>80</v>
      </c>
      <c r="S297" s="42">
        <f t="shared" si="85"/>
        <v>80</v>
      </c>
      <c r="T297" s="42">
        <f t="shared" si="86"/>
        <v>128</v>
      </c>
      <c r="U297" s="42">
        <f t="shared" si="87"/>
        <v>128</v>
      </c>
      <c r="V297" s="42">
        <f t="shared" si="88"/>
        <v>80</v>
      </c>
      <c r="W297" s="42">
        <f t="shared" si="89"/>
        <v>88</v>
      </c>
      <c r="X297" s="42">
        <f t="shared" si="90"/>
        <v>32</v>
      </c>
      <c r="Y297" s="42">
        <f t="shared" si="91"/>
        <v>32</v>
      </c>
      <c r="Z297" s="42">
        <f t="shared" si="92"/>
        <v>32</v>
      </c>
      <c r="AA297" s="40">
        <f t="shared" si="93"/>
        <v>24</v>
      </c>
      <c r="AB297" s="40">
        <f t="shared" si="94"/>
        <v>24</v>
      </c>
      <c r="AC297" s="40">
        <f t="shared" si="95"/>
        <v>24</v>
      </c>
      <c r="AD297" s="40">
        <f t="shared" si="96"/>
        <v>24</v>
      </c>
      <c r="AE297" s="43">
        <f t="shared" si="97"/>
        <v>24</v>
      </c>
    </row>
    <row r="298" spans="1:31" ht="14.25" customHeight="1" x14ac:dyDescent="0.25">
      <c r="A298" s="64">
        <v>295</v>
      </c>
      <c r="B298" s="14" t="s">
        <v>308</v>
      </c>
      <c r="C298" s="14" t="s">
        <v>324</v>
      </c>
      <c r="D298" s="14">
        <v>33089051</v>
      </c>
      <c r="E298" s="14">
        <v>1</v>
      </c>
      <c r="F298" s="2" t="s">
        <v>334</v>
      </c>
      <c r="G298" s="2" t="s">
        <v>1565</v>
      </c>
      <c r="H298" s="11" t="s">
        <v>2414</v>
      </c>
      <c r="I298" s="2" t="s">
        <v>3019</v>
      </c>
      <c r="J298" s="80" t="s">
        <v>3781</v>
      </c>
      <c r="K298" s="83">
        <v>1782</v>
      </c>
      <c r="L298" s="66">
        <v>1960</v>
      </c>
      <c r="M298" s="108">
        <f t="shared" si="80"/>
        <v>196</v>
      </c>
      <c r="N298" s="50">
        <f t="shared" si="82"/>
        <v>588</v>
      </c>
      <c r="O298" s="40">
        <f t="shared" si="81"/>
        <v>784</v>
      </c>
      <c r="P298" s="40">
        <f t="shared" si="79"/>
        <v>196</v>
      </c>
      <c r="Q298" s="51">
        <f t="shared" si="83"/>
        <v>196</v>
      </c>
      <c r="R298" s="98">
        <f t="shared" si="84"/>
        <v>196</v>
      </c>
      <c r="S298" s="42">
        <f t="shared" si="85"/>
        <v>196</v>
      </c>
      <c r="T298" s="42">
        <f t="shared" si="86"/>
        <v>313.60000000000002</v>
      </c>
      <c r="U298" s="42">
        <f t="shared" si="87"/>
        <v>313.60000000000002</v>
      </c>
      <c r="V298" s="42">
        <f t="shared" si="88"/>
        <v>196</v>
      </c>
      <c r="W298" s="42">
        <f t="shared" si="89"/>
        <v>215.6</v>
      </c>
      <c r="X298" s="42">
        <f t="shared" si="90"/>
        <v>78.400000000000006</v>
      </c>
      <c r="Y298" s="42">
        <f t="shared" si="91"/>
        <v>78.400000000000006</v>
      </c>
      <c r="Z298" s="42">
        <f t="shared" si="92"/>
        <v>78.400000000000006</v>
      </c>
      <c r="AA298" s="40">
        <f t="shared" si="93"/>
        <v>58.8</v>
      </c>
      <c r="AB298" s="40">
        <f t="shared" si="94"/>
        <v>58.8</v>
      </c>
      <c r="AC298" s="40">
        <f t="shared" si="95"/>
        <v>58.8</v>
      </c>
      <c r="AD298" s="40">
        <f t="shared" si="96"/>
        <v>58.8</v>
      </c>
      <c r="AE298" s="43">
        <f t="shared" si="97"/>
        <v>58.8</v>
      </c>
    </row>
    <row r="299" spans="1:31" ht="14.25" customHeight="1" x14ac:dyDescent="0.25">
      <c r="A299" s="64">
        <v>296</v>
      </c>
      <c r="B299" s="14" t="s">
        <v>308</v>
      </c>
      <c r="C299" s="14" t="s">
        <v>324</v>
      </c>
      <c r="D299" s="14">
        <v>33089060</v>
      </c>
      <c r="E299" s="14">
        <v>1</v>
      </c>
      <c r="F299" s="2" t="s">
        <v>335</v>
      </c>
      <c r="G299" s="2" t="s">
        <v>1566</v>
      </c>
      <c r="H299" s="11" t="s">
        <v>2414</v>
      </c>
      <c r="I299" s="2" t="s">
        <v>3020</v>
      </c>
      <c r="J299" s="80" t="s">
        <v>3782</v>
      </c>
      <c r="K299" s="83">
        <v>839</v>
      </c>
      <c r="L299" s="66">
        <v>923</v>
      </c>
      <c r="M299" s="108">
        <f t="shared" si="80"/>
        <v>92.300000000000011</v>
      </c>
      <c r="N299" s="40">
        <f t="shared" si="82"/>
        <v>276.89999999999998</v>
      </c>
      <c r="O299" s="40">
        <f t="shared" si="81"/>
        <v>369.20000000000005</v>
      </c>
      <c r="P299" s="40">
        <f t="shared" si="79"/>
        <v>92.300000000000011</v>
      </c>
      <c r="Q299" s="43">
        <f t="shared" si="83"/>
        <v>92.300000000000011</v>
      </c>
      <c r="R299" s="98">
        <f t="shared" si="84"/>
        <v>92.300000000000011</v>
      </c>
      <c r="S299" s="42">
        <f t="shared" si="85"/>
        <v>92.300000000000011</v>
      </c>
      <c r="T299" s="42">
        <f t="shared" si="86"/>
        <v>147.68</v>
      </c>
      <c r="U299" s="42">
        <f t="shared" si="87"/>
        <v>147.68</v>
      </c>
      <c r="V299" s="42">
        <f t="shared" si="88"/>
        <v>92.300000000000011</v>
      </c>
      <c r="W299" s="42">
        <f t="shared" si="89"/>
        <v>101.53</v>
      </c>
      <c r="X299" s="42">
        <f t="shared" si="90"/>
        <v>36.92</v>
      </c>
      <c r="Y299" s="42">
        <f t="shared" si="91"/>
        <v>36.92</v>
      </c>
      <c r="Z299" s="42">
        <f t="shared" si="92"/>
        <v>36.92</v>
      </c>
      <c r="AA299" s="40">
        <f t="shared" si="93"/>
        <v>27.689999999999998</v>
      </c>
      <c r="AB299" s="40">
        <f t="shared" si="94"/>
        <v>27.689999999999998</v>
      </c>
      <c r="AC299" s="40">
        <f t="shared" si="95"/>
        <v>27.689999999999998</v>
      </c>
      <c r="AD299" s="40">
        <f t="shared" si="96"/>
        <v>27.689999999999998</v>
      </c>
      <c r="AE299" s="43">
        <f t="shared" si="97"/>
        <v>27.689999999999998</v>
      </c>
    </row>
    <row r="300" spans="1:31" ht="14.25" customHeight="1" x14ac:dyDescent="0.25">
      <c r="A300" s="64">
        <v>297</v>
      </c>
      <c r="B300" s="14" t="s">
        <v>308</v>
      </c>
      <c r="C300" s="14" t="s">
        <v>324</v>
      </c>
      <c r="D300" s="14">
        <v>33089086</v>
      </c>
      <c r="E300" s="14">
        <v>1</v>
      </c>
      <c r="F300" s="2" t="s">
        <v>336</v>
      </c>
      <c r="G300" s="2" t="s">
        <v>1567</v>
      </c>
      <c r="H300" s="11" t="s">
        <v>2412</v>
      </c>
      <c r="I300" s="2" t="s">
        <v>3021</v>
      </c>
      <c r="J300" s="80" t="s">
        <v>3783</v>
      </c>
      <c r="K300" s="83">
        <v>873</v>
      </c>
      <c r="L300" s="66">
        <v>960</v>
      </c>
      <c r="M300" s="108">
        <f t="shared" si="80"/>
        <v>96</v>
      </c>
      <c r="N300" s="50">
        <f t="shared" si="82"/>
        <v>288</v>
      </c>
      <c r="O300" s="40">
        <f t="shared" si="81"/>
        <v>384</v>
      </c>
      <c r="P300" s="40">
        <f t="shared" si="79"/>
        <v>96</v>
      </c>
      <c r="Q300" s="51">
        <f t="shared" si="83"/>
        <v>96</v>
      </c>
      <c r="R300" s="98">
        <f t="shared" si="84"/>
        <v>96</v>
      </c>
      <c r="S300" s="42">
        <f t="shared" si="85"/>
        <v>96</v>
      </c>
      <c r="T300" s="42">
        <f t="shared" si="86"/>
        <v>153.6</v>
      </c>
      <c r="U300" s="42">
        <f t="shared" si="87"/>
        <v>153.6</v>
      </c>
      <c r="V300" s="42">
        <f t="shared" si="88"/>
        <v>96</v>
      </c>
      <c r="W300" s="42">
        <f t="shared" si="89"/>
        <v>105.6</v>
      </c>
      <c r="X300" s="42">
        <f t="shared" si="90"/>
        <v>38.4</v>
      </c>
      <c r="Y300" s="42">
        <f t="shared" si="91"/>
        <v>38.4</v>
      </c>
      <c r="Z300" s="42">
        <f t="shared" si="92"/>
        <v>38.4</v>
      </c>
      <c r="AA300" s="40">
        <f t="shared" si="93"/>
        <v>28.799999999999997</v>
      </c>
      <c r="AB300" s="40">
        <f t="shared" si="94"/>
        <v>28.799999999999997</v>
      </c>
      <c r="AC300" s="40">
        <f t="shared" si="95"/>
        <v>28.799999999999997</v>
      </c>
      <c r="AD300" s="40">
        <f t="shared" si="96"/>
        <v>28.799999999999997</v>
      </c>
      <c r="AE300" s="43">
        <f t="shared" si="97"/>
        <v>28.799999999999997</v>
      </c>
    </row>
    <row r="301" spans="1:31" ht="14.25" customHeight="1" x14ac:dyDescent="0.25">
      <c r="A301" s="64">
        <v>298</v>
      </c>
      <c r="B301" s="14" t="s">
        <v>308</v>
      </c>
      <c r="C301" s="14" t="s">
        <v>324</v>
      </c>
      <c r="D301" s="14">
        <v>33089094</v>
      </c>
      <c r="E301" s="14">
        <v>1</v>
      </c>
      <c r="F301" s="2" t="s">
        <v>337</v>
      </c>
      <c r="G301" s="2" t="s">
        <v>1568</v>
      </c>
      <c r="H301" s="11" t="s">
        <v>2556</v>
      </c>
      <c r="I301" s="2" t="s">
        <v>3022</v>
      </c>
      <c r="J301" s="80" t="s">
        <v>3784</v>
      </c>
      <c r="K301" s="83">
        <v>997</v>
      </c>
      <c r="L301" s="66">
        <v>1097</v>
      </c>
      <c r="M301" s="108">
        <f t="shared" si="80"/>
        <v>109.7</v>
      </c>
      <c r="N301" s="40">
        <f t="shared" si="82"/>
        <v>329.09999999999997</v>
      </c>
      <c r="O301" s="40">
        <f t="shared" si="81"/>
        <v>438.8</v>
      </c>
      <c r="P301" s="40">
        <f t="shared" si="79"/>
        <v>109.7</v>
      </c>
      <c r="Q301" s="43">
        <f t="shared" si="83"/>
        <v>109.7</v>
      </c>
      <c r="R301" s="98">
        <f t="shared" si="84"/>
        <v>109.7</v>
      </c>
      <c r="S301" s="42">
        <f t="shared" si="85"/>
        <v>109.7</v>
      </c>
      <c r="T301" s="42">
        <f t="shared" si="86"/>
        <v>175.52</v>
      </c>
      <c r="U301" s="42">
        <f t="shared" si="87"/>
        <v>175.52</v>
      </c>
      <c r="V301" s="42">
        <f t="shared" si="88"/>
        <v>109.7</v>
      </c>
      <c r="W301" s="42">
        <f t="shared" si="89"/>
        <v>120.67</v>
      </c>
      <c r="X301" s="42">
        <f t="shared" si="90"/>
        <v>43.88</v>
      </c>
      <c r="Y301" s="42">
        <f t="shared" si="91"/>
        <v>43.88</v>
      </c>
      <c r="Z301" s="42">
        <f t="shared" si="92"/>
        <v>43.88</v>
      </c>
      <c r="AA301" s="40">
        <f t="shared" si="93"/>
        <v>32.909999999999997</v>
      </c>
      <c r="AB301" s="40">
        <f t="shared" si="94"/>
        <v>32.909999999999997</v>
      </c>
      <c r="AC301" s="40">
        <f t="shared" si="95"/>
        <v>32.909999999999997</v>
      </c>
      <c r="AD301" s="40">
        <f t="shared" si="96"/>
        <v>32.909999999999997</v>
      </c>
      <c r="AE301" s="43">
        <f t="shared" si="97"/>
        <v>32.909999999999997</v>
      </c>
    </row>
    <row r="302" spans="1:31" ht="14.25" customHeight="1" x14ac:dyDescent="0.25">
      <c r="A302" s="64">
        <v>299</v>
      </c>
      <c r="B302" s="14" t="s">
        <v>308</v>
      </c>
      <c r="C302" s="14" t="s">
        <v>324</v>
      </c>
      <c r="D302" s="14">
        <v>33089108</v>
      </c>
      <c r="E302" s="14">
        <v>1</v>
      </c>
      <c r="F302" s="2" t="s">
        <v>338</v>
      </c>
      <c r="G302" s="2" t="s">
        <v>1569</v>
      </c>
      <c r="H302" s="11" t="s">
        <v>2412</v>
      </c>
      <c r="I302" s="2" t="s">
        <v>3023</v>
      </c>
      <c r="J302" s="80" t="s">
        <v>3785</v>
      </c>
      <c r="K302" s="83">
        <v>2053</v>
      </c>
      <c r="L302" s="66">
        <v>2258</v>
      </c>
      <c r="M302" s="108">
        <f t="shared" si="80"/>
        <v>225.8</v>
      </c>
      <c r="N302" s="50">
        <f t="shared" si="82"/>
        <v>677.4</v>
      </c>
      <c r="O302" s="40">
        <f t="shared" si="81"/>
        <v>903.2</v>
      </c>
      <c r="P302" s="40">
        <f t="shared" si="79"/>
        <v>225.8</v>
      </c>
      <c r="Q302" s="51">
        <f t="shared" si="83"/>
        <v>225.8</v>
      </c>
      <c r="R302" s="98">
        <f t="shared" si="84"/>
        <v>225.8</v>
      </c>
      <c r="S302" s="42">
        <f t="shared" si="85"/>
        <v>225.8</v>
      </c>
      <c r="T302" s="42">
        <f t="shared" si="86"/>
        <v>361.28000000000003</v>
      </c>
      <c r="U302" s="42">
        <f t="shared" si="87"/>
        <v>361.28000000000003</v>
      </c>
      <c r="V302" s="42">
        <f t="shared" si="88"/>
        <v>225.8</v>
      </c>
      <c r="W302" s="42">
        <f t="shared" si="89"/>
        <v>248.38</v>
      </c>
      <c r="X302" s="42">
        <f t="shared" si="90"/>
        <v>90.320000000000007</v>
      </c>
      <c r="Y302" s="42">
        <f t="shared" si="91"/>
        <v>90.320000000000007</v>
      </c>
      <c r="Z302" s="42">
        <f t="shared" si="92"/>
        <v>90.320000000000007</v>
      </c>
      <c r="AA302" s="40">
        <f t="shared" si="93"/>
        <v>67.739999999999995</v>
      </c>
      <c r="AB302" s="40">
        <f t="shared" si="94"/>
        <v>67.739999999999995</v>
      </c>
      <c r="AC302" s="40">
        <f t="shared" si="95"/>
        <v>67.739999999999995</v>
      </c>
      <c r="AD302" s="40">
        <f t="shared" si="96"/>
        <v>67.739999999999995</v>
      </c>
      <c r="AE302" s="43">
        <f t="shared" si="97"/>
        <v>67.739999999999995</v>
      </c>
    </row>
    <row r="303" spans="1:31" ht="14.25" customHeight="1" x14ac:dyDescent="0.25">
      <c r="A303" s="64">
        <v>300</v>
      </c>
      <c r="B303" s="14" t="s">
        <v>308</v>
      </c>
      <c r="C303" s="14" t="s">
        <v>324</v>
      </c>
      <c r="D303" s="14">
        <v>33089124</v>
      </c>
      <c r="E303" s="14">
        <v>1</v>
      </c>
      <c r="F303" s="2" t="s">
        <v>339</v>
      </c>
      <c r="G303" s="2" t="s">
        <v>1570</v>
      </c>
      <c r="H303" s="11" t="s">
        <v>2412</v>
      </c>
      <c r="I303" s="2" t="s">
        <v>3014</v>
      </c>
      <c r="J303" s="80" t="s">
        <v>3786</v>
      </c>
      <c r="K303" s="83">
        <v>545</v>
      </c>
      <c r="L303" s="66">
        <v>600</v>
      </c>
      <c r="M303" s="108">
        <f t="shared" si="80"/>
        <v>60</v>
      </c>
      <c r="N303" s="40">
        <f t="shared" si="82"/>
        <v>180</v>
      </c>
      <c r="O303" s="40">
        <f t="shared" si="81"/>
        <v>240</v>
      </c>
      <c r="P303" s="40">
        <f t="shared" si="79"/>
        <v>60</v>
      </c>
      <c r="Q303" s="43">
        <f t="shared" si="83"/>
        <v>60</v>
      </c>
      <c r="R303" s="98">
        <f t="shared" si="84"/>
        <v>60</v>
      </c>
      <c r="S303" s="42">
        <f t="shared" si="85"/>
        <v>60</v>
      </c>
      <c r="T303" s="42">
        <f t="shared" si="86"/>
        <v>96</v>
      </c>
      <c r="U303" s="42">
        <f t="shared" si="87"/>
        <v>96</v>
      </c>
      <c r="V303" s="42">
        <f t="shared" si="88"/>
        <v>60</v>
      </c>
      <c r="W303" s="42">
        <f t="shared" si="89"/>
        <v>66</v>
      </c>
      <c r="X303" s="42">
        <f t="shared" si="90"/>
        <v>24</v>
      </c>
      <c r="Y303" s="42">
        <f t="shared" si="91"/>
        <v>24</v>
      </c>
      <c r="Z303" s="42">
        <f t="shared" si="92"/>
        <v>24</v>
      </c>
      <c r="AA303" s="40">
        <f t="shared" si="93"/>
        <v>18</v>
      </c>
      <c r="AB303" s="40">
        <f t="shared" si="94"/>
        <v>18</v>
      </c>
      <c r="AC303" s="40">
        <f t="shared" si="95"/>
        <v>18</v>
      </c>
      <c r="AD303" s="40">
        <f t="shared" si="96"/>
        <v>18</v>
      </c>
      <c r="AE303" s="43">
        <f t="shared" si="97"/>
        <v>18</v>
      </c>
    </row>
    <row r="304" spans="1:31" ht="14.25" customHeight="1" x14ac:dyDescent="0.25">
      <c r="A304" s="64">
        <v>301</v>
      </c>
      <c r="B304" s="14" t="s">
        <v>308</v>
      </c>
      <c r="C304" s="14" t="s">
        <v>324</v>
      </c>
      <c r="D304" s="14">
        <v>33089337</v>
      </c>
      <c r="E304" s="14">
        <v>1</v>
      </c>
      <c r="F304" s="2" t="s">
        <v>340</v>
      </c>
      <c r="G304" s="2" t="s">
        <v>1571</v>
      </c>
      <c r="H304" s="11" t="s">
        <v>2557</v>
      </c>
      <c r="I304" s="2" t="s">
        <v>3024</v>
      </c>
      <c r="J304" s="80" t="s">
        <v>3787</v>
      </c>
      <c r="K304" s="83">
        <v>143</v>
      </c>
      <c r="L304" s="66">
        <v>157</v>
      </c>
      <c r="M304" s="108">
        <f t="shared" si="80"/>
        <v>15.700000000000001</v>
      </c>
      <c r="N304" s="50">
        <f t="shared" si="82"/>
        <v>47.1</v>
      </c>
      <c r="O304" s="40">
        <f t="shared" si="81"/>
        <v>62.800000000000004</v>
      </c>
      <c r="P304" s="40">
        <f t="shared" si="79"/>
        <v>15.700000000000001</v>
      </c>
      <c r="Q304" s="51">
        <f t="shared" si="83"/>
        <v>15.700000000000001</v>
      </c>
      <c r="R304" s="98">
        <f t="shared" si="84"/>
        <v>15.700000000000001</v>
      </c>
      <c r="S304" s="42">
        <f t="shared" si="85"/>
        <v>15.700000000000001</v>
      </c>
      <c r="T304" s="42">
        <f t="shared" si="86"/>
        <v>25.12</v>
      </c>
      <c r="U304" s="42">
        <f t="shared" si="87"/>
        <v>25.12</v>
      </c>
      <c r="V304" s="42">
        <f t="shared" si="88"/>
        <v>15.700000000000001</v>
      </c>
      <c r="W304" s="42">
        <f t="shared" si="89"/>
        <v>17.27</v>
      </c>
      <c r="X304" s="42">
        <f t="shared" si="90"/>
        <v>6.28</v>
      </c>
      <c r="Y304" s="42">
        <f t="shared" si="91"/>
        <v>6.28</v>
      </c>
      <c r="Z304" s="42">
        <f t="shared" si="92"/>
        <v>6.28</v>
      </c>
      <c r="AA304" s="40">
        <f t="shared" si="93"/>
        <v>4.71</v>
      </c>
      <c r="AB304" s="40">
        <f t="shared" si="94"/>
        <v>4.71</v>
      </c>
      <c r="AC304" s="40">
        <f t="shared" si="95"/>
        <v>4.71</v>
      </c>
      <c r="AD304" s="40">
        <f t="shared" si="96"/>
        <v>4.71</v>
      </c>
      <c r="AE304" s="43">
        <f t="shared" si="97"/>
        <v>4.71</v>
      </c>
    </row>
    <row r="305" spans="1:31" ht="14.25" customHeight="1" x14ac:dyDescent="0.25">
      <c r="A305" s="64">
        <v>302</v>
      </c>
      <c r="B305" s="14" t="s">
        <v>308</v>
      </c>
      <c r="C305" s="14" t="s">
        <v>324</v>
      </c>
      <c r="D305" s="14">
        <v>33089370</v>
      </c>
      <c r="E305" s="14">
        <v>1</v>
      </c>
      <c r="F305" s="2" t="s">
        <v>341</v>
      </c>
      <c r="G305" s="2" t="s">
        <v>1572</v>
      </c>
      <c r="H305" s="11" t="s">
        <v>2526</v>
      </c>
      <c r="I305" s="2" t="s">
        <v>3008</v>
      </c>
      <c r="J305" s="80" t="s">
        <v>3788</v>
      </c>
      <c r="K305" s="83">
        <v>284</v>
      </c>
      <c r="L305" s="66">
        <v>312</v>
      </c>
      <c r="M305" s="108">
        <f t="shared" si="80"/>
        <v>31.200000000000003</v>
      </c>
      <c r="N305" s="40">
        <f t="shared" si="82"/>
        <v>93.6</v>
      </c>
      <c r="O305" s="40">
        <f t="shared" si="81"/>
        <v>124.80000000000001</v>
      </c>
      <c r="P305" s="40">
        <f t="shared" si="79"/>
        <v>31.200000000000003</v>
      </c>
      <c r="Q305" s="43">
        <f t="shared" si="83"/>
        <v>31.200000000000003</v>
      </c>
      <c r="R305" s="98">
        <f t="shared" si="84"/>
        <v>31.200000000000003</v>
      </c>
      <c r="S305" s="42">
        <f t="shared" si="85"/>
        <v>31.200000000000003</v>
      </c>
      <c r="T305" s="42">
        <f t="shared" si="86"/>
        <v>49.92</v>
      </c>
      <c r="U305" s="42">
        <f t="shared" si="87"/>
        <v>49.92</v>
      </c>
      <c r="V305" s="42">
        <f t="shared" si="88"/>
        <v>31.200000000000003</v>
      </c>
      <c r="W305" s="42">
        <f t="shared" si="89"/>
        <v>34.32</v>
      </c>
      <c r="X305" s="42">
        <f t="shared" si="90"/>
        <v>12.48</v>
      </c>
      <c r="Y305" s="42">
        <f t="shared" si="91"/>
        <v>12.48</v>
      </c>
      <c r="Z305" s="42">
        <f t="shared" si="92"/>
        <v>12.48</v>
      </c>
      <c r="AA305" s="40">
        <f t="shared" si="93"/>
        <v>9.36</v>
      </c>
      <c r="AB305" s="40">
        <f t="shared" si="94"/>
        <v>9.36</v>
      </c>
      <c r="AC305" s="40">
        <f t="shared" si="95"/>
        <v>9.36</v>
      </c>
      <c r="AD305" s="40">
        <f t="shared" si="96"/>
        <v>9.36</v>
      </c>
      <c r="AE305" s="43">
        <f t="shared" si="97"/>
        <v>9.36</v>
      </c>
    </row>
    <row r="306" spans="1:31" ht="14.25" customHeight="1" x14ac:dyDescent="0.25">
      <c r="A306" s="64">
        <v>303</v>
      </c>
      <c r="B306" s="14" t="s">
        <v>308</v>
      </c>
      <c r="C306" s="14" t="s">
        <v>324</v>
      </c>
      <c r="D306" s="14">
        <v>33089388</v>
      </c>
      <c r="E306" s="14">
        <v>1</v>
      </c>
      <c r="F306" s="2" t="s">
        <v>342</v>
      </c>
      <c r="G306" s="2" t="s">
        <v>1573</v>
      </c>
      <c r="H306" s="11" t="s">
        <v>2412</v>
      </c>
      <c r="I306" s="2" t="s">
        <v>3025</v>
      </c>
      <c r="J306" s="80" t="s">
        <v>3789</v>
      </c>
      <c r="K306" s="83">
        <v>1315</v>
      </c>
      <c r="L306" s="66">
        <v>1447</v>
      </c>
      <c r="M306" s="108">
        <f t="shared" si="80"/>
        <v>144.70000000000002</v>
      </c>
      <c r="N306" s="50">
        <f t="shared" si="82"/>
        <v>434.09999999999997</v>
      </c>
      <c r="O306" s="40">
        <f t="shared" si="81"/>
        <v>578.80000000000007</v>
      </c>
      <c r="P306" s="40">
        <f t="shared" si="79"/>
        <v>144.70000000000002</v>
      </c>
      <c r="Q306" s="51">
        <f t="shared" si="83"/>
        <v>144.70000000000002</v>
      </c>
      <c r="R306" s="98">
        <f t="shared" si="84"/>
        <v>144.70000000000002</v>
      </c>
      <c r="S306" s="42">
        <f t="shared" si="85"/>
        <v>144.70000000000002</v>
      </c>
      <c r="T306" s="42">
        <f t="shared" si="86"/>
        <v>231.52</v>
      </c>
      <c r="U306" s="42">
        <f t="shared" si="87"/>
        <v>231.52</v>
      </c>
      <c r="V306" s="42">
        <f t="shared" si="88"/>
        <v>144.70000000000002</v>
      </c>
      <c r="W306" s="42">
        <f t="shared" si="89"/>
        <v>159.16999999999999</v>
      </c>
      <c r="X306" s="42">
        <f t="shared" si="90"/>
        <v>57.88</v>
      </c>
      <c r="Y306" s="42">
        <f t="shared" si="91"/>
        <v>57.88</v>
      </c>
      <c r="Z306" s="42">
        <f t="shared" si="92"/>
        <v>57.88</v>
      </c>
      <c r="AA306" s="40">
        <f t="shared" si="93"/>
        <v>43.41</v>
      </c>
      <c r="AB306" s="40">
        <f t="shared" si="94"/>
        <v>43.41</v>
      </c>
      <c r="AC306" s="40">
        <f t="shared" si="95"/>
        <v>43.41</v>
      </c>
      <c r="AD306" s="40">
        <f t="shared" si="96"/>
        <v>43.41</v>
      </c>
      <c r="AE306" s="43">
        <f t="shared" si="97"/>
        <v>43.41</v>
      </c>
    </row>
    <row r="307" spans="1:31" ht="14.25" customHeight="1" x14ac:dyDescent="0.25">
      <c r="A307" s="64">
        <v>304</v>
      </c>
      <c r="B307" s="14" t="s">
        <v>308</v>
      </c>
      <c r="C307" s="14" t="s">
        <v>324</v>
      </c>
      <c r="D307" s="14">
        <v>33089396</v>
      </c>
      <c r="E307" s="14">
        <v>1</v>
      </c>
      <c r="F307" s="2" t="s">
        <v>343</v>
      </c>
      <c r="G307" s="2" t="s">
        <v>1574</v>
      </c>
      <c r="H307" s="11" t="s">
        <v>2412</v>
      </c>
      <c r="I307" s="2" t="s">
        <v>3026</v>
      </c>
      <c r="J307" s="80" t="s">
        <v>3790</v>
      </c>
      <c r="K307" s="83">
        <v>651</v>
      </c>
      <c r="L307" s="66">
        <v>716</v>
      </c>
      <c r="M307" s="108">
        <f t="shared" si="80"/>
        <v>71.600000000000009</v>
      </c>
      <c r="N307" s="40">
        <f t="shared" si="82"/>
        <v>214.79999999999998</v>
      </c>
      <c r="O307" s="40">
        <f t="shared" si="81"/>
        <v>286.40000000000003</v>
      </c>
      <c r="P307" s="40">
        <f t="shared" si="79"/>
        <v>71.600000000000009</v>
      </c>
      <c r="Q307" s="43">
        <f t="shared" si="83"/>
        <v>71.600000000000009</v>
      </c>
      <c r="R307" s="98">
        <f t="shared" si="84"/>
        <v>71.600000000000009</v>
      </c>
      <c r="S307" s="42">
        <f t="shared" si="85"/>
        <v>71.600000000000009</v>
      </c>
      <c r="T307" s="42">
        <f t="shared" si="86"/>
        <v>114.56</v>
      </c>
      <c r="U307" s="42">
        <f t="shared" si="87"/>
        <v>114.56</v>
      </c>
      <c r="V307" s="42">
        <f t="shared" si="88"/>
        <v>71.600000000000009</v>
      </c>
      <c r="W307" s="42">
        <f t="shared" si="89"/>
        <v>78.760000000000005</v>
      </c>
      <c r="X307" s="42">
        <f t="shared" si="90"/>
        <v>28.64</v>
      </c>
      <c r="Y307" s="42">
        <f t="shared" si="91"/>
        <v>28.64</v>
      </c>
      <c r="Z307" s="42">
        <f t="shared" si="92"/>
        <v>28.64</v>
      </c>
      <c r="AA307" s="40">
        <f t="shared" si="93"/>
        <v>21.48</v>
      </c>
      <c r="AB307" s="40">
        <f t="shared" si="94"/>
        <v>21.48</v>
      </c>
      <c r="AC307" s="40">
        <f t="shared" si="95"/>
        <v>21.48</v>
      </c>
      <c r="AD307" s="40">
        <f t="shared" si="96"/>
        <v>21.48</v>
      </c>
      <c r="AE307" s="43">
        <f t="shared" si="97"/>
        <v>21.48</v>
      </c>
    </row>
    <row r="308" spans="1:31" ht="14.25" customHeight="1" x14ac:dyDescent="0.25">
      <c r="A308" s="64">
        <v>305</v>
      </c>
      <c r="B308" s="14" t="s">
        <v>308</v>
      </c>
      <c r="C308" s="14" t="s">
        <v>324</v>
      </c>
      <c r="D308" s="14">
        <v>33089426</v>
      </c>
      <c r="E308" s="14">
        <v>1</v>
      </c>
      <c r="F308" s="2" t="s">
        <v>344</v>
      </c>
      <c r="G308" s="2" t="s">
        <v>1575</v>
      </c>
      <c r="H308" s="11" t="s">
        <v>2412</v>
      </c>
      <c r="I308" s="2" t="s">
        <v>3027</v>
      </c>
      <c r="J308" s="80" t="s">
        <v>3791</v>
      </c>
      <c r="K308" s="83">
        <v>940</v>
      </c>
      <c r="L308" s="66">
        <v>1034</v>
      </c>
      <c r="M308" s="108">
        <f t="shared" si="80"/>
        <v>103.4</v>
      </c>
      <c r="N308" s="50">
        <f t="shared" si="82"/>
        <v>310.2</v>
      </c>
      <c r="O308" s="40">
        <f t="shared" si="81"/>
        <v>413.6</v>
      </c>
      <c r="P308" s="40">
        <f t="shared" si="79"/>
        <v>103.4</v>
      </c>
      <c r="Q308" s="51">
        <f t="shared" si="83"/>
        <v>103.4</v>
      </c>
      <c r="R308" s="98">
        <f t="shared" si="84"/>
        <v>103.4</v>
      </c>
      <c r="S308" s="42">
        <f t="shared" si="85"/>
        <v>103.4</v>
      </c>
      <c r="T308" s="42">
        <f t="shared" si="86"/>
        <v>165.44</v>
      </c>
      <c r="U308" s="42">
        <f t="shared" si="87"/>
        <v>165.44</v>
      </c>
      <c r="V308" s="42">
        <f t="shared" si="88"/>
        <v>103.4</v>
      </c>
      <c r="W308" s="42">
        <f t="shared" si="89"/>
        <v>113.74</v>
      </c>
      <c r="X308" s="42">
        <f t="shared" si="90"/>
        <v>41.36</v>
      </c>
      <c r="Y308" s="42">
        <f t="shared" si="91"/>
        <v>41.36</v>
      </c>
      <c r="Z308" s="42">
        <f t="shared" si="92"/>
        <v>41.36</v>
      </c>
      <c r="AA308" s="40">
        <f t="shared" si="93"/>
        <v>31.02</v>
      </c>
      <c r="AB308" s="40">
        <f t="shared" si="94"/>
        <v>31.02</v>
      </c>
      <c r="AC308" s="40">
        <f t="shared" si="95"/>
        <v>31.02</v>
      </c>
      <c r="AD308" s="40">
        <f t="shared" si="96"/>
        <v>31.02</v>
      </c>
      <c r="AE308" s="43">
        <f t="shared" si="97"/>
        <v>31.02</v>
      </c>
    </row>
    <row r="309" spans="1:31" ht="14.25" customHeight="1" x14ac:dyDescent="0.25">
      <c r="A309" s="64">
        <v>306</v>
      </c>
      <c r="B309" s="14" t="s">
        <v>308</v>
      </c>
      <c r="C309" s="14" t="s">
        <v>324</v>
      </c>
      <c r="D309" s="14">
        <v>33089469</v>
      </c>
      <c r="E309" s="14">
        <v>1</v>
      </c>
      <c r="F309" s="2" t="s">
        <v>345</v>
      </c>
      <c r="G309" s="2" t="s">
        <v>1576</v>
      </c>
      <c r="H309" s="11" t="s">
        <v>2414</v>
      </c>
      <c r="I309" s="2" t="s">
        <v>3028</v>
      </c>
      <c r="J309" s="80" t="s">
        <v>3792</v>
      </c>
      <c r="K309" s="83">
        <v>708</v>
      </c>
      <c r="L309" s="66">
        <v>779</v>
      </c>
      <c r="M309" s="108">
        <f t="shared" si="80"/>
        <v>77.900000000000006</v>
      </c>
      <c r="N309" s="40">
        <f t="shared" si="82"/>
        <v>233.7</v>
      </c>
      <c r="O309" s="40">
        <f t="shared" si="81"/>
        <v>311.60000000000002</v>
      </c>
      <c r="P309" s="40">
        <f t="shared" si="79"/>
        <v>77.900000000000006</v>
      </c>
      <c r="Q309" s="43">
        <f t="shared" si="83"/>
        <v>77.900000000000006</v>
      </c>
      <c r="R309" s="98">
        <f t="shared" si="84"/>
        <v>77.900000000000006</v>
      </c>
      <c r="S309" s="42">
        <f t="shared" si="85"/>
        <v>77.900000000000006</v>
      </c>
      <c r="T309" s="42">
        <f t="shared" si="86"/>
        <v>124.64</v>
      </c>
      <c r="U309" s="42">
        <f t="shared" si="87"/>
        <v>124.64</v>
      </c>
      <c r="V309" s="42">
        <f t="shared" si="88"/>
        <v>77.900000000000006</v>
      </c>
      <c r="W309" s="42">
        <f t="shared" si="89"/>
        <v>85.69</v>
      </c>
      <c r="X309" s="42">
        <f t="shared" si="90"/>
        <v>31.16</v>
      </c>
      <c r="Y309" s="42">
        <f t="shared" si="91"/>
        <v>31.16</v>
      </c>
      <c r="Z309" s="42">
        <f t="shared" si="92"/>
        <v>31.16</v>
      </c>
      <c r="AA309" s="40">
        <f t="shared" si="93"/>
        <v>23.369999999999997</v>
      </c>
      <c r="AB309" s="40">
        <f t="shared" si="94"/>
        <v>23.369999999999997</v>
      </c>
      <c r="AC309" s="40">
        <f t="shared" si="95"/>
        <v>23.369999999999997</v>
      </c>
      <c r="AD309" s="40">
        <f t="shared" si="96"/>
        <v>23.369999999999997</v>
      </c>
      <c r="AE309" s="43">
        <f t="shared" si="97"/>
        <v>23.369999999999997</v>
      </c>
    </row>
    <row r="310" spans="1:31" ht="14.25" customHeight="1" x14ac:dyDescent="0.25">
      <c r="A310" s="64">
        <v>307</v>
      </c>
      <c r="B310" s="14" t="s">
        <v>308</v>
      </c>
      <c r="C310" s="14" t="s">
        <v>324</v>
      </c>
      <c r="D310" s="14">
        <v>33089841</v>
      </c>
      <c r="E310" s="14">
        <v>1</v>
      </c>
      <c r="F310" s="2" t="s">
        <v>346</v>
      </c>
      <c r="G310" s="2" t="s">
        <v>1577</v>
      </c>
      <c r="H310" s="11" t="s">
        <v>2412</v>
      </c>
      <c r="I310" s="2" t="s">
        <v>3014</v>
      </c>
      <c r="J310" s="80" t="s">
        <v>3793</v>
      </c>
      <c r="K310" s="83">
        <v>1753</v>
      </c>
      <c r="L310" s="66">
        <v>1928</v>
      </c>
      <c r="M310" s="108">
        <f t="shared" si="80"/>
        <v>192.8</v>
      </c>
      <c r="N310" s="50">
        <f t="shared" si="82"/>
        <v>578.4</v>
      </c>
      <c r="O310" s="40">
        <f t="shared" si="81"/>
        <v>771.2</v>
      </c>
      <c r="P310" s="40">
        <f t="shared" si="79"/>
        <v>192.8</v>
      </c>
      <c r="Q310" s="51">
        <f t="shared" si="83"/>
        <v>192.8</v>
      </c>
      <c r="R310" s="98">
        <f t="shared" si="84"/>
        <v>192.8</v>
      </c>
      <c r="S310" s="42">
        <f t="shared" si="85"/>
        <v>192.8</v>
      </c>
      <c r="T310" s="42">
        <f t="shared" si="86"/>
        <v>308.48</v>
      </c>
      <c r="U310" s="42">
        <f t="shared" si="87"/>
        <v>308.48</v>
      </c>
      <c r="V310" s="42">
        <f t="shared" si="88"/>
        <v>192.8</v>
      </c>
      <c r="W310" s="42">
        <f t="shared" si="89"/>
        <v>212.08</v>
      </c>
      <c r="X310" s="42">
        <f t="shared" si="90"/>
        <v>77.12</v>
      </c>
      <c r="Y310" s="42">
        <f t="shared" si="91"/>
        <v>77.12</v>
      </c>
      <c r="Z310" s="42">
        <f t="shared" si="92"/>
        <v>77.12</v>
      </c>
      <c r="AA310" s="40">
        <f t="shared" si="93"/>
        <v>57.839999999999996</v>
      </c>
      <c r="AB310" s="40">
        <f t="shared" si="94"/>
        <v>57.839999999999996</v>
      </c>
      <c r="AC310" s="40">
        <f t="shared" si="95"/>
        <v>57.839999999999996</v>
      </c>
      <c r="AD310" s="40">
        <f t="shared" si="96"/>
        <v>57.839999999999996</v>
      </c>
      <c r="AE310" s="43">
        <f t="shared" si="97"/>
        <v>57.839999999999996</v>
      </c>
    </row>
    <row r="311" spans="1:31" ht="14.25" customHeight="1" x14ac:dyDescent="0.25">
      <c r="A311" s="64">
        <v>308</v>
      </c>
      <c r="B311" s="14" t="s">
        <v>308</v>
      </c>
      <c r="C311" s="14" t="s">
        <v>324</v>
      </c>
      <c r="D311" s="14">
        <v>33090149</v>
      </c>
      <c r="E311" s="14">
        <v>1</v>
      </c>
      <c r="F311" s="2" t="s">
        <v>347</v>
      </c>
      <c r="G311" s="2" t="s">
        <v>1578</v>
      </c>
      <c r="H311" s="11" t="s">
        <v>2412</v>
      </c>
      <c r="I311" s="2" t="s">
        <v>3029</v>
      </c>
      <c r="J311" s="80" t="s">
        <v>3794</v>
      </c>
      <c r="K311" s="83">
        <v>790</v>
      </c>
      <c r="L311" s="66">
        <v>869</v>
      </c>
      <c r="M311" s="108">
        <f t="shared" si="80"/>
        <v>86.9</v>
      </c>
      <c r="N311" s="40">
        <f t="shared" si="82"/>
        <v>260.7</v>
      </c>
      <c r="O311" s="40">
        <f t="shared" si="81"/>
        <v>347.6</v>
      </c>
      <c r="P311" s="40">
        <f t="shared" si="79"/>
        <v>86.9</v>
      </c>
      <c r="Q311" s="43">
        <f t="shared" si="83"/>
        <v>86.9</v>
      </c>
      <c r="R311" s="98">
        <f t="shared" si="84"/>
        <v>86.9</v>
      </c>
      <c r="S311" s="42">
        <f t="shared" si="85"/>
        <v>86.9</v>
      </c>
      <c r="T311" s="42">
        <f t="shared" si="86"/>
        <v>139.04</v>
      </c>
      <c r="U311" s="42">
        <f t="shared" si="87"/>
        <v>139.04</v>
      </c>
      <c r="V311" s="42">
        <f t="shared" si="88"/>
        <v>86.9</v>
      </c>
      <c r="W311" s="42">
        <f t="shared" si="89"/>
        <v>95.59</v>
      </c>
      <c r="X311" s="42">
        <f t="shared" si="90"/>
        <v>34.76</v>
      </c>
      <c r="Y311" s="42">
        <f t="shared" si="91"/>
        <v>34.76</v>
      </c>
      <c r="Z311" s="42">
        <f t="shared" si="92"/>
        <v>34.76</v>
      </c>
      <c r="AA311" s="40">
        <f t="shared" si="93"/>
        <v>26.07</v>
      </c>
      <c r="AB311" s="40">
        <f t="shared" si="94"/>
        <v>26.07</v>
      </c>
      <c r="AC311" s="40">
        <f t="shared" si="95"/>
        <v>26.07</v>
      </c>
      <c r="AD311" s="40">
        <f t="shared" si="96"/>
        <v>26.07</v>
      </c>
      <c r="AE311" s="43">
        <f t="shared" si="97"/>
        <v>26.07</v>
      </c>
    </row>
    <row r="312" spans="1:31" ht="14.25" customHeight="1" x14ac:dyDescent="0.25">
      <c r="A312" s="64">
        <v>309</v>
      </c>
      <c r="B312" s="14" t="s">
        <v>308</v>
      </c>
      <c r="C312" s="14" t="s">
        <v>324</v>
      </c>
      <c r="D312" s="14">
        <v>33090157</v>
      </c>
      <c r="E312" s="14">
        <v>1</v>
      </c>
      <c r="F312" s="2" t="s">
        <v>348</v>
      </c>
      <c r="G312" s="2" t="s">
        <v>1579</v>
      </c>
      <c r="H312" s="11" t="s">
        <v>2412</v>
      </c>
      <c r="I312" s="2" t="s">
        <v>3030</v>
      </c>
      <c r="J312" s="80" t="s">
        <v>3795</v>
      </c>
      <c r="K312" s="83">
        <v>340</v>
      </c>
      <c r="L312" s="66">
        <v>374</v>
      </c>
      <c r="M312" s="108">
        <f t="shared" si="80"/>
        <v>37.4</v>
      </c>
      <c r="N312" s="50">
        <f t="shared" si="82"/>
        <v>112.2</v>
      </c>
      <c r="O312" s="40">
        <f t="shared" si="81"/>
        <v>149.6</v>
      </c>
      <c r="P312" s="40">
        <f t="shared" si="79"/>
        <v>37.4</v>
      </c>
      <c r="Q312" s="51">
        <f t="shared" si="83"/>
        <v>37.4</v>
      </c>
      <c r="R312" s="98">
        <f t="shared" si="84"/>
        <v>37.4</v>
      </c>
      <c r="S312" s="42">
        <f t="shared" si="85"/>
        <v>37.4</v>
      </c>
      <c r="T312" s="42">
        <f t="shared" si="86"/>
        <v>59.84</v>
      </c>
      <c r="U312" s="42">
        <f t="shared" si="87"/>
        <v>59.84</v>
      </c>
      <c r="V312" s="42">
        <f t="shared" si="88"/>
        <v>37.4</v>
      </c>
      <c r="W312" s="42">
        <f t="shared" si="89"/>
        <v>41.14</v>
      </c>
      <c r="X312" s="42">
        <f t="shared" si="90"/>
        <v>14.96</v>
      </c>
      <c r="Y312" s="42">
        <f t="shared" si="91"/>
        <v>14.96</v>
      </c>
      <c r="Z312" s="42">
        <f t="shared" si="92"/>
        <v>14.96</v>
      </c>
      <c r="AA312" s="40">
        <f t="shared" si="93"/>
        <v>11.219999999999999</v>
      </c>
      <c r="AB312" s="40">
        <f t="shared" si="94"/>
        <v>11.219999999999999</v>
      </c>
      <c r="AC312" s="40">
        <f t="shared" si="95"/>
        <v>11.219999999999999</v>
      </c>
      <c r="AD312" s="40">
        <f t="shared" si="96"/>
        <v>11.219999999999999</v>
      </c>
      <c r="AE312" s="43">
        <f t="shared" si="97"/>
        <v>11.219999999999999</v>
      </c>
    </row>
    <row r="313" spans="1:31" ht="14.25" customHeight="1" x14ac:dyDescent="0.25">
      <c r="A313" s="64">
        <v>310</v>
      </c>
      <c r="B313" s="14" t="s">
        <v>308</v>
      </c>
      <c r="C313" s="14" t="s">
        <v>324</v>
      </c>
      <c r="D313" s="14">
        <v>33090165</v>
      </c>
      <c r="E313" s="14">
        <v>1</v>
      </c>
      <c r="F313" s="2" t="s">
        <v>349</v>
      </c>
      <c r="G313" s="2" t="s">
        <v>1580</v>
      </c>
      <c r="H313" s="11" t="s">
        <v>2412</v>
      </c>
      <c r="I313" s="2" t="s">
        <v>3031</v>
      </c>
      <c r="J313" s="80" t="s">
        <v>3796</v>
      </c>
      <c r="K313" s="83">
        <v>116</v>
      </c>
      <c r="L313" s="66">
        <v>128</v>
      </c>
      <c r="M313" s="108">
        <f t="shared" si="80"/>
        <v>12.8</v>
      </c>
      <c r="N313" s="40">
        <f t="shared" si="82"/>
        <v>38.4</v>
      </c>
      <c r="O313" s="40">
        <f t="shared" si="81"/>
        <v>51.2</v>
      </c>
      <c r="P313" s="40">
        <f t="shared" si="79"/>
        <v>12.8</v>
      </c>
      <c r="Q313" s="43">
        <f t="shared" si="83"/>
        <v>12.8</v>
      </c>
      <c r="R313" s="98">
        <f t="shared" si="84"/>
        <v>12.8</v>
      </c>
      <c r="S313" s="42">
        <f t="shared" si="85"/>
        <v>12.8</v>
      </c>
      <c r="T313" s="42">
        <f t="shared" si="86"/>
        <v>20.48</v>
      </c>
      <c r="U313" s="42">
        <f t="shared" si="87"/>
        <v>20.48</v>
      </c>
      <c r="V313" s="42">
        <f t="shared" si="88"/>
        <v>12.8</v>
      </c>
      <c r="W313" s="42">
        <f t="shared" si="89"/>
        <v>14.08</v>
      </c>
      <c r="X313" s="42">
        <f t="shared" si="90"/>
        <v>5.12</v>
      </c>
      <c r="Y313" s="42">
        <f t="shared" si="91"/>
        <v>5.12</v>
      </c>
      <c r="Z313" s="42">
        <f t="shared" si="92"/>
        <v>5.12</v>
      </c>
      <c r="AA313" s="40">
        <f t="shared" si="93"/>
        <v>3.84</v>
      </c>
      <c r="AB313" s="40">
        <f t="shared" si="94"/>
        <v>3.84</v>
      </c>
      <c r="AC313" s="40">
        <f t="shared" si="95"/>
        <v>3.84</v>
      </c>
      <c r="AD313" s="40">
        <f t="shared" si="96"/>
        <v>3.84</v>
      </c>
      <c r="AE313" s="43">
        <f t="shared" si="97"/>
        <v>3.84</v>
      </c>
    </row>
    <row r="314" spans="1:31" ht="14.25" customHeight="1" x14ac:dyDescent="0.25">
      <c r="A314" s="64">
        <v>311</v>
      </c>
      <c r="B314" s="14" t="s">
        <v>308</v>
      </c>
      <c r="C314" s="14" t="s">
        <v>324</v>
      </c>
      <c r="D314" s="14">
        <v>33090173</v>
      </c>
      <c r="E314" s="14">
        <v>1</v>
      </c>
      <c r="F314" s="2" t="s">
        <v>350</v>
      </c>
      <c r="G314" s="2" t="s">
        <v>1581</v>
      </c>
      <c r="H314" s="11" t="s">
        <v>2414</v>
      </c>
      <c r="I314" s="2" t="s">
        <v>3032</v>
      </c>
      <c r="J314" s="80" t="s">
        <v>3797</v>
      </c>
      <c r="K314" s="83">
        <v>722</v>
      </c>
      <c r="L314" s="66">
        <v>794</v>
      </c>
      <c r="M314" s="108">
        <f t="shared" si="80"/>
        <v>79.400000000000006</v>
      </c>
      <c r="N314" s="50">
        <f t="shared" si="82"/>
        <v>238.2</v>
      </c>
      <c r="O314" s="40">
        <f t="shared" si="81"/>
        <v>317.60000000000002</v>
      </c>
      <c r="P314" s="40">
        <f t="shared" si="79"/>
        <v>79.400000000000006</v>
      </c>
      <c r="Q314" s="51">
        <f t="shared" si="83"/>
        <v>79.400000000000006</v>
      </c>
      <c r="R314" s="98">
        <f t="shared" si="84"/>
        <v>79.400000000000006</v>
      </c>
      <c r="S314" s="42">
        <f t="shared" si="85"/>
        <v>79.400000000000006</v>
      </c>
      <c r="T314" s="42">
        <f t="shared" si="86"/>
        <v>127.04</v>
      </c>
      <c r="U314" s="42">
        <f t="shared" si="87"/>
        <v>127.04</v>
      </c>
      <c r="V314" s="42">
        <f t="shared" si="88"/>
        <v>79.400000000000006</v>
      </c>
      <c r="W314" s="42">
        <f t="shared" si="89"/>
        <v>87.34</v>
      </c>
      <c r="X314" s="42">
        <f t="shared" si="90"/>
        <v>31.76</v>
      </c>
      <c r="Y314" s="42">
        <f t="shared" si="91"/>
        <v>31.76</v>
      </c>
      <c r="Z314" s="42">
        <f t="shared" si="92"/>
        <v>31.76</v>
      </c>
      <c r="AA314" s="40">
        <f t="shared" si="93"/>
        <v>23.82</v>
      </c>
      <c r="AB314" s="40">
        <f t="shared" si="94"/>
        <v>23.82</v>
      </c>
      <c r="AC314" s="40">
        <f t="shared" si="95"/>
        <v>23.82</v>
      </c>
      <c r="AD314" s="40">
        <f t="shared" si="96"/>
        <v>23.82</v>
      </c>
      <c r="AE314" s="43">
        <f t="shared" si="97"/>
        <v>23.82</v>
      </c>
    </row>
    <row r="315" spans="1:31" ht="14.25" customHeight="1" x14ac:dyDescent="0.25">
      <c r="A315" s="64">
        <v>312</v>
      </c>
      <c r="B315" s="14" t="s">
        <v>308</v>
      </c>
      <c r="C315" s="14" t="s">
        <v>324</v>
      </c>
      <c r="D315" s="14">
        <v>33090246</v>
      </c>
      <c r="E315" s="14">
        <v>1</v>
      </c>
      <c r="F315" s="2" t="s">
        <v>351</v>
      </c>
      <c r="G315" s="2" t="s">
        <v>1582</v>
      </c>
      <c r="H315" s="11" t="s">
        <v>2412</v>
      </c>
      <c r="I315" s="2" t="s">
        <v>3030</v>
      </c>
      <c r="J315" s="80" t="s">
        <v>3798</v>
      </c>
      <c r="K315" s="83">
        <v>772</v>
      </c>
      <c r="L315" s="66">
        <v>849</v>
      </c>
      <c r="M315" s="108">
        <f t="shared" si="80"/>
        <v>84.9</v>
      </c>
      <c r="N315" s="40">
        <f t="shared" si="82"/>
        <v>254.7</v>
      </c>
      <c r="O315" s="40">
        <f t="shared" si="81"/>
        <v>339.6</v>
      </c>
      <c r="P315" s="40">
        <f t="shared" si="79"/>
        <v>84.9</v>
      </c>
      <c r="Q315" s="43">
        <f t="shared" si="83"/>
        <v>84.9</v>
      </c>
      <c r="R315" s="98">
        <f t="shared" si="84"/>
        <v>84.9</v>
      </c>
      <c r="S315" s="42">
        <f t="shared" si="85"/>
        <v>84.9</v>
      </c>
      <c r="T315" s="42">
        <f t="shared" si="86"/>
        <v>135.84</v>
      </c>
      <c r="U315" s="42">
        <f t="shared" si="87"/>
        <v>135.84</v>
      </c>
      <c r="V315" s="42">
        <f t="shared" si="88"/>
        <v>84.9</v>
      </c>
      <c r="W315" s="42">
        <f t="shared" si="89"/>
        <v>93.39</v>
      </c>
      <c r="X315" s="42">
        <f t="shared" si="90"/>
        <v>33.96</v>
      </c>
      <c r="Y315" s="42">
        <f t="shared" si="91"/>
        <v>33.96</v>
      </c>
      <c r="Z315" s="42">
        <f t="shared" si="92"/>
        <v>33.96</v>
      </c>
      <c r="AA315" s="40">
        <f t="shared" si="93"/>
        <v>25.47</v>
      </c>
      <c r="AB315" s="40">
        <f t="shared" si="94"/>
        <v>25.47</v>
      </c>
      <c r="AC315" s="40">
        <f t="shared" si="95"/>
        <v>25.47</v>
      </c>
      <c r="AD315" s="40">
        <f t="shared" si="96"/>
        <v>25.47</v>
      </c>
      <c r="AE315" s="43">
        <f t="shared" si="97"/>
        <v>25.47</v>
      </c>
    </row>
    <row r="316" spans="1:31" ht="14.25" customHeight="1" x14ac:dyDescent="0.25">
      <c r="A316" s="64">
        <v>313</v>
      </c>
      <c r="B316" s="14" t="s">
        <v>308</v>
      </c>
      <c r="C316" s="14" t="s">
        <v>324</v>
      </c>
      <c r="D316" s="14">
        <v>33090270</v>
      </c>
      <c r="E316" s="14">
        <v>1</v>
      </c>
      <c r="F316" s="2" t="s">
        <v>352</v>
      </c>
      <c r="G316" s="2" t="s">
        <v>1583</v>
      </c>
      <c r="H316" s="11" t="s">
        <v>2558</v>
      </c>
      <c r="I316" s="2" t="s">
        <v>3032</v>
      </c>
      <c r="J316" s="80" t="s">
        <v>3799</v>
      </c>
      <c r="K316" s="83">
        <v>704</v>
      </c>
      <c r="L316" s="66">
        <v>774</v>
      </c>
      <c r="M316" s="108">
        <f t="shared" si="80"/>
        <v>77.400000000000006</v>
      </c>
      <c r="N316" s="50">
        <f t="shared" si="82"/>
        <v>232.2</v>
      </c>
      <c r="O316" s="40">
        <f t="shared" si="81"/>
        <v>309.60000000000002</v>
      </c>
      <c r="P316" s="40">
        <f t="shared" si="79"/>
        <v>77.400000000000006</v>
      </c>
      <c r="Q316" s="51">
        <f t="shared" si="83"/>
        <v>77.400000000000006</v>
      </c>
      <c r="R316" s="98">
        <f t="shared" si="84"/>
        <v>77.400000000000006</v>
      </c>
      <c r="S316" s="42">
        <f t="shared" si="85"/>
        <v>77.400000000000006</v>
      </c>
      <c r="T316" s="42">
        <f t="shared" si="86"/>
        <v>123.84</v>
      </c>
      <c r="U316" s="42">
        <f t="shared" si="87"/>
        <v>123.84</v>
      </c>
      <c r="V316" s="42">
        <f t="shared" si="88"/>
        <v>77.400000000000006</v>
      </c>
      <c r="W316" s="42">
        <f t="shared" si="89"/>
        <v>85.14</v>
      </c>
      <c r="X316" s="42">
        <f t="shared" si="90"/>
        <v>30.96</v>
      </c>
      <c r="Y316" s="42">
        <f t="shared" si="91"/>
        <v>30.96</v>
      </c>
      <c r="Z316" s="42">
        <f t="shared" si="92"/>
        <v>30.96</v>
      </c>
      <c r="AA316" s="40">
        <f t="shared" si="93"/>
        <v>23.22</v>
      </c>
      <c r="AB316" s="40">
        <f t="shared" si="94"/>
        <v>23.22</v>
      </c>
      <c r="AC316" s="40">
        <f t="shared" si="95"/>
        <v>23.22</v>
      </c>
      <c r="AD316" s="40">
        <f t="shared" si="96"/>
        <v>23.22</v>
      </c>
      <c r="AE316" s="43">
        <f t="shared" si="97"/>
        <v>23.22</v>
      </c>
    </row>
    <row r="317" spans="1:31" ht="14.25" customHeight="1" x14ac:dyDescent="0.25">
      <c r="A317" s="64">
        <v>314</v>
      </c>
      <c r="B317" s="14" t="s">
        <v>308</v>
      </c>
      <c r="C317" s="14" t="s">
        <v>324</v>
      </c>
      <c r="D317" s="14">
        <v>33090300</v>
      </c>
      <c r="E317" s="14">
        <v>1</v>
      </c>
      <c r="F317" s="2" t="s">
        <v>353</v>
      </c>
      <c r="G317" s="2" t="s">
        <v>1584</v>
      </c>
      <c r="H317" s="11" t="s">
        <v>2412</v>
      </c>
      <c r="I317" s="2" t="s">
        <v>3006</v>
      </c>
      <c r="J317" s="80" t="s">
        <v>3800</v>
      </c>
      <c r="K317" s="83">
        <v>1101</v>
      </c>
      <c r="L317" s="66">
        <v>1211</v>
      </c>
      <c r="M317" s="108">
        <f t="shared" si="80"/>
        <v>121.10000000000001</v>
      </c>
      <c r="N317" s="40">
        <f t="shared" si="82"/>
        <v>363.3</v>
      </c>
      <c r="O317" s="40">
        <f t="shared" si="81"/>
        <v>484.40000000000003</v>
      </c>
      <c r="P317" s="40">
        <f t="shared" si="79"/>
        <v>121.10000000000001</v>
      </c>
      <c r="Q317" s="43">
        <f t="shared" si="83"/>
        <v>121.10000000000001</v>
      </c>
      <c r="R317" s="98">
        <f t="shared" si="84"/>
        <v>121.10000000000001</v>
      </c>
      <c r="S317" s="42">
        <f t="shared" si="85"/>
        <v>121.10000000000001</v>
      </c>
      <c r="T317" s="42">
        <f t="shared" si="86"/>
        <v>193.76</v>
      </c>
      <c r="U317" s="42">
        <f t="shared" si="87"/>
        <v>193.76</v>
      </c>
      <c r="V317" s="42">
        <f t="shared" si="88"/>
        <v>121.10000000000001</v>
      </c>
      <c r="W317" s="42">
        <f t="shared" si="89"/>
        <v>133.21</v>
      </c>
      <c r="X317" s="42">
        <f t="shared" si="90"/>
        <v>48.44</v>
      </c>
      <c r="Y317" s="42">
        <f t="shared" si="91"/>
        <v>48.44</v>
      </c>
      <c r="Z317" s="42">
        <f t="shared" si="92"/>
        <v>48.44</v>
      </c>
      <c r="AA317" s="40">
        <f t="shared" si="93"/>
        <v>36.33</v>
      </c>
      <c r="AB317" s="40">
        <f t="shared" si="94"/>
        <v>36.33</v>
      </c>
      <c r="AC317" s="40">
        <f t="shared" si="95"/>
        <v>36.33</v>
      </c>
      <c r="AD317" s="40">
        <f t="shared" si="96"/>
        <v>36.33</v>
      </c>
      <c r="AE317" s="43">
        <f t="shared" si="97"/>
        <v>36.33</v>
      </c>
    </row>
    <row r="318" spans="1:31" ht="14.25" customHeight="1" x14ac:dyDescent="0.25">
      <c r="A318" s="64">
        <v>315</v>
      </c>
      <c r="B318" s="14" t="s">
        <v>308</v>
      </c>
      <c r="C318" s="14" t="s">
        <v>324</v>
      </c>
      <c r="D318" s="14">
        <v>33090327</v>
      </c>
      <c r="E318" s="14">
        <v>1</v>
      </c>
      <c r="F318" s="2" t="s">
        <v>354</v>
      </c>
      <c r="G318" s="2" t="s">
        <v>1585</v>
      </c>
      <c r="H318" s="11" t="s">
        <v>2414</v>
      </c>
      <c r="I318" s="2" t="s">
        <v>3033</v>
      </c>
      <c r="J318" s="80" t="s">
        <v>3801</v>
      </c>
      <c r="K318" s="83">
        <v>494</v>
      </c>
      <c r="L318" s="66">
        <v>543</v>
      </c>
      <c r="M318" s="108">
        <f t="shared" si="80"/>
        <v>54.300000000000004</v>
      </c>
      <c r="N318" s="50">
        <f t="shared" si="82"/>
        <v>162.9</v>
      </c>
      <c r="O318" s="40">
        <f t="shared" si="81"/>
        <v>217.20000000000002</v>
      </c>
      <c r="P318" s="40">
        <f t="shared" si="79"/>
        <v>54.300000000000004</v>
      </c>
      <c r="Q318" s="51">
        <f t="shared" si="83"/>
        <v>54.300000000000004</v>
      </c>
      <c r="R318" s="98">
        <f t="shared" si="84"/>
        <v>54.300000000000004</v>
      </c>
      <c r="S318" s="42">
        <f t="shared" si="85"/>
        <v>54.300000000000004</v>
      </c>
      <c r="T318" s="42">
        <f t="shared" si="86"/>
        <v>86.88</v>
      </c>
      <c r="U318" s="42">
        <f t="shared" si="87"/>
        <v>86.88</v>
      </c>
      <c r="V318" s="42">
        <f t="shared" si="88"/>
        <v>54.300000000000004</v>
      </c>
      <c r="W318" s="42">
        <f t="shared" si="89"/>
        <v>59.73</v>
      </c>
      <c r="X318" s="42">
        <f t="shared" si="90"/>
        <v>21.72</v>
      </c>
      <c r="Y318" s="42">
        <f t="shared" si="91"/>
        <v>21.72</v>
      </c>
      <c r="Z318" s="42">
        <f t="shared" si="92"/>
        <v>21.72</v>
      </c>
      <c r="AA318" s="40">
        <f t="shared" si="93"/>
        <v>16.29</v>
      </c>
      <c r="AB318" s="40">
        <f t="shared" si="94"/>
        <v>16.29</v>
      </c>
      <c r="AC318" s="40">
        <f t="shared" si="95"/>
        <v>16.29</v>
      </c>
      <c r="AD318" s="40">
        <f t="shared" si="96"/>
        <v>16.29</v>
      </c>
      <c r="AE318" s="43">
        <f t="shared" si="97"/>
        <v>16.29</v>
      </c>
    </row>
    <row r="319" spans="1:31" ht="14.25" customHeight="1" x14ac:dyDescent="0.25">
      <c r="A319" s="64">
        <v>316</v>
      </c>
      <c r="B319" s="14" t="s">
        <v>308</v>
      </c>
      <c r="C319" s="14" t="s">
        <v>324</v>
      </c>
      <c r="D319" s="14">
        <v>33090343</v>
      </c>
      <c r="E319" s="14">
        <v>1</v>
      </c>
      <c r="F319" s="2" t="s">
        <v>355</v>
      </c>
      <c r="G319" s="2" t="s">
        <v>1586</v>
      </c>
      <c r="H319" s="11" t="s">
        <v>2414</v>
      </c>
      <c r="I319" s="2" t="s">
        <v>3031</v>
      </c>
      <c r="J319" s="80" t="s">
        <v>3802</v>
      </c>
      <c r="K319" s="83">
        <v>346</v>
      </c>
      <c r="L319" s="66">
        <v>381</v>
      </c>
      <c r="M319" s="108">
        <f t="shared" si="80"/>
        <v>38.1</v>
      </c>
      <c r="N319" s="40">
        <f t="shared" si="82"/>
        <v>114.3</v>
      </c>
      <c r="O319" s="40">
        <f t="shared" si="81"/>
        <v>152.4</v>
      </c>
      <c r="P319" s="40">
        <f t="shared" si="79"/>
        <v>38.1</v>
      </c>
      <c r="Q319" s="43">
        <f t="shared" si="83"/>
        <v>38.1</v>
      </c>
      <c r="R319" s="98">
        <f t="shared" si="84"/>
        <v>38.1</v>
      </c>
      <c r="S319" s="42">
        <f t="shared" si="85"/>
        <v>38.1</v>
      </c>
      <c r="T319" s="42">
        <f t="shared" si="86"/>
        <v>60.96</v>
      </c>
      <c r="U319" s="42">
        <f t="shared" si="87"/>
        <v>60.96</v>
      </c>
      <c r="V319" s="42">
        <f t="shared" si="88"/>
        <v>38.1</v>
      </c>
      <c r="W319" s="42">
        <f t="shared" si="89"/>
        <v>41.910000000000004</v>
      </c>
      <c r="X319" s="42">
        <f t="shared" si="90"/>
        <v>15.24</v>
      </c>
      <c r="Y319" s="42">
        <f t="shared" si="91"/>
        <v>15.24</v>
      </c>
      <c r="Z319" s="42">
        <f t="shared" si="92"/>
        <v>15.24</v>
      </c>
      <c r="AA319" s="40">
        <f t="shared" si="93"/>
        <v>11.43</v>
      </c>
      <c r="AB319" s="40">
        <f t="shared" si="94"/>
        <v>11.43</v>
      </c>
      <c r="AC319" s="40">
        <f t="shared" si="95"/>
        <v>11.43</v>
      </c>
      <c r="AD319" s="40">
        <f t="shared" si="96"/>
        <v>11.43</v>
      </c>
      <c r="AE319" s="43">
        <f t="shared" si="97"/>
        <v>11.43</v>
      </c>
    </row>
    <row r="320" spans="1:31" ht="14.25" customHeight="1" x14ac:dyDescent="0.25">
      <c r="A320" s="64">
        <v>317</v>
      </c>
      <c r="B320" s="14" t="s">
        <v>308</v>
      </c>
      <c r="C320" s="14" t="s">
        <v>324</v>
      </c>
      <c r="D320" s="14">
        <v>33090351</v>
      </c>
      <c r="E320" s="14">
        <v>1</v>
      </c>
      <c r="F320" s="2" t="s">
        <v>356</v>
      </c>
      <c r="G320" s="2" t="s">
        <v>1315</v>
      </c>
      <c r="H320" s="11" t="s">
        <v>2412</v>
      </c>
      <c r="I320" s="2" t="s">
        <v>3028</v>
      </c>
      <c r="J320" s="80" t="s">
        <v>3803</v>
      </c>
      <c r="K320" s="83">
        <v>548</v>
      </c>
      <c r="L320" s="66">
        <v>603</v>
      </c>
      <c r="M320" s="108">
        <f t="shared" si="80"/>
        <v>60.300000000000004</v>
      </c>
      <c r="N320" s="50">
        <f t="shared" si="82"/>
        <v>180.9</v>
      </c>
      <c r="O320" s="40">
        <f t="shared" si="81"/>
        <v>241.20000000000002</v>
      </c>
      <c r="P320" s="40">
        <f t="shared" si="79"/>
        <v>60.300000000000004</v>
      </c>
      <c r="Q320" s="51">
        <f t="shared" si="83"/>
        <v>60.300000000000004</v>
      </c>
      <c r="R320" s="98">
        <f t="shared" si="84"/>
        <v>60.300000000000004</v>
      </c>
      <c r="S320" s="42">
        <f t="shared" si="85"/>
        <v>60.300000000000004</v>
      </c>
      <c r="T320" s="42">
        <f t="shared" si="86"/>
        <v>96.48</v>
      </c>
      <c r="U320" s="42">
        <f t="shared" si="87"/>
        <v>96.48</v>
      </c>
      <c r="V320" s="42">
        <f t="shared" si="88"/>
        <v>60.300000000000004</v>
      </c>
      <c r="W320" s="42">
        <f t="shared" si="89"/>
        <v>66.33</v>
      </c>
      <c r="X320" s="42">
        <f t="shared" si="90"/>
        <v>24.12</v>
      </c>
      <c r="Y320" s="42">
        <f t="shared" si="91"/>
        <v>24.12</v>
      </c>
      <c r="Z320" s="42">
        <f t="shared" si="92"/>
        <v>24.12</v>
      </c>
      <c r="AA320" s="40">
        <f t="shared" si="93"/>
        <v>18.09</v>
      </c>
      <c r="AB320" s="40">
        <f t="shared" si="94"/>
        <v>18.09</v>
      </c>
      <c r="AC320" s="40">
        <f t="shared" si="95"/>
        <v>18.09</v>
      </c>
      <c r="AD320" s="40">
        <f t="shared" si="96"/>
        <v>18.09</v>
      </c>
      <c r="AE320" s="43">
        <f t="shared" si="97"/>
        <v>18.09</v>
      </c>
    </row>
    <row r="321" spans="1:31" ht="14.25" customHeight="1" x14ac:dyDescent="0.25">
      <c r="A321" s="64">
        <v>318</v>
      </c>
      <c r="B321" s="14" t="s">
        <v>308</v>
      </c>
      <c r="C321" s="14" t="s">
        <v>324</v>
      </c>
      <c r="D321" s="14">
        <v>33090378</v>
      </c>
      <c r="E321" s="14">
        <v>1</v>
      </c>
      <c r="F321" s="2" t="s">
        <v>357</v>
      </c>
      <c r="G321" s="2" t="s">
        <v>1587</v>
      </c>
      <c r="H321" s="11" t="s">
        <v>2559</v>
      </c>
      <c r="I321" s="2" t="s">
        <v>3034</v>
      </c>
      <c r="J321" s="80" t="s">
        <v>3804</v>
      </c>
      <c r="K321" s="83">
        <v>647</v>
      </c>
      <c r="L321" s="66">
        <v>712</v>
      </c>
      <c r="M321" s="108">
        <f t="shared" si="80"/>
        <v>71.2</v>
      </c>
      <c r="N321" s="40">
        <f t="shared" si="82"/>
        <v>213.6</v>
      </c>
      <c r="O321" s="40">
        <f t="shared" si="81"/>
        <v>284.8</v>
      </c>
      <c r="P321" s="40">
        <f t="shared" si="79"/>
        <v>71.2</v>
      </c>
      <c r="Q321" s="43">
        <f t="shared" si="83"/>
        <v>71.2</v>
      </c>
      <c r="R321" s="98">
        <f t="shared" si="84"/>
        <v>71.2</v>
      </c>
      <c r="S321" s="42">
        <f t="shared" si="85"/>
        <v>71.2</v>
      </c>
      <c r="T321" s="42">
        <f t="shared" si="86"/>
        <v>113.92</v>
      </c>
      <c r="U321" s="42">
        <f t="shared" si="87"/>
        <v>113.92</v>
      </c>
      <c r="V321" s="42">
        <f t="shared" si="88"/>
        <v>71.2</v>
      </c>
      <c r="W321" s="42">
        <f t="shared" si="89"/>
        <v>78.320000000000007</v>
      </c>
      <c r="X321" s="42">
        <f t="shared" si="90"/>
        <v>28.48</v>
      </c>
      <c r="Y321" s="42">
        <f t="shared" si="91"/>
        <v>28.48</v>
      </c>
      <c r="Z321" s="42">
        <f t="shared" si="92"/>
        <v>28.48</v>
      </c>
      <c r="AA321" s="40">
        <f t="shared" si="93"/>
        <v>21.36</v>
      </c>
      <c r="AB321" s="40">
        <f t="shared" si="94"/>
        <v>21.36</v>
      </c>
      <c r="AC321" s="40">
        <f t="shared" si="95"/>
        <v>21.36</v>
      </c>
      <c r="AD321" s="40">
        <f t="shared" si="96"/>
        <v>21.36</v>
      </c>
      <c r="AE321" s="43">
        <f t="shared" si="97"/>
        <v>21.36</v>
      </c>
    </row>
    <row r="322" spans="1:31" ht="14.25" customHeight="1" x14ac:dyDescent="0.25">
      <c r="A322" s="64">
        <v>319</v>
      </c>
      <c r="B322" s="14" t="s">
        <v>308</v>
      </c>
      <c r="C322" s="14" t="s">
        <v>324</v>
      </c>
      <c r="D322" s="14">
        <v>33090394</v>
      </c>
      <c r="E322" s="14">
        <v>1</v>
      </c>
      <c r="F322" s="2" t="s">
        <v>358</v>
      </c>
      <c r="G322" s="2" t="s">
        <v>1588</v>
      </c>
      <c r="H322" s="11" t="s">
        <v>2560</v>
      </c>
      <c r="I322" s="2" t="s">
        <v>3030</v>
      </c>
      <c r="J322" s="80" t="s">
        <v>3805</v>
      </c>
      <c r="K322" s="83">
        <v>144</v>
      </c>
      <c r="L322" s="66">
        <v>158</v>
      </c>
      <c r="M322" s="108">
        <f t="shared" si="80"/>
        <v>15.8</v>
      </c>
      <c r="N322" s="50">
        <f t="shared" si="82"/>
        <v>47.4</v>
      </c>
      <c r="O322" s="40">
        <f t="shared" si="81"/>
        <v>63.2</v>
      </c>
      <c r="P322" s="40">
        <f t="shared" si="79"/>
        <v>15.8</v>
      </c>
      <c r="Q322" s="51">
        <f t="shared" si="83"/>
        <v>15.8</v>
      </c>
      <c r="R322" s="98">
        <f t="shared" si="84"/>
        <v>15.8</v>
      </c>
      <c r="S322" s="42">
        <f t="shared" si="85"/>
        <v>15.8</v>
      </c>
      <c r="T322" s="42">
        <f t="shared" si="86"/>
        <v>25.28</v>
      </c>
      <c r="U322" s="42">
        <f t="shared" si="87"/>
        <v>25.28</v>
      </c>
      <c r="V322" s="42">
        <f t="shared" si="88"/>
        <v>15.8</v>
      </c>
      <c r="W322" s="42">
        <f t="shared" si="89"/>
        <v>17.38</v>
      </c>
      <c r="X322" s="42">
        <f t="shared" si="90"/>
        <v>6.32</v>
      </c>
      <c r="Y322" s="42">
        <f t="shared" si="91"/>
        <v>6.32</v>
      </c>
      <c r="Z322" s="42">
        <f t="shared" si="92"/>
        <v>6.32</v>
      </c>
      <c r="AA322" s="40">
        <f t="shared" si="93"/>
        <v>4.74</v>
      </c>
      <c r="AB322" s="40">
        <f t="shared" si="94"/>
        <v>4.74</v>
      </c>
      <c r="AC322" s="40">
        <f t="shared" si="95"/>
        <v>4.74</v>
      </c>
      <c r="AD322" s="40">
        <f t="shared" si="96"/>
        <v>4.74</v>
      </c>
      <c r="AE322" s="43">
        <f t="shared" si="97"/>
        <v>4.74</v>
      </c>
    </row>
    <row r="323" spans="1:31" ht="14.25" customHeight="1" x14ac:dyDescent="0.25">
      <c r="A323" s="64">
        <v>320</v>
      </c>
      <c r="B323" s="14" t="s">
        <v>308</v>
      </c>
      <c r="C323" s="14" t="s">
        <v>324</v>
      </c>
      <c r="D323" s="14">
        <v>33090424</v>
      </c>
      <c r="E323" s="14">
        <v>1</v>
      </c>
      <c r="F323" s="2" t="s">
        <v>359</v>
      </c>
      <c r="G323" s="2" t="s">
        <v>1589</v>
      </c>
      <c r="H323" s="11" t="s">
        <v>2412</v>
      </c>
      <c r="I323" s="2" t="s">
        <v>3035</v>
      </c>
      <c r="J323" s="80" t="s">
        <v>3806</v>
      </c>
      <c r="K323" s="83">
        <v>460</v>
      </c>
      <c r="L323" s="66">
        <v>506</v>
      </c>
      <c r="M323" s="108">
        <f t="shared" si="80"/>
        <v>50.6</v>
      </c>
      <c r="N323" s="40">
        <f t="shared" si="82"/>
        <v>151.79999999999998</v>
      </c>
      <c r="O323" s="40">
        <f t="shared" si="81"/>
        <v>202.4</v>
      </c>
      <c r="P323" s="40">
        <f t="shared" si="79"/>
        <v>50.6</v>
      </c>
      <c r="Q323" s="43">
        <f t="shared" si="83"/>
        <v>50.6</v>
      </c>
      <c r="R323" s="98">
        <f t="shared" si="84"/>
        <v>50.6</v>
      </c>
      <c r="S323" s="42">
        <f t="shared" si="85"/>
        <v>50.6</v>
      </c>
      <c r="T323" s="42">
        <f t="shared" si="86"/>
        <v>80.960000000000008</v>
      </c>
      <c r="U323" s="42">
        <f t="shared" si="87"/>
        <v>80.960000000000008</v>
      </c>
      <c r="V323" s="42">
        <f t="shared" si="88"/>
        <v>50.6</v>
      </c>
      <c r="W323" s="42">
        <f t="shared" si="89"/>
        <v>55.660000000000004</v>
      </c>
      <c r="X323" s="42">
        <f t="shared" si="90"/>
        <v>20.240000000000002</v>
      </c>
      <c r="Y323" s="42">
        <f t="shared" si="91"/>
        <v>20.240000000000002</v>
      </c>
      <c r="Z323" s="42">
        <f t="shared" si="92"/>
        <v>20.240000000000002</v>
      </c>
      <c r="AA323" s="40">
        <f t="shared" si="93"/>
        <v>15.18</v>
      </c>
      <c r="AB323" s="40">
        <f t="shared" si="94"/>
        <v>15.18</v>
      </c>
      <c r="AC323" s="40">
        <f t="shared" si="95"/>
        <v>15.18</v>
      </c>
      <c r="AD323" s="40">
        <f t="shared" si="96"/>
        <v>15.18</v>
      </c>
      <c r="AE323" s="43">
        <f t="shared" si="97"/>
        <v>15.18</v>
      </c>
    </row>
    <row r="324" spans="1:31" ht="14.25" customHeight="1" x14ac:dyDescent="0.25">
      <c r="A324" s="64">
        <v>321</v>
      </c>
      <c r="B324" s="14" t="s">
        <v>308</v>
      </c>
      <c r="C324" s="14" t="s">
        <v>324</v>
      </c>
      <c r="D324" s="14">
        <v>33090432</v>
      </c>
      <c r="E324" s="14">
        <v>1</v>
      </c>
      <c r="F324" s="2" t="s">
        <v>360</v>
      </c>
      <c r="G324" s="2" t="s">
        <v>1590</v>
      </c>
      <c r="H324" s="11" t="s">
        <v>2448</v>
      </c>
      <c r="I324" s="2" t="s">
        <v>3036</v>
      </c>
      <c r="J324" s="80" t="s">
        <v>3807</v>
      </c>
      <c r="K324" s="83">
        <v>473</v>
      </c>
      <c r="L324" s="66">
        <v>520</v>
      </c>
      <c r="M324" s="108">
        <f t="shared" si="80"/>
        <v>52</v>
      </c>
      <c r="N324" s="50">
        <f t="shared" si="82"/>
        <v>156</v>
      </c>
      <c r="O324" s="40">
        <f t="shared" si="81"/>
        <v>208</v>
      </c>
      <c r="P324" s="40">
        <f t="shared" ref="P324:P387" si="98">L324*0.1</f>
        <v>52</v>
      </c>
      <c r="Q324" s="51">
        <f t="shared" si="83"/>
        <v>52</v>
      </c>
      <c r="R324" s="98">
        <f t="shared" si="84"/>
        <v>52</v>
      </c>
      <c r="S324" s="42">
        <f t="shared" si="85"/>
        <v>52</v>
      </c>
      <c r="T324" s="42">
        <f t="shared" si="86"/>
        <v>83.2</v>
      </c>
      <c r="U324" s="42">
        <f t="shared" si="87"/>
        <v>83.2</v>
      </c>
      <c r="V324" s="42">
        <f t="shared" si="88"/>
        <v>52</v>
      </c>
      <c r="W324" s="42">
        <f t="shared" si="89"/>
        <v>57.2</v>
      </c>
      <c r="X324" s="42">
        <f t="shared" si="90"/>
        <v>20.8</v>
      </c>
      <c r="Y324" s="42">
        <f t="shared" si="91"/>
        <v>20.8</v>
      </c>
      <c r="Z324" s="42">
        <f t="shared" si="92"/>
        <v>20.8</v>
      </c>
      <c r="AA324" s="40">
        <f t="shared" si="93"/>
        <v>15.6</v>
      </c>
      <c r="AB324" s="40">
        <f t="shared" si="94"/>
        <v>15.6</v>
      </c>
      <c r="AC324" s="40">
        <f t="shared" si="95"/>
        <v>15.6</v>
      </c>
      <c r="AD324" s="40">
        <f t="shared" si="96"/>
        <v>15.6</v>
      </c>
      <c r="AE324" s="43">
        <f t="shared" si="97"/>
        <v>15.6</v>
      </c>
    </row>
    <row r="325" spans="1:31" ht="14.25" customHeight="1" x14ac:dyDescent="0.25">
      <c r="A325" s="64">
        <v>322</v>
      </c>
      <c r="B325" s="14" t="s">
        <v>308</v>
      </c>
      <c r="C325" s="14" t="s">
        <v>324</v>
      </c>
      <c r="D325" s="14">
        <v>33090440</v>
      </c>
      <c r="E325" s="14">
        <v>1</v>
      </c>
      <c r="F325" s="2" t="s">
        <v>361</v>
      </c>
      <c r="G325" s="2" t="s">
        <v>1591</v>
      </c>
      <c r="H325" s="11" t="s">
        <v>2414</v>
      </c>
      <c r="I325" s="2" t="s">
        <v>3031</v>
      </c>
      <c r="J325" s="80" t="s">
        <v>3808</v>
      </c>
      <c r="K325" s="83">
        <v>266</v>
      </c>
      <c r="L325" s="66">
        <v>293</v>
      </c>
      <c r="M325" s="108">
        <f t="shared" ref="M325:M388" si="99">L325*0.1</f>
        <v>29.3</v>
      </c>
      <c r="N325" s="40">
        <f t="shared" si="82"/>
        <v>87.899999999999991</v>
      </c>
      <c r="O325" s="40">
        <f t="shared" ref="O325:O388" si="100">L325*0.4</f>
        <v>117.2</v>
      </c>
      <c r="P325" s="40">
        <f t="shared" si="98"/>
        <v>29.3</v>
      </c>
      <c r="Q325" s="43">
        <f t="shared" si="83"/>
        <v>29.3</v>
      </c>
      <c r="R325" s="98">
        <f t="shared" si="84"/>
        <v>29.3</v>
      </c>
      <c r="S325" s="42">
        <f t="shared" si="85"/>
        <v>29.3</v>
      </c>
      <c r="T325" s="42">
        <f t="shared" si="86"/>
        <v>46.88</v>
      </c>
      <c r="U325" s="42">
        <f t="shared" si="87"/>
        <v>46.88</v>
      </c>
      <c r="V325" s="42">
        <f t="shared" si="88"/>
        <v>29.3</v>
      </c>
      <c r="W325" s="42">
        <f t="shared" si="89"/>
        <v>32.229999999999997</v>
      </c>
      <c r="X325" s="42">
        <f t="shared" si="90"/>
        <v>11.72</v>
      </c>
      <c r="Y325" s="42">
        <f t="shared" si="91"/>
        <v>11.72</v>
      </c>
      <c r="Z325" s="42">
        <f t="shared" si="92"/>
        <v>11.72</v>
      </c>
      <c r="AA325" s="40">
        <f t="shared" si="93"/>
        <v>8.7899999999999991</v>
      </c>
      <c r="AB325" s="40">
        <f t="shared" si="94"/>
        <v>8.7899999999999991</v>
      </c>
      <c r="AC325" s="40">
        <f t="shared" si="95"/>
        <v>8.7899999999999991</v>
      </c>
      <c r="AD325" s="40">
        <f t="shared" si="96"/>
        <v>8.7899999999999991</v>
      </c>
      <c r="AE325" s="43">
        <f t="shared" si="97"/>
        <v>8.7899999999999991</v>
      </c>
    </row>
    <row r="326" spans="1:31" ht="14.25" customHeight="1" x14ac:dyDescent="0.25">
      <c r="A326" s="64">
        <v>323</v>
      </c>
      <c r="B326" s="14" t="s">
        <v>308</v>
      </c>
      <c r="C326" s="14" t="s">
        <v>324</v>
      </c>
      <c r="D326" s="14">
        <v>33090459</v>
      </c>
      <c r="E326" s="14">
        <v>1</v>
      </c>
      <c r="F326" s="2" t="s">
        <v>362</v>
      </c>
      <c r="G326" s="2" t="s">
        <v>1592</v>
      </c>
      <c r="H326" s="11" t="s">
        <v>2412</v>
      </c>
      <c r="I326" s="2" t="s">
        <v>3031</v>
      </c>
      <c r="J326" s="80" t="s">
        <v>3809</v>
      </c>
      <c r="K326" s="83">
        <v>358</v>
      </c>
      <c r="L326" s="66">
        <v>394</v>
      </c>
      <c r="M326" s="108">
        <f t="shared" si="99"/>
        <v>39.400000000000006</v>
      </c>
      <c r="N326" s="50">
        <f t="shared" ref="N326:N389" si="101">L326*0.3</f>
        <v>118.19999999999999</v>
      </c>
      <c r="O326" s="40">
        <f t="shared" si="100"/>
        <v>157.60000000000002</v>
      </c>
      <c r="P326" s="40">
        <f t="shared" si="98"/>
        <v>39.400000000000006</v>
      </c>
      <c r="Q326" s="51">
        <f t="shared" ref="Q326:Q389" si="102">L326*0.1</f>
        <v>39.400000000000006</v>
      </c>
      <c r="R326" s="98">
        <f t="shared" ref="R326:R389" si="103">L326*0.1</f>
        <v>39.400000000000006</v>
      </c>
      <c r="S326" s="42">
        <f t="shared" ref="S326:S389" si="104">L326*0.1</f>
        <v>39.400000000000006</v>
      </c>
      <c r="T326" s="42">
        <f t="shared" ref="T326:T389" si="105">L326*0.16</f>
        <v>63.04</v>
      </c>
      <c r="U326" s="42">
        <f t="shared" ref="U326:U389" si="106">L326*0.16</f>
        <v>63.04</v>
      </c>
      <c r="V326" s="42">
        <f t="shared" ref="V326:V389" si="107">L326*0.1</f>
        <v>39.400000000000006</v>
      </c>
      <c r="W326" s="42">
        <f t="shared" ref="W326:W389" si="108">L326*0.11</f>
        <v>43.34</v>
      </c>
      <c r="X326" s="42">
        <f t="shared" ref="X326:X389" si="109">L326*0.04</f>
        <v>15.76</v>
      </c>
      <c r="Y326" s="42">
        <f t="shared" ref="Y326:Y389" si="110">L326*0.04</f>
        <v>15.76</v>
      </c>
      <c r="Z326" s="42">
        <f t="shared" ref="Z326:Z389" si="111">L326*0.04</f>
        <v>15.76</v>
      </c>
      <c r="AA326" s="40">
        <f t="shared" ref="AA326:AA389" si="112">L326*0.03</f>
        <v>11.82</v>
      </c>
      <c r="AB326" s="40">
        <f t="shared" ref="AB326:AB389" si="113">L326*0.03</f>
        <v>11.82</v>
      </c>
      <c r="AC326" s="40">
        <f t="shared" ref="AC326:AC389" si="114">L326*0.03</f>
        <v>11.82</v>
      </c>
      <c r="AD326" s="40">
        <f t="shared" ref="AD326:AD389" si="115">L326*0.03</f>
        <v>11.82</v>
      </c>
      <c r="AE326" s="43">
        <f t="shared" ref="AE326:AE389" si="116">L326*0.03</f>
        <v>11.82</v>
      </c>
    </row>
    <row r="327" spans="1:31" ht="14.25" customHeight="1" x14ac:dyDescent="0.25">
      <c r="A327" s="64">
        <v>324</v>
      </c>
      <c r="B327" s="14" t="s">
        <v>308</v>
      </c>
      <c r="C327" s="14" t="s">
        <v>324</v>
      </c>
      <c r="D327" s="14">
        <v>33090475</v>
      </c>
      <c r="E327" s="14">
        <v>1</v>
      </c>
      <c r="F327" s="2" t="s">
        <v>363</v>
      </c>
      <c r="G327" s="2" t="s">
        <v>1593</v>
      </c>
      <c r="H327" s="11" t="s">
        <v>2412</v>
      </c>
      <c r="I327" s="2" t="s">
        <v>3037</v>
      </c>
      <c r="J327" s="80" t="s">
        <v>3810</v>
      </c>
      <c r="K327" s="83">
        <v>514</v>
      </c>
      <c r="L327" s="66">
        <v>565</v>
      </c>
      <c r="M327" s="108">
        <f t="shared" si="99"/>
        <v>56.5</v>
      </c>
      <c r="N327" s="40">
        <f t="shared" si="101"/>
        <v>169.5</v>
      </c>
      <c r="O327" s="40">
        <f t="shared" si="100"/>
        <v>226</v>
      </c>
      <c r="P327" s="40">
        <f t="shared" si="98"/>
        <v>56.5</v>
      </c>
      <c r="Q327" s="43">
        <f t="shared" si="102"/>
        <v>56.5</v>
      </c>
      <c r="R327" s="98">
        <f t="shared" si="103"/>
        <v>56.5</v>
      </c>
      <c r="S327" s="42">
        <f t="shared" si="104"/>
        <v>56.5</v>
      </c>
      <c r="T327" s="42">
        <f t="shared" si="105"/>
        <v>90.4</v>
      </c>
      <c r="U327" s="42">
        <f t="shared" si="106"/>
        <v>90.4</v>
      </c>
      <c r="V327" s="42">
        <f t="shared" si="107"/>
        <v>56.5</v>
      </c>
      <c r="W327" s="42">
        <f t="shared" si="108"/>
        <v>62.15</v>
      </c>
      <c r="X327" s="42">
        <f t="shared" si="109"/>
        <v>22.6</v>
      </c>
      <c r="Y327" s="42">
        <f t="shared" si="110"/>
        <v>22.6</v>
      </c>
      <c r="Z327" s="42">
        <f t="shared" si="111"/>
        <v>22.6</v>
      </c>
      <c r="AA327" s="40">
        <f t="shared" si="112"/>
        <v>16.95</v>
      </c>
      <c r="AB327" s="40">
        <f t="shared" si="113"/>
        <v>16.95</v>
      </c>
      <c r="AC327" s="40">
        <f t="shared" si="114"/>
        <v>16.95</v>
      </c>
      <c r="AD327" s="40">
        <f t="shared" si="115"/>
        <v>16.95</v>
      </c>
      <c r="AE327" s="43">
        <f t="shared" si="116"/>
        <v>16.95</v>
      </c>
    </row>
    <row r="328" spans="1:31" ht="14.25" customHeight="1" x14ac:dyDescent="0.25">
      <c r="A328" s="64">
        <v>325</v>
      </c>
      <c r="B328" s="14" t="s">
        <v>308</v>
      </c>
      <c r="C328" s="14" t="s">
        <v>324</v>
      </c>
      <c r="D328" s="14">
        <v>33090653</v>
      </c>
      <c r="E328" s="14">
        <v>1</v>
      </c>
      <c r="F328" s="2" t="s">
        <v>364</v>
      </c>
      <c r="G328" s="2" t="s">
        <v>1594</v>
      </c>
      <c r="H328" s="11" t="s">
        <v>2412</v>
      </c>
      <c r="I328" s="2" t="s">
        <v>3011</v>
      </c>
      <c r="J328" s="80" t="s">
        <v>3811</v>
      </c>
      <c r="K328" s="83">
        <v>595</v>
      </c>
      <c r="L328" s="66">
        <v>655</v>
      </c>
      <c r="M328" s="108">
        <f t="shared" si="99"/>
        <v>65.5</v>
      </c>
      <c r="N328" s="50">
        <f t="shared" si="101"/>
        <v>196.5</v>
      </c>
      <c r="O328" s="40">
        <f t="shared" si="100"/>
        <v>262</v>
      </c>
      <c r="P328" s="40">
        <f t="shared" si="98"/>
        <v>65.5</v>
      </c>
      <c r="Q328" s="51">
        <f t="shared" si="102"/>
        <v>65.5</v>
      </c>
      <c r="R328" s="98">
        <f t="shared" si="103"/>
        <v>65.5</v>
      </c>
      <c r="S328" s="42">
        <f t="shared" si="104"/>
        <v>65.5</v>
      </c>
      <c r="T328" s="42">
        <f t="shared" si="105"/>
        <v>104.8</v>
      </c>
      <c r="U328" s="42">
        <f t="shared" si="106"/>
        <v>104.8</v>
      </c>
      <c r="V328" s="42">
        <f t="shared" si="107"/>
        <v>65.5</v>
      </c>
      <c r="W328" s="42">
        <f t="shared" si="108"/>
        <v>72.05</v>
      </c>
      <c r="X328" s="42">
        <f t="shared" si="109"/>
        <v>26.2</v>
      </c>
      <c r="Y328" s="42">
        <f t="shared" si="110"/>
        <v>26.2</v>
      </c>
      <c r="Z328" s="42">
        <f t="shared" si="111"/>
        <v>26.2</v>
      </c>
      <c r="AA328" s="40">
        <f t="shared" si="112"/>
        <v>19.649999999999999</v>
      </c>
      <c r="AB328" s="40">
        <f t="shared" si="113"/>
        <v>19.649999999999999</v>
      </c>
      <c r="AC328" s="40">
        <f t="shared" si="114"/>
        <v>19.649999999999999</v>
      </c>
      <c r="AD328" s="40">
        <f t="shared" si="115"/>
        <v>19.649999999999999</v>
      </c>
      <c r="AE328" s="43">
        <f t="shared" si="116"/>
        <v>19.649999999999999</v>
      </c>
    </row>
    <row r="329" spans="1:31" ht="14.25" customHeight="1" x14ac:dyDescent="0.25">
      <c r="A329" s="64">
        <v>326</v>
      </c>
      <c r="B329" s="14" t="s">
        <v>308</v>
      </c>
      <c r="C329" s="14" t="s">
        <v>324</v>
      </c>
      <c r="D329" s="14">
        <v>33090670</v>
      </c>
      <c r="E329" s="14">
        <v>1</v>
      </c>
      <c r="F329" s="2" t="s">
        <v>365</v>
      </c>
      <c r="G329" s="2" t="s">
        <v>1595</v>
      </c>
      <c r="H329" s="11" t="s">
        <v>2412</v>
      </c>
      <c r="I329" s="2" t="s">
        <v>3038</v>
      </c>
      <c r="J329" s="80" t="s">
        <v>3812</v>
      </c>
      <c r="K329" s="83">
        <v>676</v>
      </c>
      <c r="L329" s="66">
        <v>744</v>
      </c>
      <c r="M329" s="108">
        <f t="shared" si="99"/>
        <v>74.400000000000006</v>
      </c>
      <c r="N329" s="40">
        <f t="shared" si="101"/>
        <v>223.2</v>
      </c>
      <c r="O329" s="40">
        <f t="shared" si="100"/>
        <v>297.60000000000002</v>
      </c>
      <c r="P329" s="40">
        <f t="shared" si="98"/>
        <v>74.400000000000006</v>
      </c>
      <c r="Q329" s="43">
        <f t="shared" si="102"/>
        <v>74.400000000000006</v>
      </c>
      <c r="R329" s="98">
        <f t="shared" si="103"/>
        <v>74.400000000000006</v>
      </c>
      <c r="S329" s="42">
        <f t="shared" si="104"/>
        <v>74.400000000000006</v>
      </c>
      <c r="T329" s="42">
        <f t="shared" si="105"/>
        <v>119.04</v>
      </c>
      <c r="U329" s="42">
        <f t="shared" si="106"/>
        <v>119.04</v>
      </c>
      <c r="V329" s="42">
        <f t="shared" si="107"/>
        <v>74.400000000000006</v>
      </c>
      <c r="W329" s="42">
        <f t="shared" si="108"/>
        <v>81.84</v>
      </c>
      <c r="X329" s="42">
        <f t="shared" si="109"/>
        <v>29.76</v>
      </c>
      <c r="Y329" s="42">
        <f t="shared" si="110"/>
        <v>29.76</v>
      </c>
      <c r="Z329" s="42">
        <f t="shared" si="111"/>
        <v>29.76</v>
      </c>
      <c r="AA329" s="40">
        <f t="shared" si="112"/>
        <v>22.32</v>
      </c>
      <c r="AB329" s="40">
        <f t="shared" si="113"/>
        <v>22.32</v>
      </c>
      <c r="AC329" s="40">
        <f t="shared" si="114"/>
        <v>22.32</v>
      </c>
      <c r="AD329" s="40">
        <f t="shared" si="115"/>
        <v>22.32</v>
      </c>
      <c r="AE329" s="43">
        <f t="shared" si="116"/>
        <v>22.32</v>
      </c>
    </row>
    <row r="330" spans="1:31" ht="14.25" customHeight="1" x14ac:dyDescent="0.25">
      <c r="A330" s="64">
        <v>327</v>
      </c>
      <c r="B330" s="14" t="s">
        <v>308</v>
      </c>
      <c r="C330" s="14" t="s">
        <v>324</v>
      </c>
      <c r="D330" s="14">
        <v>33090688</v>
      </c>
      <c r="E330" s="14">
        <v>1</v>
      </c>
      <c r="F330" s="2" t="s">
        <v>366</v>
      </c>
      <c r="G330" s="2" t="s">
        <v>1596</v>
      </c>
      <c r="H330" s="11" t="s">
        <v>2414</v>
      </c>
      <c r="I330" s="2" t="s">
        <v>3039</v>
      </c>
      <c r="J330" s="80" t="s">
        <v>3813</v>
      </c>
      <c r="K330" s="83">
        <v>861</v>
      </c>
      <c r="L330" s="66">
        <v>947</v>
      </c>
      <c r="M330" s="108">
        <f t="shared" si="99"/>
        <v>94.7</v>
      </c>
      <c r="N330" s="50">
        <f t="shared" si="101"/>
        <v>284.09999999999997</v>
      </c>
      <c r="O330" s="40">
        <f t="shared" si="100"/>
        <v>378.8</v>
      </c>
      <c r="P330" s="40">
        <f t="shared" si="98"/>
        <v>94.7</v>
      </c>
      <c r="Q330" s="51">
        <f t="shared" si="102"/>
        <v>94.7</v>
      </c>
      <c r="R330" s="98">
        <f t="shared" si="103"/>
        <v>94.7</v>
      </c>
      <c r="S330" s="42">
        <f t="shared" si="104"/>
        <v>94.7</v>
      </c>
      <c r="T330" s="42">
        <f t="shared" si="105"/>
        <v>151.52000000000001</v>
      </c>
      <c r="U330" s="42">
        <f t="shared" si="106"/>
        <v>151.52000000000001</v>
      </c>
      <c r="V330" s="42">
        <f t="shared" si="107"/>
        <v>94.7</v>
      </c>
      <c r="W330" s="42">
        <f t="shared" si="108"/>
        <v>104.17</v>
      </c>
      <c r="X330" s="42">
        <f t="shared" si="109"/>
        <v>37.880000000000003</v>
      </c>
      <c r="Y330" s="42">
        <f t="shared" si="110"/>
        <v>37.880000000000003</v>
      </c>
      <c r="Z330" s="42">
        <f t="shared" si="111"/>
        <v>37.880000000000003</v>
      </c>
      <c r="AA330" s="40">
        <f t="shared" si="112"/>
        <v>28.41</v>
      </c>
      <c r="AB330" s="40">
        <f t="shared" si="113"/>
        <v>28.41</v>
      </c>
      <c r="AC330" s="40">
        <f t="shared" si="114"/>
        <v>28.41</v>
      </c>
      <c r="AD330" s="40">
        <f t="shared" si="115"/>
        <v>28.41</v>
      </c>
      <c r="AE330" s="43">
        <f t="shared" si="116"/>
        <v>28.41</v>
      </c>
    </row>
    <row r="331" spans="1:31" ht="14.25" customHeight="1" x14ac:dyDescent="0.25">
      <c r="A331" s="64">
        <v>328</v>
      </c>
      <c r="B331" s="14" t="s">
        <v>308</v>
      </c>
      <c r="C331" s="14" t="s">
        <v>324</v>
      </c>
      <c r="D331" s="14">
        <v>33090726</v>
      </c>
      <c r="E331" s="14">
        <v>1</v>
      </c>
      <c r="F331" s="2" t="s">
        <v>367</v>
      </c>
      <c r="G331" s="2" t="s">
        <v>1597</v>
      </c>
      <c r="H331" s="11" t="s">
        <v>2412</v>
      </c>
      <c r="I331" s="2" t="s">
        <v>3013</v>
      </c>
      <c r="J331" s="80" t="s">
        <v>3814</v>
      </c>
      <c r="K331" s="83">
        <v>1181</v>
      </c>
      <c r="L331" s="66">
        <v>1299</v>
      </c>
      <c r="M331" s="108">
        <f t="shared" si="99"/>
        <v>129.9</v>
      </c>
      <c r="N331" s="40">
        <f t="shared" si="101"/>
        <v>389.7</v>
      </c>
      <c r="O331" s="40">
        <f t="shared" si="100"/>
        <v>519.6</v>
      </c>
      <c r="P331" s="40">
        <f t="shared" si="98"/>
        <v>129.9</v>
      </c>
      <c r="Q331" s="43">
        <f t="shared" si="102"/>
        <v>129.9</v>
      </c>
      <c r="R331" s="98">
        <f t="shared" si="103"/>
        <v>129.9</v>
      </c>
      <c r="S331" s="42">
        <f t="shared" si="104"/>
        <v>129.9</v>
      </c>
      <c r="T331" s="42">
        <f t="shared" si="105"/>
        <v>207.84</v>
      </c>
      <c r="U331" s="42">
        <f t="shared" si="106"/>
        <v>207.84</v>
      </c>
      <c r="V331" s="42">
        <f t="shared" si="107"/>
        <v>129.9</v>
      </c>
      <c r="W331" s="42">
        <f t="shared" si="108"/>
        <v>142.89000000000001</v>
      </c>
      <c r="X331" s="42">
        <f t="shared" si="109"/>
        <v>51.96</v>
      </c>
      <c r="Y331" s="42">
        <f t="shared" si="110"/>
        <v>51.96</v>
      </c>
      <c r="Z331" s="42">
        <f t="shared" si="111"/>
        <v>51.96</v>
      </c>
      <c r="AA331" s="40">
        <f t="shared" si="112"/>
        <v>38.97</v>
      </c>
      <c r="AB331" s="40">
        <f t="shared" si="113"/>
        <v>38.97</v>
      </c>
      <c r="AC331" s="40">
        <f t="shared" si="114"/>
        <v>38.97</v>
      </c>
      <c r="AD331" s="40">
        <f t="shared" si="115"/>
        <v>38.97</v>
      </c>
      <c r="AE331" s="43">
        <f t="shared" si="116"/>
        <v>38.97</v>
      </c>
    </row>
    <row r="332" spans="1:31" ht="14.25" customHeight="1" x14ac:dyDescent="0.25">
      <c r="A332" s="64">
        <v>329</v>
      </c>
      <c r="B332" s="14" t="s">
        <v>308</v>
      </c>
      <c r="C332" s="14" t="s">
        <v>324</v>
      </c>
      <c r="D332" s="14">
        <v>33090815</v>
      </c>
      <c r="E332" s="14">
        <v>1</v>
      </c>
      <c r="F332" s="2" t="s">
        <v>368</v>
      </c>
      <c r="G332" s="2" t="s">
        <v>1598</v>
      </c>
      <c r="H332" s="11" t="s">
        <v>2412</v>
      </c>
      <c r="I332" s="2" t="s">
        <v>3040</v>
      </c>
      <c r="J332" s="80" t="s">
        <v>3815</v>
      </c>
      <c r="K332" s="83">
        <v>416</v>
      </c>
      <c r="L332" s="66">
        <v>458</v>
      </c>
      <c r="M332" s="108">
        <f t="shared" si="99"/>
        <v>45.800000000000004</v>
      </c>
      <c r="N332" s="50">
        <f t="shared" si="101"/>
        <v>137.4</v>
      </c>
      <c r="O332" s="40">
        <f t="shared" si="100"/>
        <v>183.20000000000002</v>
      </c>
      <c r="P332" s="40">
        <f t="shared" si="98"/>
        <v>45.800000000000004</v>
      </c>
      <c r="Q332" s="51">
        <f t="shared" si="102"/>
        <v>45.800000000000004</v>
      </c>
      <c r="R332" s="98">
        <f t="shared" si="103"/>
        <v>45.800000000000004</v>
      </c>
      <c r="S332" s="42">
        <f t="shared" si="104"/>
        <v>45.800000000000004</v>
      </c>
      <c r="T332" s="42">
        <f t="shared" si="105"/>
        <v>73.28</v>
      </c>
      <c r="U332" s="42">
        <f t="shared" si="106"/>
        <v>73.28</v>
      </c>
      <c r="V332" s="42">
        <f t="shared" si="107"/>
        <v>45.800000000000004</v>
      </c>
      <c r="W332" s="42">
        <f t="shared" si="108"/>
        <v>50.38</v>
      </c>
      <c r="X332" s="42">
        <f t="shared" si="109"/>
        <v>18.32</v>
      </c>
      <c r="Y332" s="42">
        <f t="shared" si="110"/>
        <v>18.32</v>
      </c>
      <c r="Z332" s="42">
        <f t="shared" si="111"/>
        <v>18.32</v>
      </c>
      <c r="AA332" s="40">
        <f t="shared" si="112"/>
        <v>13.74</v>
      </c>
      <c r="AB332" s="40">
        <f t="shared" si="113"/>
        <v>13.74</v>
      </c>
      <c r="AC332" s="40">
        <f t="shared" si="114"/>
        <v>13.74</v>
      </c>
      <c r="AD332" s="40">
        <f t="shared" si="115"/>
        <v>13.74</v>
      </c>
      <c r="AE332" s="43">
        <f t="shared" si="116"/>
        <v>13.74</v>
      </c>
    </row>
    <row r="333" spans="1:31" ht="14.25" customHeight="1" x14ac:dyDescent="0.25">
      <c r="A333" s="64">
        <v>330</v>
      </c>
      <c r="B333" s="14" t="s">
        <v>308</v>
      </c>
      <c r="C333" s="14" t="s">
        <v>324</v>
      </c>
      <c r="D333" s="14">
        <v>33090823</v>
      </c>
      <c r="E333" s="14">
        <v>1</v>
      </c>
      <c r="F333" s="2" t="s">
        <v>369</v>
      </c>
      <c r="G333" s="2" t="s">
        <v>1598</v>
      </c>
      <c r="H333" s="11" t="s">
        <v>2412</v>
      </c>
      <c r="I333" s="2" t="s">
        <v>3040</v>
      </c>
      <c r="J333" s="80" t="s">
        <v>3816</v>
      </c>
      <c r="K333" s="83">
        <v>480</v>
      </c>
      <c r="L333" s="66">
        <v>528</v>
      </c>
      <c r="M333" s="108">
        <f t="shared" si="99"/>
        <v>52.800000000000004</v>
      </c>
      <c r="N333" s="40">
        <f t="shared" si="101"/>
        <v>158.4</v>
      </c>
      <c r="O333" s="40">
        <f t="shared" si="100"/>
        <v>211.20000000000002</v>
      </c>
      <c r="P333" s="40">
        <f t="shared" si="98"/>
        <v>52.800000000000004</v>
      </c>
      <c r="Q333" s="43">
        <f t="shared" si="102"/>
        <v>52.800000000000004</v>
      </c>
      <c r="R333" s="98">
        <f t="shared" si="103"/>
        <v>52.800000000000004</v>
      </c>
      <c r="S333" s="42">
        <f t="shared" si="104"/>
        <v>52.800000000000004</v>
      </c>
      <c r="T333" s="42">
        <f t="shared" si="105"/>
        <v>84.48</v>
      </c>
      <c r="U333" s="42">
        <f t="shared" si="106"/>
        <v>84.48</v>
      </c>
      <c r="V333" s="42">
        <f t="shared" si="107"/>
        <v>52.800000000000004</v>
      </c>
      <c r="W333" s="42">
        <f t="shared" si="108"/>
        <v>58.08</v>
      </c>
      <c r="X333" s="42">
        <f t="shared" si="109"/>
        <v>21.12</v>
      </c>
      <c r="Y333" s="42">
        <f t="shared" si="110"/>
        <v>21.12</v>
      </c>
      <c r="Z333" s="42">
        <f t="shared" si="111"/>
        <v>21.12</v>
      </c>
      <c r="AA333" s="40">
        <f t="shared" si="112"/>
        <v>15.84</v>
      </c>
      <c r="AB333" s="40">
        <f t="shared" si="113"/>
        <v>15.84</v>
      </c>
      <c r="AC333" s="40">
        <f t="shared" si="114"/>
        <v>15.84</v>
      </c>
      <c r="AD333" s="40">
        <f t="shared" si="115"/>
        <v>15.84</v>
      </c>
      <c r="AE333" s="43">
        <f t="shared" si="116"/>
        <v>15.84</v>
      </c>
    </row>
    <row r="334" spans="1:31" ht="14.25" customHeight="1" x14ac:dyDescent="0.25">
      <c r="A334" s="64">
        <v>331</v>
      </c>
      <c r="B334" s="14" t="s">
        <v>308</v>
      </c>
      <c r="C334" s="14" t="s">
        <v>324</v>
      </c>
      <c r="D334" s="14">
        <v>33090831</v>
      </c>
      <c r="E334" s="14">
        <v>1</v>
      </c>
      <c r="F334" s="2" t="s">
        <v>370</v>
      </c>
      <c r="G334" s="2" t="s">
        <v>1599</v>
      </c>
      <c r="H334" s="11" t="s">
        <v>2414</v>
      </c>
      <c r="I334" s="2" t="s">
        <v>3041</v>
      </c>
      <c r="J334" s="80" t="s">
        <v>3817</v>
      </c>
      <c r="K334" s="83">
        <v>416</v>
      </c>
      <c r="L334" s="66">
        <v>458</v>
      </c>
      <c r="M334" s="108">
        <f t="shared" si="99"/>
        <v>45.800000000000004</v>
      </c>
      <c r="N334" s="50">
        <f t="shared" si="101"/>
        <v>137.4</v>
      </c>
      <c r="O334" s="40">
        <f t="shared" si="100"/>
        <v>183.20000000000002</v>
      </c>
      <c r="P334" s="40">
        <f t="shared" si="98"/>
        <v>45.800000000000004</v>
      </c>
      <c r="Q334" s="51">
        <f t="shared" si="102"/>
        <v>45.800000000000004</v>
      </c>
      <c r="R334" s="98">
        <f t="shared" si="103"/>
        <v>45.800000000000004</v>
      </c>
      <c r="S334" s="42">
        <f t="shared" si="104"/>
        <v>45.800000000000004</v>
      </c>
      <c r="T334" s="42">
        <f t="shared" si="105"/>
        <v>73.28</v>
      </c>
      <c r="U334" s="42">
        <f t="shared" si="106"/>
        <v>73.28</v>
      </c>
      <c r="V334" s="42">
        <f t="shared" si="107"/>
        <v>45.800000000000004</v>
      </c>
      <c r="W334" s="42">
        <f t="shared" si="108"/>
        <v>50.38</v>
      </c>
      <c r="X334" s="42">
        <f t="shared" si="109"/>
        <v>18.32</v>
      </c>
      <c r="Y334" s="42">
        <f t="shared" si="110"/>
        <v>18.32</v>
      </c>
      <c r="Z334" s="42">
        <f t="shared" si="111"/>
        <v>18.32</v>
      </c>
      <c r="AA334" s="40">
        <f t="shared" si="112"/>
        <v>13.74</v>
      </c>
      <c r="AB334" s="40">
        <f t="shared" si="113"/>
        <v>13.74</v>
      </c>
      <c r="AC334" s="40">
        <f t="shared" si="114"/>
        <v>13.74</v>
      </c>
      <c r="AD334" s="40">
        <f t="shared" si="115"/>
        <v>13.74</v>
      </c>
      <c r="AE334" s="43">
        <f t="shared" si="116"/>
        <v>13.74</v>
      </c>
    </row>
    <row r="335" spans="1:31" ht="14.25" customHeight="1" x14ac:dyDescent="0.25">
      <c r="A335" s="64">
        <v>332</v>
      </c>
      <c r="B335" s="14" t="s">
        <v>308</v>
      </c>
      <c r="C335" s="14" t="s">
        <v>324</v>
      </c>
      <c r="D335" s="14">
        <v>33090840</v>
      </c>
      <c r="E335" s="14">
        <v>1</v>
      </c>
      <c r="F335" s="2" t="s">
        <v>371</v>
      </c>
      <c r="G335" s="2" t="s">
        <v>1600</v>
      </c>
      <c r="H335" s="11" t="s">
        <v>2414</v>
      </c>
      <c r="I335" s="2" t="s">
        <v>3042</v>
      </c>
      <c r="J335" s="80" t="s">
        <v>3818</v>
      </c>
      <c r="K335" s="83">
        <v>242</v>
      </c>
      <c r="L335" s="66">
        <v>266</v>
      </c>
      <c r="M335" s="108">
        <f t="shared" si="99"/>
        <v>26.6</v>
      </c>
      <c r="N335" s="40">
        <f t="shared" si="101"/>
        <v>79.8</v>
      </c>
      <c r="O335" s="40">
        <f t="shared" si="100"/>
        <v>106.4</v>
      </c>
      <c r="P335" s="40">
        <f t="shared" si="98"/>
        <v>26.6</v>
      </c>
      <c r="Q335" s="43">
        <f t="shared" si="102"/>
        <v>26.6</v>
      </c>
      <c r="R335" s="98">
        <f t="shared" si="103"/>
        <v>26.6</v>
      </c>
      <c r="S335" s="42">
        <f t="shared" si="104"/>
        <v>26.6</v>
      </c>
      <c r="T335" s="42">
        <f t="shared" si="105"/>
        <v>42.56</v>
      </c>
      <c r="U335" s="42">
        <f t="shared" si="106"/>
        <v>42.56</v>
      </c>
      <c r="V335" s="42">
        <f t="shared" si="107"/>
        <v>26.6</v>
      </c>
      <c r="W335" s="42">
        <f t="shared" si="108"/>
        <v>29.26</v>
      </c>
      <c r="X335" s="42">
        <f t="shared" si="109"/>
        <v>10.64</v>
      </c>
      <c r="Y335" s="42">
        <f t="shared" si="110"/>
        <v>10.64</v>
      </c>
      <c r="Z335" s="42">
        <f t="shared" si="111"/>
        <v>10.64</v>
      </c>
      <c r="AA335" s="40">
        <f t="shared" si="112"/>
        <v>7.9799999999999995</v>
      </c>
      <c r="AB335" s="40">
        <f t="shared" si="113"/>
        <v>7.9799999999999995</v>
      </c>
      <c r="AC335" s="40">
        <f t="shared" si="114"/>
        <v>7.9799999999999995</v>
      </c>
      <c r="AD335" s="40">
        <f t="shared" si="115"/>
        <v>7.9799999999999995</v>
      </c>
      <c r="AE335" s="43">
        <f t="shared" si="116"/>
        <v>7.9799999999999995</v>
      </c>
    </row>
    <row r="336" spans="1:31" ht="14.25" customHeight="1" x14ac:dyDescent="0.25">
      <c r="A336" s="64">
        <v>333</v>
      </c>
      <c r="B336" s="14" t="s">
        <v>308</v>
      </c>
      <c r="C336" s="14" t="s">
        <v>324</v>
      </c>
      <c r="D336" s="14">
        <v>33090874</v>
      </c>
      <c r="E336" s="14">
        <v>1</v>
      </c>
      <c r="F336" s="2" t="s">
        <v>372</v>
      </c>
      <c r="G336" s="2" t="s">
        <v>1601</v>
      </c>
      <c r="H336" s="11" t="s">
        <v>2561</v>
      </c>
      <c r="I336" s="2" t="s">
        <v>3011</v>
      </c>
      <c r="J336" s="80" t="s">
        <v>3819</v>
      </c>
      <c r="K336" s="83">
        <v>353</v>
      </c>
      <c r="L336" s="66">
        <v>388</v>
      </c>
      <c r="M336" s="108">
        <f t="shared" si="99"/>
        <v>38.800000000000004</v>
      </c>
      <c r="N336" s="50">
        <f t="shared" si="101"/>
        <v>116.39999999999999</v>
      </c>
      <c r="O336" s="40">
        <f t="shared" si="100"/>
        <v>155.20000000000002</v>
      </c>
      <c r="P336" s="40">
        <f t="shared" si="98"/>
        <v>38.800000000000004</v>
      </c>
      <c r="Q336" s="51">
        <f t="shared" si="102"/>
        <v>38.800000000000004</v>
      </c>
      <c r="R336" s="98">
        <f t="shared" si="103"/>
        <v>38.800000000000004</v>
      </c>
      <c r="S336" s="42">
        <f t="shared" si="104"/>
        <v>38.800000000000004</v>
      </c>
      <c r="T336" s="42">
        <f t="shared" si="105"/>
        <v>62.08</v>
      </c>
      <c r="U336" s="42">
        <f t="shared" si="106"/>
        <v>62.08</v>
      </c>
      <c r="V336" s="42">
        <f t="shared" si="107"/>
        <v>38.800000000000004</v>
      </c>
      <c r="W336" s="42">
        <f t="shared" si="108"/>
        <v>42.68</v>
      </c>
      <c r="X336" s="42">
        <f t="shared" si="109"/>
        <v>15.52</v>
      </c>
      <c r="Y336" s="42">
        <f t="shared" si="110"/>
        <v>15.52</v>
      </c>
      <c r="Z336" s="42">
        <f t="shared" si="111"/>
        <v>15.52</v>
      </c>
      <c r="AA336" s="40">
        <f t="shared" si="112"/>
        <v>11.639999999999999</v>
      </c>
      <c r="AB336" s="40">
        <f t="shared" si="113"/>
        <v>11.639999999999999</v>
      </c>
      <c r="AC336" s="40">
        <f t="shared" si="114"/>
        <v>11.639999999999999</v>
      </c>
      <c r="AD336" s="40">
        <f t="shared" si="115"/>
        <v>11.639999999999999</v>
      </c>
      <c r="AE336" s="43">
        <f t="shared" si="116"/>
        <v>11.639999999999999</v>
      </c>
    </row>
    <row r="337" spans="1:31" ht="14.25" customHeight="1" x14ac:dyDescent="0.25">
      <c r="A337" s="64">
        <v>334</v>
      </c>
      <c r="B337" s="14" t="s">
        <v>308</v>
      </c>
      <c r="C337" s="14" t="s">
        <v>324</v>
      </c>
      <c r="D337" s="14">
        <v>33090882</v>
      </c>
      <c r="E337" s="14">
        <v>1</v>
      </c>
      <c r="F337" s="2" t="s">
        <v>373</v>
      </c>
      <c r="G337" s="2" t="s">
        <v>1556</v>
      </c>
      <c r="H337" s="11" t="s">
        <v>2414</v>
      </c>
      <c r="I337" s="2" t="s">
        <v>3039</v>
      </c>
      <c r="J337" s="80" t="s">
        <v>3820</v>
      </c>
      <c r="K337" s="83">
        <v>369</v>
      </c>
      <c r="L337" s="66">
        <v>406</v>
      </c>
      <c r="M337" s="108">
        <f t="shared" si="99"/>
        <v>40.6</v>
      </c>
      <c r="N337" s="40">
        <f t="shared" si="101"/>
        <v>121.8</v>
      </c>
      <c r="O337" s="40">
        <f t="shared" si="100"/>
        <v>162.4</v>
      </c>
      <c r="P337" s="40">
        <f t="shared" si="98"/>
        <v>40.6</v>
      </c>
      <c r="Q337" s="43">
        <f t="shared" si="102"/>
        <v>40.6</v>
      </c>
      <c r="R337" s="98">
        <f t="shared" si="103"/>
        <v>40.6</v>
      </c>
      <c r="S337" s="42">
        <f t="shared" si="104"/>
        <v>40.6</v>
      </c>
      <c r="T337" s="42">
        <f t="shared" si="105"/>
        <v>64.960000000000008</v>
      </c>
      <c r="U337" s="42">
        <f t="shared" si="106"/>
        <v>64.960000000000008</v>
      </c>
      <c r="V337" s="42">
        <f t="shared" si="107"/>
        <v>40.6</v>
      </c>
      <c r="W337" s="42">
        <f t="shared" si="108"/>
        <v>44.660000000000004</v>
      </c>
      <c r="X337" s="42">
        <f t="shared" si="109"/>
        <v>16.240000000000002</v>
      </c>
      <c r="Y337" s="42">
        <f t="shared" si="110"/>
        <v>16.240000000000002</v>
      </c>
      <c r="Z337" s="42">
        <f t="shared" si="111"/>
        <v>16.240000000000002</v>
      </c>
      <c r="AA337" s="40">
        <f t="shared" si="112"/>
        <v>12.18</v>
      </c>
      <c r="AB337" s="40">
        <f t="shared" si="113"/>
        <v>12.18</v>
      </c>
      <c r="AC337" s="40">
        <f t="shared" si="114"/>
        <v>12.18</v>
      </c>
      <c r="AD337" s="40">
        <f t="shared" si="115"/>
        <v>12.18</v>
      </c>
      <c r="AE337" s="43">
        <f t="shared" si="116"/>
        <v>12.18</v>
      </c>
    </row>
    <row r="338" spans="1:31" ht="14.25" customHeight="1" x14ac:dyDescent="0.25">
      <c r="A338" s="64">
        <v>335</v>
      </c>
      <c r="B338" s="14" t="s">
        <v>308</v>
      </c>
      <c r="C338" s="14" t="s">
        <v>324</v>
      </c>
      <c r="D338" s="14">
        <v>33090890</v>
      </c>
      <c r="E338" s="14">
        <v>1</v>
      </c>
      <c r="F338" s="2" t="s">
        <v>374</v>
      </c>
      <c r="G338" s="2" t="s">
        <v>1602</v>
      </c>
      <c r="H338" s="11" t="s">
        <v>2412</v>
      </c>
      <c r="I338" s="2" t="s">
        <v>3013</v>
      </c>
      <c r="J338" s="80" t="s">
        <v>3821</v>
      </c>
      <c r="K338" s="83">
        <v>123</v>
      </c>
      <c r="L338" s="66">
        <v>135</v>
      </c>
      <c r="M338" s="108">
        <f t="shared" si="99"/>
        <v>13.5</v>
      </c>
      <c r="N338" s="50">
        <f t="shared" si="101"/>
        <v>40.5</v>
      </c>
      <c r="O338" s="40">
        <f t="shared" si="100"/>
        <v>54</v>
      </c>
      <c r="P338" s="40">
        <f t="shared" si="98"/>
        <v>13.5</v>
      </c>
      <c r="Q338" s="51">
        <f t="shared" si="102"/>
        <v>13.5</v>
      </c>
      <c r="R338" s="98">
        <f t="shared" si="103"/>
        <v>13.5</v>
      </c>
      <c r="S338" s="42">
        <f t="shared" si="104"/>
        <v>13.5</v>
      </c>
      <c r="T338" s="42">
        <f t="shared" si="105"/>
        <v>21.6</v>
      </c>
      <c r="U338" s="42">
        <f t="shared" si="106"/>
        <v>21.6</v>
      </c>
      <c r="V338" s="42">
        <f t="shared" si="107"/>
        <v>13.5</v>
      </c>
      <c r="W338" s="42">
        <f t="shared" si="108"/>
        <v>14.85</v>
      </c>
      <c r="X338" s="42">
        <f t="shared" si="109"/>
        <v>5.4</v>
      </c>
      <c r="Y338" s="42">
        <f t="shared" si="110"/>
        <v>5.4</v>
      </c>
      <c r="Z338" s="42">
        <f t="shared" si="111"/>
        <v>5.4</v>
      </c>
      <c r="AA338" s="40">
        <f t="shared" si="112"/>
        <v>4.05</v>
      </c>
      <c r="AB338" s="40">
        <f t="shared" si="113"/>
        <v>4.05</v>
      </c>
      <c r="AC338" s="40">
        <f t="shared" si="114"/>
        <v>4.05</v>
      </c>
      <c r="AD338" s="40">
        <f t="shared" si="115"/>
        <v>4.05</v>
      </c>
      <c r="AE338" s="43">
        <f t="shared" si="116"/>
        <v>4.05</v>
      </c>
    </row>
    <row r="339" spans="1:31" ht="14.25" customHeight="1" x14ac:dyDescent="0.25">
      <c r="A339" s="64">
        <v>336</v>
      </c>
      <c r="B339" s="14" t="s">
        <v>308</v>
      </c>
      <c r="C339" s="14" t="s">
        <v>324</v>
      </c>
      <c r="D339" s="14">
        <v>33090904</v>
      </c>
      <c r="E339" s="14">
        <v>1</v>
      </c>
      <c r="F339" s="2" t="s">
        <v>375</v>
      </c>
      <c r="G339" s="2" t="s">
        <v>1603</v>
      </c>
      <c r="H339" s="11" t="s">
        <v>2412</v>
      </c>
      <c r="I339" s="2" t="s">
        <v>3043</v>
      </c>
      <c r="J339" s="80" t="s">
        <v>3822</v>
      </c>
      <c r="K339" s="83">
        <v>232</v>
      </c>
      <c r="L339" s="66">
        <v>255</v>
      </c>
      <c r="M339" s="108">
        <f t="shared" si="99"/>
        <v>25.5</v>
      </c>
      <c r="N339" s="40">
        <f t="shared" si="101"/>
        <v>76.5</v>
      </c>
      <c r="O339" s="40">
        <f t="shared" si="100"/>
        <v>102</v>
      </c>
      <c r="P339" s="40">
        <f t="shared" si="98"/>
        <v>25.5</v>
      </c>
      <c r="Q339" s="43">
        <f t="shared" si="102"/>
        <v>25.5</v>
      </c>
      <c r="R339" s="98">
        <f t="shared" si="103"/>
        <v>25.5</v>
      </c>
      <c r="S339" s="42">
        <f t="shared" si="104"/>
        <v>25.5</v>
      </c>
      <c r="T339" s="42">
        <f t="shared" si="105"/>
        <v>40.800000000000004</v>
      </c>
      <c r="U339" s="42">
        <f t="shared" si="106"/>
        <v>40.800000000000004</v>
      </c>
      <c r="V339" s="42">
        <f t="shared" si="107"/>
        <v>25.5</v>
      </c>
      <c r="W339" s="42">
        <f t="shared" si="108"/>
        <v>28.05</v>
      </c>
      <c r="X339" s="42">
        <f t="shared" si="109"/>
        <v>10.200000000000001</v>
      </c>
      <c r="Y339" s="42">
        <f t="shared" si="110"/>
        <v>10.200000000000001</v>
      </c>
      <c r="Z339" s="42">
        <f t="shared" si="111"/>
        <v>10.200000000000001</v>
      </c>
      <c r="AA339" s="40">
        <f t="shared" si="112"/>
        <v>7.6499999999999995</v>
      </c>
      <c r="AB339" s="40">
        <f t="shared" si="113"/>
        <v>7.6499999999999995</v>
      </c>
      <c r="AC339" s="40">
        <f t="shared" si="114"/>
        <v>7.6499999999999995</v>
      </c>
      <c r="AD339" s="40">
        <f t="shared" si="115"/>
        <v>7.6499999999999995</v>
      </c>
      <c r="AE339" s="43">
        <f t="shared" si="116"/>
        <v>7.6499999999999995</v>
      </c>
    </row>
    <row r="340" spans="1:31" ht="14.25" customHeight="1" x14ac:dyDescent="0.25">
      <c r="A340" s="64">
        <v>337</v>
      </c>
      <c r="B340" s="14" t="s">
        <v>308</v>
      </c>
      <c r="C340" s="14" t="s">
        <v>324</v>
      </c>
      <c r="D340" s="14">
        <v>33091196</v>
      </c>
      <c r="E340" s="14">
        <v>1</v>
      </c>
      <c r="F340" s="2" t="s">
        <v>376</v>
      </c>
      <c r="G340" s="2" t="s">
        <v>1604</v>
      </c>
      <c r="H340" s="11" t="s">
        <v>2562</v>
      </c>
      <c r="I340" s="2" t="s">
        <v>3044</v>
      </c>
      <c r="J340" s="80" t="s">
        <v>3823</v>
      </c>
      <c r="K340" s="83">
        <v>874</v>
      </c>
      <c r="L340" s="66">
        <v>961</v>
      </c>
      <c r="M340" s="108">
        <f t="shared" si="99"/>
        <v>96.100000000000009</v>
      </c>
      <c r="N340" s="50">
        <f t="shared" si="101"/>
        <v>288.3</v>
      </c>
      <c r="O340" s="40">
        <f t="shared" si="100"/>
        <v>384.40000000000003</v>
      </c>
      <c r="P340" s="40">
        <f t="shared" si="98"/>
        <v>96.100000000000009</v>
      </c>
      <c r="Q340" s="51">
        <f t="shared" si="102"/>
        <v>96.100000000000009</v>
      </c>
      <c r="R340" s="98">
        <f t="shared" si="103"/>
        <v>96.100000000000009</v>
      </c>
      <c r="S340" s="42">
        <f t="shared" si="104"/>
        <v>96.100000000000009</v>
      </c>
      <c r="T340" s="42">
        <f t="shared" si="105"/>
        <v>153.76</v>
      </c>
      <c r="U340" s="42">
        <f t="shared" si="106"/>
        <v>153.76</v>
      </c>
      <c r="V340" s="42">
        <f t="shared" si="107"/>
        <v>96.100000000000009</v>
      </c>
      <c r="W340" s="42">
        <f t="shared" si="108"/>
        <v>105.71</v>
      </c>
      <c r="X340" s="42">
        <f t="shared" si="109"/>
        <v>38.44</v>
      </c>
      <c r="Y340" s="42">
        <f t="shared" si="110"/>
        <v>38.44</v>
      </c>
      <c r="Z340" s="42">
        <f t="shared" si="111"/>
        <v>38.44</v>
      </c>
      <c r="AA340" s="40">
        <f t="shared" si="112"/>
        <v>28.83</v>
      </c>
      <c r="AB340" s="40">
        <f t="shared" si="113"/>
        <v>28.83</v>
      </c>
      <c r="AC340" s="40">
        <f t="shared" si="114"/>
        <v>28.83</v>
      </c>
      <c r="AD340" s="40">
        <f t="shared" si="115"/>
        <v>28.83</v>
      </c>
      <c r="AE340" s="43">
        <f t="shared" si="116"/>
        <v>28.83</v>
      </c>
    </row>
    <row r="341" spans="1:31" ht="14.25" customHeight="1" x14ac:dyDescent="0.25">
      <c r="A341" s="64">
        <v>338</v>
      </c>
      <c r="B341" s="14" t="s">
        <v>308</v>
      </c>
      <c r="C341" s="14" t="s">
        <v>324</v>
      </c>
      <c r="D341" s="14">
        <v>33091200</v>
      </c>
      <c r="E341" s="14">
        <v>1</v>
      </c>
      <c r="F341" s="2" t="s">
        <v>377</v>
      </c>
      <c r="G341" s="2" t="s">
        <v>1605</v>
      </c>
      <c r="H341" s="11" t="s">
        <v>2433</v>
      </c>
      <c r="I341" s="2" t="s">
        <v>2998</v>
      </c>
      <c r="J341" s="80" t="s">
        <v>3824</v>
      </c>
      <c r="K341" s="83">
        <v>1181</v>
      </c>
      <c r="L341" s="66">
        <v>1299</v>
      </c>
      <c r="M341" s="108">
        <f t="shared" si="99"/>
        <v>129.9</v>
      </c>
      <c r="N341" s="40">
        <f t="shared" si="101"/>
        <v>389.7</v>
      </c>
      <c r="O341" s="40">
        <f t="shared" si="100"/>
        <v>519.6</v>
      </c>
      <c r="P341" s="40">
        <f t="shared" si="98"/>
        <v>129.9</v>
      </c>
      <c r="Q341" s="43">
        <f t="shared" si="102"/>
        <v>129.9</v>
      </c>
      <c r="R341" s="98">
        <f t="shared" si="103"/>
        <v>129.9</v>
      </c>
      <c r="S341" s="42">
        <f t="shared" si="104"/>
        <v>129.9</v>
      </c>
      <c r="T341" s="42">
        <f t="shared" si="105"/>
        <v>207.84</v>
      </c>
      <c r="U341" s="42">
        <f t="shared" si="106"/>
        <v>207.84</v>
      </c>
      <c r="V341" s="42">
        <f t="shared" si="107"/>
        <v>129.9</v>
      </c>
      <c r="W341" s="42">
        <f t="shared" si="108"/>
        <v>142.89000000000001</v>
      </c>
      <c r="X341" s="42">
        <f t="shared" si="109"/>
        <v>51.96</v>
      </c>
      <c r="Y341" s="42">
        <f t="shared" si="110"/>
        <v>51.96</v>
      </c>
      <c r="Z341" s="42">
        <f t="shared" si="111"/>
        <v>51.96</v>
      </c>
      <c r="AA341" s="40">
        <f t="shared" si="112"/>
        <v>38.97</v>
      </c>
      <c r="AB341" s="40">
        <f t="shared" si="113"/>
        <v>38.97</v>
      </c>
      <c r="AC341" s="40">
        <f t="shared" si="114"/>
        <v>38.97</v>
      </c>
      <c r="AD341" s="40">
        <f t="shared" si="115"/>
        <v>38.97</v>
      </c>
      <c r="AE341" s="43">
        <f t="shared" si="116"/>
        <v>38.97</v>
      </c>
    </row>
    <row r="342" spans="1:31" ht="14.25" customHeight="1" x14ac:dyDescent="0.25">
      <c r="A342" s="64">
        <v>339</v>
      </c>
      <c r="B342" s="14" t="s">
        <v>308</v>
      </c>
      <c r="C342" s="14" t="s">
        <v>324</v>
      </c>
      <c r="D342" s="14">
        <v>33091323</v>
      </c>
      <c r="E342" s="14">
        <v>1</v>
      </c>
      <c r="F342" s="2" t="s">
        <v>378</v>
      </c>
      <c r="G342" s="2" t="s">
        <v>1606</v>
      </c>
      <c r="H342" s="11" t="s">
        <v>2412</v>
      </c>
      <c r="I342" s="2" t="s">
        <v>3045</v>
      </c>
      <c r="J342" s="80" t="s">
        <v>3825</v>
      </c>
      <c r="K342" s="83">
        <v>115</v>
      </c>
      <c r="L342" s="66">
        <v>127</v>
      </c>
      <c r="M342" s="108">
        <f t="shared" si="99"/>
        <v>12.700000000000001</v>
      </c>
      <c r="N342" s="50">
        <f t="shared" si="101"/>
        <v>38.1</v>
      </c>
      <c r="O342" s="40">
        <f t="shared" si="100"/>
        <v>50.800000000000004</v>
      </c>
      <c r="P342" s="40">
        <f t="shared" si="98"/>
        <v>12.700000000000001</v>
      </c>
      <c r="Q342" s="51">
        <f t="shared" si="102"/>
        <v>12.700000000000001</v>
      </c>
      <c r="R342" s="98">
        <f t="shared" si="103"/>
        <v>12.700000000000001</v>
      </c>
      <c r="S342" s="42">
        <f t="shared" si="104"/>
        <v>12.700000000000001</v>
      </c>
      <c r="T342" s="42">
        <f t="shared" si="105"/>
        <v>20.32</v>
      </c>
      <c r="U342" s="42">
        <f t="shared" si="106"/>
        <v>20.32</v>
      </c>
      <c r="V342" s="42">
        <f t="shared" si="107"/>
        <v>12.700000000000001</v>
      </c>
      <c r="W342" s="42">
        <f t="shared" si="108"/>
        <v>13.97</v>
      </c>
      <c r="X342" s="42">
        <f t="shared" si="109"/>
        <v>5.08</v>
      </c>
      <c r="Y342" s="42">
        <f t="shared" si="110"/>
        <v>5.08</v>
      </c>
      <c r="Z342" s="42">
        <f t="shared" si="111"/>
        <v>5.08</v>
      </c>
      <c r="AA342" s="40">
        <f t="shared" si="112"/>
        <v>3.81</v>
      </c>
      <c r="AB342" s="40">
        <f t="shared" si="113"/>
        <v>3.81</v>
      </c>
      <c r="AC342" s="40">
        <f t="shared" si="114"/>
        <v>3.81</v>
      </c>
      <c r="AD342" s="40">
        <f t="shared" si="115"/>
        <v>3.81</v>
      </c>
      <c r="AE342" s="43">
        <f t="shared" si="116"/>
        <v>3.81</v>
      </c>
    </row>
    <row r="343" spans="1:31" ht="14.25" customHeight="1" x14ac:dyDescent="0.25">
      <c r="A343" s="64">
        <v>340</v>
      </c>
      <c r="B343" s="14" t="s">
        <v>308</v>
      </c>
      <c r="C343" s="14" t="s">
        <v>324</v>
      </c>
      <c r="D343" s="14">
        <v>33091340</v>
      </c>
      <c r="E343" s="14">
        <v>1</v>
      </c>
      <c r="F343" s="2" t="s">
        <v>379</v>
      </c>
      <c r="G343" s="2" t="s">
        <v>1607</v>
      </c>
      <c r="H343" s="11" t="s">
        <v>2414</v>
      </c>
      <c r="I343" s="2" t="s">
        <v>3046</v>
      </c>
      <c r="J343" s="80" t="s">
        <v>3826</v>
      </c>
      <c r="K343" s="83">
        <v>843</v>
      </c>
      <c r="L343" s="66">
        <v>927</v>
      </c>
      <c r="M343" s="108">
        <f t="shared" si="99"/>
        <v>92.7</v>
      </c>
      <c r="N343" s="40">
        <f t="shared" si="101"/>
        <v>278.09999999999997</v>
      </c>
      <c r="O343" s="40">
        <f t="shared" si="100"/>
        <v>370.8</v>
      </c>
      <c r="P343" s="40">
        <f t="shared" si="98"/>
        <v>92.7</v>
      </c>
      <c r="Q343" s="43">
        <f t="shared" si="102"/>
        <v>92.7</v>
      </c>
      <c r="R343" s="98">
        <f t="shared" si="103"/>
        <v>92.7</v>
      </c>
      <c r="S343" s="42">
        <f t="shared" si="104"/>
        <v>92.7</v>
      </c>
      <c r="T343" s="42">
        <f t="shared" si="105"/>
        <v>148.32</v>
      </c>
      <c r="U343" s="42">
        <f t="shared" si="106"/>
        <v>148.32</v>
      </c>
      <c r="V343" s="42">
        <f t="shared" si="107"/>
        <v>92.7</v>
      </c>
      <c r="W343" s="42">
        <f t="shared" si="108"/>
        <v>101.97</v>
      </c>
      <c r="X343" s="42">
        <f t="shared" si="109"/>
        <v>37.08</v>
      </c>
      <c r="Y343" s="42">
        <f t="shared" si="110"/>
        <v>37.08</v>
      </c>
      <c r="Z343" s="42">
        <f t="shared" si="111"/>
        <v>37.08</v>
      </c>
      <c r="AA343" s="40">
        <f t="shared" si="112"/>
        <v>27.81</v>
      </c>
      <c r="AB343" s="40">
        <f t="shared" si="113"/>
        <v>27.81</v>
      </c>
      <c r="AC343" s="40">
        <f t="shared" si="114"/>
        <v>27.81</v>
      </c>
      <c r="AD343" s="40">
        <f t="shared" si="115"/>
        <v>27.81</v>
      </c>
      <c r="AE343" s="43">
        <f t="shared" si="116"/>
        <v>27.81</v>
      </c>
    </row>
    <row r="344" spans="1:31" ht="14.25" customHeight="1" x14ac:dyDescent="0.25">
      <c r="A344" s="64">
        <v>341</v>
      </c>
      <c r="B344" s="14" t="s">
        <v>308</v>
      </c>
      <c r="C344" s="14" t="s">
        <v>324</v>
      </c>
      <c r="D344" s="14">
        <v>33091382</v>
      </c>
      <c r="E344" s="14">
        <v>1</v>
      </c>
      <c r="F344" s="2" t="s">
        <v>380</v>
      </c>
      <c r="G344" s="2" t="s">
        <v>1608</v>
      </c>
      <c r="H344" s="11" t="s">
        <v>2412</v>
      </c>
      <c r="I344" s="2" t="s">
        <v>3047</v>
      </c>
      <c r="J344" s="80" t="s">
        <v>3827</v>
      </c>
      <c r="K344" s="83">
        <v>524</v>
      </c>
      <c r="L344" s="66">
        <v>576</v>
      </c>
      <c r="M344" s="108">
        <f t="shared" si="99"/>
        <v>57.6</v>
      </c>
      <c r="N344" s="50">
        <f t="shared" si="101"/>
        <v>172.79999999999998</v>
      </c>
      <c r="O344" s="40">
        <f t="shared" si="100"/>
        <v>230.4</v>
      </c>
      <c r="P344" s="40">
        <f t="shared" si="98"/>
        <v>57.6</v>
      </c>
      <c r="Q344" s="51">
        <f t="shared" si="102"/>
        <v>57.6</v>
      </c>
      <c r="R344" s="98">
        <f t="shared" si="103"/>
        <v>57.6</v>
      </c>
      <c r="S344" s="42">
        <f t="shared" si="104"/>
        <v>57.6</v>
      </c>
      <c r="T344" s="42">
        <f t="shared" si="105"/>
        <v>92.16</v>
      </c>
      <c r="U344" s="42">
        <f t="shared" si="106"/>
        <v>92.16</v>
      </c>
      <c r="V344" s="42">
        <f t="shared" si="107"/>
        <v>57.6</v>
      </c>
      <c r="W344" s="42">
        <f t="shared" si="108"/>
        <v>63.36</v>
      </c>
      <c r="X344" s="42">
        <f t="shared" si="109"/>
        <v>23.04</v>
      </c>
      <c r="Y344" s="42">
        <f t="shared" si="110"/>
        <v>23.04</v>
      </c>
      <c r="Z344" s="42">
        <f t="shared" si="111"/>
        <v>23.04</v>
      </c>
      <c r="AA344" s="40">
        <f t="shared" si="112"/>
        <v>17.28</v>
      </c>
      <c r="AB344" s="40">
        <f t="shared" si="113"/>
        <v>17.28</v>
      </c>
      <c r="AC344" s="40">
        <f t="shared" si="114"/>
        <v>17.28</v>
      </c>
      <c r="AD344" s="40">
        <f t="shared" si="115"/>
        <v>17.28</v>
      </c>
      <c r="AE344" s="43">
        <f t="shared" si="116"/>
        <v>17.28</v>
      </c>
    </row>
    <row r="345" spans="1:31" ht="14.25" customHeight="1" x14ac:dyDescent="0.25">
      <c r="A345" s="64">
        <v>342</v>
      </c>
      <c r="B345" s="14" t="s">
        <v>308</v>
      </c>
      <c r="C345" s="14" t="s">
        <v>324</v>
      </c>
      <c r="D345" s="14">
        <v>33091390</v>
      </c>
      <c r="E345" s="14">
        <v>1</v>
      </c>
      <c r="F345" s="2" t="s">
        <v>381</v>
      </c>
      <c r="G345" s="2" t="s">
        <v>1605</v>
      </c>
      <c r="H345" s="11" t="s">
        <v>2414</v>
      </c>
      <c r="I345" s="2" t="s">
        <v>2998</v>
      </c>
      <c r="J345" s="80" t="s">
        <v>3828</v>
      </c>
      <c r="K345" s="83">
        <v>793</v>
      </c>
      <c r="L345" s="66">
        <v>872</v>
      </c>
      <c r="M345" s="108">
        <f t="shared" si="99"/>
        <v>87.2</v>
      </c>
      <c r="N345" s="40">
        <f t="shared" si="101"/>
        <v>261.59999999999997</v>
      </c>
      <c r="O345" s="40">
        <f t="shared" si="100"/>
        <v>348.8</v>
      </c>
      <c r="P345" s="40">
        <f t="shared" si="98"/>
        <v>87.2</v>
      </c>
      <c r="Q345" s="43">
        <f t="shared" si="102"/>
        <v>87.2</v>
      </c>
      <c r="R345" s="98">
        <f t="shared" si="103"/>
        <v>87.2</v>
      </c>
      <c r="S345" s="42">
        <f t="shared" si="104"/>
        <v>87.2</v>
      </c>
      <c r="T345" s="42">
        <f t="shared" si="105"/>
        <v>139.52000000000001</v>
      </c>
      <c r="U345" s="42">
        <f t="shared" si="106"/>
        <v>139.52000000000001</v>
      </c>
      <c r="V345" s="42">
        <f t="shared" si="107"/>
        <v>87.2</v>
      </c>
      <c r="W345" s="42">
        <f t="shared" si="108"/>
        <v>95.92</v>
      </c>
      <c r="X345" s="42">
        <f t="shared" si="109"/>
        <v>34.880000000000003</v>
      </c>
      <c r="Y345" s="42">
        <f t="shared" si="110"/>
        <v>34.880000000000003</v>
      </c>
      <c r="Z345" s="42">
        <f t="shared" si="111"/>
        <v>34.880000000000003</v>
      </c>
      <c r="AA345" s="40">
        <f t="shared" si="112"/>
        <v>26.16</v>
      </c>
      <c r="AB345" s="40">
        <f t="shared" si="113"/>
        <v>26.16</v>
      </c>
      <c r="AC345" s="40">
        <f t="shared" si="114"/>
        <v>26.16</v>
      </c>
      <c r="AD345" s="40">
        <f t="shared" si="115"/>
        <v>26.16</v>
      </c>
      <c r="AE345" s="43">
        <f t="shared" si="116"/>
        <v>26.16</v>
      </c>
    </row>
    <row r="346" spans="1:31" ht="14.25" customHeight="1" x14ac:dyDescent="0.25">
      <c r="A346" s="64">
        <v>343</v>
      </c>
      <c r="B346" s="14" t="s">
        <v>308</v>
      </c>
      <c r="C346" s="14" t="s">
        <v>324</v>
      </c>
      <c r="D346" s="14">
        <v>33091447</v>
      </c>
      <c r="E346" s="14">
        <v>1</v>
      </c>
      <c r="F346" s="2" t="s">
        <v>382</v>
      </c>
      <c r="G346" s="2" t="s">
        <v>1609</v>
      </c>
      <c r="H346" s="11" t="s">
        <v>2563</v>
      </c>
      <c r="I346" s="2" t="s">
        <v>3044</v>
      </c>
      <c r="J346" s="80" t="s">
        <v>3829</v>
      </c>
      <c r="K346" s="83">
        <v>565</v>
      </c>
      <c r="L346" s="66">
        <v>622</v>
      </c>
      <c r="M346" s="108">
        <f t="shared" si="99"/>
        <v>62.2</v>
      </c>
      <c r="N346" s="50">
        <f t="shared" si="101"/>
        <v>186.6</v>
      </c>
      <c r="O346" s="40">
        <f t="shared" si="100"/>
        <v>248.8</v>
      </c>
      <c r="P346" s="40">
        <f t="shared" si="98"/>
        <v>62.2</v>
      </c>
      <c r="Q346" s="51">
        <f t="shared" si="102"/>
        <v>62.2</v>
      </c>
      <c r="R346" s="98">
        <f t="shared" si="103"/>
        <v>62.2</v>
      </c>
      <c r="S346" s="42">
        <f t="shared" si="104"/>
        <v>62.2</v>
      </c>
      <c r="T346" s="42">
        <f t="shared" si="105"/>
        <v>99.52</v>
      </c>
      <c r="U346" s="42">
        <f t="shared" si="106"/>
        <v>99.52</v>
      </c>
      <c r="V346" s="42">
        <f t="shared" si="107"/>
        <v>62.2</v>
      </c>
      <c r="W346" s="42">
        <f t="shared" si="108"/>
        <v>68.42</v>
      </c>
      <c r="X346" s="42">
        <f t="shared" si="109"/>
        <v>24.88</v>
      </c>
      <c r="Y346" s="42">
        <f t="shared" si="110"/>
        <v>24.88</v>
      </c>
      <c r="Z346" s="42">
        <f t="shared" si="111"/>
        <v>24.88</v>
      </c>
      <c r="AA346" s="40">
        <f t="shared" si="112"/>
        <v>18.66</v>
      </c>
      <c r="AB346" s="40">
        <f t="shared" si="113"/>
        <v>18.66</v>
      </c>
      <c r="AC346" s="40">
        <f t="shared" si="114"/>
        <v>18.66</v>
      </c>
      <c r="AD346" s="40">
        <f t="shared" si="115"/>
        <v>18.66</v>
      </c>
      <c r="AE346" s="43">
        <f t="shared" si="116"/>
        <v>18.66</v>
      </c>
    </row>
    <row r="347" spans="1:31" ht="14.25" customHeight="1" x14ac:dyDescent="0.25">
      <c r="A347" s="64">
        <v>344</v>
      </c>
      <c r="B347" s="14" t="s">
        <v>308</v>
      </c>
      <c r="C347" s="14" t="s">
        <v>324</v>
      </c>
      <c r="D347" s="14">
        <v>33091757</v>
      </c>
      <c r="E347" s="14">
        <v>1</v>
      </c>
      <c r="F347" s="2" t="s">
        <v>383</v>
      </c>
      <c r="G347" s="2" t="s">
        <v>1610</v>
      </c>
      <c r="H347" s="11" t="s">
        <v>2564</v>
      </c>
      <c r="I347" s="2" t="s">
        <v>3048</v>
      </c>
      <c r="J347" s="80" t="s">
        <v>3830</v>
      </c>
      <c r="K347" s="83">
        <v>704</v>
      </c>
      <c r="L347" s="66">
        <v>774</v>
      </c>
      <c r="M347" s="108">
        <f t="shared" si="99"/>
        <v>77.400000000000006</v>
      </c>
      <c r="N347" s="40">
        <f t="shared" si="101"/>
        <v>232.2</v>
      </c>
      <c r="O347" s="40">
        <f t="shared" si="100"/>
        <v>309.60000000000002</v>
      </c>
      <c r="P347" s="40">
        <f t="shared" si="98"/>
        <v>77.400000000000006</v>
      </c>
      <c r="Q347" s="43">
        <f t="shared" si="102"/>
        <v>77.400000000000006</v>
      </c>
      <c r="R347" s="98">
        <f t="shared" si="103"/>
        <v>77.400000000000006</v>
      </c>
      <c r="S347" s="42">
        <f t="shared" si="104"/>
        <v>77.400000000000006</v>
      </c>
      <c r="T347" s="42">
        <f t="shared" si="105"/>
        <v>123.84</v>
      </c>
      <c r="U347" s="42">
        <f t="shared" si="106"/>
        <v>123.84</v>
      </c>
      <c r="V347" s="42">
        <f t="shared" si="107"/>
        <v>77.400000000000006</v>
      </c>
      <c r="W347" s="42">
        <f t="shared" si="108"/>
        <v>85.14</v>
      </c>
      <c r="X347" s="42">
        <f t="shared" si="109"/>
        <v>30.96</v>
      </c>
      <c r="Y347" s="42">
        <f t="shared" si="110"/>
        <v>30.96</v>
      </c>
      <c r="Z347" s="42">
        <f t="shared" si="111"/>
        <v>30.96</v>
      </c>
      <c r="AA347" s="40">
        <f t="shared" si="112"/>
        <v>23.22</v>
      </c>
      <c r="AB347" s="40">
        <f t="shared" si="113"/>
        <v>23.22</v>
      </c>
      <c r="AC347" s="40">
        <f t="shared" si="114"/>
        <v>23.22</v>
      </c>
      <c r="AD347" s="40">
        <f t="shared" si="115"/>
        <v>23.22</v>
      </c>
      <c r="AE347" s="43">
        <f t="shared" si="116"/>
        <v>23.22</v>
      </c>
    </row>
    <row r="348" spans="1:31" ht="14.25" customHeight="1" x14ac:dyDescent="0.25">
      <c r="A348" s="64">
        <v>345</v>
      </c>
      <c r="B348" s="14" t="s">
        <v>308</v>
      </c>
      <c r="C348" s="14" t="s">
        <v>324</v>
      </c>
      <c r="D348" s="14">
        <v>33091765</v>
      </c>
      <c r="E348" s="14">
        <v>1</v>
      </c>
      <c r="F348" s="2" t="s">
        <v>384</v>
      </c>
      <c r="G348" s="2" t="s">
        <v>1611</v>
      </c>
      <c r="H348" s="11" t="s">
        <v>2412</v>
      </c>
      <c r="I348" s="2" t="s">
        <v>3048</v>
      </c>
      <c r="J348" s="80" t="s">
        <v>3831</v>
      </c>
      <c r="K348" s="83">
        <v>655</v>
      </c>
      <c r="L348" s="66">
        <v>721</v>
      </c>
      <c r="M348" s="108">
        <f t="shared" si="99"/>
        <v>72.100000000000009</v>
      </c>
      <c r="N348" s="50">
        <f t="shared" si="101"/>
        <v>216.29999999999998</v>
      </c>
      <c r="O348" s="40">
        <f t="shared" si="100"/>
        <v>288.40000000000003</v>
      </c>
      <c r="P348" s="40">
        <f t="shared" si="98"/>
        <v>72.100000000000009</v>
      </c>
      <c r="Q348" s="51">
        <f t="shared" si="102"/>
        <v>72.100000000000009</v>
      </c>
      <c r="R348" s="98">
        <f t="shared" si="103"/>
        <v>72.100000000000009</v>
      </c>
      <c r="S348" s="42">
        <f t="shared" si="104"/>
        <v>72.100000000000009</v>
      </c>
      <c r="T348" s="42">
        <f t="shared" si="105"/>
        <v>115.36</v>
      </c>
      <c r="U348" s="42">
        <f t="shared" si="106"/>
        <v>115.36</v>
      </c>
      <c r="V348" s="42">
        <f t="shared" si="107"/>
        <v>72.100000000000009</v>
      </c>
      <c r="W348" s="42">
        <f t="shared" si="108"/>
        <v>79.31</v>
      </c>
      <c r="X348" s="42">
        <f t="shared" si="109"/>
        <v>28.84</v>
      </c>
      <c r="Y348" s="42">
        <f t="shared" si="110"/>
        <v>28.84</v>
      </c>
      <c r="Z348" s="42">
        <f t="shared" si="111"/>
        <v>28.84</v>
      </c>
      <c r="AA348" s="40">
        <f t="shared" si="112"/>
        <v>21.63</v>
      </c>
      <c r="AB348" s="40">
        <f t="shared" si="113"/>
        <v>21.63</v>
      </c>
      <c r="AC348" s="40">
        <f t="shared" si="114"/>
        <v>21.63</v>
      </c>
      <c r="AD348" s="40">
        <f t="shared" si="115"/>
        <v>21.63</v>
      </c>
      <c r="AE348" s="43">
        <f t="shared" si="116"/>
        <v>21.63</v>
      </c>
    </row>
    <row r="349" spans="1:31" ht="14.25" customHeight="1" x14ac:dyDescent="0.25">
      <c r="A349" s="64">
        <v>346</v>
      </c>
      <c r="B349" s="14" t="s">
        <v>308</v>
      </c>
      <c r="C349" s="14" t="s">
        <v>324</v>
      </c>
      <c r="D349" s="14">
        <v>33091854</v>
      </c>
      <c r="E349" s="14">
        <v>1</v>
      </c>
      <c r="F349" s="2" t="s">
        <v>385</v>
      </c>
      <c r="G349" s="2" t="s">
        <v>1611</v>
      </c>
      <c r="H349" s="11" t="s">
        <v>2565</v>
      </c>
      <c r="I349" s="2" t="s">
        <v>3049</v>
      </c>
      <c r="J349" s="80" t="s">
        <v>3832</v>
      </c>
      <c r="K349" s="83">
        <v>353</v>
      </c>
      <c r="L349" s="66">
        <v>388</v>
      </c>
      <c r="M349" s="108">
        <f t="shared" si="99"/>
        <v>38.800000000000004</v>
      </c>
      <c r="N349" s="40">
        <f t="shared" si="101"/>
        <v>116.39999999999999</v>
      </c>
      <c r="O349" s="40">
        <f t="shared" si="100"/>
        <v>155.20000000000002</v>
      </c>
      <c r="P349" s="40">
        <f t="shared" si="98"/>
        <v>38.800000000000004</v>
      </c>
      <c r="Q349" s="43">
        <f t="shared" si="102"/>
        <v>38.800000000000004</v>
      </c>
      <c r="R349" s="98">
        <f t="shared" si="103"/>
        <v>38.800000000000004</v>
      </c>
      <c r="S349" s="42">
        <f t="shared" si="104"/>
        <v>38.800000000000004</v>
      </c>
      <c r="T349" s="42">
        <f t="shared" si="105"/>
        <v>62.08</v>
      </c>
      <c r="U349" s="42">
        <f t="shared" si="106"/>
        <v>62.08</v>
      </c>
      <c r="V349" s="42">
        <f t="shared" si="107"/>
        <v>38.800000000000004</v>
      </c>
      <c r="W349" s="42">
        <f t="shared" si="108"/>
        <v>42.68</v>
      </c>
      <c r="X349" s="42">
        <f t="shared" si="109"/>
        <v>15.52</v>
      </c>
      <c r="Y349" s="42">
        <f t="shared" si="110"/>
        <v>15.52</v>
      </c>
      <c r="Z349" s="42">
        <f t="shared" si="111"/>
        <v>15.52</v>
      </c>
      <c r="AA349" s="40">
        <f t="shared" si="112"/>
        <v>11.639999999999999</v>
      </c>
      <c r="AB349" s="40">
        <f t="shared" si="113"/>
        <v>11.639999999999999</v>
      </c>
      <c r="AC349" s="40">
        <f t="shared" si="114"/>
        <v>11.639999999999999</v>
      </c>
      <c r="AD349" s="40">
        <f t="shared" si="115"/>
        <v>11.639999999999999</v>
      </c>
      <c r="AE349" s="43">
        <f t="shared" si="116"/>
        <v>11.639999999999999</v>
      </c>
    </row>
    <row r="350" spans="1:31" ht="14.25" customHeight="1" x14ac:dyDescent="0.25">
      <c r="A350" s="64">
        <v>347</v>
      </c>
      <c r="B350" s="14" t="s">
        <v>308</v>
      </c>
      <c r="C350" s="14" t="s">
        <v>324</v>
      </c>
      <c r="D350" s="14">
        <v>33091897</v>
      </c>
      <c r="E350" s="14">
        <v>1</v>
      </c>
      <c r="F350" s="2" t="s">
        <v>386</v>
      </c>
      <c r="G350" s="2" t="s">
        <v>1612</v>
      </c>
      <c r="H350" s="11" t="s">
        <v>2412</v>
      </c>
      <c r="I350" s="2" t="s">
        <v>3033</v>
      </c>
      <c r="J350" s="80" t="s">
        <v>3833</v>
      </c>
      <c r="K350" s="83">
        <v>196</v>
      </c>
      <c r="L350" s="66">
        <v>216</v>
      </c>
      <c r="M350" s="108">
        <f t="shared" si="99"/>
        <v>21.6</v>
      </c>
      <c r="N350" s="50">
        <f t="shared" si="101"/>
        <v>64.8</v>
      </c>
      <c r="O350" s="40">
        <f t="shared" si="100"/>
        <v>86.4</v>
      </c>
      <c r="P350" s="40">
        <f t="shared" si="98"/>
        <v>21.6</v>
      </c>
      <c r="Q350" s="51">
        <f t="shared" si="102"/>
        <v>21.6</v>
      </c>
      <c r="R350" s="98">
        <f t="shared" si="103"/>
        <v>21.6</v>
      </c>
      <c r="S350" s="42">
        <f t="shared" si="104"/>
        <v>21.6</v>
      </c>
      <c r="T350" s="42">
        <f t="shared" si="105"/>
        <v>34.56</v>
      </c>
      <c r="U350" s="42">
        <f t="shared" si="106"/>
        <v>34.56</v>
      </c>
      <c r="V350" s="42">
        <f t="shared" si="107"/>
        <v>21.6</v>
      </c>
      <c r="W350" s="42">
        <f t="shared" si="108"/>
        <v>23.76</v>
      </c>
      <c r="X350" s="42">
        <f t="shared" si="109"/>
        <v>8.64</v>
      </c>
      <c r="Y350" s="42">
        <f t="shared" si="110"/>
        <v>8.64</v>
      </c>
      <c r="Z350" s="42">
        <f t="shared" si="111"/>
        <v>8.64</v>
      </c>
      <c r="AA350" s="40">
        <f t="shared" si="112"/>
        <v>6.4799999999999995</v>
      </c>
      <c r="AB350" s="40">
        <f t="shared" si="113"/>
        <v>6.4799999999999995</v>
      </c>
      <c r="AC350" s="40">
        <f t="shared" si="114"/>
        <v>6.4799999999999995</v>
      </c>
      <c r="AD350" s="40">
        <f t="shared" si="115"/>
        <v>6.4799999999999995</v>
      </c>
      <c r="AE350" s="43">
        <f t="shared" si="116"/>
        <v>6.4799999999999995</v>
      </c>
    </row>
    <row r="351" spans="1:31" ht="14.25" customHeight="1" x14ac:dyDescent="0.25">
      <c r="A351" s="64">
        <v>348</v>
      </c>
      <c r="B351" s="14" t="s">
        <v>308</v>
      </c>
      <c r="C351" s="14" t="s">
        <v>324</v>
      </c>
      <c r="D351" s="14">
        <v>33091900</v>
      </c>
      <c r="E351" s="14">
        <v>1</v>
      </c>
      <c r="F351" s="2" t="s">
        <v>387</v>
      </c>
      <c r="G351" s="2" t="s">
        <v>1613</v>
      </c>
      <c r="H351" s="11" t="s">
        <v>2566</v>
      </c>
      <c r="I351" s="2" t="s">
        <v>2954</v>
      </c>
      <c r="J351" s="80" t="s">
        <v>3834</v>
      </c>
      <c r="K351" s="83">
        <v>388</v>
      </c>
      <c r="L351" s="66">
        <v>427</v>
      </c>
      <c r="M351" s="108">
        <f t="shared" si="99"/>
        <v>42.7</v>
      </c>
      <c r="N351" s="40">
        <f t="shared" si="101"/>
        <v>128.1</v>
      </c>
      <c r="O351" s="40">
        <f t="shared" si="100"/>
        <v>170.8</v>
      </c>
      <c r="P351" s="40">
        <f t="shared" si="98"/>
        <v>42.7</v>
      </c>
      <c r="Q351" s="43">
        <f t="shared" si="102"/>
        <v>42.7</v>
      </c>
      <c r="R351" s="98">
        <f t="shared" si="103"/>
        <v>42.7</v>
      </c>
      <c r="S351" s="42">
        <f t="shared" si="104"/>
        <v>42.7</v>
      </c>
      <c r="T351" s="42">
        <f t="shared" si="105"/>
        <v>68.320000000000007</v>
      </c>
      <c r="U351" s="42">
        <f t="shared" si="106"/>
        <v>68.320000000000007</v>
      </c>
      <c r="V351" s="42">
        <f t="shared" si="107"/>
        <v>42.7</v>
      </c>
      <c r="W351" s="42">
        <f t="shared" si="108"/>
        <v>46.97</v>
      </c>
      <c r="X351" s="42">
        <f t="shared" si="109"/>
        <v>17.080000000000002</v>
      </c>
      <c r="Y351" s="42">
        <f t="shared" si="110"/>
        <v>17.080000000000002</v>
      </c>
      <c r="Z351" s="42">
        <f t="shared" si="111"/>
        <v>17.080000000000002</v>
      </c>
      <c r="AA351" s="40">
        <f t="shared" si="112"/>
        <v>12.809999999999999</v>
      </c>
      <c r="AB351" s="40">
        <f t="shared" si="113"/>
        <v>12.809999999999999</v>
      </c>
      <c r="AC351" s="40">
        <f t="shared" si="114"/>
        <v>12.809999999999999</v>
      </c>
      <c r="AD351" s="40">
        <f t="shared" si="115"/>
        <v>12.809999999999999</v>
      </c>
      <c r="AE351" s="43">
        <f t="shared" si="116"/>
        <v>12.809999999999999</v>
      </c>
    </row>
    <row r="352" spans="1:31" ht="14.25" customHeight="1" x14ac:dyDescent="0.25">
      <c r="A352" s="64">
        <v>349</v>
      </c>
      <c r="B352" s="14" t="s">
        <v>308</v>
      </c>
      <c r="C352" s="14" t="s">
        <v>324</v>
      </c>
      <c r="D352" s="14">
        <v>33096970</v>
      </c>
      <c r="E352" s="14">
        <v>1</v>
      </c>
      <c r="F352" s="2" t="s">
        <v>388</v>
      </c>
      <c r="G352" s="2" t="s">
        <v>1614</v>
      </c>
      <c r="H352" s="11" t="s">
        <v>2567</v>
      </c>
      <c r="I352" s="2" t="s">
        <v>3036</v>
      </c>
      <c r="J352" s="80" t="s">
        <v>3835</v>
      </c>
      <c r="K352" s="83">
        <v>1119</v>
      </c>
      <c r="L352" s="66">
        <v>1231</v>
      </c>
      <c r="M352" s="108">
        <f t="shared" si="99"/>
        <v>123.10000000000001</v>
      </c>
      <c r="N352" s="50">
        <f t="shared" si="101"/>
        <v>369.3</v>
      </c>
      <c r="O352" s="40">
        <f t="shared" si="100"/>
        <v>492.40000000000003</v>
      </c>
      <c r="P352" s="40">
        <f t="shared" si="98"/>
        <v>123.10000000000001</v>
      </c>
      <c r="Q352" s="51">
        <f t="shared" si="102"/>
        <v>123.10000000000001</v>
      </c>
      <c r="R352" s="98">
        <f t="shared" si="103"/>
        <v>123.10000000000001</v>
      </c>
      <c r="S352" s="42">
        <f t="shared" si="104"/>
        <v>123.10000000000001</v>
      </c>
      <c r="T352" s="42">
        <f t="shared" si="105"/>
        <v>196.96</v>
      </c>
      <c r="U352" s="42">
        <f t="shared" si="106"/>
        <v>196.96</v>
      </c>
      <c r="V352" s="42">
        <f t="shared" si="107"/>
        <v>123.10000000000001</v>
      </c>
      <c r="W352" s="42">
        <f t="shared" si="108"/>
        <v>135.41</v>
      </c>
      <c r="X352" s="42">
        <f t="shared" si="109"/>
        <v>49.24</v>
      </c>
      <c r="Y352" s="42">
        <f t="shared" si="110"/>
        <v>49.24</v>
      </c>
      <c r="Z352" s="42">
        <f t="shared" si="111"/>
        <v>49.24</v>
      </c>
      <c r="AA352" s="40">
        <f t="shared" si="112"/>
        <v>36.93</v>
      </c>
      <c r="AB352" s="40">
        <f t="shared" si="113"/>
        <v>36.93</v>
      </c>
      <c r="AC352" s="40">
        <f t="shared" si="114"/>
        <v>36.93</v>
      </c>
      <c r="AD352" s="40">
        <f t="shared" si="115"/>
        <v>36.93</v>
      </c>
      <c r="AE352" s="43">
        <f t="shared" si="116"/>
        <v>36.93</v>
      </c>
    </row>
    <row r="353" spans="1:31" ht="14.25" customHeight="1" x14ac:dyDescent="0.25">
      <c r="A353" s="64">
        <v>350</v>
      </c>
      <c r="B353" s="14" t="s">
        <v>308</v>
      </c>
      <c r="C353" s="14" t="s">
        <v>324</v>
      </c>
      <c r="D353" s="14">
        <v>33096988</v>
      </c>
      <c r="E353" s="14">
        <v>1</v>
      </c>
      <c r="F353" s="2" t="s">
        <v>389</v>
      </c>
      <c r="G353" s="2" t="s">
        <v>1615</v>
      </c>
      <c r="H353" s="11" t="s">
        <v>2412</v>
      </c>
      <c r="I353" s="2" t="s">
        <v>3028</v>
      </c>
      <c r="J353" s="80" t="s">
        <v>3836</v>
      </c>
      <c r="K353" s="83">
        <v>714</v>
      </c>
      <c r="L353" s="66">
        <v>785</v>
      </c>
      <c r="M353" s="108">
        <f t="shared" si="99"/>
        <v>78.5</v>
      </c>
      <c r="N353" s="40">
        <f t="shared" si="101"/>
        <v>235.5</v>
      </c>
      <c r="O353" s="40">
        <f t="shared" si="100"/>
        <v>314</v>
      </c>
      <c r="P353" s="40">
        <f t="shared" si="98"/>
        <v>78.5</v>
      </c>
      <c r="Q353" s="43">
        <f t="shared" si="102"/>
        <v>78.5</v>
      </c>
      <c r="R353" s="98">
        <f t="shared" si="103"/>
        <v>78.5</v>
      </c>
      <c r="S353" s="42">
        <f t="shared" si="104"/>
        <v>78.5</v>
      </c>
      <c r="T353" s="42">
        <f t="shared" si="105"/>
        <v>125.60000000000001</v>
      </c>
      <c r="U353" s="42">
        <f t="shared" si="106"/>
        <v>125.60000000000001</v>
      </c>
      <c r="V353" s="42">
        <f t="shared" si="107"/>
        <v>78.5</v>
      </c>
      <c r="W353" s="42">
        <f t="shared" si="108"/>
        <v>86.35</v>
      </c>
      <c r="X353" s="42">
        <f t="shared" si="109"/>
        <v>31.400000000000002</v>
      </c>
      <c r="Y353" s="42">
        <f t="shared" si="110"/>
        <v>31.400000000000002</v>
      </c>
      <c r="Z353" s="42">
        <f t="shared" si="111"/>
        <v>31.400000000000002</v>
      </c>
      <c r="AA353" s="40">
        <f t="shared" si="112"/>
        <v>23.55</v>
      </c>
      <c r="AB353" s="40">
        <f t="shared" si="113"/>
        <v>23.55</v>
      </c>
      <c r="AC353" s="40">
        <f t="shared" si="114"/>
        <v>23.55</v>
      </c>
      <c r="AD353" s="40">
        <f t="shared" si="115"/>
        <v>23.55</v>
      </c>
      <c r="AE353" s="43">
        <f t="shared" si="116"/>
        <v>23.55</v>
      </c>
    </row>
    <row r="354" spans="1:31" ht="14.25" customHeight="1" x14ac:dyDescent="0.25">
      <c r="A354" s="64">
        <v>351</v>
      </c>
      <c r="B354" s="14" t="s">
        <v>308</v>
      </c>
      <c r="C354" s="14" t="s">
        <v>324</v>
      </c>
      <c r="D354" s="14">
        <v>33103879</v>
      </c>
      <c r="E354" s="14">
        <v>1</v>
      </c>
      <c r="F354" s="2" t="s">
        <v>390</v>
      </c>
      <c r="G354" s="2" t="s">
        <v>1616</v>
      </c>
      <c r="H354" s="11" t="s">
        <v>2414</v>
      </c>
      <c r="I354" s="2" t="s">
        <v>3044</v>
      </c>
      <c r="J354" s="80" t="s">
        <v>3837</v>
      </c>
      <c r="K354" s="83">
        <v>694</v>
      </c>
      <c r="L354" s="66">
        <v>763</v>
      </c>
      <c r="M354" s="108">
        <f t="shared" si="99"/>
        <v>76.3</v>
      </c>
      <c r="N354" s="50">
        <f t="shared" si="101"/>
        <v>228.9</v>
      </c>
      <c r="O354" s="40">
        <f t="shared" si="100"/>
        <v>305.2</v>
      </c>
      <c r="P354" s="40">
        <f t="shared" si="98"/>
        <v>76.3</v>
      </c>
      <c r="Q354" s="51">
        <f t="shared" si="102"/>
        <v>76.3</v>
      </c>
      <c r="R354" s="98">
        <f t="shared" si="103"/>
        <v>76.3</v>
      </c>
      <c r="S354" s="42">
        <f t="shared" si="104"/>
        <v>76.3</v>
      </c>
      <c r="T354" s="42">
        <f t="shared" si="105"/>
        <v>122.08</v>
      </c>
      <c r="U354" s="42">
        <f t="shared" si="106"/>
        <v>122.08</v>
      </c>
      <c r="V354" s="42">
        <f t="shared" si="107"/>
        <v>76.3</v>
      </c>
      <c r="W354" s="42">
        <f t="shared" si="108"/>
        <v>83.93</v>
      </c>
      <c r="X354" s="42">
        <f t="shared" si="109"/>
        <v>30.52</v>
      </c>
      <c r="Y354" s="42">
        <f t="shared" si="110"/>
        <v>30.52</v>
      </c>
      <c r="Z354" s="42">
        <f t="shared" si="111"/>
        <v>30.52</v>
      </c>
      <c r="AA354" s="40">
        <f t="shared" si="112"/>
        <v>22.89</v>
      </c>
      <c r="AB354" s="40">
        <f t="shared" si="113"/>
        <v>22.89</v>
      </c>
      <c r="AC354" s="40">
        <f t="shared" si="114"/>
        <v>22.89</v>
      </c>
      <c r="AD354" s="40">
        <f t="shared" si="115"/>
        <v>22.89</v>
      </c>
      <c r="AE354" s="43">
        <f t="shared" si="116"/>
        <v>22.89</v>
      </c>
    </row>
    <row r="355" spans="1:31" ht="14.25" customHeight="1" x14ac:dyDescent="0.25">
      <c r="A355" s="64">
        <v>352</v>
      </c>
      <c r="B355" s="14" t="s">
        <v>308</v>
      </c>
      <c r="C355" s="14" t="s">
        <v>324</v>
      </c>
      <c r="D355" s="14">
        <v>33103887</v>
      </c>
      <c r="E355" s="14">
        <v>1</v>
      </c>
      <c r="F355" s="2" t="s">
        <v>391</v>
      </c>
      <c r="G355" s="2" t="s">
        <v>1617</v>
      </c>
      <c r="H355" s="11" t="s">
        <v>2414</v>
      </c>
      <c r="I355" s="2" t="s">
        <v>3026</v>
      </c>
      <c r="J355" s="80" t="s">
        <v>3838</v>
      </c>
      <c r="K355" s="83">
        <v>141</v>
      </c>
      <c r="L355" s="66">
        <v>155</v>
      </c>
      <c r="M355" s="108">
        <f t="shared" si="99"/>
        <v>15.5</v>
      </c>
      <c r="N355" s="40">
        <f t="shared" si="101"/>
        <v>46.5</v>
      </c>
      <c r="O355" s="40">
        <f t="shared" si="100"/>
        <v>62</v>
      </c>
      <c r="P355" s="40">
        <f t="shared" si="98"/>
        <v>15.5</v>
      </c>
      <c r="Q355" s="43">
        <f t="shared" si="102"/>
        <v>15.5</v>
      </c>
      <c r="R355" s="98">
        <f t="shared" si="103"/>
        <v>15.5</v>
      </c>
      <c r="S355" s="42">
        <f t="shared" si="104"/>
        <v>15.5</v>
      </c>
      <c r="T355" s="42">
        <f t="shared" si="105"/>
        <v>24.8</v>
      </c>
      <c r="U355" s="42">
        <f t="shared" si="106"/>
        <v>24.8</v>
      </c>
      <c r="V355" s="42">
        <f t="shared" si="107"/>
        <v>15.5</v>
      </c>
      <c r="W355" s="42">
        <f t="shared" si="108"/>
        <v>17.05</v>
      </c>
      <c r="X355" s="42">
        <f t="shared" si="109"/>
        <v>6.2</v>
      </c>
      <c r="Y355" s="42">
        <f t="shared" si="110"/>
        <v>6.2</v>
      </c>
      <c r="Z355" s="42">
        <f t="shared" si="111"/>
        <v>6.2</v>
      </c>
      <c r="AA355" s="40">
        <f t="shared" si="112"/>
        <v>4.6499999999999995</v>
      </c>
      <c r="AB355" s="40">
        <f t="shared" si="113"/>
        <v>4.6499999999999995</v>
      </c>
      <c r="AC355" s="40">
        <f t="shared" si="114"/>
        <v>4.6499999999999995</v>
      </c>
      <c r="AD355" s="40">
        <f t="shared" si="115"/>
        <v>4.6499999999999995</v>
      </c>
      <c r="AE355" s="43">
        <f t="shared" si="116"/>
        <v>4.6499999999999995</v>
      </c>
    </row>
    <row r="356" spans="1:31" ht="14.25" customHeight="1" x14ac:dyDescent="0.25">
      <c r="A356" s="64">
        <v>353</v>
      </c>
      <c r="B356" s="14" t="s">
        <v>308</v>
      </c>
      <c r="C356" s="14" t="s">
        <v>324</v>
      </c>
      <c r="D356" s="14">
        <v>33103909</v>
      </c>
      <c r="E356" s="14">
        <v>1</v>
      </c>
      <c r="F356" s="2" t="s">
        <v>392</v>
      </c>
      <c r="G356" s="2" t="s">
        <v>1618</v>
      </c>
      <c r="H356" s="11" t="s">
        <v>2414</v>
      </c>
      <c r="I356" s="2" t="s">
        <v>3041</v>
      </c>
      <c r="J356" s="80" t="s">
        <v>3839</v>
      </c>
      <c r="K356" s="83">
        <v>764</v>
      </c>
      <c r="L356" s="66">
        <v>840</v>
      </c>
      <c r="M356" s="108">
        <f t="shared" si="99"/>
        <v>84</v>
      </c>
      <c r="N356" s="50">
        <f t="shared" si="101"/>
        <v>252</v>
      </c>
      <c r="O356" s="40">
        <f t="shared" si="100"/>
        <v>336</v>
      </c>
      <c r="P356" s="40">
        <f t="shared" si="98"/>
        <v>84</v>
      </c>
      <c r="Q356" s="51">
        <f t="shared" si="102"/>
        <v>84</v>
      </c>
      <c r="R356" s="98">
        <f t="shared" si="103"/>
        <v>84</v>
      </c>
      <c r="S356" s="42">
        <f t="shared" si="104"/>
        <v>84</v>
      </c>
      <c r="T356" s="42">
        <f t="shared" si="105"/>
        <v>134.4</v>
      </c>
      <c r="U356" s="42">
        <f t="shared" si="106"/>
        <v>134.4</v>
      </c>
      <c r="V356" s="42">
        <f t="shared" si="107"/>
        <v>84</v>
      </c>
      <c r="W356" s="42">
        <f t="shared" si="108"/>
        <v>92.4</v>
      </c>
      <c r="X356" s="42">
        <f t="shared" si="109"/>
        <v>33.6</v>
      </c>
      <c r="Y356" s="42">
        <f t="shared" si="110"/>
        <v>33.6</v>
      </c>
      <c r="Z356" s="42">
        <f t="shared" si="111"/>
        <v>33.6</v>
      </c>
      <c r="AA356" s="40">
        <f t="shared" si="112"/>
        <v>25.2</v>
      </c>
      <c r="AB356" s="40">
        <f t="shared" si="113"/>
        <v>25.2</v>
      </c>
      <c r="AC356" s="40">
        <f t="shared" si="114"/>
        <v>25.2</v>
      </c>
      <c r="AD356" s="40">
        <f t="shared" si="115"/>
        <v>25.2</v>
      </c>
      <c r="AE356" s="43">
        <f t="shared" si="116"/>
        <v>25.2</v>
      </c>
    </row>
    <row r="357" spans="1:31" ht="14.25" customHeight="1" x14ac:dyDescent="0.25">
      <c r="A357" s="64">
        <v>354</v>
      </c>
      <c r="B357" s="14" t="s">
        <v>308</v>
      </c>
      <c r="C357" s="14" t="s">
        <v>324</v>
      </c>
      <c r="D357" s="14">
        <v>33103917</v>
      </c>
      <c r="E357" s="14">
        <v>1</v>
      </c>
      <c r="F357" s="2" t="s">
        <v>393</v>
      </c>
      <c r="G357" s="2" t="s">
        <v>1619</v>
      </c>
      <c r="H357" s="11" t="s">
        <v>2412</v>
      </c>
      <c r="I357" s="2" t="s">
        <v>3034</v>
      </c>
      <c r="J357" s="80" t="s">
        <v>3840</v>
      </c>
      <c r="K357" s="83">
        <v>406</v>
      </c>
      <c r="L357" s="66">
        <v>447</v>
      </c>
      <c r="M357" s="108">
        <f t="shared" si="99"/>
        <v>44.7</v>
      </c>
      <c r="N357" s="40">
        <f t="shared" si="101"/>
        <v>134.1</v>
      </c>
      <c r="O357" s="40">
        <f t="shared" si="100"/>
        <v>178.8</v>
      </c>
      <c r="P357" s="40">
        <f t="shared" si="98"/>
        <v>44.7</v>
      </c>
      <c r="Q357" s="43">
        <f t="shared" si="102"/>
        <v>44.7</v>
      </c>
      <c r="R357" s="98">
        <f t="shared" si="103"/>
        <v>44.7</v>
      </c>
      <c r="S357" s="42">
        <f t="shared" si="104"/>
        <v>44.7</v>
      </c>
      <c r="T357" s="42">
        <f t="shared" si="105"/>
        <v>71.52</v>
      </c>
      <c r="U357" s="42">
        <f t="shared" si="106"/>
        <v>71.52</v>
      </c>
      <c r="V357" s="42">
        <f t="shared" si="107"/>
        <v>44.7</v>
      </c>
      <c r="W357" s="42">
        <f t="shared" si="108"/>
        <v>49.17</v>
      </c>
      <c r="X357" s="42">
        <f t="shared" si="109"/>
        <v>17.88</v>
      </c>
      <c r="Y357" s="42">
        <f t="shared" si="110"/>
        <v>17.88</v>
      </c>
      <c r="Z357" s="42">
        <f t="shared" si="111"/>
        <v>17.88</v>
      </c>
      <c r="AA357" s="40">
        <f t="shared" si="112"/>
        <v>13.41</v>
      </c>
      <c r="AB357" s="40">
        <f t="shared" si="113"/>
        <v>13.41</v>
      </c>
      <c r="AC357" s="40">
        <f t="shared" si="114"/>
        <v>13.41</v>
      </c>
      <c r="AD357" s="40">
        <f t="shared" si="115"/>
        <v>13.41</v>
      </c>
      <c r="AE357" s="43">
        <f t="shared" si="116"/>
        <v>13.41</v>
      </c>
    </row>
    <row r="358" spans="1:31" ht="14.25" customHeight="1" x14ac:dyDescent="0.25">
      <c r="A358" s="64">
        <v>355</v>
      </c>
      <c r="B358" s="14" t="s">
        <v>308</v>
      </c>
      <c r="C358" s="14" t="s">
        <v>324</v>
      </c>
      <c r="D358" s="14">
        <v>33103925</v>
      </c>
      <c r="E358" s="14">
        <v>1</v>
      </c>
      <c r="F358" s="2" t="s">
        <v>394</v>
      </c>
      <c r="G358" s="2" t="s">
        <v>1620</v>
      </c>
      <c r="H358" s="11" t="s">
        <v>2412</v>
      </c>
      <c r="I358" s="2" t="s">
        <v>3032</v>
      </c>
      <c r="J358" s="80" t="s">
        <v>3841</v>
      </c>
      <c r="K358" s="83">
        <v>226</v>
      </c>
      <c r="L358" s="66">
        <v>249</v>
      </c>
      <c r="M358" s="108">
        <f t="shared" si="99"/>
        <v>24.900000000000002</v>
      </c>
      <c r="N358" s="50">
        <f t="shared" si="101"/>
        <v>74.7</v>
      </c>
      <c r="O358" s="40">
        <f t="shared" si="100"/>
        <v>99.600000000000009</v>
      </c>
      <c r="P358" s="40">
        <f t="shared" si="98"/>
        <v>24.900000000000002</v>
      </c>
      <c r="Q358" s="51">
        <f t="shared" si="102"/>
        <v>24.900000000000002</v>
      </c>
      <c r="R358" s="98">
        <f t="shared" si="103"/>
        <v>24.900000000000002</v>
      </c>
      <c r="S358" s="42">
        <f t="shared" si="104"/>
        <v>24.900000000000002</v>
      </c>
      <c r="T358" s="42">
        <f t="shared" si="105"/>
        <v>39.840000000000003</v>
      </c>
      <c r="U358" s="42">
        <f t="shared" si="106"/>
        <v>39.840000000000003</v>
      </c>
      <c r="V358" s="42">
        <f t="shared" si="107"/>
        <v>24.900000000000002</v>
      </c>
      <c r="W358" s="42">
        <f t="shared" si="108"/>
        <v>27.39</v>
      </c>
      <c r="X358" s="42">
        <f t="shared" si="109"/>
        <v>9.9600000000000009</v>
      </c>
      <c r="Y358" s="42">
        <f t="shared" si="110"/>
        <v>9.9600000000000009</v>
      </c>
      <c r="Z358" s="42">
        <f t="shared" si="111"/>
        <v>9.9600000000000009</v>
      </c>
      <c r="AA358" s="40">
        <f t="shared" si="112"/>
        <v>7.47</v>
      </c>
      <c r="AB358" s="40">
        <f t="shared" si="113"/>
        <v>7.47</v>
      </c>
      <c r="AC358" s="40">
        <f t="shared" si="114"/>
        <v>7.47</v>
      </c>
      <c r="AD358" s="40">
        <f t="shared" si="115"/>
        <v>7.47</v>
      </c>
      <c r="AE358" s="43">
        <f t="shared" si="116"/>
        <v>7.47</v>
      </c>
    </row>
    <row r="359" spans="1:31" ht="14.25" customHeight="1" x14ac:dyDescent="0.25">
      <c r="A359" s="64">
        <v>356</v>
      </c>
      <c r="B359" s="14" t="s">
        <v>308</v>
      </c>
      <c r="C359" s="14" t="s">
        <v>324</v>
      </c>
      <c r="D359" s="14">
        <v>33103941</v>
      </c>
      <c r="E359" s="14">
        <v>1</v>
      </c>
      <c r="F359" s="2" t="s">
        <v>395</v>
      </c>
      <c r="G359" s="2" t="s">
        <v>1621</v>
      </c>
      <c r="H359" s="11" t="s">
        <v>2414</v>
      </c>
      <c r="I359" s="2" t="s">
        <v>3028</v>
      </c>
      <c r="J359" s="80" t="s">
        <v>3842</v>
      </c>
      <c r="K359" s="83">
        <v>90</v>
      </c>
      <c r="L359" s="66">
        <v>99</v>
      </c>
      <c r="M359" s="108">
        <f t="shared" si="99"/>
        <v>9.9</v>
      </c>
      <c r="N359" s="40">
        <f t="shared" si="101"/>
        <v>29.7</v>
      </c>
      <c r="O359" s="40">
        <f t="shared" si="100"/>
        <v>39.6</v>
      </c>
      <c r="P359" s="40">
        <f t="shared" si="98"/>
        <v>9.9</v>
      </c>
      <c r="Q359" s="43">
        <f t="shared" si="102"/>
        <v>9.9</v>
      </c>
      <c r="R359" s="98">
        <f t="shared" si="103"/>
        <v>9.9</v>
      </c>
      <c r="S359" s="42">
        <f t="shared" si="104"/>
        <v>9.9</v>
      </c>
      <c r="T359" s="42">
        <f t="shared" si="105"/>
        <v>15.84</v>
      </c>
      <c r="U359" s="42">
        <f t="shared" si="106"/>
        <v>15.84</v>
      </c>
      <c r="V359" s="42">
        <f t="shared" si="107"/>
        <v>9.9</v>
      </c>
      <c r="W359" s="42">
        <f t="shared" si="108"/>
        <v>10.89</v>
      </c>
      <c r="X359" s="42">
        <f t="shared" si="109"/>
        <v>3.96</v>
      </c>
      <c r="Y359" s="42">
        <f t="shared" si="110"/>
        <v>3.96</v>
      </c>
      <c r="Z359" s="42">
        <f t="shared" si="111"/>
        <v>3.96</v>
      </c>
      <c r="AA359" s="40">
        <f t="shared" si="112"/>
        <v>2.9699999999999998</v>
      </c>
      <c r="AB359" s="40">
        <f t="shared" si="113"/>
        <v>2.9699999999999998</v>
      </c>
      <c r="AC359" s="40">
        <f t="shared" si="114"/>
        <v>2.9699999999999998</v>
      </c>
      <c r="AD359" s="40">
        <f t="shared" si="115"/>
        <v>2.9699999999999998</v>
      </c>
      <c r="AE359" s="43">
        <f t="shared" si="116"/>
        <v>2.9699999999999998</v>
      </c>
    </row>
    <row r="360" spans="1:31" ht="14.25" customHeight="1" x14ac:dyDescent="0.25">
      <c r="A360" s="64">
        <v>357</v>
      </c>
      <c r="B360" s="14" t="s">
        <v>308</v>
      </c>
      <c r="C360" s="14" t="s">
        <v>324</v>
      </c>
      <c r="D360" s="14">
        <v>33103968</v>
      </c>
      <c r="E360" s="14">
        <v>1</v>
      </c>
      <c r="F360" s="2" t="s">
        <v>396</v>
      </c>
      <c r="G360" s="2" t="s">
        <v>1563</v>
      </c>
      <c r="H360" s="11" t="s">
        <v>2498</v>
      </c>
      <c r="I360" s="2" t="s">
        <v>3018</v>
      </c>
      <c r="J360" s="80" t="s">
        <v>3843</v>
      </c>
      <c r="K360" s="83">
        <v>352</v>
      </c>
      <c r="L360" s="66">
        <v>387</v>
      </c>
      <c r="M360" s="108">
        <f t="shared" si="99"/>
        <v>38.700000000000003</v>
      </c>
      <c r="N360" s="50">
        <f t="shared" si="101"/>
        <v>116.1</v>
      </c>
      <c r="O360" s="40">
        <f t="shared" si="100"/>
        <v>154.80000000000001</v>
      </c>
      <c r="P360" s="40">
        <f t="shared" si="98"/>
        <v>38.700000000000003</v>
      </c>
      <c r="Q360" s="51">
        <f t="shared" si="102"/>
        <v>38.700000000000003</v>
      </c>
      <c r="R360" s="98">
        <f t="shared" si="103"/>
        <v>38.700000000000003</v>
      </c>
      <c r="S360" s="42">
        <f t="shared" si="104"/>
        <v>38.700000000000003</v>
      </c>
      <c r="T360" s="42">
        <f t="shared" si="105"/>
        <v>61.92</v>
      </c>
      <c r="U360" s="42">
        <f t="shared" si="106"/>
        <v>61.92</v>
      </c>
      <c r="V360" s="42">
        <f t="shared" si="107"/>
        <v>38.700000000000003</v>
      </c>
      <c r="W360" s="42">
        <f t="shared" si="108"/>
        <v>42.57</v>
      </c>
      <c r="X360" s="42">
        <f t="shared" si="109"/>
        <v>15.48</v>
      </c>
      <c r="Y360" s="42">
        <f t="shared" si="110"/>
        <v>15.48</v>
      </c>
      <c r="Z360" s="42">
        <f t="shared" si="111"/>
        <v>15.48</v>
      </c>
      <c r="AA360" s="40">
        <f t="shared" si="112"/>
        <v>11.61</v>
      </c>
      <c r="AB360" s="40">
        <f t="shared" si="113"/>
        <v>11.61</v>
      </c>
      <c r="AC360" s="40">
        <f t="shared" si="114"/>
        <v>11.61</v>
      </c>
      <c r="AD360" s="40">
        <f t="shared" si="115"/>
        <v>11.61</v>
      </c>
      <c r="AE360" s="43">
        <f t="shared" si="116"/>
        <v>11.61</v>
      </c>
    </row>
    <row r="361" spans="1:31" ht="14.25" customHeight="1" x14ac:dyDescent="0.25">
      <c r="A361" s="64">
        <v>358</v>
      </c>
      <c r="B361" s="14" t="s">
        <v>308</v>
      </c>
      <c r="C361" s="14" t="s">
        <v>324</v>
      </c>
      <c r="D361" s="14">
        <v>33104182</v>
      </c>
      <c r="E361" s="14">
        <v>1</v>
      </c>
      <c r="F361" s="2" t="s">
        <v>397</v>
      </c>
      <c r="G361" s="2" t="s">
        <v>1622</v>
      </c>
      <c r="H361" s="11" t="s">
        <v>2568</v>
      </c>
      <c r="I361" s="2" t="s">
        <v>3035</v>
      </c>
      <c r="J361" s="80" t="s">
        <v>3844</v>
      </c>
      <c r="K361" s="83">
        <v>673</v>
      </c>
      <c r="L361" s="66">
        <v>740</v>
      </c>
      <c r="M361" s="108">
        <f t="shared" si="99"/>
        <v>74</v>
      </c>
      <c r="N361" s="40">
        <f t="shared" si="101"/>
        <v>222</v>
      </c>
      <c r="O361" s="40">
        <f t="shared" si="100"/>
        <v>296</v>
      </c>
      <c r="P361" s="40">
        <f t="shared" si="98"/>
        <v>74</v>
      </c>
      <c r="Q361" s="43">
        <f t="shared" si="102"/>
        <v>74</v>
      </c>
      <c r="R361" s="98">
        <f t="shared" si="103"/>
        <v>74</v>
      </c>
      <c r="S361" s="42">
        <f t="shared" si="104"/>
        <v>74</v>
      </c>
      <c r="T361" s="42">
        <f t="shared" si="105"/>
        <v>118.4</v>
      </c>
      <c r="U361" s="42">
        <f t="shared" si="106"/>
        <v>118.4</v>
      </c>
      <c r="V361" s="42">
        <f t="shared" si="107"/>
        <v>74</v>
      </c>
      <c r="W361" s="42">
        <f t="shared" si="108"/>
        <v>81.400000000000006</v>
      </c>
      <c r="X361" s="42">
        <f t="shared" si="109"/>
        <v>29.6</v>
      </c>
      <c r="Y361" s="42">
        <f t="shared" si="110"/>
        <v>29.6</v>
      </c>
      <c r="Z361" s="42">
        <f t="shared" si="111"/>
        <v>29.6</v>
      </c>
      <c r="AA361" s="40">
        <f t="shared" si="112"/>
        <v>22.2</v>
      </c>
      <c r="AB361" s="40">
        <f t="shared" si="113"/>
        <v>22.2</v>
      </c>
      <c r="AC361" s="40">
        <f t="shared" si="114"/>
        <v>22.2</v>
      </c>
      <c r="AD361" s="40">
        <f t="shared" si="115"/>
        <v>22.2</v>
      </c>
      <c r="AE361" s="43">
        <f t="shared" si="116"/>
        <v>22.2</v>
      </c>
    </row>
    <row r="362" spans="1:31" ht="14.25" customHeight="1" x14ac:dyDescent="0.25">
      <c r="A362" s="64">
        <v>359</v>
      </c>
      <c r="B362" s="14" t="s">
        <v>308</v>
      </c>
      <c r="C362" s="14" t="s">
        <v>324</v>
      </c>
      <c r="D362" s="14">
        <v>33114366</v>
      </c>
      <c r="E362" s="14">
        <v>1</v>
      </c>
      <c r="F362" s="2" t="s">
        <v>398</v>
      </c>
      <c r="G362" s="2" t="s">
        <v>1315</v>
      </c>
      <c r="H362" s="11" t="s">
        <v>2412</v>
      </c>
      <c r="I362" s="2" t="s">
        <v>3037</v>
      </c>
      <c r="J362" s="80" t="s">
        <v>3845</v>
      </c>
      <c r="K362" s="83">
        <v>345</v>
      </c>
      <c r="L362" s="66">
        <v>380</v>
      </c>
      <c r="M362" s="108">
        <f t="shared" si="99"/>
        <v>38</v>
      </c>
      <c r="N362" s="50">
        <f t="shared" si="101"/>
        <v>114</v>
      </c>
      <c r="O362" s="40">
        <f t="shared" si="100"/>
        <v>152</v>
      </c>
      <c r="P362" s="40">
        <f t="shared" si="98"/>
        <v>38</v>
      </c>
      <c r="Q362" s="51">
        <f t="shared" si="102"/>
        <v>38</v>
      </c>
      <c r="R362" s="98">
        <f t="shared" si="103"/>
        <v>38</v>
      </c>
      <c r="S362" s="42">
        <f t="shared" si="104"/>
        <v>38</v>
      </c>
      <c r="T362" s="42">
        <f t="shared" si="105"/>
        <v>60.800000000000004</v>
      </c>
      <c r="U362" s="42">
        <f t="shared" si="106"/>
        <v>60.800000000000004</v>
      </c>
      <c r="V362" s="42">
        <f t="shared" si="107"/>
        <v>38</v>
      </c>
      <c r="W362" s="42">
        <f t="shared" si="108"/>
        <v>41.8</v>
      </c>
      <c r="X362" s="42">
        <f t="shared" si="109"/>
        <v>15.200000000000001</v>
      </c>
      <c r="Y362" s="42">
        <f t="shared" si="110"/>
        <v>15.200000000000001</v>
      </c>
      <c r="Z362" s="42">
        <f t="shared" si="111"/>
        <v>15.200000000000001</v>
      </c>
      <c r="AA362" s="40">
        <f t="shared" si="112"/>
        <v>11.4</v>
      </c>
      <c r="AB362" s="40">
        <f t="shared" si="113"/>
        <v>11.4</v>
      </c>
      <c r="AC362" s="40">
        <f t="shared" si="114"/>
        <v>11.4</v>
      </c>
      <c r="AD362" s="40">
        <f t="shared" si="115"/>
        <v>11.4</v>
      </c>
      <c r="AE362" s="43">
        <f t="shared" si="116"/>
        <v>11.4</v>
      </c>
    </row>
    <row r="363" spans="1:31" ht="14.25" customHeight="1" x14ac:dyDescent="0.25">
      <c r="A363" s="64">
        <v>360</v>
      </c>
      <c r="B363" s="14" t="s">
        <v>308</v>
      </c>
      <c r="C363" s="14" t="s">
        <v>324</v>
      </c>
      <c r="D363" s="14">
        <v>33507210</v>
      </c>
      <c r="E363" s="14">
        <v>1</v>
      </c>
      <c r="F363" s="2" t="s">
        <v>399</v>
      </c>
      <c r="G363" s="2" t="s">
        <v>1623</v>
      </c>
      <c r="H363" s="11" t="s">
        <v>2412</v>
      </c>
      <c r="I363" s="2" t="s">
        <v>3028</v>
      </c>
      <c r="J363" s="80" t="s">
        <v>3846</v>
      </c>
      <c r="K363" s="83">
        <v>322</v>
      </c>
      <c r="L363" s="66">
        <v>354</v>
      </c>
      <c r="M363" s="108">
        <f t="shared" si="99"/>
        <v>35.4</v>
      </c>
      <c r="N363" s="40">
        <f t="shared" si="101"/>
        <v>106.2</v>
      </c>
      <c r="O363" s="40">
        <f t="shared" si="100"/>
        <v>141.6</v>
      </c>
      <c r="P363" s="40">
        <f t="shared" si="98"/>
        <v>35.4</v>
      </c>
      <c r="Q363" s="43">
        <f t="shared" si="102"/>
        <v>35.4</v>
      </c>
      <c r="R363" s="98">
        <f t="shared" si="103"/>
        <v>35.4</v>
      </c>
      <c r="S363" s="42">
        <f t="shared" si="104"/>
        <v>35.4</v>
      </c>
      <c r="T363" s="42">
        <f t="shared" si="105"/>
        <v>56.64</v>
      </c>
      <c r="U363" s="42">
        <f t="shared" si="106"/>
        <v>56.64</v>
      </c>
      <c r="V363" s="42">
        <f t="shared" si="107"/>
        <v>35.4</v>
      </c>
      <c r="W363" s="42">
        <f t="shared" si="108"/>
        <v>38.94</v>
      </c>
      <c r="X363" s="42">
        <f t="shared" si="109"/>
        <v>14.16</v>
      </c>
      <c r="Y363" s="42">
        <f t="shared" si="110"/>
        <v>14.16</v>
      </c>
      <c r="Z363" s="42">
        <f t="shared" si="111"/>
        <v>14.16</v>
      </c>
      <c r="AA363" s="40">
        <f t="shared" si="112"/>
        <v>10.62</v>
      </c>
      <c r="AB363" s="40">
        <f t="shared" si="113"/>
        <v>10.62</v>
      </c>
      <c r="AC363" s="40">
        <f t="shared" si="114"/>
        <v>10.62</v>
      </c>
      <c r="AD363" s="40">
        <f t="shared" si="115"/>
        <v>10.62</v>
      </c>
      <c r="AE363" s="43">
        <f t="shared" si="116"/>
        <v>10.62</v>
      </c>
    </row>
    <row r="364" spans="1:31" ht="14.25" customHeight="1" x14ac:dyDescent="0.25">
      <c r="A364" s="64">
        <v>361</v>
      </c>
      <c r="B364" s="14" t="s">
        <v>308</v>
      </c>
      <c r="C364" s="14" t="s">
        <v>324</v>
      </c>
      <c r="D364" s="14">
        <v>33518238</v>
      </c>
      <c r="E364" s="14">
        <v>1</v>
      </c>
      <c r="F364" s="2" t="s">
        <v>400</v>
      </c>
      <c r="G364" s="2" t="s">
        <v>1624</v>
      </c>
      <c r="H364" s="11" t="s">
        <v>2412</v>
      </c>
      <c r="I364" s="2" t="s">
        <v>3050</v>
      </c>
      <c r="J364" s="80" t="s">
        <v>3847</v>
      </c>
      <c r="K364" s="83">
        <v>352</v>
      </c>
      <c r="L364" s="66">
        <v>387</v>
      </c>
      <c r="M364" s="108">
        <f t="shared" si="99"/>
        <v>38.700000000000003</v>
      </c>
      <c r="N364" s="50">
        <f t="shared" si="101"/>
        <v>116.1</v>
      </c>
      <c r="O364" s="40">
        <f t="shared" si="100"/>
        <v>154.80000000000001</v>
      </c>
      <c r="P364" s="40">
        <f t="shared" si="98"/>
        <v>38.700000000000003</v>
      </c>
      <c r="Q364" s="51">
        <f t="shared" si="102"/>
        <v>38.700000000000003</v>
      </c>
      <c r="R364" s="98">
        <f t="shared" si="103"/>
        <v>38.700000000000003</v>
      </c>
      <c r="S364" s="42">
        <f t="shared" si="104"/>
        <v>38.700000000000003</v>
      </c>
      <c r="T364" s="42">
        <f t="shared" si="105"/>
        <v>61.92</v>
      </c>
      <c r="U364" s="42">
        <f t="shared" si="106"/>
        <v>61.92</v>
      </c>
      <c r="V364" s="42">
        <f t="shared" si="107"/>
        <v>38.700000000000003</v>
      </c>
      <c r="W364" s="42">
        <f t="shared" si="108"/>
        <v>42.57</v>
      </c>
      <c r="X364" s="42">
        <f t="shared" si="109"/>
        <v>15.48</v>
      </c>
      <c r="Y364" s="42">
        <f t="shared" si="110"/>
        <v>15.48</v>
      </c>
      <c r="Z364" s="42">
        <f t="shared" si="111"/>
        <v>15.48</v>
      </c>
      <c r="AA364" s="40">
        <f t="shared" si="112"/>
        <v>11.61</v>
      </c>
      <c r="AB364" s="40">
        <f t="shared" si="113"/>
        <v>11.61</v>
      </c>
      <c r="AC364" s="40">
        <f t="shared" si="114"/>
        <v>11.61</v>
      </c>
      <c r="AD364" s="40">
        <f t="shared" si="115"/>
        <v>11.61</v>
      </c>
      <c r="AE364" s="43">
        <f t="shared" si="116"/>
        <v>11.61</v>
      </c>
    </row>
    <row r="365" spans="1:31" ht="14.25" customHeight="1" x14ac:dyDescent="0.25">
      <c r="A365" s="64">
        <v>362</v>
      </c>
      <c r="B365" s="14" t="s">
        <v>308</v>
      </c>
      <c r="C365" s="14" t="s">
        <v>401</v>
      </c>
      <c r="D365" s="14">
        <v>33052182</v>
      </c>
      <c r="E365" s="14">
        <v>3</v>
      </c>
      <c r="F365" s="2" t="s">
        <v>402</v>
      </c>
      <c r="G365" s="2" t="s">
        <v>1625</v>
      </c>
      <c r="H365" s="11" t="s">
        <v>2569</v>
      </c>
      <c r="I365" s="2" t="s">
        <v>2837</v>
      </c>
      <c r="J365" s="80" t="s">
        <v>3848</v>
      </c>
      <c r="K365" s="83">
        <v>542</v>
      </c>
      <c r="L365" s="66">
        <v>596</v>
      </c>
      <c r="M365" s="108">
        <f t="shared" si="99"/>
        <v>59.6</v>
      </c>
      <c r="N365" s="40">
        <f t="shared" si="101"/>
        <v>178.79999999999998</v>
      </c>
      <c r="O365" s="40">
        <f t="shared" si="100"/>
        <v>238.4</v>
      </c>
      <c r="P365" s="40">
        <f t="shared" si="98"/>
        <v>59.6</v>
      </c>
      <c r="Q365" s="43">
        <f t="shared" si="102"/>
        <v>59.6</v>
      </c>
      <c r="R365" s="98">
        <f t="shared" si="103"/>
        <v>59.6</v>
      </c>
      <c r="S365" s="42">
        <f t="shared" si="104"/>
        <v>59.6</v>
      </c>
      <c r="T365" s="42">
        <f t="shared" si="105"/>
        <v>95.36</v>
      </c>
      <c r="U365" s="42">
        <f t="shared" si="106"/>
        <v>95.36</v>
      </c>
      <c r="V365" s="42">
        <f t="shared" si="107"/>
        <v>59.6</v>
      </c>
      <c r="W365" s="42">
        <f t="shared" si="108"/>
        <v>65.56</v>
      </c>
      <c r="X365" s="42">
        <f t="shared" si="109"/>
        <v>23.84</v>
      </c>
      <c r="Y365" s="42">
        <f t="shared" si="110"/>
        <v>23.84</v>
      </c>
      <c r="Z365" s="42">
        <f t="shared" si="111"/>
        <v>23.84</v>
      </c>
      <c r="AA365" s="40">
        <f t="shared" si="112"/>
        <v>17.88</v>
      </c>
      <c r="AB365" s="40">
        <f t="shared" si="113"/>
        <v>17.88</v>
      </c>
      <c r="AC365" s="40">
        <f t="shared" si="114"/>
        <v>17.88</v>
      </c>
      <c r="AD365" s="40">
        <f t="shared" si="115"/>
        <v>17.88</v>
      </c>
      <c r="AE365" s="43">
        <f t="shared" si="116"/>
        <v>17.88</v>
      </c>
    </row>
    <row r="366" spans="1:31" ht="14.25" customHeight="1" x14ac:dyDescent="0.25">
      <c r="A366" s="64">
        <v>363</v>
      </c>
      <c r="B366" s="14" t="s">
        <v>308</v>
      </c>
      <c r="C366" s="14" t="s">
        <v>401</v>
      </c>
      <c r="D366" s="14">
        <v>33099936</v>
      </c>
      <c r="E366" s="14">
        <v>3</v>
      </c>
      <c r="F366" s="2" t="s">
        <v>403</v>
      </c>
      <c r="G366" s="2" t="s">
        <v>1626</v>
      </c>
      <c r="H366" s="11" t="s">
        <v>2412</v>
      </c>
      <c r="I366" s="2" t="s">
        <v>2837</v>
      </c>
      <c r="J366" s="80" t="s">
        <v>3849</v>
      </c>
      <c r="K366" s="83">
        <v>607</v>
      </c>
      <c r="L366" s="66">
        <v>668</v>
      </c>
      <c r="M366" s="108">
        <f t="shared" si="99"/>
        <v>66.8</v>
      </c>
      <c r="N366" s="50">
        <f t="shared" si="101"/>
        <v>200.4</v>
      </c>
      <c r="O366" s="40">
        <f t="shared" si="100"/>
        <v>267.2</v>
      </c>
      <c r="P366" s="40">
        <f t="shared" si="98"/>
        <v>66.8</v>
      </c>
      <c r="Q366" s="51">
        <f t="shared" si="102"/>
        <v>66.8</v>
      </c>
      <c r="R366" s="98">
        <f t="shared" si="103"/>
        <v>66.8</v>
      </c>
      <c r="S366" s="42">
        <f t="shared" si="104"/>
        <v>66.8</v>
      </c>
      <c r="T366" s="42">
        <f t="shared" si="105"/>
        <v>106.88</v>
      </c>
      <c r="U366" s="42">
        <f t="shared" si="106"/>
        <v>106.88</v>
      </c>
      <c r="V366" s="42">
        <f t="shared" si="107"/>
        <v>66.8</v>
      </c>
      <c r="W366" s="42">
        <f t="shared" si="108"/>
        <v>73.48</v>
      </c>
      <c r="X366" s="42">
        <f t="shared" si="109"/>
        <v>26.72</v>
      </c>
      <c r="Y366" s="42">
        <f t="shared" si="110"/>
        <v>26.72</v>
      </c>
      <c r="Z366" s="42">
        <f t="shared" si="111"/>
        <v>26.72</v>
      </c>
      <c r="AA366" s="40">
        <f t="shared" si="112"/>
        <v>20.04</v>
      </c>
      <c r="AB366" s="40">
        <f t="shared" si="113"/>
        <v>20.04</v>
      </c>
      <c r="AC366" s="40">
        <f t="shared" si="114"/>
        <v>20.04</v>
      </c>
      <c r="AD366" s="40">
        <f t="shared" si="115"/>
        <v>20.04</v>
      </c>
      <c r="AE366" s="43">
        <f t="shared" si="116"/>
        <v>20.04</v>
      </c>
    </row>
    <row r="367" spans="1:31" ht="14.25" customHeight="1" x14ac:dyDescent="0.25">
      <c r="A367" s="64">
        <v>364</v>
      </c>
      <c r="B367" s="14" t="s">
        <v>404</v>
      </c>
      <c r="C367" s="14" t="s">
        <v>181</v>
      </c>
      <c r="D367" s="14">
        <v>33062277</v>
      </c>
      <c r="E367" s="14">
        <v>1</v>
      </c>
      <c r="F367" s="2" t="s">
        <v>405</v>
      </c>
      <c r="G367" s="2" t="s">
        <v>1627</v>
      </c>
      <c r="H367" s="11" t="s">
        <v>2464</v>
      </c>
      <c r="I367" s="2" t="s">
        <v>3051</v>
      </c>
      <c r="J367" s="80" t="s">
        <v>3850</v>
      </c>
      <c r="K367" s="83">
        <v>195</v>
      </c>
      <c r="L367" s="65">
        <v>215</v>
      </c>
      <c r="M367" s="108">
        <f t="shared" si="99"/>
        <v>21.5</v>
      </c>
      <c r="N367" s="40">
        <f t="shared" si="101"/>
        <v>64.5</v>
      </c>
      <c r="O367" s="40">
        <f t="shared" si="100"/>
        <v>86</v>
      </c>
      <c r="P367" s="40">
        <f t="shared" si="98"/>
        <v>21.5</v>
      </c>
      <c r="Q367" s="43">
        <f t="shared" si="102"/>
        <v>21.5</v>
      </c>
      <c r="R367" s="98">
        <f t="shared" si="103"/>
        <v>21.5</v>
      </c>
      <c r="S367" s="42">
        <f t="shared" si="104"/>
        <v>21.5</v>
      </c>
      <c r="T367" s="42">
        <f t="shared" si="105"/>
        <v>34.4</v>
      </c>
      <c r="U367" s="42">
        <f t="shared" si="106"/>
        <v>34.4</v>
      </c>
      <c r="V367" s="42">
        <f t="shared" si="107"/>
        <v>21.5</v>
      </c>
      <c r="W367" s="42">
        <f t="shared" si="108"/>
        <v>23.65</v>
      </c>
      <c r="X367" s="42">
        <f t="shared" si="109"/>
        <v>8.6</v>
      </c>
      <c r="Y367" s="42">
        <f t="shared" si="110"/>
        <v>8.6</v>
      </c>
      <c r="Z367" s="42">
        <f t="shared" si="111"/>
        <v>8.6</v>
      </c>
      <c r="AA367" s="40">
        <f t="shared" si="112"/>
        <v>6.45</v>
      </c>
      <c r="AB367" s="40">
        <f t="shared" si="113"/>
        <v>6.45</v>
      </c>
      <c r="AC367" s="40">
        <f t="shared" si="114"/>
        <v>6.45</v>
      </c>
      <c r="AD367" s="40">
        <f t="shared" si="115"/>
        <v>6.45</v>
      </c>
      <c r="AE367" s="43">
        <f t="shared" si="116"/>
        <v>6.45</v>
      </c>
    </row>
    <row r="368" spans="1:31" ht="14.25" customHeight="1" x14ac:dyDescent="0.25">
      <c r="A368" s="64">
        <v>365</v>
      </c>
      <c r="B368" s="14" t="s">
        <v>404</v>
      </c>
      <c r="C368" s="14" t="s">
        <v>181</v>
      </c>
      <c r="D368" s="14">
        <v>33063907</v>
      </c>
      <c r="E368" s="14">
        <v>1</v>
      </c>
      <c r="F368" s="2" t="s">
        <v>406</v>
      </c>
      <c r="G368" s="2" t="s">
        <v>1628</v>
      </c>
      <c r="H368" s="11" t="s">
        <v>2412</v>
      </c>
      <c r="I368" s="2" t="s">
        <v>3052</v>
      </c>
      <c r="J368" s="80" t="s">
        <v>3851</v>
      </c>
      <c r="K368" s="83">
        <v>307</v>
      </c>
      <c r="L368" s="65">
        <v>338</v>
      </c>
      <c r="M368" s="108">
        <f t="shared" si="99"/>
        <v>33.800000000000004</v>
      </c>
      <c r="N368" s="50">
        <f t="shared" si="101"/>
        <v>101.39999999999999</v>
      </c>
      <c r="O368" s="40">
        <f t="shared" si="100"/>
        <v>135.20000000000002</v>
      </c>
      <c r="P368" s="40">
        <f t="shared" si="98"/>
        <v>33.800000000000004</v>
      </c>
      <c r="Q368" s="51">
        <f t="shared" si="102"/>
        <v>33.800000000000004</v>
      </c>
      <c r="R368" s="98">
        <f t="shared" si="103"/>
        <v>33.800000000000004</v>
      </c>
      <c r="S368" s="42">
        <f t="shared" si="104"/>
        <v>33.800000000000004</v>
      </c>
      <c r="T368" s="42">
        <f t="shared" si="105"/>
        <v>54.08</v>
      </c>
      <c r="U368" s="42">
        <f t="shared" si="106"/>
        <v>54.08</v>
      </c>
      <c r="V368" s="42">
        <f t="shared" si="107"/>
        <v>33.800000000000004</v>
      </c>
      <c r="W368" s="42">
        <f t="shared" si="108"/>
        <v>37.18</v>
      </c>
      <c r="X368" s="42">
        <f t="shared" si="109"/>
        <v>13.52</v>
      </c>
      <c r="Y368" s="42">
        <f t="shared" si="110"/>
        <v>13.52</v>
      </c>
      <c r="Z368" s="42">
        <f t="shared" si="111"/>
        <v>13.52</v>
      </c>
      <c r="AA368" s="40">
        <f t="shared" si="112"/>
        <v>10.139999999999999</v>
      </c>
      <c r="AB368" s="40">
        <f t="shared" si="113"/>
        <v>10.139999999999999</v>
      </c>
      <c r="AC368" s="40">
        <f t="shared" si="114"/>
        <v>10.139999999999999</v>
      </c>
      <c r="AD368" s="40">
        <f t="shared" si="115"/>
        <v>10.139999999999999</v>
      </c>
      <c r="AE368" s="43">
        <f t="shared" si="116"/>
        <v>10.139999999999999</v>
      </c>
    </row>
    <row r="369" spans="1:31" ht="14.25" customHeight="1" x14ac:dyDescent="0.25">
      <c r="A369" s="64">
        <v>366</v>
      </c>
      <c r="B369" s="14" t="s">
        <v>404</v>
      </c>
      <c r="C369" s="14" t="s">
        <v>181</v>
      </c>
      <c r="D369" s="14">
        <v>33068844</v>
      </c>
      <c r="E369" s="14">
        <v>1</v>
      </c>
      <c r="F369" s="2" t="s">
        <v>407</v>
      </c>
      <c r="G369" s="2" t="s">
        <v>1629</v>
      </c>
      <c r="H369" s="11" t="s">
        <v>2570</v>
      </c>
      <c r="I369" s="2" t="s">
        <v>3052</v>
      </c>
      <c r="J369" s="80" t="s">
        <v>3852</v>
      </c>
      <c r="K369" s="83">
        <v>638</v>
      </c>
      <c r="L369" s="65">
        <v>702</v>
      </c>
      <c r="M369" s="108">
        <f t="shared" si="99"/>
        <v>70.2</v>
      </c>
      <c r="N369" s="40">
        <f t="shared" si="101"/>
        <v>210.6</v>
      </c>
      <c r="O369" s="40">
        <f t="shared" si="100"/>
        <v>280.8</v>
      </c>
      <c r="P369" s="40">
        <f t="shared" si="98"/>
        <v>70.2</v>
      </c>
      <c r="Q369" s="43">
        <f t="shared" si="102"/>
        <v>70.2</v>
      </c>
      <c r="R369" s="98">
        <f t="shared" si="103"/>
        <v>70.2</v>
      </c>
      <c r="S369" s="42">
        <f t="shared" si="104"/>
        <v>70.2</v>
      </c>
      <c r="T369" s="42">
        <f t="shared" si="105"/>
        <v>112.32000000000001</v>
      </c>
      <c r="U369" s="42">
        <f t="shared" si="106"/>
        <v>112.32000000000001</v>
      </c>
      <c r="V369" s="42">
        <f t="shared" si="107"/>
        <v>70.2</v>
      </c>
      <c r="W369" s="42">
        <f t="shared" si="108"/>
        <v>77.22</v>
      </c>
      <c r="X369" s="42">
        <f t="shared" si="109"/>
        <v>28.080000000000002</v>
      </c>
      <c r="Y369" s="42">
        <f t="shared" si="110"/>
        <v>28.080000000000002</v>
      </c>
      <c r="Z369" s="42">
        <f t="shared" si="111"/>
        <v>28.080000000000002</v>
      </c>
      <c r="AA369" s="40">
        <f t="shared" si="112"/>
        <v>21.06</v>
      </c>
      <c r="AB369" s="40">
        <f t="shared" si="113"/>
        <v>21.06</v>
      </c>
      <c r="AC369" s="40">
        <f t="shared" si="114"/>
        <v>21.06</v>
      </c>
      <c r="AD369" s="40">
        <f t="shared" si="115"/>
        <v>21.06</v>
      </c>
      <c r="AE369" s="43">
        <f t="shared" si="116"/>
        <v>21.06</v>
      </c>
    </row>
    <row r="370" spans="1:31" ht="14.25" customHeight="1" x14ac:dyDescent="0.25">
      <c r="A370" s="64">
        <v>367</v>
      </c>
      <c r="B370" s="14" t="s">
        <v>404</v>
      </c>
      <c r="C370" s="14" t="s">
        <v>181</v>
      </c>
      <c r="D370" s="14">
        <v>33068852</v>
      </c>
      <c r="E370" s="14">
        <v>1</v>
      </c>
      <c r="F370" s="1" t="s">
        <v>408</v>
      </c>
      <c r="G370" s="2" t="s">
        <v>1630</v>
      </c>
      <c r="H370" s="11" t="s">
        <v>2524</v>
      </c>
      <c r="I370" s="2" t="s">
        <v>3053</v>
      </c>
      <c r="J370" s="80" t="s">
        <v>3853</v>
      </c>
      <c r="K370" s="83">
        <v>1431</v>
      </c>
      <c r="L370" s="65">
        <v>1574</v>
      </c>
      <c r="M370" s="108">
        <f t="shared" si="99"/>
        <v>157.4</v>
      </c>
      <c r="N370" s="50">
        <f t="shared" si="101"/>
        <v>472.2</v>
      </c>
      <c r="O370" s="40">
        <f t="shared" si="100"/>
        <v>629.6</v>
      </c>
      <c r="P370" s="40">
        <f t="shared" si="98"/>
        <v>157.4</v>
      </c>
      <c r="Q370" s="51">
        <f t="shared" si="102"/>
        <v>157.4</v>
      </c>
      <c r="R370" s="98">
        <f t="shared" si="103"/>
        <v>157.4</v>
      </c>
      <c r="S370" s="42">
        <f t="shared" si="104"/>
        <v>157.4</v>
      </c>
      <c r="T370" s="42">
        <f t="shared" si="105"/>
        <v>251.84</v>
      </c>
      <c r="U370" s="42">
        <f t="shared" si="106"/>
        <v>251.84</v>
      </c>
      <c r="V370" s="42">
        <f t="shared" si="107"/>
        <v>157.4</v>
      </c>
      <c r="W370" s="42">
        <f t="shared" si="108"/>
        <v>173.14000000000001</v>
      </c>
      <c r="X370" s="42">
        <f t="shared" si="109"/>
        <v>62.96</v>
      </c>
      <c r="Y370" s="42">
        <f t="shared" si="110"/>
        <v>62.96</v>
      </c>
      <c r="Z370" s="42">
        <f t="shared" si="111"/>
        <v>62.96</v>
      </c>
      <c r="AA370" s="40">
        <f t="shared" si="112"/>
        <v>47.22</v>
      </c>
      <c r="AB370" s="40">
        <f t="shared" si="113"/>
        <v>47.22</v>
      </c>
      <c r="AC370" s="40">
        <f t="shared" si="114"/>
        <v>47.22</v>
      </c>
      <c r="AD370" s="40">
        <f t="shared" si="115"/>
        <v>47.22</v>
      </c>
      <c r="AE370" s="43">
        <f t="shared" si="116"/>
        <v>47.22</v>
      </c>
    </row>
    <row r="371" spans="1:31" ht="14.25" customHeight="1" x14ac:dyDescent="0.25">
      <c r="A371" s="64">
        <v>368</v>
      </c>
      <c r="B371" s="14" t="s">
        <v>404</v>
      </c>
      <c r="C371" s="14" t="s">
        <v>181</v>
      </c>
      <c r="D371" s="14">
        <v>33069026</v>
      </c>
      <c r="E371" s="14">
        <v>1</v>
      </c>
      <c r="F371" s="4" t="s">
        <v>409</v>
      </c>
      <c r="G371" s="2" t="s">
        <v>1631</v>
      </c>
      <c r="H371" s="11" t="s">
        <v>2571</v>
      </c>
      <c r="I371" s="2" t="s">
        <v>3052</v>
      </c>
      <c r="J371" s="80" t="s">
        <v>3854</v>
      </c>
      <c r="K371" s="83">
        <v>629</v>
      </c>
      <c r="L371" s="65">
        <v>692</v>
      </c>
      <c r="M371" s="108">
        <f t="shared" si="99"/>
        <v>69.2</v>
      </c>
      <c r="N371" s="40">
        <f t="shared" si="101"/>
        <v>207.6</v>
      </c>
      <c r="O371" s="40">
        <f t="shared" si="100"/>
        <v>276.8</v>
      </c>
      <c r="P371" s="40">
        <f t="shared" si="98"/>
        <v>69.2</v>
      </c>
      <c r="Q371" s="43">
        <f t="shared" si="102"/>
        <v>69.2</v>
      </c>
      <c r="R371" s="98">
        <f t="shared" si="103"/>
        <v>69.2</v>
      </c>
      <c r="S371" s="42">
        <f t="shared" si="104"/>
        <v>69.2</v>
      </c>
      <c r="T371" s="42">
        <f t="shared" si="105"/>
        <v>110.72</v>
      </c>
      <c r="U371" s="42">
        <f t="shared" si="106"/>
        <v>110.72</v>
      </c>
      <c r="V371" s="42">
        <f t="shared" si="107"/>
        <v>69.2</v>
      </c>
      <c r="W371" s="42">
        <f t="shared" si="108"/>
        <v>76.12</v>
      </c>
      <c r="X371" s="42">
        <f t="shared" si="109"/>
        <v>27.68</v>
      </c>
      <c r="Y371" s="42">
        <f t="shared" si="110"/>
        <v>27.68</v>
      </c>
      <c r="Z371" s="42">
        <f t="shared" si="111"/>
        <v>27.68</v>
      </c>
      <c r="AA371" s="40">
        <f t="shared" si="112"/>
        <v>20.759999999999998</v>
      </c>
      <c r="AB371" s="40">
        <f t="shared" si="113"/>
        <v>20.759999999999998</v>
      </c>
      <c r="AC371" s="40">
        <f t="shared" si="114"/>
        <v>20.759999999999998</v>
      </c>
      <c r="AD371" s="40">
        <f t="shared" si="115"/>
        <v>20.759999999999998</v>
      </c>
      <c r="AE371" s="43">
        <f t="shared" si="116"/>
        <v>20.759999999999998</v>
      </c>
    </row>
    <row r="372" spans="1:31" ht="14.25" customHeight="1" x14ac:dyDescent="0.25">
      <c r="A372" s="64">
        <v>369</v>
      </c>
      <c r="B372" s="14" t="s">
        <v>404</v>
      </c>
      <c r="C372" s="14" t="s">
        <v>181</v>
      </c>
      <c r="D372" s="14">
        <v>33069034</v>
      </c>
      <c r="E372" s="14">
        <v>1</v>
      </c>
      <c r="F372" s="2" t="s">
        <v>410</v>
      </c>
      <c r="G372" s="2" t="s">
        <v>1632</v>
      </c>
      <c r="H372" s="11" t="s">
        <v>2431</v>
      </c>
      <c r="I372" s="2" t="s">
        <v>3054</v>
      </c>
      <c r="J372" s="80" t="s">
        <v>3855</v>
      </c>
      <c r="K372" s="83">
        <v>512</v>
      </c>
      <c r="L372" s="65">
        <v>563</v>
      </c>
      <c r="M372" s="108">
        <f t="shared" si="99"/>
        <v>56.300000000000004</v>
      </c>
      <c r="N372" s="50">
        <f t="shared" si="101"/>
        <v>168.9</v>
      </c>
      <c r="O372" s="40">
        <f t="shared" si="100"/>
        <v>225.20000000000002</v>
      </c>
      <c r="P372" s="40">
        <f t="shared" si="98"/>
        <v>56.300000000000004</v>
      </c>
      <c r="Q372" s="51">
        <f t="shared" si="102"/>
        <v>56.300000000000004</v>
      </c>
      <c r="R372" s="98">
        <f t="shared" si="103"/>
        <v>56.300000000000004</v>
      </c>
      <c r="S372" s="42">
        <f t="shared" si="104"/>
        <v>56.300000000000004</v>
      </c>
      <c r="T372" s="42">
        <f t="shared" si="105"/>
        <v>90.08</v>
      </c>
      <c r="U372" s="42">
        <f t="shared" si="106"/>
        <v>90.08</v>
      </c>
      <c r="V372" s="42">
        <f t="shared" si="107"/>
        <v>56.300000000000004</v>
      </c>
      <c r="W372" s="42">
        <f t="shared" si="108"/>
        <v>61.93</v>
      </c>
      <c r="X372" s="42">
        <f t="shared" si="109"/>
        <v>22.52</v>
      </c>
      <c r="Y372" s="42">
        <f t="shared" si="110"/>
        <v>22.52</v>
      </c>
      <c r="Z372" s="42">
        <f t="shared" si="111"/>
        <v>22.52</v>
      </c>
      <c r="AA372" s="40">
        <f t="shared" si="112"/>
        <v>16.89</v>
      </c>
      <c r="AB372" s="40">
        <f t="shared" si="113"/>
        <v>16.89</v>
      </c>
      <c r="AC372" s="40">
        <f t="shared" si="114"/>
        <v>16.89</v>
      </c>
      <c r="AD372" s="40">
        <f t="shared" si="115"/>
        <v>16.89</v>
      </c>
      <c r="AE372" s="43">
        <f t="shared" si="116"/>
        <v>16.89</v>
      </c>
    </row>
    <row r="373" spans="1:31" ht="14.25" customHeight="1" x14ac:dyDescent="0.25">
      <c r="A373" s="64">
        <v>370</v>
      </c>
      <c r="B373" s="14" t="s">
        <v>404</v>
      </c>
      <c r="C373" s="14" t="s">
        <v>181</v>
      </c>
      <c r="D373" s="14">
        <v>33069921</v>
      </c>
      <c r="E373" s="14">
        <v>1</v>
      </c>
      <c r="F373" s="2" t="s">
        <v>411</v>
      </c>
      <c r="G373" s="2" t="s">
        <v>1633</v>
      </c>
      <c r="H373" s="11" t="s">
        <v>2572</v>
      </c>
      <c r="I373" s="2" t="s">
        <v>3055</v>
      </c>
      <c r="J373" s="80" t="s">
        <v>3856</v>
      </c>
      <c r="K373" s="83">
        <v>2015</v>
      </c>
      <c r="L373" s="68">
        <v>2217</v>
      </c>
      <c r="M373" s="108">
        <f t="shared" si="99"/>
        <v>221.70000000000002</v>
      </c>
      <c r="N373" s="40">
        <f t="shared" si="101"/>
        <v>665.1</v>
      </c>
      <c r="O373" s="40">
        <f t="shared" si="100"/>
        <v>886.80000000000007</v>
      </c>
      <c r="P373" s="40">
        <f t="shared" si="98"/>
        <v>221.70000000000002</v>
      </c>
      <c r="Q373" s="43">
        <f t="shared" si="102"/>
        <v>221.70000000000002</v>
      </c>
      <c r="R373" s="98">
        <f t="shared" si="103"/>
        <v>221.70000000000002</v>
      </c>
      <c r="S373" s="42">
        <f t="shared" si="104"/>
        <v>221.70000000000002</v>
      </c>
      <c r="T373" s="42">
        <f t="shared" si="105"/>
        <v>354.72</v>
      </c>
      <c r="U373" s="42">
        <f t="shared" si="106"/>
        <v>354.72</v>
      </c>
      <c r="V373" s="42">
        <f t="shared" si="107"/>
        <v>221.70000000000002</v>
      </c>
      <c r="W373" s="42">
        <f t="shared" si="108"/>
        <v>243.87</v>
      </c>
      <c r="X373" s="42">
        <f t="shared" si="109"/>
        <v>88.68</v>
      </c>
      <c r="Y373" s="42">
        <f t="shared" si="110"/>
        <v>88.68</v>
      </c>
      <c r="Z373" s="42">
        <f t="shared" si="111"/>
        <v>88.68</v>
      </c>
      <c r="AA373" s="40">
        <f t="shared" si="112"/>
        <v>66.509999999999991</v>
      </c>
      <c r="AB373" s="40">
        <f t="shared" si="113"/>
        <v>66.509999999999991</v>
      </c>
      <c r="AC373" s="40">
        <f t="shared" si="114"/>
        <v>66.509999999999991</v>
      </c>
      <c r="AD373" s="40">
        <f t="shared" si="115"/>
        <v>66.509999999999991</v>
      </c>
      <c r="AE373" s="43">
        <f t="shared" si="116"/>
        <v>66.509999999999991</v>
      </c>
    </row>
    <row r="374" spans="1:31" ht="14.25" customHeight="1" x14ac:dyDescent="0.25">
      <c r="A374" s="64">
        <v>371</v>
      </c>
      <c r="B374" s="14" t="s">
        <v>404</v>
      </c>
      <c r="C374" s="14" t="s">
        <v>181</v>
      </c>
      <c r="D374" s="14">
        <v>33069930</v>
      </c>
      <c r="E374" s="14">
        <v>1</v>
      </c>
      <c r="F374" s="2" t="s">
        <v>412</v>
      </c>
      <c r="G374" s="2" t="s">
        <v>1634</v>
      </c>
      <c r="H374" s="11" t="s">
        <v>2573</v>
      </c>
      <c r="I374" s="2" t="s">
        <v>3055</v>
      </c>
      <c r="J374" s="80" t="s">
        <v>3857</v>
      </c>
      <c r="K374" s="83">
        <v>1153</v>
      </c>
      <c r="L374" s="65">
        <v>1268</v>
      </c>
      <c r="M374" s="108">
        <f t="shared" si="99"/>
        <v>126.80000000000001</v>
      </c>
      <c r="N374" s="50">
        <f t="shared" si="101"/>
        <v>380.4</v>
      </c>
      <c r="O374" s="40">
        <f t="shared" si="100"/>
        <v>507.20000000000005</v>
      </c>
      <c r="P374" s="40">
        <f t="shared" si="98"/>
        <v>126.80000000000001</v>
      </c>
      <c r="Q374" s="51">
        <f t="shared" si="102"/>
        <v>126.80000000000001</v>
      </c>
      <c r="R374" s="98">
        <f t="shared" si="103"/>
        <v>126.80000000000001</v>
      </c>
      <c r="S374" s="42">
        <f t="shared" si="104"/>
        <v>126.80000000000001</v>
      </c>
      <c r="T374" s="42">
        <f t="shared" si="105"/>
        <v>202.88</v>
      </c>
      <c r="U374" s="42">
        <f t="shared" si="106"/>
        <v>202.88</v>
      </c>
      <c r="V374" s="42">
        <f t="shared" si="107"/>
        <v>126.80000000000001</v>
      </c>
      <c r="W374" s="42">
        <f t="shared" si="108"/>
        <v>139.47999999999999</v>
      </c>
      <c r="X374" s="42">
        <f t="shared" si="109"/>
        <v>50.72</v>
      </c>
      <c r="Y374" s="42">
        <f t="shared" si="110"/>
        <v>50.72</v>
      </c>
      <c r="Z374" s="42">
        <f t="shared" si="111"/>
        <v>50.72</v>
      </c>
      <c r="AA374" s="40">
        <f t="shared" si="112"/>
        <v>38.04</v>
      </c>
      <c r="AB374" s="40">
        <f t="shared" si="113"/>
        <v>38.04</v>
      </c>
      <c r="AC374" s="40">
        <f t="shared" si="114"/>
        <v>38.04</v>
      </c>
      <c r="AD374" s="40">
        <f t="shared" si="115"/>
        <v>38.04</v>
      </c>
      <c r="AE374" s="43">
        <f t="shared" si="116"/>
        <v>38.04</v>
      </c>
    </row>
    <row r="375" spans="1:31" ht="14.25" customHeight="1" x14ac:dyDescent="0.25">
      <c r="A375" s="64">
        <v>372</v>
      </c>
      <c r="B375" s="14" t="s">
        <v>404</v>
      </c>
      <c r="C375" s="14" t="s">
        <v>181</v>
      </c>
      <c r="D375" s="14">
        <v>33069948</v>
      </c>
      <c r="E375" s="14">
        <v>1</v>
      </c>
      <c r="F375" s="2" t="s">
        <v>413</v>
      </c>
      <c r="G375" s="2" t="s">
        <v>1635</v>
      </c>
      <c r="H375" s="11" t="s">
        <v>2574</v>
      </c>
      <c r="I375" s="2" t="s">
        <v>3056</v>
      </c>
      <c r="J375" s="80" t="s">
        <v>3858</v>
      </c>
      <c r="K375" s="83">
        <v>420</v>
      </c>
      <c r="L375" s="65">
        <v>462</v>
      </c>
      <c r="M375" s="108">
        <f t="shared" si="99"/>
        <v>46.2</v>
      </c>
      <c r="N375" s="40">
        <f t="shared" si="101"/>
        <v>138.6</v>
      </c>
      <c r="O375" s="40">
        <f t="shared" si="100"/>
        <v>184.8</v>
      </c>
      <c r="P375" s="40">
        <f t="shared" si="98"/>
        <v>46.2</v>
      </c>
      <c r="Q375" s="43">
        <f t="shared" si="102"/>
        <v>46.2</v>
      </c>
      <c r="R375" s="98">
        <f t="shared" si="103"/>
        <v>46.2</v>
      </c>
      <c r="S375" s="42">
        <f t="shared" si="104"/>
        <v>46.2</v>
      </c>
      <c r="T375" s="42">
        <f t="shared" si="105"/>
        <v>73.92</v>
      </c>
      <c r="U375" s="42">
        <f t="shared" si="106"/>
        <v>73.92</v>
      </c>
      <c r="V375" s="42">
        <f t="shared" si="107"/>
        <v>46.2</v>
      </c>
      <c r="W375" s="42">
        <f t="shared" si="108"/>
        <v>50.82</v>
      </c>
      <c r="X375" s="42">
        <f t="shared" si="109"/>
        <v>18.48</v>
      </c>
      <c r="Y375" s="42">
        <f t="shared" si="110"/>
        <v>18.48</v>
      </c>
      <c r="Z375" s="42">
        <f t="shared" si="111"/>
        <v>18.48</v>
      </c>
      <c r="AA375" s="40">
        <f t="shared" si="112"/>
        <v>13.86</v>
      </c>
      <c r="AB375" s="40">
        <f t="shared" si="113"/>
        <v>13.86</v>
      </c>
      <c r="AC375" s="40">
        <f t="shared" si="114"/>
        <v>13.86</v>
      </c>
      <c r="AD375" s="40">
        <f t="shared" si="115"/>
        <v>13.86</v>
      </c>
      <c r="AE375" s="43">
        <f t="shared" si="116"/>
        <v>13.86</v>
      </c>
    </row>
    <row r="376" spans="1:31" ht="14.25" customHeight="1" x14ac:dyDescent="0.25">
      <c r="A376" s="64">
        <v>373</v>
      </c>
      <c r="B376" s="14" t="s">
        <v>404</v>
      </c>
      <c r="C376" s="14" t="s">
        <v>181</v>
      </c>
      <c r="D376" s="14">
        <v>33069956</v>
      </c>
      <c r="E376" s="14">
        <v>1</v>
      </c>
      <c r="F376" s="4" t="s">
        <v>414</v>
      </c>
      <c r="G376" s="2" t="s">
        <v>1636</v>
      </c>
      <c r="H376" s="11" t="s">
        <v>2412</v>
      </c>
      <c r="I376" s="2" t="s">
        <v>3055</v>
      </c>
      <c r="J376" s="80" t="s">
        <v>3859</v>
      </c>
      <c r="K376" s="83">
        <v>339</v>
      </c>
      <c r="L376" s="65">
        <v>373</v>
      </c>
      <c r="M376" s="108">
        <f t="shared" si="99"/>
        <v>37.300000000000004</v>
      </c>
      <c r="N376" s="50">
        <f t="shared" si="101"/>
        <v>111.89999999999999</v>
      </c>
      <c r="O376" s="40">
        <f t="shared" si="100"/>
        <v>149.20000000000002</v>
      </c>
      <c r="P376" s="40">
        <f t="shared" si="98"/>
        <v>37.300000000000004</v>
      </c>
      <c r="Q376" s="51">
        <f t="shared" si="102"/>
        <v>37.300000000000004</v>
      </c>
      <c r="R376" s="98">
        <f t="shared" si="103"/>
        <v>37.300000000000004</v>
      </c>
      <c r="S376" s="42">
        <f t="shared" si="104"/>
        <v>37.300000000000004</v>
      </c>
      <c r="T376" s="42">
        <f t="shared" si="105"/>
        <v>59.68</v>
      </c>
      <c r="U376" s="42">
        <f t="shared" si="106"/>
        <v>59.68</v>
      </c>
      <c r="V376" s="42">
        <f t="shared" si="107"/>
        <v>37.300000000000004</v>
      </c>
      <c r="W376" s="42">
        <f t="shared" si="108"/>
        <v>41.03</v>
      </c>
      <c r="X376" s="42">
        <f t="shared" si="109"/>
        <v>14.92</v>
      </c>
      <c r="Y376" s="42">
        <f t="shared" si="110"/>
        <v>14.92</v>
      </c>
      <c r="Z376" s="42">
        <f t="shared" si="111"/>
        <v>14.92</v>
      </c>
      <c r="AA376" s="40">
        <f t="shared" si="112"/>
        <v>11.19</v>
      </c>
      <c r="AB376" s="40">
        <f t="shared" si="113"/>
        <v>11.19</v>
      </c>
      <c r="AC376" s="40">
        <f t="shared" si="114"/>
        <v>11.19</v>
      </c>
      <c r="AD376" s="40">
        <f t="shared" si="115"/>
        <v>11.19</v>
      </c>
      <c r="AE376" s="43">
        <f t="shared" si="116"/>
        <v>11.19</v>
      </c>
    </row>
    <row r="377" spans="1:31" ht="14.25" customHeight="1" x14ac:dyDescent="0.25">
      <c r="A377" s="64">
        <v>374</v>
      </c>
      <c r="B377" s="14" t="s">
        <v>404</v>
      </c>
      <c r="C377" s="14" t="s">
        <v>181</v>
      </c>
      <c r="D377" s="14">
        <v>33069964</v>
      </c>
      <c r="E377" s="14">
        <v>1</v>
      </c>
      <c r="F377" s="4" t="s">
        <v>415</v>
      </c>
      <c r="G377" s="2" t="s">
        <v>1637</v>
      </c>
      <c r="H377" s="11" t="s">
        <v>2412</v>
      </c>
      <c r="I377" s="2" t="s">
        <v>3057</v>
      </c>
      <c r="J377" s="80" t="s">
        <v>3860</v>
      </c>
      <c r="K377" s="83">
        <v>399</v>
      </c>
      <c r="L377" s="65">
        <v>439</v>
      </c>
      <c r="M377" s="108">
        <f t="shared" si="99"/>
        <v>43.900000000000006</v>
      </c>
      <c r="N377" s="40">
        <f t="shared" si="101"/>
        <v>131.69999999999999</v>
      </c>
      <c r="O377" s="40">
        <f t="shared" si="100"/>
        <v>175.60000000000002</v>
      </c>
      <c r="P377" s="40">
        <f t="shared" si="98"/>
        <v>43.900000000000006</v>
      </c>
      <c r="Q377" s="43">
        <f t="shared" si="102"/>
        <v>43.900000000000006</v>
      </c>
      <c r="R377" s="98">
        <f t="shared" si="103"/>
        <v>43.900000000000006</v>
      </c>
      <c r="S377" s="42">
        <f t="shared" si="104"/>
        <v>43.900000000000006</v>
      </c>
      <c r="T377" s="42">
        <f t="shared" si="105"/>
        <v>70.239999999999995</v>
      </c>
      <c r="U377" s="42">
        <f t="shared" si="106"/>
        <v>70.239999999999995</v>
      </c>
      <c r="V377" s="42">
        <f t="shared" si="107"/>
        <v>43.900000000000006</v>
      </c>
      <c r="W377" s="42">
        <f t="shared" si="108"/>
        <v>48.29</v>
      </c>
      <c r="X377" s="42">
        <f t="shared" si="109"/>
        <v>17.559999999999999</v>
      </c>
      <c r="Y377" s="42">
        <f t="shared" si="110"/>
        <v>17.559999999999999</v>
      </c>
      <c r="Z377" s="42">
        <f t="shared" si="111"/>
        <v>17.559999999999999</v>
      </c>
      <c r="AA377" s="40">
        <f t="shared" si="112"/>
        <v>13.17</v>
      </c>
      <c r="AB377" s="40">
        <f t="shared" si="113"/>
        <v>13.17</v>
      </c>
      <c r="AC377" s="40">
        <f t="shared" si="114"/>
        <v>13.17</v>
      </c>
      <c r="AD377" s="40">
        <f t="shared" si="115"/>
        <v>13.17</v>
      </c>
      <c r="AE377" s="43">
        <f t="shared" si="116"/>
        <v>13.17</v>
      </c>
    </row>
    <row r="378" spans="1:31" ht="14.25" customHeight="1" x14ac:dyDescent="0.25">
      <c r="A378" s="64">
        <v>375</v>
      </c>
      <c r="B378" s="14" t="s">
        <v>404</v>
      </c>
      <c r="C378" s="14" t="s">
        <v>181</v>
      </c>
      <c r="D378" s="14">
        <v>33070148</v>
      </c>
      <c r="E378" s="14">
        <v>1</v>
      </c>
      <c r="F378" s="4" t="s">
        <v>416</v>
      </c>
      <c r="G378" s="2" t="s">
        <v>1638</v>
      </c>
      <c r="H378" s="11" t="s">
        <v>2575</v>
      </c>
      <c r="I378" s="2" t="s">
        <v>3058</v>
      </c>
      <c r="J378" s="80" t="s">
        <v>3861</v>
      </c>
      <c r="K378" s="83">
        <v>355</v>
      </c>
      <c r="L378" s="65">
        <v>391</v>
      </c>
      <c r="M378" s="108">
        <f t="shared" si="99"/>
        <v>39.1</v>
      </c>
      <c r="N378" s="50">
        <f t="shared" si="101"/>
        <v>117.3</v>
      </c>
      <c r="O378" s="40">
        <f t="shared" si="100"/>
        <v>156.4</v>
      </c>
      <c r="P378" s="40">
        <f t="shared" si="98"/>
        <v>39.1</v>
      </c>
      <c r="Q378" s="51">
        <f t="shared" si="102"/>
        <v>39.1</v>
      </c>
      <c r="R378" s="98">
        <f t="shared" si="103"/>
        <v>39.1</v>
      </c>
      <c r="S378" s="42">
        <f t="shared" si="104"/>
        <v>39.1</v>
      </c>
      <c r="T378" s="42">
        <f t="shared" si="105"/>
        <v>62.56</v>
      </c>
      <c r="U378" s="42">
        <f t="shared" si="106"/>
        <v>62.56</v>
      </c>
      <c r="V378" s="42">
        <f t="shared" si="107"/>
        <v>39.1</v>
      </c>
      <c r="W378" s="42">
        <f t="shared" si="108"/>
        <v>43.01</v>
      </c>
      <c r="X378" s="42">
        <f t="shared" si="109"/>
        <v>15.64</v>
      </c>
      <c r="Y378" s="42">
        <f t="shared" si="110"/>
        <v>15.64</v>
      </c>
      <c r="Z378" s="42">
        <f t="shared" si="111"/>
        <v>15.64</v>
      </c>
      <c r="AA378" s="40">
        <f t="shared" si="112"/>
        <v>11.73</v>
      </c>
      <c r="AB378" s="40">
        <f t="shared" si="113"/>
        <v>11.73</v>
      </c>
      <c r="AC378" s="40">
        <f t="shared" si="114"/>
        <v>11.73</v>
      </c>
      <c r="AD378" s="40">
        <f t="shared" si="115"/>
        <v>11.73</v>
      </c>
      <c r="AE378" s="43">
        <f t="shared" si="116"/>
        <v>11.73</v>
      </c>
    </row>
    <row r="379" spans="1:31" ht="14.25" customHeight="1" x14ac:dyDescent="0.25">
      <c r="A379" s="64">
        <v>376</v>
      </c>
      <c r="B379" s="14" t="s">
        <v>404</v>
      </c>
      <c r="C379" s="14" t="s">
        <v>181</v>
      </c>
      <c r="D379" s="14">
        <v>33070156</v>
      </c>
      <c r="E379" s="14">
        <v>1</v>
      </c>
      <c r="F379" s="2" t="s">
        <v>417</v>
      </c>
      <c r="G379" s="2" t="s">
        <v>1639</v>
      </c>
      <c r="H379" s="11" t="s">
        <v>2412</v>
      </c>
      <c r="I379" s="2" t="s">
        <v>3056</v>
      </c>
      <c r="J379" s="80" t="s">
        <v>3862</v>
      </c>
      <c r="K379" s="83">
        <v>393</v>
      </c>
      <c r="L379" s="65">
        <v>432</v>
      </c>
      <c r="M379" s="108">
        <f t="shared" si="99"/>
        <v>43.2</v>
      </c>
      <c r="N379" s="40">
        <f t="shared" si="101"/>
        <v>129.6</v>
      </c>
      <c r="O379" s="40">
        <f t="shared" si="100"/>
        <v>172.8</v>
      </c>
      <c r="P379" s="40">
        <f t="shared" si="98"/>
        <v>43.2</v>
      </c>
      <c r="Q379" s="43">
        <f t="shared" si="102"/>
        <v>43.2</v>
      </c>
      <c r="R379" s="98">
        <f t="shared" si="103"/>
        <v>43.2</v>
      </c>
      <c r="S379" s="42">
        <f t="shared" si="104"/>
        <v>43.2</v>
      </c>
      <c r="T379" s="42">
        <f t="shared" si="105"/>
        <v>69.12</v>
      </c>
      <c r="U379" s="42">
        <f t="shared" si="106"/>
        <v>69.12</v>
      </c>
      <c r="V379" s="42">
        <f t="shared" si="107"/>
        <v>43.2</v>
      </c>
      <c r="W379" s="42">
        <f t="shared" si="108"/>
        <v>47.52</v>
      </c>
      <c r="X379" s="42">
        <f t="shared" si="109"/>
        <v>17.28</v>
      </c>
      <c r="Y379" s="42">
        <f t="shared" si="110"/>
        <v>17.28</v>
      </c>
      <c r="Z379" s="42">
        <f t="shared" si="111"/>
        <v>17.28</v>
      </c>
      <c r="AA379" s="40">
        <f t="shared" si="112"/>
        <v>12.959999999999999</v>
      </c>
      <c r="AB379" s="40">
        <f t="shared" si="113"/>
        <v>12.959999999999999</v>
      </c>
      <c r="AC379" s="40">
        <f t="shared" si="114"/>
        <v>12.959999999999999</v>
      </c>
      <c r="AD379" s="40">
        <f t="shared" si="115"/>
        <v>12.959999999999999</v>
      </c>
      <c r="AE379" s="43">
        <f t="shared" si="116"/>
        <v>12.959999999999999</v>
      </c>
    </row>
    <row r="380" spans="1:31" ht="14.25" customHeight="1" x14ac:dyDescent="0.25">
      <c r="A380" s="64">
        <v>377</v>
      </c>
      <c r="B380" s="14" t="s">
        <v>404</v>
      </c>
      <c r="C380" s="14" t="s">
        <v>181</v>
      </c>
      <c r="D380" s="14">
        <v>33070164</v>
      </c>
      <c r="E380" s="14">
        <v>1</v>
      </c>
      <c r="F380" s="4" t="s">
        <v>418</v>
      </c>
      <c r="G380" s="2" t="s">
        <v>1640</v>
      </c>
      <c r="H380" s="11" t="s">
        <v>2576</v>
      </c>
      <c r="I380" s="2" t="s">
        <v>3055</v>
      </c>
      <c r="J380" s="80" t="s">
        <v>3863</v>
      </c>
      <c r="K380" s="83">
        <v>370</v>
      </c>
      <c r="L380" s="65">
        <v>407</v>
      </c>
      <c r="M380" s="108">
        <f t="shared" si="99"/>
        <v>40.700000000000003</v>
      </c>
      <c r="N380" s="50">
        <f t="shared" si="101"/>
        <v>122.1</v>
      </c>
      <c r="O380" s="40">
        <f t="shared" si="100"/>
        <v>162.80000000000001</v>
      </c>
      <c r="P380" s="40">
        <f t="shared" si="98"/>
        <v>40.700000000000003</v>
      </c>
      <c r="Q380" s="51">
        <f t="shared" si="102"/>
        <v>40.700000000000003</v>
      </c>
      <c r="R380" s="98">
        <f t="shared" si="103"/>
        <v>40.700000000000003</v>
      </c>
      <c r="S380" s="42">
        <f t="shared" si="104"/>
        <v>40.700000000000003</v>
      </c>
      <c r="T380" s="42">
        <f t="shared" si="105"/>
        <v>65.12</v>
      </c>
      <c r="U380" s="42">
        <f t="shared" si="106"/>
        <v>65.12</v>
      </c>
      <c r="V380" s="42">
        <f t="shared" si="107"/>
        <v>40.700000000000003</v>
      </c>
      <c r="W380" s="42">
        <f t="shared" si="108"/>
        <v>44.77</v>
      </c>
      <c r="X380" s="42">
        <f t="shared" si="109"/>
        <v>16.28</v>
      </c>
      <c r="Y380" s="42">
        <f t="shared" si="110"/>
        <v>16.28</v>
      </c>
      <c r="Z380" s="42">
        <f t="shared" si="111"/>
        <v>16.28</v>
      </c>
      <c r="AA380" s="40">
        <f t="shared" si="112"/>
        <v>12.209999999999999</v>
      </c>
      <c r="AB380" s="40">
        <f t="shared" si="113"/>
        <v>12.209999999999999</v>
      </c>
      <c r="AC380" s="40">
        <f t="shared" si="114"/>
        <v>12.209999999999999</v>
      </c>
      <c r="AD380" s="40">
        <f t="shared" si="115"/>
        <v>12.209999999999999</v>
      </c>
      <c r="AE380" s="43">
        <f t="shared" si="116"/>
        <v>12.209999999999999</v>
      </c>
    </row>
    <row r="381" spans="1:31" ht="14.25" customHeight="1" x14ac:dyDescent="0.25">
      <c r="A381" s="64">
        <v>378</v>
      </c>
      <c r="B381" s="14" t="s">
        <v>404</v>
      </c>
      <c r="C381" s="14" t="s">
        <v>181</v>
      </c>
      <c r="D381" s="14">
        <v>33070172</v>
      </c>
      <c r="E381" s="14">
        <v>1</v>
      </c>
      <c r="F381" s="4" t="s">
        <v>419</v>
      </c>
      <c r="G381" s="2" t="s">
        <v>1641</v>
      </c>
      <c r="H381" s="11" t="s">
        <v>2577</v>
      </c>
      <c r="I381" s="2" t="s">
        <v>3057</v>
      </c>
      <c r="J381" s="80" t="s">
        <v>3864</v>
      </c>
      <c r="K381" s="83">
        <v>182</v>
      </c>
      <c r="L381" s="65">
        <v>201</v>
      </c>
      <c r="M381" s="108">
        <f t="shared" si="99"/>
        <v>20.100000000000001</v>
      </c>
      <c r="N381" s="40">
        <f t="shared" si="101"/>
        <v>60.3</v>
      </c>
      <c r="O381" s="40">
        <f t="shared" si="100"/>
        <v>80.400000000000006</v>
      </c>
      <c r="P381" s="40">
        <f t="shared" si="98"/>
        <v>20.100000000000001</v>
      </c>
      <c r="Q381" s="43">
        <f t="shared" si="102"/>
        <v>20.100000000000001</v>
      </c>
      <c r="R381" s="98">
        <f t="shared" si="103"/>
        <v>20.100000000000001</v>
      </c>
      <c r="S381" s="42">
        <f t="shared" si="104"/>
        <v>20.100000000000001</v>
      </c>
      <c r="T381" s="42">
        <f t="shared" si="105"/>
        <v>32.160000000000004</v>
      </c>
      <c r="U381" s="42">
        <f t="shared" si="106"/>
        <v>32.160000000000004</v>
      </c>
      <c r="V381" s="42">
        <f t="shared" si="107"/>
        <v>20.100000000000001</v>
      </c>
      <c r="W381" s="42">
        <f t="shared" si="108"/>
        <v>22.11</v>
      </c>
      <c r="X381" s="42">
        <f t="shared" si="109"/>
        <v>8.0400000000000009</v>
      </c>
      <c r="Y381" s="42">
        <f t="shared" si="110"/>
        <v>8.0400000000000009</v>
      </c>
      <c r="Z381" s="42">
        <f t="shared" si="111"/>
        <v>8.0400000000000009</v>
      </c>
      <c r="AA381" s="40">
        <f t="shared" si="112"/>
        <v>6.0299999999999994</v>
      </c>
      <c r="AB381" s="40">
        <f t="shared" si="113"/>
        <v>6.0299999999999994</v>
      </c>
      <c r="AC381" s="40">
        <f t="shared" si="114"/>
        <v>6.0299999999999994</v>
      </c>
      <c r="AD381" s="40">
        <f t="shared" si="115"/>
        <v>6.0299999999999994</v>
      </c>
      <c r="AE381" s="43">
        <f t="shared" si="116"/>
        <v>6.0299999999999994</v>
      </c>
    </row>
    <row r="382" spans="1:31" ht="14.25" customHeight="1" x14ac:dyDescent="0.25">
      <c r="A382" s="64">
        <v>379</v>
      </c>
      <c r="B382" s="14" t="s">
        <v>404</v>
      </c>
      <c r="C382" s="14" t="s">
        <v>181</v>
      </c>
      <c r="D382" s="14">
        <v>33070199</v>
      </c>
      <c r="E382" s="14">
        <v>1</v>
      </c>
      <c r="F382" s="4" t="s">
        <v>420</v>
      </c>
      <c r="G382" s="2" t="s">
        <v>1642</v>
      </c>
      <c r="H382" s="11" t="s">
        <v>2578</v>
      </c>
      <c r="I382" s="2" t="s">
        <v>3059</v>
      </c>
      <c r="J382" s="80" t="s">
        <v>3865</v>
      </c>
      <c r="K382" s="83">
        <v>347</v>
      </c>
      <c r="L382" s="65">
        <v>382</v>
      </c>
      <c r="M382" s="108">
        <f t="shared" si="99"/>
        <v>38.200000000000003</v>
      </c>
      <c r="N382" s="50">
        <f t="shared" si="101"/>
        <v>114.6</v>
      </c>
      <c r="O382" s="40">
        <f t="shared" si="100"/>
        <v>152.80000000000001</v>
      </c>
      <c r="P382" s="40">
        <f t="shared" si="98"/>
        <v>38.200000000000003</v>
      </c>
      <c r="Q382" s="51">
        <f t="shared" si="102"/>
        <v>38.200000000000003</v>
      </c>
      <c r="R382" s="98">
        <f t="shared" si="103"/>
        <v>38.200000000000003</v>
      </c>
      <c r="S382" s="42">
        <f t="shared" si="104"/>
        <v>38.200000000000003</v>
      </c>
      <c r="T382" s="42">
        <f t="shared" si="105"/>
        <v>61.120000000000005</v>
      </c>
      <c r="U382" s="42">
        <f t="shared" si="106"/>
        <v>61.120000000000005</v>
      </c>
      <c r="V382" s="42">
        <f t="shared" si="107"/>
        <v>38.200000000000003</v>
      </c>
      <c r="W382" s="42">
        <f t="shared" si="108"/>
        <v>42.02</v>
      </c>
      <c r="X382" s="42">
        <f t="shared" si="109"/>
        <v>15.280000000000001</v>
      </c>
      <c r="Y382" s="42">
        <f t="shared" si="110"/>
        <v>15.280000000000001</v>
      </c>
      <c r="Z382" s="42">
        <f t="shared" si="111"/>
        <v>15.280000000000001</v>
      </c>
      <c r="AA382" s="40">
        <f t="shared" si="112"/>
        <v>11.459999999999999</v>
      </c>
      <c r="AB382" s="40">
        <f t="shared" si="113"/>
        <v>11.459999999999999</v>
      </c>
      <c r="AC382" s="40">
        <f t="shared" si="114"/>
        <v>11.459999999999999</v>
      </c>
      <c r="AD382" s="40">
        <f t="shared" si="115"/>
        <v>11.459999999999999</v>
      </c>
      <c r="AE382" s="43">
        <f t="shared" si="116"/>
        <v>11.459999999999999</v>
      </c>
    </row>
    <row r="383" spans="1:31" ht="14.25" customHeight="1" x14ac:dyDescent="0.25">
      <c r="A383" s="64">
        <v>380</v>
      </c>
      <c r="B383" s="14" t="s">
        <v>404</v>
      </c>
      <c r="C383" s="14" t="s">
        <v>181</v>
      </c>
      <c r="D383" s="14">
        <v>33070326</v>
      </c>
      <c r="E383" s="14">
        <v>1</v>
      </c>
      <c r="F383" s="4" t="s">
        <v>421</v>
      </c>
      <c r="G383" s="2" t="s">
        <v>1643</v>
      </c>
      <c r="H383" s="11" t="s">
        <v>2523</v>
      </c>
      <c r="I383" s="2" t="s">
        <v>3060</v>
      </c>
      <c r="J383" s="80" t="s">
        <v>3866</v>
      </c>
      <c r="K383" s="83">
        <v>270</v>
      </c>
      <c r="L383" s="65">
        <v>297</v>
      </c>
      <c r="M383" s="108">
        <f t="shared" si="99"/>
        <v>29.700000000000003</v>
      </c>
      <c r="N383" s="40">
        <f t="shared" si="101"/>
        <v>89.1</v>
      </c>
      <c r="O383" s="40">
        <f t="shared" si="100"/>
        <v>118.80000000000001</v>
      </c>
      <c r="P383" s="40">
        <f t="shared" si="98"/>
        <v>29.700000000000003</v>
      </c>
      <c r="Q383" s="43">
        <f t="shared" si="102"/>
        <v>29.700000000000003</v>
      </c>
      <c r="R383" s="98">
        <f t="shared" si="103"/>
        <v>29.700000000000003</v>
      </c>
      <c r="S383" s="42">
        <f t="shared" si="104"/>
        <v>29.700000000000003</v>
      </c>
      <c r="T383" s="42">
        <f t="shared" si="105"/>
        <v>47.52</v>
      </c>
      <c r="U383" s="42">
        <f t="shared" si="106"/>
        <v>47.52</v>
      </c>
      <c r="V383" s="42">
        <f t="shared" si="107"/>
        <v>29.700000000000003</v>
      </c>
      <c r="W383" s="42">
        <f t="shared" si="108"/>
        <v>32.67</v>
      </c>
      <c r="X383" s="42">
        <f t="shared" si="109"/>
        <v>11.88</v>
      </c>
      <c r="Y383" s="42">
        <f t="shared" si="110"/>
        <v>11.88</v>
      </c>
      <c r="Z383" s="42">
        <f t="shared" si="111"/>
        <v>11.88</v>
      </c>
      <c r="AA383" s="40">
        <f t="shared" si="112"/>
        <v>8.91</v>
      </c>
      <c r="AB383" s="40">
        <f t="shared" si="113"/>
        <v>8.91</v>
      </c>
      <c r="AC383" s="40">
        <f t="shared" si="114"/>
        <v>8.91</v>
      </c>
      <c r="AD383" s="40">
        <f t="shared" si="115"/>
        <v>8.91</v>
      </c>
      <c r="AE383" s="43">
        <f t="shared" si="116"/>
        <v>8.91</v>
      </c>
    </row>
    <row r="384" spans="1:31" ht="14.25" customHeight="1" x14ac:dyDescent="0.25">
      <c r="A384" s="64">
        <v>381</v>
      </c>
      <c r="B384" s="14" t="s">
        <v>404</v>
      </c>
      <c r="C384" s="14" t="s">
        <v>181</v>
      </c>
      <c r="D384" s="14">
        <v>33071535</v>
      </c>
      <c r="E384" s="14">
        <v>1</v>
      </c>
      <c r="F384" s="2" t="s">
        <v>422</v>
      </c>
      <c r="G384" s="2" t="s">
        <v>1644</v>
      </c>
      <c r="H384" s="11" t="s">
        <v>2412</v>
      </c>
      <c r="I384" s="2" t="s">
        <v>3061</v>
      </c>
      <c r="J384" s="80" t="s">
        <v>3867</v>
      </c>
      <c r="K384" s="83">
        <v>256</v>
      </c>
      <c r="L384" s="65">
        <v>282</v>
      </c>
      <c r="M384" s="108">
        <f t="shared" si="99"/>
        <v>28.200000000000003</v>
      </c>
      <c r="N384" s="50">
        <f t="shared" si="101"/>
        <v>84.6</v>
      </c>
      <c r="O384" s="40">
        <f t="shared" si="100"/>
        <v>112.80000000000001</v>
      </c>
      <c r="P384" s="40">
        <f t="shared" si="98"/>
        <v>28.200000000000003</v>
      </c>
      <c r="Q384" s="51">
        <f t="shared" si="102"/>
        <v>28.200000000000003</v>
      </c>
      <c r="R384" s="98">
        <f t="shared" si="103"/>
        <v>28.200000000000003</v>
      </c>
      <c r="S384" s="42">
        <f t="shared" si="104"/>
        <v>28.200000000000003</v>
      </c>
      <c r="T384" s="42">
        <f t="shared" si="105"/>
        <v>45.12</v>
      </c>
      <c r="U384" s="42">
        <f t="shared" si="106"/>
        <v>45.12</v>
      </c>
      <c r="V384" s="42">
        <f t="shared" si="107"/>
        <v>28.200000000000003</v>
      </c>
      <c r="W384" s="42">
        <f t="shared" si="108"/>
        <v>31.02</v>
      </c>
      <c r="X384" s="42">
        <f t="shared" si="109"/>
        <v>11.28</v>
      </c>
      <c r="Y384" s="42">
        <f t="shared" si="110"/>
        <v>11.28</v>
      </c>
      <c r="Z384" s="42">
        <f t="shared" si="111"/>
        <v>11.28</v>
      </c>
      <c r="AA384" s="40">
        <f t="shared" si="112"/>
        <v>8.4599999999999991</v>
      </c>
      <c r="AB384" s="40">
        <f t="shared" si="113"/>
        <v>8.4599999999999991</v>
      </c>
      <c r="AC384" s="40">
        <f t="shared" si="114"/>
        <v>8.4599999999999991</v>
      </c>
      <c r="AD384" s="40">
        <f t="shared" si="115"/>
        <v>8.4599999999999991</v>
      </c>
      <c r="AE384" s="43">
        <f t="shared" si="116"/>
        <v>8.4599999999999991</v>
      </c>
    </row>
    <row r="385" spans="1:31" ht="14.25" customHeight="1" x14ac:dyDescent="0.25">
      <c r="A385" s="64">
        <v>382</v>
      </c>
      <c r="B385" s="14" t="s">
        <v>404</v>
      </c>
      <c r="C385" s="14" t="s">
        <v>181</v>
      </c>
      <c r="D385" s="14">
        <v>33071543</v>
      </c>
      <c r="E385" s="14">
        <v>1</v>
      </c>
      <c r="F385" s="2" t="s">
        <v>423</v>
      </c>
      <c r="G385" s="2" t="s">
        <v>1645</v>
      </c>
      <c r="H385" s="11" t="s">
        <v>2481</v>
      </c>
      <c r="I385" s="2" t="s">
        <v>3062</v>
      </c>
      <c r="J385" s="80" t="s">
        <v>3868</v>
      </c>
      <c r="K385" s="83">
        <v>82</v>
      </c>
      <c r="L385" s="65">
        <v>90</v>
      </c>
      <c r="M385" s="108">
        <f t="shared" si="99"/>
        <v>9</v>
      </c>
      <c r="N385" s="40">
        <f t="shared" si="101"/>
        <v>27</v>
      </c>
      <c r="O385" s="40">
        <f t="shared" si="100"/>
        <v>36</v>
      </c>
      <c r="P385" s="40">
        <f t="shared" si="98"/>
        <v>9</v>
      </c>
      <c r="Q385" s="43">
        <f t="shared" si="102"/>
        <v>9</v>
      </c>
      <c r="R385" s="98">
        <f t="shared" si="103"/>
        <v>9</v>
      </c>
      <c r="S385" s="42">
        <f t="shared" si="104"/>
        <v>9</v>
      </c>
      <c r="T385" s="42">
        <f t="shared" si="105"/>
        <v>14.4</v>
      </c>
      <c r="U385" s="42">
        <f t="shared" si="106"/>
        <v>14.4</v>
      </c>
      <c r="V385" s="42">
        <f t="shared" si="107"/>
        <v>9</v>
      </c>
      <c r="W385" s="42">
        <f t="shared" si="108"/>
        <v>9.9</v>
      </c>
      <c r="X385" s="42">
        <f t="shared" si="109"/>
        <v>3.6</v>
      </c>
      <c r="Y385" s="42">
        <f t="shared" si="110"/>
        <v>3.6</v>
      </c>
      <c r="Z385" s="42">
        <f t="shared" si="111"/>
        <v>3.6</v>
      </c>
      <c r="AA385" s="40">
        <f t="shared" si="112"/>
        <v>2.6999999999999997</v>
      </c>
      <c r="AB385" s="40">
        <f t="shared" si="113"/>
        <v>2.6999999999999997</v>
      </c>
      <c r="AC385" s="40">
        <f t="shared" si="114"/>
        <v>2.6999999999999997</v>
      </c>
      <c r="AD385" s="40">
        <f t="shared" si="115"/>
        <v>2.6999999999999997</v>
      </c>
      <c r="AE385" s="43">
        <f t="shared" si="116"/>
        <v>2.6999999999999997</v>
      </c>
    </row>
    <row r="386" spans="1:31" ht="14.25" customHeight="1" x14ac:dyDescent="0.25">
      <c r="A386" s="64">
        <v>383</v>
      </c>
      <c r="B386" s="14" t="s">
        <v>404</v>
      </c>
      <c r="C386" s="14" t="s">
        <v>181</v>
      </c>
      <c r="D386" s="14">
        <v>33071551</v>
      </c>
      <c r="E386" s="14">
        <v>1</v>
      </c>
      <c r="F386" s="2" t="s">
        <v>424</v>
      </c>
      <c r="G386" s="2" t="s">
        <v>1646</v>
      </c>
      <c r="H386" s="11" t="s">
        <v>2579</v>
      </c>
      <c r="I386" s="2" t="s">
        <v>3063</v>
      </c>
      <c r="J386" s="80" t="s">
        <v>3869</v>
      </c>
      <c r="K386" s="83">
        <v>1375</v>
      </c>
      <c r="L386" s="65">
        <v>1513</v>
      </c>
      <c r="M386" s="108">
        <f t="shared" si="99"/>
        <v>151.30000000000001</v>
      </c>
      <c r="N386" s="50">
        <f t="shared" si="101"/>
        <v>453.9</v>
      </c>
      <c r="O386" s="40">
        <f t="shared" si="100"/>
        <v>605.20000000000005</v>
      </c>
      <c r="P386" s="40">
        <f t="shared" si="98"/>
        <v>151.30000000000001</v>
      </c>
      <c r="Q386" s="51">
        <f t="shared" si="102"/>
        <v>151.30000000000001</v>
      </c>
      <c r="R386" s="98">
        <f t="shared" si="103"/>
        <v>151.30000000000001</v>
      </c>
      <c r="S386" s="42">
        <f t="shared" si="104"/>
        <v>151.30000000000001</v>
      </c>
      <c r="T386" s="42">
        <f t="shared" si="105"/>
        <v>242.08</v>
      </c>
      <c r="U386" s="42">
        <f t="shared" si="106"/>
        <v>242.08</v>
      </c>
      <c r="V386" s="42">
        <f t="shared" si="107"/>
        <v>151.30000000000001</v>
      </c>
      <c r="W386" s="42">
        <f t="shared" si="108"/>
        <v>166.43</v>
      </c>
      <c r="X386" s="42">
        <f t="shared" si="109"/>
        <v>60.52</v>
      </c>
      <c r="Y386" s="42">
        <f t="shared" si="110"/>
        <v>60.52</v>
      </c>
      <c r="Z386" s="42">
        <f t="shared" si="111"/>
        <v>60.52</v>
      </c>
      <c r="AA386" s="40">
        <f t="shared" si="112"/>
        <v>45.39</v>
      </c>
      <c r="AB386" s="40">
        <f t="shared" si="113"/>
        <v>45.39</v>
      </c>
      <c r="AC386" s="40">
        <f t="shared" si="114"/>
        <v>45.39</v>
      </c>
      <c r="AD386" s="40">
        <f t="shared" si="115"/>
        <v>45.39</v>
      </c>
      <c r="AE386" s="43">
        <f t="shared" si="116"/>
        <v>45.39</v>
      </c>
    </row>
    <row r="387" spans="1:31" ht="14.25" customHeight="1" x14ac:dyDescent="0.25">
      <c r="A387" s="64">
        <v>384</v>
      </c>
      <c r="B387" s="14" t="s">
        <v>404</v>
      </c>
      <c r="C387" s="14" t="s">
        <v>181</v>
      </c>
      <c r="D387" s="14">
        <v>33071578</v>
      </c>
      <c r="E387" s="14">
        <v>1</v>
      </c>
      <c r="F387" s="4" t="s">
        <v>425</v>
      </c>
      <c r="G387" s="2" t="s">
        <v>1647</v>
      </c>
      <c r="H387" s="11" t="s">
        <v>2580</v>
      </c>
      <c r="I387" s="2" t="s">
        <v>3063</v>
      </c>
      <c r="J387" s="80" t="s">
        <v>3870</v>
      </c>
      <c r="K387" s="83">
        <v>214</v>
      </c>
      <c r="L387" s="65">
        <v>236</v>
      </c>
      <c r="M387" s="108">
        <f t="shared" si="99"/>
        <v>23.6</v>
      </c>
      <c r="N387" s="40">
        <f t="shared" si="101"/>
        <v>70.8</v>
      </c>
      <c r="O387" s="40">
        <f t="shared" si="100"/>
        <v>94.4</v>
      </c>
      <c r="P387" s="40">
        <f t="shared" si="98"/>
        <v>23.6</v>
      </c>
      <c r="Q387" s="43">
        <f t="shared" si="102"/>
        <v>23.6</v>
      </c>
      <c r="R387" s="98">
        <f t="shared" si="103"/>
        <v>23.6</v>
      </c>
      <c r="S387" s="42">
        <f t="shared" si="104"/>
        <v>23.6</v>
      </c>
      <c r="T387" s="42">
        <f t="shared" si="105"/>
        <v>37.76</v>
      </c>
      <c r="U387" s="42">
        <f t="shared" si="106"/>
        <v>37.76</v>
      </c>
      <c r="V387" s="42">
        <f t="shared" si="107"/>
        <v>23.6</v>
      </c>
      <c r="W387" s="42">
        <f t="shared" si="108"/>
        <v>25.96</v>
      </c>
      <c r="X387" s="42">
        <f t="shared" si="109"/>
        <v>9.44</v>
      </c>
      <c r="Y387" s="42">
        <f t="shared" si="110"/>
        <v>9.44</v>
      </c>
      <c r="Z387" s="42">
        <f t="shared" si="111"/>
        <v>9.44</v>
      </c>
      <c r="AA387" s="40">
        <f t="shared" si="112"/>
        <v>7.08</v>
      </c>
      <c r="AB387" s="40">
        <f t="shared" si="113"/>
        <v>7.08</v>
      </c>
      <c r="AC387" s="40">
        <f t="shared" si="114"/>
        <v>7.08</v>
      </c>
      <c r="AD387" s="40">
        <f t="shared" si="115"/>
        <v>7.08</v>
      </c>
      <c r="AE387" s="43">
        <f t="shared" si="116"/>
        <v>7.08</v>
      </c>
    </row>
    <row r="388" spans="1:31" ht="14.25" customHeight="1" x14ac:dyDescent="0.25">
      <c r="A388" s="64">
        <v>385</v>
      </c>
      <c r="B388" s="14" t="s">
        <v>404</v>
      </c>
      <c r="C388" s="14" t="s">
        <v>181</v>
      </c>
      <c r="D388" s="14">
        <v>33071586</v>
      </c>
      <c r="E388" s="14">
        <v>1</v>
      </c>
      <c r="F388" s="2" t="s">
        <v>426</v>
      </c>
      <c r="G388" s="2" t="s">
        <v>1648</v>
      </c>
      <c r="H388" s="11" t="s">
        <v>2581</v>
      </c>
      <c r="I388" s="2" t="s">
        <v>3064</v>
      </c>
      <c r="J388" s="80" t="s">
        <v>3871</v>
      </c>
      <c r="K388" s="83">
        <v>281</v>
      </c>
      <c r="L388" s="65">
        <v>309</v>
      </c>
      <c r="M388" s="108">
        <f t="shared" si="99"/>
        <v>30.900000000000002</v>
      </c>
      <c r="N388" s="50">
        <f t="shared" si="101"/>
        <v>92.7</v>
      </c>
      <c r="O388" s="40">
        <f t="shared" si="100"/>
        <v>123.60000000000001</v>
      </c>
      <c r="P388" s="40">
        <f t="shared" ref="P388:P451" si="117">L388*0.1</f>
        <v>30.900000000000002</v>
      </c>
      <c r="Q388" s="51">
        <f t="shared" si="102"/>
        <v>30.900000000000002</v>
      </c>
      <c r="R388" s="98">
        <f t="shared" si="103"/>
        <v>30.900000000000002</v>
      </c>
      <c r="S388" s="42">
        <f t="shared" si="104"/>
        <v>30.900000000000002</v>
      </c>
      <c r="T388" s="42">
        <f t="shared" si="105"/>
        <v>49.44</v>
      </c>
      <c r="U388" s="42">
        <f t="shared" si="106"/>
        <v>49.44</v>
      </c>
      <c r="V388" s="42">
        <f t="shared" si="107"/>
        <v>30.900000000000002</v>
      </c>
      <c r="W388" s="42">
        <f t="shared" si="108"/>
        <v>33.99</v>
      </c>
      <c r="X388" s="42">
        <f t="shared" si="109"/>
        <v>12.36</v>
      </c>
      <c r="Y388" s="42">
        <f t="shared" si="110"/>
        <v>12.36</v>
      </c>
      <c r="Z388" s="42">
        <f t="shared" si="111"/>
        <v>12.36</v>
      </c>
      <c r="AA388" s="40">
        <f t="shared" si="112"/>
        <v>9.27</v>
      </c>
      <c r="AB388" s="40">
        <f t="shared" si="113"/>
        <v>9.27</v>
      </c>
      <c r="AC388" s="40">
        <f t="shared" si="114"/>
        <v>9.27</v>
      </c>
      <c r="AD388" s="40">
        <f t="shared" si="115"/>
        <v>9.27</v>
      </c>
      <c r="AE388" s="43">
        <f t="shared" si="116"/>
        <v>9.27</v>
      </c>
    </row>
    <row r="389" spans="1:31" ht="14.25" customHeight="1" x14ac:dyDescent="0.25">
      <c r="A389" s="64">
        <v>386</v>
      </c>
      <c r="B389" s="14" t="s">
        <v>404</v>
      </c>
      <c r="C389" s="14" t="s">
        <v>181</v>
      </c>
      <c r="D389" s="14">
        <v>33071594</v>
      </c>
      <c r="E389" s="14">
        <v>1</v>
      </c>
      <c r="F389" s="2" t="s">
        <v>427</v>
      </c>
      <c r="G389" s="2" t="s">
        <v>1649</v>
      </c>
      <c r="H389" s="11" t="s">
        <v>2582</v>
      </c>
      <c r="I389" s="2" t="s">
        <v>3064</v>
      </c>
      <c r="J389" s="80" t="s">
        <v>3872</v>
      </c>
      <c r="K389" s="83">
        <v>807</v>
      </c>
      <c r="L389" s="65">
        <v>888</v>
      </c>
      <c r="M389" s="108">
        <f t="shared" ref="M389:M452" si="118">L389*0.1</f>
        <v>88.800000000000011</v>
      </c>
      <c r="N389" s="40">
        <f t="shared" si="101"/>
        <v>266.39999999999998</v>
      </c>
      <c r="O389" s="40">
        <f t="shared" ref="O389:O452" si="119">L389*0.4</f>
        <v>355.20000000000005</v>
      </c>
      <c r="P389" s="40">
        <f t="shared" si="117"/>
        <v>88.800000000000011</v>
      </c>
      <c r="Q389" s="43">
        <f t="shared" si="102"/>
        <v>88.800000000000011</v>
      </c>
      <c r="R389" s="98">
        <f t="shared" si="103"/>
        <v>88.800000000000011</v>
      </c>
      <c r="S389" s="42">
        <f t="shared" si="104"/>
        <v>88.800000000000011</v>
      </c>
      <c r="T389" s="42">
        <f t="shared" si="105"/>
        <v>142.08000000000001</v>
      </c>
      <c r="U389" s="42">
        <f t="shared" si="106"/>
        <v>142.08000000000001</v>
      </c>
      <c r="V389" s="42">
        <f t="shared" si="107"/>
        <v>88.800000000000011</v>
      </c>
      <c r="W389" s="42">
        <f t="shared" si="108"/>
        <v>97.68</v>
      </c>
      <c r="X389" s="42">
        <f t="shared" si="109"/>
        <v>35.520000000000003</v>
      </c>
      <c r="Y389" s="42">
        <f t="shared" si="110"/>
        <v>35.520000000000003</v>
      </c>
      <c r="Z389" s="42">
        <f t="shared" si="111"/>
        <v>35.520000000000003</v>
      </c>
      <c r="AA389" s="40">
        <f t="shared" si="112"/>
        <v>26.64</v>
      </c>
      <c r="AB389" s="40">
        <f t="shared" si="113"/>
        <v>26.64</v>
      </c>
      <c r="AC389" s="40">
        <f t="shared" si="114"/>
        <v>26.64</v>
      </c>
      <c r="AD389" s="40">
        <f t="shared" si="115"/>
        <v>26.64</v>
      </c>
      <c r="AE389" s="43">
        <f t="shared" si="116"/>
        <v>26.64</v>
      </c>
    </row>
    <row r="390" spans="1:31" ht="14.25" customHeight="1" x14ac:dyDescent="0.25">
      <c r="A390" s="64">
        <v>387</v>
      </c>
      <c r="B390" s="14" t="s">
        <v>404</v>
      </c>
      <c r="C390" s="14" t="s">
        <v>181</v>
      </c>
      <c r="D390" s="14">
        <v>33071616</v>
      </c>
      <c r="E390" s="14">
        <v>1</v>
      </c>
      <c r="F390" s="4" t="s">
        <v>428</v>
      </c>
      <c r="G390" s="2" t="s">
        <v>1650</v>
      </c>
      <c r="H390" s="11" t="s">
        <v>2583</v>
      </c>
      <c r="I390" s="2" t="s">
        <v>3063</v>
      </c>
      <c r="J390" s="80" t="s">
        <v>3873</v>
      </c>
      <c r="K390" s="83">
        <v>353</v>
      </c>
      <c r="L390" s="65">
        <v>389</v>
      </c>
      <c r="M390" s="108">
        <f t="shared" si="118"/>
        <v>38.900000000000006</v>
      </c>
      <c r="N390" s="50">
        <f t="shared" ref="N390:N453" si="120">L390*0.3</f>
        <v>116.69999999999999</v>
      </c>
      <c r="O390" s="40">
        <f t="shared" si="119"/>
        <v>155.60000000000002</v>
      </c>
      <c r="P390" s="40">
        <f t="shared" si="117"/>
        <v>38.900000000000006</v>
      </c>
      <c r="Q390" s="51">
        <f t="shared" ref="Q390:Q453" si="121">L390*0.1</f>
        <v>38.900000000000006</v>
      </c>
      <c r="R390" s="98">
        <f t="shared" ref="R390:R453" si="122">L390*0.1</f>
        <v>38.900000000000006</v>
      </c>
      <c r="S390" s="42">
        <f t="shared" ref="S390:S453" si="123">L390*0.1</f>
        <v>38.900000000000006</v>
      </c>
      <c r="T390" s="42">
        <f t="shared" ref="T390:T453" si="124">L390*0.16</f>
        <v>62.24</v>
      </c>
      <c r="U390" s="42">
        <f t="shared" ref="U390:U453" si="125">L390*0.16</f>
        <v>62.24</v>
      </c>
      <c r="V390" s="42">
        <f t="shared" ref="V390:V453" si="126">L390*0.1</f>
        <v>38.900000000000006</v>
      </c>
      <c r="W390" s="42">
        <f t="shared" ref="W390:W453" si="127">L390*0.11</f>
        <v>42.79</v>
      </c>
      <c r="X390" s="42">
        <f t="shared" ref="X390:X453" si="128">L390*0.04</f>
        <v>15.56</v>
      </c>
      <c r="Y390" s="42">
        <f t="shared" ref="Y390:Y453" si="129">L390*0.04</f>
        <v>15.56</v>
      </c>
      <c r="Z390" s="42">
        <f t="shared" ref="Z390:Z453" si="130">L390*0.04</f>
        <v>15.56</v>
      </c>
      <c r="AA390" s="40">
        <f t="shared" ref="AA390:AA453" si="131">L390*0.03</f>
        <v>11.67</v>
      </c>
      <c r="AB390" s="40">
        <f t="shared" ref="AB390:AB453" si="132">L390*0.03</f>
        <v>11.67</v>
      </c>
      <c r="AC390" s="40">
        <f t="shared" ref="AC390:AC453" si="133">L390*0.03</f>
        <v>11.67</v>
      </c>
      <c r="AD390" s="40">
        <f t="shared" ref="AD390:AD453" si="134">L390*0.03</f>
        <v>11.67</v>
      </c>
      <c r="AE390" s="43">
        <f t="shared" ref="AE390:AE453" si="135">L390*0.03</f>
        <v>11.67</v>
      </c>
    </row>
    <row r="391" spans="1:31" ht="14.25" customHeight="1" x14ac:dyDescent="0.25">
      <c r="A391" s="64">
        <v>388</v>
      </c>
      <c r="B391" s="14" t="s">
        <v>404</v>
      </c>
      <c r="C391" s="14" t="s">
        <v>181</v>
      </c>
      <c r="D391" s="14">
        <v>33071969</v>
      </c>
      <c r="E391" s="14">
        <v>1</v>
      </c>
      <c r="F391" s="2" t="s">
        <v>429</v>
      </c>
      <c r="G391" s="2" t="s">
        <v>1651</v>
      </c>
      <c r="H391" s="11" t="s">
        <v>2584</v>
      </c>
      <c r="I391" s="2" t="s">
        <v>3063</v>
      </c>
      <c r="J391" s="80" t="s">
        <v>3874</v>
      </c>
      <c r="K391" s="83">
        <v>1804</v>
      </c>
      <c r="L391" s="65">
        <v>1984</v>
      </c>
      <c r="M391" s="108">
        <f t="shared" si="118"/>
        <v>198.4</v>
      </c>
      <c r="N391" s="40">
        <f t="shared" si="120"/>
        <v>595.19999999999993</v>
      </c>
      <c r="O391" s="40">
        <f t="shared" si="119"/>
        <v>793.6</v>
      </c>
      <c r="P391" s="40">
        <f t="shared" si="117"/>
        <v>198.4</v>
      </c>
      <c r="Q391" s="43">
        <f t="shared" si="121"/>
        <v>198.4</v>
      </c>
      <c r="R391" s="98">
        <f t="shared" si="122"/>
        <v>198.4</v>
      </c>
      <c r="S391" s="42">
        <f t="shared" si="123"/>
        <v>198.4</v>
      </c>
      <c r="T391" s="42">
        <f t="shared" si="124"/>
        <v>317.44</v>
      </c>
      <c r="U391" s="42">
        <f t="shared" si="125"/>
        <v>317.44</v>
      </c>
      <c r="V391" s="42">
        <f t="shared" si="126"/>
        <v>198.4</v>
      </c>
      <c r="W391" s="42">
        <f t="shared" si="127"/>
        <v>218.24</v>
      </c>
      <c r="X391" s="42">
        <f t="shared" si="128"/>
        <v>79.36</v>
      </c>
      <c r="Y391" s="42">
        <f t="shared" si="129"/>
        <v>79.36</v>
      </c>
      <c r="Z391" s="42">
        <f t="shared" si="130"/>
        <v>79.36</v>
      </c>
      <c r="AA391" s="40">
        <f t="shared" si="131"/>
        <v>59.519999999999996</v>
      </c>
      <c r="AB391" s="40">
        <f t="shared" si="132"/>
        <v>59.519999999999996</v>
      </c>
      <c r="AC391" s="40">
        <f t="shared" si="133"/>
        <v>59.519999999999996</v>
      </c>
      <c r="AD391" s="40">
        <f t="shared" si="134"/>
        <v>59.519999999999996</v>
      </c>
      <c r="AE391" s="43">
        <f t="shared" si="135"/>
        <v>59.519999999999996</v>
      </c>
    </row>
    <row r="392" spans="1:31" ht="14.25" customHeight="1" x14ac:dyDescent="0.25">
      <c r="A392" s="64">
        <v>389</v>
      </c>
      <c r="B392" s="14" t="s">
        <v>404</v>
      </c>
      <c r="C392" s="14" t="s">
        <v>181</v>
      </c>
      <c r="D392" s="14">
        <v>33072078</v>
      </c>
      <c r="E392" s="14">
        <v>1</v>
      </c>
      <c r="F392" s="4" t="s">
        <v>430</v>
      </c>
      <c r="G392" s="2" t="s">
        <v>1652</v>
      </c>
      <c r="H392" s="11" t="s">
        <v>2412</v>
      </c>
      <c r="I392" s="2" t="s">
        <v>3065</v>
      </c>
      <c r="J392" s="80" t="s">
        <v>3875</v>
      </c>
      <c r="K392" s="83">
        <v>584</v>
      </c>
      <c r="L392" s="65">
        <v>643</v>
      </c>
      <c r="M392" s="108">
        <f t="shared" si="118"/>
        <v>64.3</v>
      </c>
      <c r="N392" s="50">
        <f t="shared" si="120"/>
        <v>192.9</v>
      </c>
      <c r="O392" s="40">
        <f t="shared" si="119"/>
        <v>257.2</v>
      </c>
      <c r="P392" s="40">
        <f t="shared" si="117"/>
        <v>64.3</v>
      </c>
      <c r="Q392" s="51">
        <f t="shared" si="121"/>
        <v>64.3</v>
      </c>
      <c r="R392" s="98">
        <f t="shared" si="122"/>
        <v>64.3</v>
      </c>
      <c r="S392" s="42">
        <f t="shared" si="123"/>
        <v>64.3</v>
      </c>
      <c r="T392" s="42">
        <f t="shared" si="124"/>
        <v>102.88</v>
      </c>
      <c r="U392" s="42">
        <f t="shared" si="125"/>
        <v>102.88</v>
      </c>
      <c r="V392" s="42">
        <f t="shared" si="126"/>
        <v>64.3</v>
      </c>
      <c r="W392" s="42">
        <f t="shared" si="127"/>
        <v>70.73</v>
      </c>
      <c r="X392" s="42">
        <f t="shared" si="128"/>
        <v>25.72</v>
      </c>
      <c r="Y392" s="42">
        <f t="shared" si="129"/>
        <v>25.72</v>
      </c>
      <c r="Z392" s="42">
        <f t="shared" si="130"/>
        <v>25.72</v>
      </c>
      <c r="AA392" s="40">
        <f t="shared" si="131"/>
        <v>19.29</v>
      </c>
      <c r="AB392" s="40">
        <f t="shared" si="132"/>
        <v>19.29</v>
      </c>
      <c r="AC392" s="40">
        <f t="shared" si="133"/>
        <v>19.29</v>
      </c>
      <c r="AD392" s="40">
        <f t="shared" si="134"/>
        <v>19.29</v>
      </c>
      <c r="AE392" s="43">
        <f t="shared" si="135"/>
        <v>19.29</v>
      </c>
    </row>
    <row r="393" spans="1:31" ht="14.25" customHeight="1" x14ac:dyDescent="0.25">
      <c r="A393" s="64">
        <v>390</v>
      </c>
      <c r="B393" s="14" t="s">
        <v>404</v>
      </c>
      <c r="C393" s="14" t="s">
        <v>181</v>
      </c>
      <c r="D393" s="14">
        <v>33072094</v>
      </c>
      <c r="E393" s="14">
        <v>1</v>
      </c>
      <c r="F393" s="4" t="s">
        <v>127</v>
      </c>
      <c r="G393" s="2" t="s">
        <v>1653</v>
      </c>
      <c r="H393" s="11" t="s">
        <v>2585</v>
      </c>
      <c r="I393" s="2" t="s">
        <v>3066</v>
      </c>
      <c r="J393" s="80" t="s">
        <v>3876</v>
      </c>
      <c r="K393" s="83">
        <v>163</v>
      </c>
      <c r="L393" s="65">
        <v>180</v>
      </c>
      <c r="M393" s="108">
        <f t="shared" si="118"/>
        <v>18</v>
      </c>
      <c r="N393" s="40">
        <f t="shared" si="120"/>
        <v>54</v>
      </c>
      <c r="O393" s="40">
        <f t="shared" si="119"/>
        <v>72</v>
      </c>
      <c r="P393" s="40">
        <f t="shared" si="117"/>
        <v>18</v>
      </c>
      <c r="Q393" s="43">
        <f t="shared" si="121"/>
        <v>18</v>
      </c>
      <c r="R393" s="98">
        <f t="shared" si="122"/>
        <v>18</v>
      </c>
      <c r="S393" s="42">
        <f t="shared" si="123"/>
        <v>18</v>
      </c>
      <c r="T393" s="42">
        <f t="shared" si="124"/>
        <v>28.8</v>
      </c>
      <c r="U393" s="42">
        <f t="shared" si="125"/>
        <v>28.8</v>
      </c>
      <c r="V393" s="42">
        <f t="shared" si="126"/>
        <v>18</v>
      </c>
      <c r="W393" s="42">
        <f t="shared" si="127"/>
        <v>19.8</v>
      </c>
      <c r="X393" s="42">
        <f t="shared" si="128"/>
        <v>7.2</v>
      </c>
      <c r="Y393" s="42">
        <f t="shared" si="129"/>
        <v>7.2</v>
      </c>
      <c r="Z393" s="42">
        <f t="shared" si="130"/>
        <v>7.2</v>
      </c>
      <c r="AA393" s="40">
        <f t="shared" si="131"/>
        <v>5.3999999999999995</v>
      </c>
      <c r="AB393" s="40">
        <f t="shared" si="132"/>
        <v>5.3999999999999995</v>
      </c>
      <c r="AC393" s="40">
        <f t="shared" si="133"/>
        <v>5.3999999999999995</v>
      </c>
      <c r="AD393" s="40">
        <f t="shared" si="134"/>
        <v>5.3999999999999995</v>
      </c>
      <c r="AE393" s="43">
        <f t="shared" si="135"/>
        <v>5.3999999999999995</v>
      </c>
    </row>
    <row r="394" spans="1:31" ht="14.25" customHeight="1" x14ac:dyDescent="0.25">
      <c r="A394" s="64">
        <v>391</v>
      </c>
      <c r="B394" s="14" t="s">
        <v>404</v>
      </c>
      <c r="C394" s="14" t="s">
        <v>181</v>
      </c>
      <c r="D394" s="14">
        <v>33072183</v>
      </c>
      <c r="E394" s="14">
        <v>1</v>
      </c>
      <c r="F394" s="2" t="s">
        <v>431</v>
      </c>
      <c r="G394" s="2" t="s">
        <v>1654</v>
      </c>
      <c r="H394" s="11" t="s">
        <v>2444</v>
      </c>
      <c r="I394" s="2" t="s">
        <v>3067</v>
      </c>
      <c r="J394" s="80" t="s">
        <v>3877</v>
      </c>
      <c r="K394" s="83">
        <v>210</v>
      </c>
      <c r="L394" s="65">
        <v>231</v>
      </c>
      <c r="M394" s="108">
        <f t="shared" si="118"/>
        <v>23.1</v>
      </c>
      <c r="N394" s="50">
        <f t="shared" si="120"/>
        <v>69.3</v>
      </c>
      <c r="O394" s="40">
        <f t="shared" si="119"/>
        <v>92.4</v>
      </c>
      <c r="P394" s="40">
        <f t="shared" si="117"/>
        <v>23.1</v>
      </c>
      <c r="Q394" s="51">
        <f t="shared" si="121"/>
        <v>23.1</v>
      </c>
      <c r="R394" s="98">
        <f t="shared" si="122"/>
        <v>23.1</v>
      </c>
      <c r="S394" s="42">
        <f t="shared" si="123"/>
        <v>23.1</v>
      </c>
      <c r="T394" s="42">
        <f t="shared" si="124"/>
        <v>36.96</v>
      </c>
      <c r="U394" s="42">
        <f t="shared" si="125"/>
        <v>36.96</v>
      </c>
      <c r="V394" s="42">
        <f t="shared" si="126"/>
        <v>23.1</v>
      </c>
      <c r="W394" s="42">
        <f t="shared" si="127"/>
        <v>25.41</v>
      </c>
      <c r="X394" s="42">
        <f t="shared" si="128"/>
        <v>9.24</v>
      </c>
      <c r="Y394" s="42">
        <f t="shared" si="129"/>
        <v>9.24</v>
      </c>
      <c r="Z394" s="42">
        <f t="shared" si="130"/>
        <v>9.24</v>
      </c>
      <c r="AA394" s="40">
        <f t="shared" si="131"/>
        <v>6.93</v>
      </c>
      <c r="AB394" s="40">
        <f t="shared" si="132"/>
        <v>6.93</v>
      </c>
      <c r="AC394" s="40">
        <f t="shared" si="133"/>
        <v>6.93</v>
      </c>
      <c r="AD394" s="40">
        <f t="shared" si="134"/>
        <v>6.93</v>
      </c>
      <c r="AE394" s="43">
        <f t="shared" si="135"/>
        <v>6.93</v>
      </c>
    </row>
    <row r="395" spans="1:31" ht="14.25" customHeight="1" x14ac:dyDescent="0.25">
      <c r="A395" s="64">
        <v>392</v>
      </c>
      <c r="B395" s="14" t="s">
        <v>404</v>
      </c>
      <c r="C395" s="14" t="s">
        <v>181</v>
      </c>
      <c r="D395" s="14">
        <v>33072205</v>
      </c>
      <c r="E395" s="14">
        <v>1</v>
      </c>
      <c r="F395" s="4" t="s">
        <v>432</v>
      </c>
      <c r="G395" s="2" t="s">
        <v>1655</v>
      </c>
      <c r="H395" s="11" t="s">
        <v>2493</v>
      </c>
      <c r="I395" s="2" t="s">
        <v>3053</v>
      </c>
      <c r="J395" s="80" t="s">
        <v>3878</v>
      </c>
      <c r="K395" s="83">
        <v>287</v>
      </c>
      <c r="L395" s="65">
        <v>316</v>
      </c>
      <c r="M395" s="108">
        <f t="shared" si="118"/>
        <v>31.6</v>
      </c>
      <c r="N395" s="40">
        <f t="shared" si="120"/>
        <v>94.8</v>
      </c>
      <c r="O395" s="40">
        <f t="shared" si="119"/>
        <v>126.4</v>
      </c>
      <c r="P395" s="40">
        <f t="shared" si="117"/>
        <v>31.6</v>
      </c>
      <c r="Q395" s="43">
        <f t="shared" si="121"/>
        <v>31.6</v>
      </c>
      <c r="R395" s="98">
        <f t="shared" si="122"/>
        <v>31.6</v>
      </c>
      <c r="S395" s="42">
        <f t="shared" si="123"/>
        <v>31.6</v>
      </c>
      <c r="T395" s="42">
        <f t="shared" si="124"/>
        <v>50.56</v>
      </c>
      <c r="U395" s="42">
        <f t="shared" si="125"/>
        <v>50.56</v>
      </c>
      <c r="V395" s="42">
        <f t="shared" si="126"/>
        <v>31.6</v>
      </c>
      <c r="W395" s="42">
        <f t="shared" si="127"/>
        <v>34.76</v>
      </c>
      <c r="X395" s="42">
        <f t="shared" si="128"/>
        <v>12.64</v>
      </c>
      <c r="Y395" s="42">
        <f t="shared" si="129"/>
        <v>12.64</v>
      </c>
      <c r="Z395" s="42">
        <f t="shared" si="130"/>
        <v>12.64</v>
      </c>
      <c r="AA395" s="40">
        <f t="shared" si="131"/>
        <v>9.48</v>
      </c>
      <c r="AB395" s="40">
        <f t="shared" si="132"/>
        <v>9.48</v>
      </c>
      <c r="AC395" s="40">
        <f t="shared" si="133"/>
        <v>9.48</v>
      </c>
      <c r="AD395" s="40">
        <f t="shared" si="134"/>
        <v>9.48</v>
      </c>
      <c r="AE395" s="43">
        <f t="shared" si="135"/>
        <v>9.48</v>
      </c>
    </row>
    <row r="396" spans="1:31" ht="14.25" customHeight="1" x14ac:dyDescent="0.25">
      <c r="A396" s="64">
        <v>393</v>
      </c>
      <c r="B396" s="14" t="s">
        <v>404</v>
      </c>
      <c r="C396" s="14" t="s">
        <v>181</v>
      </c>
      <c r="D396" s="14">
        <v>33072248</v>
      </c>
      <c r="E396" s="14">
        <v>1</v>
      </c>
      <c r="F396" s="2" t="s">
        <v>433</v>
      </c>
      <c r="G396" s="2" t="s">
        <v>1656</v>
      </c>
      <c r="H396" s="11" t="s">
        <v>2586</v>
      </c>
      <c r="I396" s="2" t="s">
        <v>3063</v>
      </c>
      <c r="J396" s="80" t="s">
        <v>3879</v>
      </c>
      <c r="K396" s="83">
        <v>243</v>
      </c>
      <c r="L396" s="65">
        <v>267</v>
      </c>
      <c r="M396" s="108">
        <f t="shared" si="118"/>
        <v>26.700000000000003</v>
      </c>
      <c r="N396" s="50">
        <f t="shared" si="120"/>
        <v>80.099999999999994</v>
      </c>
      <c r="O396" s="40">
        <f t="shared" si="119"/>
        <v>106.80000000000001</v>
      </c>
      <c r="P396" s="40">
        <f t="shared" si="117"/>
        <v>26.700000000000003</v>
      </c>
      <c r="Q396" s="51">
        <f t="shared" si="121"/>
        <v>26.700000000000003</v>
      </c>
      <c r="R396" s="98">
        <f t="shared" si="122"/>
        <v>26.700000000000003</v>
      </c>
      <c r="S396" s="42">
        <f t="shared" si="123"/>
        <v>26.700000000000003</v>
      </c>
      <c r="T396" s="42">
        <f t="shared" si="124"/>
        <v>42.72</v>
      </c>
      <c r="U396" s="42">
        <f t="shared" si="125"/>
        <v>42.72</v>
      </c>
      <c r="V396" s="42">
        <f t="shared" si="126"/>
        <v>26.700000000000003</v>
      </c>
      <c r="W396" s="42">
        <f t="shared" si="127"/>
        <v>29.37</v>
      </c>
      <c r="X396" s="42">
        <f t="shared" si="128"/>
        <v>10.68</v>
      </c>
      <c r="Y396" s="42">
        <f t="shared" si="129"/>
        <v>10.68</v>
      </c>
      <c r="Z396" s="42">
        <f t="shared" si="130"/>
        <v>10.68</v>
      </c>
      <c r="AA396" s="40">
        <f t="shared" si="131"/>
        <v>8.01</v>
      </c>
      <c r="AB396" s="40">
        <f t="shared" si="132"/>
        <v>8.01</v>
      </c>
      <c r="AC396" s="40">
        <f t="shared" si="133"/>
        <v>8.01</v>
      </c>
      <c r="AD396" s="40">
        <f t="shared" si="134"/>
        <v>8.01</v>
      </c>
      <c r="AE396" s="43">
        <f t="shared" si="135"/>
        <v>8.01</v>
      </c>
    </row>
    <row r="397" spans="1:31" ht="14.25" customHeight="1" x14ac:dyDescent="0.25">
      <c r="A397" s="64">
        <v>394</v>
      </c>
      <c r="B397" s="14" t="s">
        <v>404</v>
      </c>
      <c r="C397" s="14" t="s">
        <v>181</v>
      </c>
      <c r="D397" s="14">
        <v>33072280</v>
      </c>
      <c r="E397" s="14">
        <v>1</v>
      </c>
      <c r="F397" s="4" t="s">
        <v>434</v>
      </c>
      <c r="G397" s="2" t="s">
        <v>1657</v>
      </c>
      <c r="H397" s="11" t="s">
        <v>2587</v>
      </c>
      <c r="I397" s="2" t="s">
        <v>3068</v>
      </c>
      <c r="J397" s="80" t="s">
        <v>3880</v>
      </c>
      <c r="K397" s="83">
        <v>251</v>
      </c>
      <c r="L397" s="65">
        <v>277</v>
      </c>
      <c r="M397" s="108">
        <f t="shared" si="118"/>
        <v>27.700000000000003</v>
      </c>
      <c r="N397" s="40">
        <f t="shared" si="120"/>
        <v>83.1</v>
      </c>
      <c r="O397" s="40">
        <f t="shared" si="119"/>
        <v>110.80000000000001</v>
      </c>
      <c r="P397" s="40">
        <f t="shared" si="117"/>
        <v>27.700000000000003</v>
      </c>
      <c r="Q397" s="43">
        <f t="shared" si="121"/>
        <v>27.700000000000003</v>
      </c>
      <c r="R397" s="98">
        <f t="shared" si="122"/>
        <v>27.700000000000003</v>
      </c>
      <c r="S397" s="42">
        <f t="shared" si="123"/>
        <v>27.700000000000003</v>
      </c>
      <c r="T397" s="42">
        <f t="shared" si="124"/>
        <v>44.32</v>
      </c>
      <c r="U397" s="42">
        <f t="shared" si="125"/>
        <v>44.32</v>
      </c>
      <c r="V397" s="42">
        <f t="shared" si="126"/>
        <v>27.700000000000003</v>
      </c>
      <c r="W397" s="42">
        <f t="shared" si="127"/>
        <v>30.47</v>
      </c>
      <c r="X397" s="42">
        <f t="shared" si="128"/>
        <v>11.08</v>
      </c>
      <c r="Y397" s="42">
        <f t="shared" si="129"/>
        <v>11.08</v>
      </c>
      <c r="Z397" s="42">
        <f t="shared" si="130"/>
        <v>11.08</v>
      </c>
      <c r="AA397" s="40">
        <f t="shared" si="131"/>
        <v>8.31</v>
      </c>
      <c r="AB397" s="40">
        <f t="shared" si="132"/>
        <v>8.31</v>
      </c>
      <c r="AC397" s="40">
        <f t="shared" si="133"/>
        <v>8.31</v>
      </c>
      <c r="AD397" s="40">
        <f t="shared" si="134"/>
        <v>8.31</v>
      </c>
      <c r="AE397" s="43">
        <f t="shared" si="135"/>
        <v>8.31</v>
      </c>
    </row>
    <row r="398" spans="1:31" ht="14.25" customHeight="1" x14ac:dyDescent="0.25">
      <c r="A398" s="64">
        <v>395</v>
      </c>
      <c r="B398" s="14" t="s">
        <v>404</v>
      </c>
      <c r="C398" s="14" t="s">
        <v>181</v>
      </c>
      <c r="D398" s="14">
        <v>33072370</v>
      </c>
      <c r="E398" s="14">
        <v>1</v>
      </c>
      <c r="F398" s="4" t="s">
        <v>435</v>
      </c>
      <c r="G398" s="2" t="s">
        <v>1658</v>
      </c>
      <c r="H398" s="11" t="s">
        <v>2580</v>
      </c>
      <c r="I398" s="2" t="s">
        <v>3069</v>
      </c>
      <c r="J398" s="80" t="s">
        <v>3881</v>
      </c>
      <c r="K398" s="83">
        <v>262</v>
      </c>
      <c r="L398" s="65">
        <v>289</v>
      </c>
      <c r="M398" s="108">
        <f t="shared" si="118"/>
        <v>28.900000000000002</v>
      </c>
      <c r="N398" s="50">
        <f t="shared" si="120"/>
        <v>86.7</v>
      </c>
      <c r="O398" s="40">
        <f t="shared" si="119"/>
        <v>115.60000000000001</v>
      </c>
      <c r="P398" s="40">
        <f t="shared" si="117"/>
        <v>28.900000000000002</v>
      </c>
      <c r="Q398" s="51">
        <f t="shared" si="121"/>
        <v>28.900000000000002</v>
      </c>
      <c r="R398" s="98">
        <f t="shared" si="122"/>
        <v>28.900000000000002</v>
      </c>
      <c r="S398" s="42">
        <f t="shared" si="123"/>
        <v>28.900000000000002</v>
      </c>
      <c r="T398" s="42">
        <f t="shared" si="124"/>
        <v>46.24</v>
      </c>
      <c r="U398" s="42">
        <f t="shared" si="125"/>
        <v>46.24</v>
      </c>
      <c r="V398" s="42">
        <f t="shared" si="126"/>
        <v>28.900000000000002</v>
      </c>
      <c r="W398" s="42">
        <f t="shared" si="127"/>
        <v>31.79</v>
      </c>
      <c r="X398" s="42">
        <f t="shared" si="128"/>
        <v>11.56</v>
      </c>
      <c r="Y398" s="42">
        <f t="shared" si="129"/>
        <v>11.56</v>
      </c>
      <c r="Z398" s="42">
        <f t="shared" si="130"/>
        <v>11.56</v>
      </c>
      <c r="AA398" s="40">
        <f t="shared" si="131"/>
        <v>8.67</v>
      </c>
      <c r="AB398" s="40">
        <f t="shared" si="132"/>
        <v>8.67</v>
      </c>
      <c r="AC398" s="40">
        <f t="shared" si="133"/>
        <v>8.67</v>
      </c>
      <c r="AD398" s="40">
        <f t="shared" si="134"/>
        <v>8.67</v>
      </c>
      <c r="AE398" s="43">
        <f t="shared" si="135"/>
        <v>8.67</v>
      </c>
    </row>
    <row r="399" spans="1:31" ht="14.25" customHeight="1" x14ac:dyDescent="0.25">
      <c r="A399" s="64">
        <v>396</v>
      </c>
      <c r="B399" s="14" t="s">
        <v>404</v>
      </c>
      <c r="C399" s="14" t="s">
        <v>181</v>
      </c>
      <c r="D399" s="14">
        <v>33073368</v>
      </c>
      <c r="E399" s="14">
        <v>1</v>
      </c>
      <c r="F399" s="4" t="s">
        <v>436</v>
      </c>
      <c r="G399" s="2" t="s">
        <v>1659</v>
      </c>
      <c r="H399" s="11" t="s">
        <v>2412</v>
      </c>
      <c r="I399" s="2" t="s">
        <v>3070</v>
      </c>
      <c r="J399" s="80" t="s">
        <v>3882</v>
      </c>
      <c r="K399" s="83">
        <v>265</v>
      </c>
      <c r="L399" s="65">
        <v>292</v>
      </c>
      <c r="M399" s="108">
        <f t="shared" si="118"/>
        <v>29.200000000000003</v>
      </c>
      <c r="N399" s="40">
        <f t="shared" si="120"/>
        <v>87.6</v>
      </c>
      <c r="O399" s="40">
        <f t="shared" si="119"/>
        <v>116.80000000000001</v>
      </c>
      <c r="P399" s="40">
        <f t="shared" si="117"/>
        <v>29.200000000000003</v>
      </c>
      <c r="Q399" s="43">
        <f t="shared" si="121"/>
        <v>29.200000000000003</v>
      </c>
      <c r="R399" s="98">
        <f t="shared" si="122"/>
        <v>29.200000000000003</v>
      </c>
      <c r="S399" s="42">
        <f t="shared" si="123"/>
        <v>29.200000000000003</v>
      </c>
      <c r="T399" s="42">
        <f t="shared" si="124"/>
        <v>46.72</v>
      </c>
      <c r="U399" s="42">
        <f t="shared" si="125"/>
        <v>46.72</v>
      </c>
      <c r="V399" s="42">
        <f t="shared" si="126"/>
        <v>29.200000000000003</v>
      </c>
      <c r="W399" s="42">
        <f t="shared" si="127"/>
        <v>32.119999999999997</v>
      </c>
      <c r="X399" s="42">
        <f t="shared" si="128"/>
        <v>11.68</v>
      </c>
      <c r="Y399" s="42">
        <f t="shared" si="129"/>
        <v>11.68</v>
      </c>
      <c r="Z399" s="42">
        <f t="shared" si="130"/>
        <v>11.68</v>
      </c>
      <c r="AA399" s="40">
        <f t="shared" si="131"/>
        <v>8.76</v>
      </c>
      <c r="AB399" s="40">
        <f t="shared" si="132"/>
        <v>8.76</v>
      </c>
      <c r="AC399" s="40">
        <f t="shared" si="133"/>
        <v>8.76</v>
      </c>
      <c r="AD399" s="40">
        <f t="shared" si="134"/>
        <v>8.76</v>
      </c>
      <c r="AE399" s="43">
        <f t="shared" si="135"/>
        <v>8.76</v>
      </c>
    </row>
    <row r="400" spans="1:31" ht="14.25" customHeight="1" x14ac:dyDescent="0.25">
      <c r="A400" s="64">
        <v>397</v>
      </c>
      <c r="B400" s="14" t="s">
        <v>404</v>
      </c>
      <c r="C400" s="14" t="s">
        <v>181</v>
      </c>
      <c r="D400" s="14">
        <v>33074038</v>
      </c>
      <c r="E400" s="14">
        <v>1</v>
      </c>
      <c r="F400" s="2" t="s">
        <v>437</v>
      </c>
      <c r="G400" s="2" t="s">
        <v>1660</v>
      </c>
      <c r="H400" s="11" t="s">
        <v>2588</v>
      </c>
      <c r="I400" s="2" t="s">
        <v>3071</v>
      </c>
      <c r="J400" s="80" t="s">
        <v>3883</v>
      </c>
      <c r="K400" s="83">
        <v>408</v>
      </c>
      <c r="L400" s="65">
        <v>449</v>
      </c>
      <c r="M400" s="108">
        <f t="shared" si="118"/>
        <v>44.900000000000006</v>
      </c>
      <c r="N400" s="50">
        <f t="shared" si="120"/>
        <v>134.69999999999999</v>
      </c>
      <c r="O400" s="40">
        <f t="shared" si="119"/>
        <v>179.60000000000002</v>
      </c>
      <c r="P400" s="40">
        <f t="shared" si="117"/>
        <v>44.900000000000006</v>
      </c>
      <c r="Q400" s="51">
        <f t="shared" si="121"/>
        <v>44.900000000000006</v>
      </c>
      <c r="R400" s="98">
        <f t="shared" si="122"/>
        <v>44.900000000000006</v>
      </c>
      <c r="S400" s="42">
        <f t="shared" si="123"/>
        <v>44.900000000000006</v>
      </c>
      <c r="T400" s="42">
        <f t="shared" si="124"/>
        <v>71.84</v>
      </c>
      <c r="U400" s="42">
        <f t="shared" si="125"/>
        <v>71.84</v>
      </c>
      <c r="V400" s="42">
        <f t="shared" si="126"/>
        <v>44.900000000000006</v>
      </c>
      <c r="W400" s="42">
        <f t="shared" si="127"/>
        <v>49.39</v>
      </c>
      <c r="X400" s="42">
        <f t="shared" si="128"/>
        <v>17.96</v>
      </c>
      <c r="Y400" s="42">
        <f t="shared" si="129"/>
        <v>17.96</v>
      </c>
      <c r="Z400" s="42">
        <f t="shared" si="130"/>
        <v>17.96</v>
      </c>
      <c r="AA400" s="40">
        <f t="shared" si="131"/>
        <v>13.469999999999999</v>
      </c>
      <c r="AB400" s="40">
        <f t="shared" si="132"/>
        <v>13.469999999999999</v>
      </c>
      <c r="AC400" s="40">
        <f t="shared" si="133"/>
        <v>13.469999999999999</v>
      </c>
      <c r="AD400" s="40">
        <f t="shared" si="134"/>
        <v>13.469999999999999</v>
      </c>
      <c r="AE400" s="43">
        <f t="shared" si="135"/>
        <v>13.469999999999999</v>
      </c>
    </row>
    <row r="401" spans="1:31" ht="14.25" customHeight="1" x14ac:dyDescent="0.25">
      <c r="A401" s="64">
        <v>398</v>
      </c>
      <c r="B401" s="14" t="s">
        <v>404</v>
      </c>
      <c r="C401" s="14" t="s">
        <v>181</v>
      </c>
      <c r="D401" s="14">
        <v>33074046</v>
      </c>
      <c r="E401" s="14">
        <v>1</v>
      </c>
      <c r="F401" s="2" t="s">
        <v>438</v>
      </c>
      <c r="G401" s="2" t="s">
        <v>1661</v>
      </c>
      <c r="H401" s="11" t="s">
        <v>2589</v>
      </c>
      <c r="I401" s="2" t="s">
        <v>3072</v>
      </c>
      <c r="J401" s="80" t="s">
        <v>3884</v>
      </c>
      <c r="K401" s="83">
        <v>316</v>
      </c>
      <c r="L401" s="65">
        <v>348</v>
      </c>
      <c r="M401" s="108">
        <f t="shared" si="118"/>
        <v>34.800000000000004</v>
      </c>
      <c r="N401" s="40">
        <f t="shared" si="120"/>
        <v>104.39999999999999</v>
      </c>
      <c r="O401" s="40">
        <f t="shared" si="119"/>
        <v>139.20000000000002</v>
      </c>
      <c r="P401" s="40">
        <f t="shared" si="117"/>
        <v>34.800000000000004</v>
      </c>
      <c r="Q401" s="43">
        <f t="shared" si="121"/>
        <v>34.800000000000004</v>
      </c>
      <c r="R401" s="98">
        <f t="shared" si="122"/>
        <v>34.800000000000004</v>
      </c>
      <c r="S401" s="42">
        <f t="shared" si="123"/>
        <v>34.800000000000004</v>
      </c>
      <c r="T401" s="42">
        <f t="shared" si="124"/>
        <v>55.68</v>
      </c>
      <c r="U401" s="42">
        <f t="shared" si="125"/>
        <v>55.68</v>
      </c>
      <c r="V401" s="42">
        <f t="shared" si="126"/>
        <v>34.800000000000004</v>
      </c>
      <c r="W401" s="42">
        <f t="shared" si="127"/>
        <v>38.28</v>
      </c>
      <c r="X401" s="42">
        <f t="shared" si="128"/>
        <v>13.92</v>
      </c>
      <c r="Y401" s="42">
        <f t="shared" si="129"/>
        <v>13.92</v>
      </c>
      <c r="Z401" s="42">
        <f t="shared" si="130"/>
        <v>13.92</v>
      </c>
      <c r="AA401" s="40">
        <f t="shared" si="131"/>
        <v>10.44</v>
      </c>
      <c r="AB401" s="40">
        <f t="shared" si="132"/>
        <v>10.44</v>
      </c>
      <c r="AC401" s="40">
        <f t="shared" si="133"/>
        <v>10.44</v>
      </c>
      <c r="AD401" s="40">
        <f t="shared" si="134"/>
        <v>10.44</v>
      </c>
      <c r="AE401" s="43">
        <f t="shared" si="135"/>
        <v>10.44</v>
      </c>
    </row>
    <row r="402" spans="1:31" ht="14.25" customHeight="1" x14ac:dyDescent="0.25">
      <c r="A402" s="64">
        <v>399</v>
      </c>
      <c r="B402" s="14" t="s">
        <v>404</v>
      </c>
      <c r="C402" s="14" t="s">
        <v>181</v>
      </c>
      <c r="D402" s="14">
        <v>33074054</v>
      </c>
      <c r="E402" s="14">
        <v>1</v>
      </c>
      <c r="F402" s="2" t="s">
        <v>439</v>
      </c>
      <c r="G402" s="2" t="s">
        <v>1662</v>
      </c>
      <c r="H402" s="11" t="s">
        <v>2412</v>
      </c>
      <c r="I402" s="2" t="s">
        <v>3073</v>
      </c>
      <c r="J402" s="80" t="s">
        <v>3885</v>
      </c>
      <c r="K402" s="83">
        <v>181</v>
      </c>
      <c r="L402" s="65">
        <v>199</v>
      </c>
      <c r="M402" s="108">
        <f t="shared" si="118"/>
        <v>19.900000000000002</v>
      </c>
      <c r="N402" s="50">
        <f t="shared" si="120"/>
        <v>59.699999999999996</v>
      </c>
      <c r="O402" s="40">
        <f t="shared" si="119"/>
        <v>79.600000000000009</v>
      </c>
      <c r="P402" s="40">
        <f t="shared" si="117"/>
        <v>19.900000000000002</v>
      </c>
      <c r="Q402" s="51">
        <f t="shared" si="121"/>
        <v>19.900000000000002</v>
      </c>
      <c r="R402" s="98">
        <f t="shared" si="122"/>
        <v>19.900000000000002</v>
      </c>
      <c r="S402" s="42">
        <f t="shared" si="123"/>
        <v>19.900000000000002</v>
      </c>
      <c r="T402" s="42">
        <f t="shared" si="124"/>
        <v>31.84</v>
      </c>
      <c r="U402" s="42">
        <f t="shared" si="125"/>
        <v>31.84</v>
      </c>
      <c r="V402" s="42">
        <f t="shared" si="126"/>
        <v>19.900000000000002</v>
      </c>
      <c r="W402" s="42">
        <f t="shared" si="127"/>
        <v>21.89</v>
      </c>
      <c r="X402" s="42">
        <f t="shared" si="128"/>
        <v>7.96</v>
      </c>
      <c r="Y402" s="42">
        <f t="shared" si="129"/>
        <v>7.96</v>
      </c>
      <c r="Z402" s="42">
        <f t="shared" si="130"/>
        <v>7.96</v>
      </c>
      <c r="AA402" s="40">
        <f t="shared" si="131"/>
        <v>5.97</v>
      </c>
      <c r="AB402" s="40">
        <f t="shared" si="132"/>
        <v>5.97</v>
      </c>
      <c r="AC402" s="40">
        <f t="shared" si="133"/>
        <v>5.97</v>
      </c>
      <c r="AD402" s="40">
        <f t="shared" si="134"/>
        <v>5.97</v>
      </c>
      <c r="AE402" s="43">
        <f t="shared" si="135"/>
        <v>5.97</v>
      </c>
    </row>
    <row r="403" spans="1:31" ht="14.25" customHeight="1" x14ac:dyDescent="0.25">
      <c r="A403" s="64">
        <v>400</v>
      </c>
      <c r="B403" s="14" t="s">
        <v>404</v>
      </c>
      <c r="C403" s="14" t="s">
        <v>181</v>
      </c>
      <c r="D403" s="14">
        <v>33074151</v>
      </c>
      <c r="E403" s="14">
        <v>1</v>
      </c>
      <c r="F403" s="5" t="s">
        <v>440</v>
      </c>
      <c r="G403" s="2" t="s">
        <v>1663</v>
      </c>
      <c r="H403" s="11" t="s">
        <v>2590</v>
      </c>
      <c r="I403" s="2" t="s">
        <v>3060</v>
      </c>
      <c r="J403" s="80" t="s">
        <v>3886</v>
      </c>
      <c r="K403" s="83">
        <v>1660</v>
      </c>
      <c r="L403" s="65">
        <v>1826</v>
      </c>
      <c r="M403" s="108">
        <f t="shared" si="118"/>
        <v>182.60000000000002</v>
      </c>
      <c r="N403" s="40">
        <f t="shared" si="120"/>
        <v>547.79999999999995</v>
      </c>
      <c r="O403" s="40">
        <f t="shared" si="119"/>
        <v>730.40000000000009</v>
      </c>
      <c r="P403" s="40">
        <f t="shared" si="117"/>
        <v>182.60000000000002</v>
      </c>
      <c r="Q403" s="43">
        <f t="shared" si="121"/>
        <v>182.60000000000002</v>
      </c>
      <c r="R403" s="98">
        <f t="shared" si="122"/>
        <v>182.60000000000002</v>
      </c>
      <c r="S403" s="42">
        <f t="shared" si="123"/>
        <v>182.60000000000002</v>
      </c>
      <c r="T403" s="42">
        <f t="shared" si="124"/>
        <v>292.16000000000003</v>
      </c>
      <c r="U403" s="42">
        <f t="shared" si="125"/>
        <v>292.16000000000003</v>
      </c>
      <c r="V403" s="42">
        <f t="shared" si="126"/>
        <v>182.60000000000002</v>
      </c>
      <c r="W403" s="42">
        <f t="shared" si="127"/>
        <v>200.86</v>
      </c>
      <c r="X403" s="42">
        <f t="shared" si="128"/>
        <v>73.040000000000006</v>
      </c>
      <c r="Y403" s="42">
        <f t="shared" si="129"/>
        <v>73.040000000000006</v>
      </c>
      <c r="Z403" s="42">
        <f t="shared" si="130"/>
        <v>73.040000000000006</v>
      </c>
      <c r="AA403" s="40">
        <f t="shared" si="131"/>
        <v>54.78</v>
      </c>
      <c r="AB403" s="40">
        <f t="shared" si="132"/>
        <v>54.78</v>
      </c>
      <c r="AC403" s="40">
        <f t="shared" si="133"/>
        <v>54.78</v>
      </c>
      <c r="AD403" s="40">
        <f t="shared" si="134"/>
        <v>54.78</v>
      </c>
      <c r="AE403" s="43">
        <f t="shared" si="135"/>
        <v>54.78</v>
      </c>
    </row>
    <row r="404" spans="1:31" ht="14.25" customHeight="1" x14ac:dyDescent="0.25">
      <c r="A404" s="64">
        <v>401</v>
      </c>
      <c r="B404" s="14" t="s">
        <v>404</v>
      </c>
      <c r="C404" s="14" t="s">
        <v>181</v>
      </c>
      <c r="D404" s="14">
        <v>33074160</v>
      </c>
      <c r="E404" s="14">
        <v>1</v>
      </c>
      <c r="F404" s="2" t="s">
        <v>441</v>
      </c>
      <c r="G404" s="2" t="s">
        <v>1664</v>
      </c>
      <c r="H404" s="11" t="s">
        <v>2591</v>
      </c>
      <c r="I404" s="2" t="s">
        <v>3039</v>
      </c>
      <c r="J404" s="80" t="s">
        <v>3887</v>
      </c>
      <c r="K404" s="83">
        <v>157</v>
      </c>
      <c r="L404" s="65">
        <v>173</v>
      </c>
      <c r="M404" s="108">
        <f t="shared" si="118"/>
        <v>17.3</v>
      </c>
      <c r="N404" s="50">
        <f t="shared" si="120"/>
        <v>51.9</v>
      </c>
      <c r="O404" s="40">
        <f t="shared" si="119"/>
        <v>69.2</v>
      </c>
      <c r="P404" s="40">
        <f t="shared" si="117"/>
        <v>17.3</v>
      </c>
      <c r="Q404" s="51">
        <f t="shared" si="121"/>
        <v>17.3</v>
      </c>
      <c r="R404" s="98">
        <f t="shared" si="122"/>
        <v>17.3</v>
      </c>
      <c r="S404" s="42">
        <f t="shared" si="123"/>
        <v>17.3</v>
      </c>
      <c r="T404" s="42">
        <f t="shared" si="124"/>
        <v>27.68</v>
      </c>
      <c r="U404" s="42">
        <f t="shared" si="125"/>
        <v>27.68</v>
      </c>
      <c r="V404" s="42">
        <f t="shared" si="126"/>
        <v>17.3</v>
      </c>
      <c r="W404" s="42">
        <f t="shared" si="127"/>
        <v>19.03</v>
      </c>
      <c r="X404" s="42">
        <f t="shared" si="128"/>
        <v>6.92</v>
      </c>
      <c r="Y404" s="42">
        <f t="shared" si="129"/>
        <v>6.92</v>
      </c>
      <c r="Z404" s="42">
        <f t="shared" si="130"/>
        <v>6.92</v>
      </c>
      <c r="AA404" s="40">
        <f t="shared" si="131"/>
        <v>5.1899999999999995</v>
      </c>
      <c r="AB404" s="40">
        <f t="shared" si="132"/>
        <v>5.1899999999999995</v>
      </c>
      <c r="AC404" s="40">
        <f t="shared" si="133"/>
        <v>5.1899999999999995</v>
      </c>
      <c r="AD404" s="40">
        <f t="shared" si="134"/>
        <v>5.1899999999999995</v>
      </c>
      <c r="AE404" s="43">
        <f t="shared" si="135"/>
        <v>5.1899999999999995</v>
      </c>
    </row>
    <row r="405" spans="1:31" ht="14.25" customHeight="1" x14ac:dyDescent="0.25">
      <c r="A405" s="64">
        <v>402</v>
      </c>
      <c r="B405" s="14" t="s">
        <v>404</v>
      </c>
      <c r="C405" s="14" t="s">
        <v>181</v>
      </c>
      <c r="D405" s="14">
        <v>33074232</v>
      </c>
      <c r="E405" s="14">
        <v>1</v>
      </c>
      <c r="F405" s="2" t="s">
        <v>442</v>
      </c>
      <c r="G405" s="2" t="s">
        <v>1665</v>
      </c>
      <c r="H405" s="11" t="s">
        <v>2412</v>
      </c>
      <c r="I405" s="2" t="s">
        <v>3073</v>
      </c>
      <c r="J405" s="80" t="s">
        <v>3888</v>
      </c>
      <c r="K405" s="83">
        <v>387</v>
      </c>
      <c r="L405" s="65">
        <v>426</v>
      </c>
      <c r="M405" s="108">
        <f t="shared" si="118"/>
        <v>42.6</v>
      </c>
      <c r="N405" s="40">
        <f t="shared" si="120"/>
        <v>127.8</v>
      </c>
      <c r="O405" s="40">
        <f t="shared" si="119"/>
        <v>170.4</v>
      </c>
      <c r="P405" s="40">
        <f t="shared" si="117"/>
        <v>42.6</v>
      </c>
      <c r="Q405" s="43">
        <f t="shared" si="121"/>
        <v>42.6</v>
      </c>
      <c r="R405" s="98">
        <f t="shared" si="122"/>
        <v>42.6</v>
      </c>
      <c r="S405" s="42">
        <f t="shared" si="123"/>
        <v>42.6</v>
      </c>
      <c r="T405" s="42">
        <f t="shared" si="124"/>
        <v>68.16</v>
      </c>
      <c r="U405" s="42">
        <f t="shared" si="125"/>
        <v>68.16</v>
      </c>
      <c r="V405" s="42">
        <f t="shared" si="126"/>
        <v>42.6</v>
      </c>
      <c r="W405" s="42">
        <f t="shared" si="127"/>
        <v>46.86</v>
      </c>
      <c r="X405" s="42">
        <f t="shared" si="128"/>
        <v>17.04</v>
      </c>
      <c r="Y405" s="42">
        <f t="shared" si="129"/>
        <v>17.04</v>
      </c>
      <c r="Z405" s="42">
        <f t="shared" si="130"/>
        <v>17.04</v>
      </c>
      <c r="AA405" s="40">
        <f t="shared" si="131"/>
        <v>12.78</v>
      </c>
      <c r="AB405" s="40">
        <f t="shared" si="132"/>
        <v>12.78</v>
      </c>
      <c r="AC405" s="40">
        <f t="shared" si="133"/>
        <v>12.78</v>
      </c>
      <c r="AD405" s="40">
        <f t="shared" si="134"/>
        <v>12.78</v>
      </c>
      <c r="AE405" s="43">
        <f t="shared" si="135"/>
        <v>12.78</v>
      </c>
    </row>
    <row r="406" spans="1:31" ht="14.25" customHeight="1" x14ac:dyDescent="0.25">
      <c r="A406" s="64">
        <v>403</v>
      </c>
      <c r="B406" s="14" t="s">
        <v>404</v>
      </c>
      <c r="C406" s="14" t="s">
        <v>181</v>
      </c>
      <c r="D406" s="14">
        <v>33074267</v>
      </c>
      <c r="E406" s="14">
        <v>1</v>
      </c>
      <c r="F406" s="2" t="s">
        <v>443</v>
      </c>
      <c r="G406" s="2" t="s">
        <v>1666</v>
      </c>
      <c r="H406" s="11" t="s">
        <v>2572</v>
      </c>
      <c r="I406" s="2" t="s">
        <v>3074</v>
      </c>
      <c r="J406" s="80" t="s">
        <v>3889</v>
      </c>
      <c r="K406" s="83">
        <v>1112</v>
      </c>
      <c r="L406" s="65">
        <v>1223</v>
      </c>
      <c r="M406" s="108">
        <f t="shared" si="118"/>
        <v>122.30000000000001</v>
      </c>
      <c r="N406" s="50">
        <f t="shared" si="120"/>
        <v>366.9</v>
      </c>
      <c r="O406" s="40">
        <f t="shared" si="119"/>
        <v>489.20000000000005</v>
      </c>
      <c r="P406" s="40">
        <f t="shared" si="117"/>
        <v>122.30000000000001</v>
      </c>
      <c r="Q406" s="51">
        <f t="shared" si="121"/>
        <v>122.30000000000001</v>
      </c>
      <c r="R406" s="98">
        <f t="shared" si="122"/>
        <v>122.30000000000001</v>
      </c>
      <c r="S406" s="42">
        <f t="shared" si="123"/>
        <v>122.30000000000001</v>
      </c>
      <c r="T406" s="42">
        <f t="shared" si="124"/>
        <v>195.68</v>
      </c>
      <c r="U406" s="42">
        <f t="shared" si="125"/>
        <v>195.68</v>
      </c>
      <c r="V406" s="42">
        <f t="shared" si="126"/>
        <v>122.30000000000001</v>
      </c>
      <c r="W406" s="42">
        <f t="shared" si="127"/>
        <v>134.53</v>
      </c>
      <c r="X406" s="42">
        <f t="shared" si="128"/>
        <v>48.92</v>
      </c>
      <c r="Y406" s="42">
        <f t="shared" si="129"/>
        <v>48.92</v>
      </c>
      <c r="Z406" s="42">
        <f t="shared" si="130"/>
        <v>48.92</v>
      </c>
      <c r="AA406" s="40">
        <f t="shared" si="131"/>
        <v>36.69</v>
      </c>
      <c r="AB406" s="40">
        <f t="shared" si="132"/>
        <v>36.69</v>
      </c>
      <c r="AC406" s="40">
        <f t="shared" si="133"/>
        <v>36.69</v>
      </c>
      <c r="AD406" s="40">
        <f t="shared" si="134"/>
        <v>36.69</v>
      </c>
      <c r="AE406" s="43">
        <f t="shared" si="135"/>
        <v>36.69</v>
      </c>
    </row>
    <row r="407" spans="1:31" ht="14.25" customHeight="1" x14ac:dyDescent="0.25">
      <c r="A407" s="64">
        <v>404</v>
      </c>
      <c r="B407" s="14" t="s">
        <v>404</v>
      </c>
      <c r="C407" s="14" t="s">
        <v>181</v>
      </c>
      <c r="D407" s="14">
        <v>33074798</v>
      </c>
      <c r="E407" s="14">
        <v>1</v>
      </c>
      <c r="F407" s="4" t="s">
        <v>444</v>
      </c>
      <c r="G407" s="2" t="s">
        <v>1667</v>
      </c>
      <c r="H407" s="11" t="s">
        <v>2592</v>
      </c>
      <c r="I407" s="2" t="s">
        <v>3075</v>
      </c>
      <c r="J407" s="80" t="s">
        <v>3890</v>
      </c>
      <c r="K407" s="83">
        <v>312</v>
      </c>
      <c r="L407" s="65">
        <v>344</v>
      </c>
      <c r="M407" s="108">
        <f t="shared" si="118"/>
        <v>34.4</v>
      </c>
      <c r="N407" s="40">
        <f t="shared" si="120"/>
        <v>103.2</v>
      </c>
      <c r="O407" s="40">
        <f t="shared" si="119"/>
        <v>137.6</v>
      </c>
      <c r="P407" s="40">
        <f t="shared" si="117"/>
        <v>34.4</v>
      </c>
      <c r="Q407" s="43">
        <f t="shared" si="121"/>
        <v>34.4</v>
      </c>
      <c r="R407" s="98">
        <f t="shared" si="122"/>
        <v>34.4</v>
      </c>
      <c r="S407" s="42">
        <f t="shared" si="123"/>
        <v>34.4</v>
      </c>
      <c r="T407" s="42">
        <f t="shared" si="124"/>
        <v>55.04</v>
      </c>
      <c r="U407" s="42">
        <f t="shared" si="125"/>
        <v>55.04</v>
      </c>
      <c r="V407" s="42">
        <f t="shared" si="126"/>
        <v>34.4</v>
      </c>
      <c r="W407" s="42">
        <f t="shared" si="127"/>
        <v>37.840000000000003</v>
      </c>
      <c r="X407" s="42">
        <f t="shared" si="128"/>
        <v>13.76</v>
      </c>
      <c r="Y407" s="42">
        <f t="shared" si="129"/>
        <v>13.76</v>
      </c>
      <c r="Z407" s="42">
        <f t="shared" si="130"/>
        <v>13.76</v>
      </c>
      <c r="AA407" s="40">
        <f t="shared" si="131"/>
        <v>10.32</v>
      </c>
      <c r="AB407" s="40">
        <f t="shared" si="132"/>
        <v>10.32</v>
      </c>
      <c r="AC407" s="40">
        <f t="shared" si="133"/>
        <v>10.32</v>
      </c>
      <c r="AD407" s="40">
        <f t="shared" si="134"/>
        <v>10.32</v>
      </c>
      <c r="AE407" s="43">
        <f t="shared" si="135"/>
        <v>10.32</v>
      </c>
    </row>
    <row r="408" spans="1:31" ht="14.25" customHeight="1" x14ac:dyDescent="0.25">
      <c r="A408" s="64">
        <v>405</v>
      </c>
      <c r="B408" s="14" t="s">
        <v>404</v>
      </c>
      <c r="C408" s="14" t="s">
        <v>181</v>
      </c>
      <c r="D408" s="14">
        <v>33075166</v>
      </c>
      <c r="E408" s="14">
        <v>1</v>
      </c>
      <c r="F408" s="5" t="s">
        <v>445</v>
      </c>
      <c r="G408" s="2" t="s">
        <v>1668</v>
      </c>
      <c r="H408" s="11" t="s">
        <v>2593</v>
      </c>
      <c r="I408" s="2" t="s">
        <v>3076</v>
      </c>
      <c r="J408" s="80" t="s">
        <v>3891</v>
      </c>
      <c r="K408" s="83">
        <v>1302</v>
      </c>
      <c r="L408" s="65">
        <v>1432</v>
      </c>
      <c r="M408" s="108">
        <f t="shared" si="118"/>
        <v>143.20000000000002</v>
      </c>
      <c r="N408" s="50">
        <f t="shared" si="120"/>
        <v>429.59999999999997</v>
      </c>
      <c r="O408" s="40">
        <f t="shared" si="119"/>
        <v>572.80000000000007</v>
      </c>
      <c r="P408" s="40">
        <f t="shared" si="117"/>
        <v>143.20000000000002</v>
      </c>
      <c r="Q408" s="51">
        <f t="shared" si="121"/>
        <v>143.20000000000002</v>
      </c>
      <c r="R408" s="98">
        <f t="shared" si="122"/>
        <v>143.20000000000002</v>
      </c>
      <c r="S408" s="42">
        <f t="shared" si="123"/>
        <v>143.20000000000002</v>
      </c>
      <c r="T408" s="42">
        <f t="shared" si="124"/>
        <v>229.12</v>
      </c>
      <c r="U408" s="42">
        <f t="shared" si="125"/>
        <v>229.12</v>
      </c>
      <c r="V408" s="42">
        <f t="shared" si="126"/>
        <v>143.20000000000002</v>
      </c>
      <c r="W408" s="42">
        <f t="shared" si="127"/>
        <v>157.52000000000001</v>
      </c>
      <c r="X408" s="42">
        <f t="shared" si="128"/>
        <v>57.28</v>
      </c>
      <c r="Y408" s="42">
        <f t="shared" si="129"/>
        <v>57.28</v>
      </c>
      <c r="Z408" s="42">
        <f t="shared" si="130"/>
        <v>57.28</v>
      </c>
      <c r="AA408" s="40">
        <f t="shared" si="131"/>
        <v>42.96</v>
      </c>
      <c r="AB408" s="40">
        <f t="shared" si="132"/>
        <v>42.96</v>
      </c>
      <c r="AC408" s="40">
        <f t="shared" si="133"/>
        <v>42.96</v>
      </c>
      <c r="AD408" s="40">
        <f t="shared" si="134"/>
        <v>42.96</v>
      </c>
      <c r="AE408" s="43">
        <f t="shared" si="135"/>
        <v>42.96</v>
      </c>
    </row>
    <row r="409" spans="1:31" ht="14.25" customHeight="1" x14ac:dyDescent="0.25">
      <c r="A409" s="64">
        <v>406</v>
      </c>
      <c r="B409" s="14" t="s">
        <v>404</v>
      </c>
      <c r="C409" s="14" t="s">
        <v>181</v>
      </c>
      <c r="D409" s="14">
        <v>33075174</v>
      </c>
      <c r="E409" s="14">
        <v>1</v>
      </c>
      <c r="F409" s="2" t="s">
        <v>446</v>
      </c>
      <c r="G409" s="2" t="s">
        <v>1669</v>
      </c>
      <c r="H409" s="11" t="s">
        <v>2412</v>
      </c>
      <c r="I409" s="2" t="s">
        <v>3076</v>
      </c>
      <c r="J409" s="80" t="s">
        <v>3892</v>
      </c>
      <c r="K409" s="83">
        <v>205</v>
      </c>
      <c r="L409" s="65">
        <v>226</v>
      </c>
      <c r="M409" s="108">
        <f t="shared" si="118"/>
        <v>22.6</v>
      </c>
      <c r="N409" s="40">
        <f t="shared" si="120"/>
        <v>67.8</v>
      </c>
      <c r="O409" s="40">
        <f t="shared" si="119"/>
        <v>90.4</v>
      </c>
      <c r="P409" s="40">
        <f t="shared" si="117"/>
        <v>22.6</v>
      </c>
      <c r="Q409" s="43">
        <f t="shared" si="121"/>
        <v>22.6</v>
      </c>
      <c r="R409" s="98">
        <f t="shared" si="122"/>
        <v>22.6</v>
      </c>
      <c r="S409" s="42">
        <f t="shared" si="123"/>
        <v>22.6</v>
      </c>
      <c r="T409" s="42">
        <f t="shared" si="124"/>
        <v>36.160000000000004</v>
      </c>
      <c r="U409" s="42">
        <f t="shared" si="125"/>
        <v>36.160000000000004</v>
      </c>
      <c r="V409" s="42">
        <f t="shared" si="126"/>
        <v>22.6</v>
      </c>
      <c r="W409" s="42">
        <f t="shared" si="127"/>
        <v>24.86</v>
      </c>
      <c r="X409" s="42">
        <f t="shared" si="128"/>
        <v>9.0400000000000009</v>
      </c>
      <c r="Y409" s="42">
        <f t="shared" si="129"/>
        <v>9.0400000000000009</v>
      </c>
      <c r="Z409" s="42">
        <f t="shared" si="130"/>
        <v>9.0400000000000009</v>
      </c>
      <c r="AA409" s="40">
        <f t="shared" si="131"/>
        <v>6.7799999999999994</v>
      </c>
      <c r="AB409" s="40">
        <f t="shared" si="132"/>
        <v>6.7799999999999994</v>
      </c>
      <c r="AC409" s="40">
        <f t="shared" si="133"/>
        <v>6.7799999999999994</v>
      </c>
      <c r="AD409" s="40">
        <f t="shared" si="134"/>
        <v>6.7799999999999994</v>
      </c>
      <c r="AE409" s="43">
        <f t="shared" si="135"/>
        <v>6.7799999999999994</v>
      </c>
    </row>
    <row r="410" spans="1:31" ht="14.25" customHeight="1" x14ac:dyDescent="0.25">
      <c r="A410" s="64">
        <v>407</v>
      </c>
      <c r="B410" s="14" t="s">
        <v>404</v>
      </c>
      <c r="C410" s="14" t="s">
        <v>181</v>
      </c>
      <c r="D410" s="14">
        <v>33075182</v>
      </c>
      <c r="E410" s="14">
        <v>1</v>
      </c>
      <c r="F410" s="4" t="s">
        <v>447</v>
      </c>
      <c r="G410" s="2" t="s">
        <v>1668</v>
      </c>
      <c r="H410" s="11" t="s">
        <v>2594</v>
      </c>
      <c r="I410" s="2" t="s">
        <v>3076</v>
      </c>
      <c r="J410" s="80" t="s">
        <v>3893</v>
      </c>
      <c r="K410" s="83">
        <v>495</v>
      </c>
      <c r="L410" s="65">
        <v>545</v>
      </c>
      <c r="M410" s="108">
        <f t="shared" si="118"/>
        <v>54.5</v>
      </c>
      <c r="N410" s="50">
        <f t="shared" si="120"/>
        <v>163.5</v>
      </c>
      <c r="O410" s="40">
        <f t="shared" si="119"/>
        <v>218</v>
      </c>
      <c r="P410" s="40">
        <f t="shared" si="117"/>
        <v>54.5</v>
      </c>
      <c r="Q410" s="51">
        <f t="shared" si="121"/>
        <v>54.5</v>
      </c>
      <c r="R410" s="98">
        <f t="shared" si="122"/>
        <v>54.5</v>
      </c>
      <c r="S410" s="42">
        <f t="shared" si="123"/>
        <v>54.5</v>
      </c>
      <c r="T410" s="42">
        <f t="shared" si="124"/>
        <v>87.2</v>
      </c>
      <c r="U410" s="42">
        <f t="shared" si="125"/>
        <v>87.2</v>
      </c>
      <c r="V410" s="42">
        <f t="shared" si="126"/>
        <v>54.5</v>
      </c>
      <c r="W410" s="42">
        <f t="shared" si="127"/>
        <v>59.95</v>
      </c>
      <c r="X410" s="42">
        <f t="shared" si="128"/>
        <v>21.8</v>
      </c>
      <c r="Y410" s="42">
        <f t="shared" si="129"/>
        <v>21.8</v>
      </c>
      <c r="Z410" s="42">
        <f t="shared" si="130"/>
        <v>21.8</v>
      </c>
      <c r="AA410" s="40">
        <f t="shared" si="131"/>
        <v>16.349999999999998</v>
      </c>
      <c r="AB410" s="40">
        <f t="shared" si="132"/>
        <v>16.349999999999998</v>
      </c>
      <c r="AC410" s="40">
        <f t="shared" si="133"/>
        <v>16.349999999999998</v>
      </c>
      <c r="AD410" s="40">
        <f t="shared" si="134"/>
        <v>16.349999999999998</v>
      </c>
      <c r="AE410" s="43">
        <f t="shared" si="135"/>
        <v>16.349999999999998</v>
      </c>
    </row>
    <row r="411" spans="1:31" ht="14.25" customHeight="1" x14ac:dyDescent="0.25">
      <c r="A411" s="64">
        <v>408</v>
      </c>
      <c r="B411" s="14" t="s">
        <v>404</v>
      </c>
      <c r="C411" s="14" t="s">
        <v>181</v>
      </c>
      <c r="D411" s="14">
        <v>33075190</v>
      </c>
      <c r="E411" s="14">
        <v>1</v>
      </c>
      <c r="F411" s="2" t="s">
        <v>448</v>
      </c>
      <c r="G411" s="2" t="s">
        <v>1670</v>
      </c>
      <c r="H411" s="11" t="s">
        <v>2595</v>
      </c>
      <c r="I411" s="2" t="s">
        <v>3075</v>
      </c>
      <c r="J411" s="80" t="s">
        <v>3894</v>
      </c>
      <c r="K411" s="83">
        <v>247</v>
      </c>
      <c r="L411" s="65">
        <v>272</v>
      </c>
      <c r="M411" s="108">
        <f t="shared" si="118"/>
        <v>27.200000000000003</v>
      </c>
      <c r="N411" s="40">
        <f t="shared" si="120"/>
        <v>81.599999999999994</v>
      </c>
      <c r="O411" s="40">
        <f t="shared" si="119"/>
        <v>108.80000000000001</v>
      </c>
      <c r="P411" s="40">
        <f t="shared" si="117"/>
        <v>27.200000000000003</v>
      </c>
      <c r="Q411" s="43">
        <f t="shared" si="121"/>
        <v>27.200000000000003</v>
      </c>
      <c r="R411" s="98">
        <f t="shared" si="122"/>
        <v>27.200000000000003</v>
      </c>
      <c r="S411" s="42">
        <f t="shared" si="123"/>
        <v>27.200000000000003</v>
      </c>
      <c r="T411" s="42">
        <f t="shared" si="124"/>
        <v>43.52</v>
      </c>
      <c r="U411" s="42">
        <f t="shared" si="125"/>
        <v>43.52</v>
      </c>
      <c r="V411" s="42">
        <f t="shared" si="126"/>
        <v>27.200000000000003</v>
      </c>
      <c r="W411" s="42">
        <f t="shared" si="127"/>
        <v>29.92</v>
      </c>
      <c r="X411" s="42">
        <f t="shared" si="128"/>
        <v>10.88</v>
      </c>
      <c r="Y411" s="42">
        <f t="shared" si="129"/>
        <v>10.88</v>
      </c>
      <c r="Z411" s="42">
        <f t="shared" si="130"/>
        <v>10.88</v>
      </c>
      <c r="AA411" s="40">
        <f t="shared" si="131"/>
        <v>8.16</v>
      </c>
      <c r="AB411" s="40">
        <f t="shared" si="132"/>
        <v>8.16</v>
      </c>
      <c r="AC411" s="40">
        <f t="shared" si="133"/>
        <v>8.16</v>
      </c>
      <c r="AD411" s="40">
        <f t="shared" si="134"/>
        <v>8.16</v>
      </c>
      <c r="AE411" s="43">
        <f t="shared" si="135"/>
        <v>8.16</v>
      </c>
    </row>
    <row r="412" spans="1:31" ht="14.25" customHeight="1" x14ac:dyDescent="0.25">
      <c r="A412" s="64">
        <v>409</v>
      </c>
      <c r="B412" s="14" t="s">
        <v>404</v>
      </c>
      <c r="C412" s="14" t="s">
        <v>181</v>
      </c>
      <c r="D412" s="14">
        <v>33075204</v>
      </c>
      <c r="E412" s="14">
        <v>1</v>
      </c>
      <c r="F412" s="4" t="s">
        <v>449</v>
      </c>
      <c r="G412" s="2" t="s">
        <v>1671</v>
      </c>
      <c r="H412" s="11" t="s">
        <v>2596</v>
      </c>
      <c r="I412" s="2" t="s">
        <v>3077</v>
      </c>
      <c r="J412" s="80" t="s">
        <v>3895</v>
      </c>
      <c r="K412" s="83">
        <v>338</v>
      </c>
      <c r="L412" s="65">
        <v>372</v>
      </c>
      <c r="M412" s="108">
        <f t="shared" si="118"/>
        <v>37.200000000000003</v>
      </c>
      <c r="N412" s="50">
        <f t="shared" si="120"/>
        <v>111.6</v>
      </c>
      <c r="O412" s="40">
        <f t="shared" si="119"/>
        <v>148.80000000000001</v>
      </c>
      <c r="P412" s="40">
        <f t="shared" si="117"/>
        <v>37.200000000000003</v>
      </c>
      <c r="Q412" s="51">
        <f t="shared" si="121"/>
        <v>37.200000000000003</v>
      </c>
      <c r="R412" s="98">
        <f t="shared" si="122"/>
        <v>37.200000000000003</v>
      </c>
      <c r="S412" s="42">
        <f t="shared" si="123"/>
        <v>37.200000000000003</v>
      </c>
      <c r="T412" s="42">
        <f t="shared" si="124"/>
        <v>59.52</v>
      </c>
      <c r="U412" s="42">
        <f t="shared" si="125"/>
        <v>59.52</v>
      </c>
      <c r="V412" s="42">
        <f t="shared" si="126"/>
        <v>37.200000000000003</v>
      </c>
      <c r="W412" s="42">
        <f t="shared" si="127"/>
        <v>40.92</v>
      </c>
      <c r="X412" s="42">
        <f t="shared" si="128"/>
        <v>14.88</v>
      </c>
      <c r="Y412" s="42">
        <f t="shared" si="129"/>
        <v>14.88</v>
      </c>
      <c r="Z412" s="42">
        <f t="shared" si="130"/>
        <v>14.88</v>
      </c>
      <c r="AA412" s="40">
        <f t="shared" si="131"/>
        <v>11.16</v>
      </c>
      <c r="AB412" s="40">
        <f t="shared" si="132"/>
        <v>11.16</v>
      </c>
      <c r="AC412" s="40">
        <f t="shared" si="133"/>
        <v>11.16</v>
      </c>
      <c r="AD412" s="40">
        <f t="shared" si="134"/>
        <v>11.16</v>
      </c>
      <c r="AE412" s="43">
        <f t="shared" si="135"/>
        <v>11.16</v>
      </c>
    </row>
    <row r="413" spans="1:31" ht="14.25" customHeight="1" x14ac:dyDescent="0.25">
      <c r="A413" s="64">
        <v>410</v>
      </c>
      <c r="B413" s="14" t="s">
        <v>404</v>
      </c>
      <c r="C413" s="14" t="s">
        <v>181</v>
      </c>
      <c r="D413" s="14">
        <v>33075212</v>
      </c>
      <c r="E413" s="14">
        <v>1</v>
      </c>
      <c r="F413" s="2" t="s">
        <v>450</v>
      </c>
      <c r="G413" s="2" t="s">
        <v>1672</v>
      </c>
      <c r="H413" s="11" t="s">
        <v>2597</v>
      </c>
      <c r="I413" s="2" t="s">
        <v>3077</v>
      </c>
      <c r="J413" s="80" t="s">
        <v>3896</v>
      </c>
      <c r="K413" s="83">
        <v>517</v>
      </c>
      <c r="L413" s="65">
        <v>569</v>
      </c>
      <c r="M413" s="108">
        <f t="shared" si="118"/>
        <v>56.900000000000006</v>
      </c>
      <c r="N413" s="40">
        <f t="shared" si="120"/>
        <v>170.7</v>
      </c>
      <c r="O413" s="40">
        <f t="shared" si="119"/>
        <v>227.60000000000002</v>
      </c>
      <c r="P413" s="40">
        <f t="shared" si="117"/>
        <v>56.900000000000006</v>
      </c>
      <c r="Q413" s="43">
        <f t="shared" si="121"/>
        <v>56.900000000000006</v>
      </c>
      <c r="R413" s="98">
        <f t="shared" si="122"/>
        <v>56.900000000000006</v>
      </c>
      <c r="S413" s="42">
        <f t="shared" si="123"/>
        <v>56.900000000000006</v>
      </c>
      <c r="T413" s="42">
        <f t="shared" si="124"/>
        <v>91.04</v>
      </c>
      <c r="U413" s="42">
        <f t="shared" si="125"/>
        <v>91.04</v>
      </c>
      <c r="V413" s="42">
        <f t="shared" si="126"/>
        <v>56.900000000000006</v>
      </c>
      <c r="W413" s="42">
        <f t="shared" si="127"/>
        <v>62.59</v>
      </c>
      <c r="X413" s="42">
        <f t="shared" si="128"/>
        <v>22.76</v>
      </c>
      <c r="Y413" s="42">
        <f t="shared" si="129"/>
        <v>22.76</v>
      </c>
      <c r="Z413" s="42">
        <f t="shared" si="130"/>
        <v>22.76</v>
      </c>
      <c r="AA413" s="40">
        <f t="shared" si="131"/>
        <v>17.07</v>
      </c>
      <c r="AB413" s="40">
        <f t="shared" si="132"/>
        <v>17.07</v>
      </c>
      <c r="AC413" s="40">
        <f t="shared" si="133"/>
        <v>17.07</v>
      </c>
      <c r="AD413" s="40">
        <f t="shared" si="134"/>
        <v>17.07</v>
      </c>
      <c r="AE413" s="43">
        <f t="shared" si="135"/>
        <v>17.07</v>
      </c>
    </row>
    <row r="414" spans="1:31" ht="14.25" customHeight="1" x14ac:dyDescent="0.25">
      <c r="A414" s="64">
        <v>411</v>
      </c>
      <c r="B414" s="14" t="s">
        <v>404</v>
      </c>
      <c r="C414" s="14" t="s">
        <v>181</v>
      </c>
      <c r="D414" s="14">
        <v>33075220</v>
      </c>
      <c r="E414" s="14">
        <v>1</v>
      </c>
      <c r="F414" s="2" t="s">
        <v>451</v>
      </c>
      <c r="G414" s="2" t="s">
        <v>1673</v>
      </c>
      <c r="H414" s="11" t="s">
        <v>2412</v>
      </c>
      <c r="I414" s="2" t="s">
        <v>3078</v>
      </c>
      <c r="J414" s="80" t="s">
        <v>3897</v>
      </c>
      <c r="K414" s="83">
        <v>179</v>
      </c>
      <c r="L414" s="65">
        <v>197</v>
      </c>
      <c r="M414" s="108">
        <f t="shared" si="118"/>
        <v>19.700000000000003</v>
      </c>
      <c r="N414" s="50">
        <f t="shared" si="120"/>
        <v>59.099999999999994</v>
      </c>
      <c r="O414" s="40">
        <f t="shared" si="119"/>
        <v>78.800000000000011</v>
      </c>
      <c r="P414" s="40">
        <f t="shared" si="117"/>
        <v>19.700000000000003</v>
      </c>
      <c r="Q414" s="51">
        <f t="shared" si="121"/>
        <v>19.700000000000003</v>
      </c>
      <c r="R414" s="98">
        <f t="shared" si="122"/>
        <v>19.700000000000003</v>
      </c>
      <c r="S414" s="42">
        <f t="shared" si="123"/>
        <v>19.700000000000003</v>
      </c>
      <c r="T414" s="42">
        <f t="shared" si="124"/>
        <v>31.52</v>
      </c>
      <c r="U414" s="42">
        <f t="shared" si="125"/>
        <v>31.52</v>
      </c>
      <c r="V414" s="42">
        <f t="shared" si="126"/>
        <v>19.700000000000003</v>
      </c>
      <c r="W414" s="42">
        <f t="shared" si="127"/>
        <v>21.67</v>
      </c>
      <c r="X414" s="42">
        <f t="shared" si="128"/>
        <v>7.88</v>
      </c>
      <c r="Y414" s="42">
        <f t="shared" si="129"/>
        <v>7.88</v>
      </c>
      <c r="Z414" s="42">
        <f t="shared" si="130"/>
        <v>7.88</v>
      </c>
      <c r="AA414" s="40">
        <f t="shared" si="131"/>
        <v>5.91</v>
      </c>
      <c r="AB414" s="40">
        <f t="shared" si="132"/>
        <v>5.91</v>
      </c>
      <c r="AC414" s="40">
        <f t="shared" si="133"/>
        <v>5.91</v>
      </c>
      <c r="AD414" s="40">
        <f t="shared" si="134"/>
        <v>5.91</v>
      </c>
      <c r="AE414" s="43">
        <f t="shared" si="135"/>
        <v>5.91</v>
      </c>
    </row>
    <row r="415" spans="1:31" ht="14.25" customHeight="1" x14ac:dyDescent="0.25">
      <c r="A415" s="64">
        <v>412</v>
      </c>
      <c r="B415" s="14" t="s">
        <v>404</v>
      </c>
      <c r="C415" s="14" t="s">
        <v>181</v>
      </c>
      <c r="D415" s="14">
        <v>33075689</v>
      </c>
      <c r="E415" s="14">
        <v>1</v>
      </c>
      <c r="F415" s="2" t="s">
        <v>452</v>
      </c>
      <c r="G415" s="2" t="s">
        <v>1674</v>
      </c>
      <c r="H415" s="11" t="s">
        <v>2486</v>
      </c>
      <c r="I415" s="2" t="s">
        <v>3076</v>
      </c>
      <c r="J415" s="80" t="s">
        <v>3898</v>
      </c>
      <c r="K415" s="83">
        <v>219</v>
      </c>
      <c r="L415" s="65">
        <v>241</v>
      </c>
      <c r="M415" s="108">
        <f t="shared" si="118"/>
        <v>24.1</v>
      </c>
      <c r="N415" s="40">
        <f t="shared" si="120"/>
        <v>72.3</v>
      </c>
      <c r="O415" s="40">
        <f t="shared" si="119"/>
        <v>96.4</v>
      </c>
      <c r="P415" s="40">
        <f t="shared" si="117"/>
        <v>24.1</v>
      </c>
      <c r="Q415" s="43">
        <f t="shared" si="121"/>
        <v>24.1</v>
      </c>
      <c r="R415" s="98">
        <f t="shared" si="122"/>
        <v>24.1</v>
      </c>
      <c r="S415" s="42">
        <f t="shared" si="123"/>
        <v>24.1</v>
      </c>
      <c r="T415" s="42">
        <f t="shared" si="124"/>
        <v>38.56</v>
      </c>
      <c r="U415" s="42">
        <f t="shared" si="125"/>
        <v>38.56</v>
      </c>
      <c r="V415" s="42">
        <f t="shared" si="126"/>
        <v>24.1</v>
      </c>
      <c r="W415" s="42">
        <f t="shared" si="127"/>
        <v>26.51</v>
      </c>
      <c r="X415" s="42">
        <f t="shared" si="128"/>
        <v>9.64</v>
      </c>
      <c r="Y415" s="42">
        <f t="shared" si="129"/>
        <v>9.64</v>
      </c>
      <c r="Z415" s="42">
        <f t="shared" si="130"/>
        <v>9.64</v>
      </c>
      <c r="AA415" s="40">
        <f t="shared" si="131"/>
        <v>7.2299999999999995</v>
      </c>
      <c r="AB415" s="40">
        <f t="shared" si="132"/>
        <v>7.2299999999999995</v>
      </c>
      <c r="AC415" s="40">
        <f t="shared" si="133"/>
        <v>7.2299999999999995</v>
      </c>
      <c r="AD415" s="40">
        <f t="shared" si="134"/>
        <v>7.2299999999999995</v>
      </c>
      <c r="AE415" s="43">
        <f t="shared" si="135"/>
        <v>7.2299999999999995</v>
      </c>
    </row>
    <row r="416" spans="1:31" ht="14.25" customHeight="1" x14ac:dyDescent="0.25">
      <c r="A416" s="64">
        <v>413</v>
      </c>
      <c r="B416" s="14" t="s">
        <v>404</v>
      </c>
      <c r="C416" s="14" t="s">
        <v>181</v>
      </c>
      <c r="D416" s="14">
        <v>33075719</v>
      </c>
      <c r="E416" s="14">
        <v>1</v>
      </c>
      <c r="F416" s="2" t="s">
        <v>453</v>
      </c>
      <c r="G416" s="2" t="s">
        <v>1675</v>
      </c>
      <c r="H416" s="11" t="s">
        <v>2495</v>
      </c>
      <c r="I416" s="2" t="s">
        <v>3079</v>
      </c>
      <c r="J416" s="80" t="s">
        <v>3899</v>
      </c>
      <c r="K416" s="83">
        <v>257</v>
      </c>
      <c r="L416" s="65">
        <v>283</v>
      </c>
      <c r="M416" s="108">
        <f t="shared" si="118"/>
        <v>28.3</v>
      </c>
      <c r="N416" s="50">
        <f t="shared" si="120"/>
        <v>84.899999999999991</v>
      </c>
      <c r="O416" s="40">
        <f t="shared" si="119"/>
        <v>113.2</v>
      </c>
      <c r="P416" s="40">
        <f t="shared" si="117"/>
        <v>28.3</v>
      </c>
      <c r="Q416" s="51">
        <f t="shared" si="121"/>
        <v>28.3</v>
      </c>
      <c r="R416" s="98">
        <f t="shared" si="122"/>
        <v>28.3</v>
      </c>
      <c r="S416" s="42">
        <f t="shared" si="123"/>
        <v>28.3</v>
      </c>
      <c r="T416" s="42">
        <f t="shared" si="124"/>
        <v>45.28</v>
      </c>
      <c r="U416" s="42">
        <f t="shared" si="125"/>
        <v>45.28</v>
      </c>
      <c r="V416" s="42">
        <f t="shared" si="126"/>
        <v>28.3</v>
      </c>
      <c r="W416" s="42">
        <f t="shared" si="127"/>
        <v>31.13</v>
      </c>
      <c r="X416" s="42">
        <f t="shared" si="128"/>
        <v>11.32</v>
      </c>
      <c r="Y416" s="42">
        <f t="shared" si="129"/>
        <v>11.32</v>
      </c>
      <c r="Z416" s="42">
        <f t="shared" si="130"/>
        <v>11.32</v>
      </c>
      <c r="AA416" s="40">
        <f t="shared" si="131"/>
        <v>8.49</v>
      </c>
      <c r="AB416" s="40">
        <f t="shared" si="132"/>
        <v>8.49</v>
      </c>
      <c r="AC416" s="40">
        <f t="shared" si="133"/>
        <v>8.49</v>
      </c>
      <c r="AD416" s="40">
        <f t="shared" si="134"/>
        <v>8.49</v>
      </c>
      <c r="AE416" s="43">
        <f t="shared" si="135"/>
        <v>8.49</v>
      </c>
    </row>
    <row r="417" spans="1:31" ht="14.25" customHeight="1" x14ac:dyDescent="0.25">
      <c r="A417" s="64">
        <v>414</v>
      </c>
      <c r="B417" s="14" t="s">
        <v>404</v>
      </c>
      <c r="C417" s="14" t="s">
        <v>181</v>
      </c>
      <c r="D417" s="14">
        <v>33075760</v>
      </c>
      <c r="E417" s="14">
        <v>1</v>
      </c>
      <c r="F417" s="2" t="s">
        <v>454</v>
      </c>
      <c r="G417" s="2" t="s">
        <v>1676</v>
      </c>
      <c r="H417" s="11" t="s">
        <v>2473</v>
      </c>
      <c r="I417" s="2" t="s">
        <v>3079</v>
      </c>
      <c r="J417" s="80" t="s">
        <v>3900</v>
      </c>
      <c r="K417" s="83">
        <v>157</v>
      </c>
      <c r="L417" s="65">
        <v>173</v>
      </c>
      <c r="M417" s="108">
        <f t="shared" si="118"/>
        <v>17.3</v>
      </c>
      <c r="N417" s="40">
        <f t="shared" si="120"/>
        <v>51.9</v>
      </c>
      <c r="O417" s="40">
        <f t="shared" si="119"/>
        <v>69.2</v>
      </c>
      <c r="P417" s="40">
        <f t="shared" si="117"/>
        <v>17.3</v>
      </c>
      <c r="Q417" s="43">
        <f t="shared" si="121"/>
        <v>17.3</v>
      </c>
      <c r="R417" s="98">
        <f t="shared" si="122"/>
        <v>17.3</v>
      </c>
      <c r="S417" s="42">
        <f t="shared" si="123"/>
        <v>17.3</v>
      </c>
      <c r="T417" s="42">
        <f t="shared" si="124"/>
        <v>27.68</v>
      </c>
      <c r="U417" s="42">
        <f t="shared" si="125"/>
        <v>27.68</v>
      </c>
      <c r="V417" s="42">
        <f t="shared" si="126"/>
        <v>17.3</v>
      </c>
      <c r="W417" s="42">
        <f t="shared" si="127"/>
        <v>19.03</v>
      </c>
      <c r="X417" s="42">
        <f t="shared" si="128"/>
        <v>6.92</v>
      </c>
      <c r="Y417" s="42">
        <f t="shared" si="129"/>
        <v>6.92</v>
      </c>
      <c r="Z417" s="42">
        <f t="shared" si="130"/>
        <v>6.92</v>
      </c>
      <c r="AA417" s="40">
        <f t="shared" si="131"/>
        <v>5.1899999999999995</v>
      </c>
      <c r="AB417" s="40">
        <f t="shared" si="132"/>
        <v>5.1899999999999995</v>
      </c>
      <c r="AC417" s="40">
        <f t="shared" si="133"/>
        <v>5.1899999999999995</v>
      </c>
      <c r="AD417" s="40">
        <f t="shared" si="134"/>
        <v>5.1899999999999995</v>
      </c>
      <c r="AE417" s="43">
        <f t="shared" si="135"/>
        <v>5.1899999999999995</v>
      </c>
    </row>
    <row r="418" spans="1:31" ht="14.25" customHeight="1" x14ac:dyDescent="0.25">
      <c r="A418" s="64">
        <v>415</v>
      </c>
      <c r="B418" s="14" t="s">
        <v>404</v>
      </c>
      <c r="C418" s="14" t="s">
        <v>181</v>
      </c>
      <c r="D418" s="14">
        <v>33075816</v>
      </c>
      <c r="E418" s="14">
        <v>1</v>
      </c>
      <c r="F418" s="4" t="s">
        <v>455</v>
      </c>
      <c r="G418" s="2" t="s">
        <v>1677</v>
      </c>
      <c r="H418" s="11" t="s">
        <v>2598</v>
      </c>
      <c r="I418" s="2" t="s">
        <v>3071</v>
      </c>
      <c r="J418" s="80" t="s">
        <v>3901</v>
      </c>
      <c r="K418" s="83">
        <v>422</v>
      </c>
      <c r="L418" s="65">
        <v>465</v>
      </c>
      <c r="M418" s="108">
        <f t="shared" si="118"/>
        <v>46.5</v>
      </c>
      <c r="N418" s="50">
        <f t="shared" si="120"/>
        <v>139.5</v>
      </c>
      <c r="O418" s="40">
        <f t="shared" si="119"/>
        <v>186</v>
      </c>
      <c r="P418" s="40">
        <f t="shared" si="117"/>
        <v>46.5</v>
      </c>
      <c r="Q418" s="51">
        <f t="shared" si="121"/>
        <v>46.5</v>
      </c>
      <c r="R418" s="98">
        <f t="shared" si="122"/>
        <v>46.5</v>
      </c>
      <c r="S418" s="42">
        <f t="shared" si="123"/>
        <v>46.5</v>
      </c>
      <c r="T418" s="42">
        <f t="shared" si="124"/>
        <v>74.400000000000006</v>
      </c>
      <c r="U418" s="42">
        <f t="shared" si="125"/>
        <v>74.400000000000006</v>
      </c>
      <c r="V418" s="42">
        <f t="shared" si="126"/>
        <v>46.5</v>
      </c>
      <c r="W418" s="42">
        <f t="shared" si="127"/>
        <v>51.15</v>
      </c>
      <c r="X418" s="42">
        <f t="shared" si="128"/>
        <v>18.600000000000001</v>
      </c>
      <c r="Y418" s="42">
        <f t="shared" si="129"/>
        <v>18.600000000000001</v>
      </c>
      <c r="Z418" s="42">
        <f t="shared" si="130"/>
        <v>18.600000000000001</v>
      </c>
      <c r="AA418" s="40">
        <f t="shared" si="131"/>
        <v>13.95</v>
      </c>
      <c r="AB418" s="40">
        <f t="shared" si="132"/>
        <v>13.95</v>
      </c>
      <c r="AC418" s="40">
        <f t="shared" si="133"/>
        <v>13.95</v>
      </c>
      <c r="AD418" s="40">
        <f t="shared" si="134"/>
        <v>13.95</v>
      </c>
      <c r="AE418" s="43">
        <f t="shared" si="135"/>
        <v>13.95</v>
      </c>
    </row>
    <row r="419" spans="1:31" ht="14.25" customHeight="1" x14ac:dyDescent="0.25">
      <c r="A419" s="64">
        <v>416</v>
      </c>
      <c r="B419" s="14" t="s">
        <v>404</v>
      </c>
      <c r="C419" s="14" t="s">
        <v>181</v>
      </c>
      <c r="D419" s="14">
        <v>33075832</v>
      </c>
      <c r="E419" s="14">
        <v>1</v>
      </c>
      <c r="F419" s="2" t="s">
        <v>456</v>
      </c>
      <c r="G419" s="2" t="s">
        <v>1678</v>
      </c>
      <c r="H419" s="11" t="s">
        <v>2599</v>
      </c>
      <c r="I419" s="2" t="s">
        <v>3080</v>
      </c>
      <c r="J419" s="80" t="s">
        <v>3902</v>
      </c>
      <c r="K419" s="83">
        <v>187</v>
      </c>
      <c r="L419" s="65">
        <v>206</v>
      </c>
      <c r="M419" s="108">
        <f t="shared" si="118"/>
        <v>20.6</v>
      </c>
      <c r="N419" s="40">
        <f t="shared" si="120"/>
        <v>61.8</v>
      </c>
      <c r="O419" s="40">
        <f t="shared" si="119"/>
        <v>82.4</v>
      </c>
      <c r="P419" s="40">
        <f t="shared" si="117"/>
        <v>20.6</v>
      </c>
      <c r="Q419" s="43">
        <f t="shared" si="121"/>
        <v>20.6</v>
      </c>
      <c r="R419" s="98">
        <f t="shared" si="122"/>
        <v>20.6</v>
      </c>
      <c r="S419" s="42">
        <f t="shared" si="123"/>
        <v>20.6</v>
      </c>
      <c r="T419" s="42">
        <f t="shared" si="124"/>
        <v>32.96</v>
      </c>
      <c r="U419" s="42">
        <f t="shared" si="125"/>
        <v>32.96</v>
      </c>
      <c r="V419" s="42">
        <f t="shared" si="126"/>
        <v>20.6</v>
      </c>
      <c r="W419" s="42">
        <f t="shared" si="127"/>
        <v>22.66</v>
      </c>
      <c r="X419" s="42">
        <f t="shared" si="128"/>
        <v>8.24</v>
      </c>
      <c r="Y419" s="42">
        <f t="shared" si="129"/>
        <v>8.24</v>
      </c>
      <c r="Z419" s="42">
        <f t="shared" si="130"/>
        <v>8.24</v>
      </c>
      <c r="AA419" s="40">
        <f t="shared" si="131"/>
        <v>6.18</v>
      </c>
      <c r="AB419" s="40">
        <f t="shared" si="132"/>
        <v>6.18</v>
      </c>
      <c r="AC419" s="40">
        <f t="shared" si="133"/>
        <v>6.18</v>
      </c>
      <c r="AD419" s="40">
        <f t="shared" si="134"/>
        <v>6.18</v>
      </c>
      <c r="AE419" s="43">
        <f t="shared" si="135"/>
        <v>6.18</v>
      </c>
    </row>
    <row r="420" spans="1:31" ht="14.25" customHeight="1" x14ac:dyDescent="0.25">
      <c r="A420" s="64">
        <v>417</v>
      </c>
      <c r="B420" s="14" t="s">
        <v>404</v>
      </c>
      <c r="C420" s="14" t="s">
        <v>181</v>
      </c>
      <c r="D420" s="14">
        <v>33075867</v>
      </c>
      <c r="E420" s="14">
        <v>1</v>
      </c>
      <c r="F420" s="2" t="s">
        <v>457</v>
      </c>
      <c r="G420" s="2" t="s">
        <v>1679</v>
      </c>
      <c r="H420" s="11" t="s">
        <v>2600</v>
      </c>
      <c r="I420" s="2" t="s">
        <v>3077</v>
      </c>
      <c r="J420" s="80" t="s">
        <v>3903</v>
      </c>
      <c r="K420" s="83">
        <v>229</v>
      </c>
      <c r="L420" s="65">
        <v>252</v>
      </c>
      <c r="M420" s="108">
        <f t="shared" si="118"/>
        <v>25.200000000000003</v>
      </c>
      <c r="N420" s="50">
        <f t="shared" si="120"/>
        <v>75.599999999999994</v>
      </c>
      <c r="O420" s="40">
        <f t="shared" si="119"/>
        <v>100.80000000000001</v>
      </c>
      <c r="P420" s="40">
        <f t="shared" si="117"/>
        <v>25.200000000000003</v>
      </c>
      <c r="Q420" s="51">
        <f t="shared" si="121"/>
        <v>25.200000000000003</v>
      </c>
      <c r="R420" s="98">
        <f t="shared" si="122"/>
        <v>25.200000000000003</v>
      </c>
      <c r="S420" s="42">
        <f t="shared" si="123"/>
        <v>25.200000000000003</v>
      </c>
      <c r="T420" s="42">
        <f t="shared" si="124"/>
        <v>40.32</v>
      </c>
      <c r="U420" s="42">
        <f t="shared" si="125"/>
        <v>40.32</v>
      </c>
      <c r="V420" s="42">
        <f t="shared" si="126"/>
        <v>25.200000000000003</v>
      </c>
      <c r="W420" s="42">
        <f t="shared" si="127"/>
        <v>27.72</v>
      </c>
      <c r="X420" s="42">
        <f t="shared" si="128"/>
        <v>10.08</v>
      </c>
      <c r="Y420" s="42">
        <f t="shared" si="129"/>
        <v>10.08</v>
      </c>
      <c r="Z420" s="42">
        <f t="shared" si="130"/>
        <v>10.08</v>
      </c>
      <c r="AA420" s="40">
        <f t="shared" si="131"/>
        <v>7.56</v>
      </c>
      <c r="AB420" s="40">
        <f t="shared" si="132"/>
        <v>7.56</v>
      </c>
      <c r="AC420" s="40">
        <f t="shared" si="133"/>
        <v>7.56</v>
      </c>
      <c r="AD420" s="40">
        <f t="shared" si="134"/>
        <v>7.56</v>
      </c>
      <c r="AE420" s="43">
        <f t="shared" si="135"/>
        <v>7.56</v>
      </c>
    </row>
    <row r="421" spans="1:31" ht="14.25" customHeight="1" x14ac:dyDescent="0.25">
      <c r="A421" s="64">
        <v>418</v>
      </c>
      <c r="B421" s="14" t="s">
        <v>404</v>
      </c>
      <c r="C421" s="14" t="s">
        <v>181</v>
      </c>
      <c r="D421" s="14">
        <v>33075875</v>
      </c>
      <c r="E421" s="14">
        <v>1</v>
      </c>
      <c r="F421" s="4" t="s">
        <v>458</v>
      </c>
      <c r="G421" s="2" t="s">
        <v>1680</v>
      </c>
      <c r="H421" s="11" t="s">
        <v>2601</v>
      </c>
      <c r="I421" s="2" t="s">
        <v>3080</v>
      </c>
      <c r="J421" s="80" t="s">
        <v>3904</v>
      </c>
      <c r="K421" s="83">
        <v>99</v>
      </c>
      <c r="L421" s="65">
        <v>109</v>
      </c>
      <c r="M421" s="108">
        <f t="shared" si="118"/>
        <v>10.9</v>
      </c>
      <c r="N421" s="40">
        <f t="shared" si="120"/>
        <v>32.699999999999996</v>
      </c>
      <c r="O421" s="40">
        <f t="shared" si="119"/>
        <v>43.6</v>
      </c>
      <c r="P421" s="40">
        <f t="shared" si="117"/>
        <v>10.9</v>
      </c>
      <c r="Q421" s="43">
        <f t="shared" si="121"/>
        <v>10.9</v>
      </c>
      <c r="R421" s="98">
        <f t="shared" si="122"/>
        <v>10.9</v>
      </c>
      <c r="S421" s="42">
        <f t="shared" si="123"/>
        <v>10.9</v>
      </c>
      <c r="T421" s="42">
        <f t="shared" si="124"/>
        <v>17.440000000000001</v>
      </c>
      <c r="U421" s="42">
        <f t="shared" si="125"/>
        <v>17.440000000000001</v>
      </c>
      <c r="V421" s="42">
        <f t="shared" si="126"/>
        <v>10.9</v>
      </c>
      <c r="W421" s="42">
        <f t="shared" si="127"/>
        <v>11.99</v>
      </c>
      <c r="X421" s="42">
        <f t="shared" si="128"/>
        <v>4.3600000000000003</v>
      </c>
      <c r="Y421" s="42">
        <f t="shared" si="129"/>
        <v>4.3600000000000003</v>
      </c>
      <c r="Z421" s="42">
        <f t="shared" si="130"/>
        <v>4.3600000000000003</v>
      </c>
      <c r="AA421" s="40">
        <f t="shared" si="131"/>
        <v>3.27</v>
      </c>
      <c r="AB421" s="40">
        <f t="shared" si="132"/>
        <v>3.27</v>
      </c>
      <c r="AC421" s="40">
        <f t="shared" si="133"/>
        <v>3.27</v>
      </c>
      <c r="AD421" s="40">
        <f t="shared" si="134"/>
        <v>3.27</v>
      </c>
      <c r="AE421" s="43">
        <f t="shared" si="135"/>
        <v>3.27</v>
      </c>
    </row>
    <row r="422" spans="1:31" ht="14.25" customHeight="1" x14ac:dyDescent="0.25">
      <c r="A422" s="64">
        <v>419</v>
      </c>
      <c r="B422" s="14" t="s">
        <v>404</v>
      </c>
      <c r="C422" s="14" t="s">
        <v>181</v>
      </c>
      <c r="D422" s="14">
        <v>33075891</v>
      </c>
      <c r="E422" s="14">
        <v>1</v>
      </c>
      <c r="F422" s="2" t="s">
        <v>459</v>
      </c>
      <c r="G422" s="2" t="s">
        <v>1681</v>
      </c>
      <c r="H422" s="11" t="s">
        <v>2412</v>
      </c>
      <c r="I422" s="2" t="s">
        <v>3081</v>
      </c>
      <c r="J422" s="80" t="s">
        <v>3905</v>
      </c>
      <c r="K422" s="83">
        <v>163</v>
      </c>
      <c r="L422" s="65">
        <v>179</v>
      </c>
      <c r="M422" s="108">
        <f t="shared" si="118"/>
        <v>17.900000000000002</v>
      </c>
      <c r="N422" s="50">
        <f t="shared" si="120"/>
        <v>53.699999999999996</v>
      </c>
      <c r="O422" s="40">
        <f t="shared" si="119"/>
        <v>71.600000000000009</v>
      </c>
      <c r="P422" s="40">
        <f t="shared" si="117"/>
        <v>17.900000000000002</v>
      </c>
      <c r="Q422" s="51">
        <f t="shared" si="121"/>
        <v>17.900000000000002</v>
      </c>
      <c r="R422" s="98">
        <f t="shared" si="122"/>
        <v>17.900000000000002</v>
      </c>
      <c r="S422" s="42">
        <f t="shared" si="123"/>
        <v>17.900000000000002</v>
      </c>
      <c r="T422" s="42">
        <f t="shared" si="124"/>
        <v>28.64</v>
      </c>
      <c r="U422" s="42">
        <f t="shared" si="125"/>
        <v>28.64</v>
      </c>
      <c r="V422" s="42">
        <f t="shared" si="126"/>
        <v>17.900000000000002</v>
      </c>
      <c r="W422" s="42">
        <f t="shared" si="127"/>
        <v>19.690000000000001</v>
      </c>
      <c r="X422" s="42">
        <f t="shared" si="128"/>
        <v>7.16</v>
      </c>
      <c r="Y422" s="42">
        <f t="shared" si="129"/>
        <v>7.16</v>
      </c>
      <c r="Z422" s="42">
        <f t="shared" si="130"/>
        <v>7.16</v>
      </c>
      <c r="AA422" s="40">
        <f t="shared" si="131"/>
        <v>5.37</v>
      </c>
      <c r="AB422" s="40">
        <f t="shared" si="132"/>
        <v>5.37</v>
      </c>
      <c r="AC422" s="40">
        <f t="shared" si="133"/>
        <v>5.37</v>
      </c>
      <c r="AD422" s="40">
        <f t="shared" si="134"/>
        <v>5.37</v>
      </c>
      <c r="AE422" s="43">
        <f t="shared" si="135"/>
        <v>5.37</v>
      </c>
    </row>
    <row r="423" spans="1:31" ht="14.25" customHeight="1" x14ac:dyDescent="0.25">
      <c r="A423" s="64">
        <v>420</v>
      </c>
      <c r="B423" s="14" t="s">
        <v>404</v>
      </c>
      <c r="C423" s="14" t="s">
        <v>181</v>
      </c>
      <c r="D423" s="14">
        <v>33085463</v>
      </c>
      <c r="E423" s="14">
        <v>1</v>
      </c>
      <c r="F423" s="4" t="s">
        <v>460</v>
      </c>
      <c r="G423" s="2" t="s">
        <v>1682</v>
      </c>
      <c r="H423" s="11" t="s">
        <v>2602</v>
      </c>
      <c r="I423" s="2" t="s">
        <v>2937</v>
      </c>
      <c r="J423" s="80" t="s">
        <v>3906</v>
      </c>
      <c r="K423" s="83">
        <v>525</v>
      </c>
      <c r="L423" s="65">
        <v>578</v>
      </c>
      <c r="M423" s="108">
        <f t="shared" si="118"/>
        <v>57.800000000000004</v>
      </c>
      <c r="N423" s="40">
        <f t="shared" si="120"/>
        <v>173.4</v>
      </c>
      <c r="O423" s="40">
        <f t="shared" si="119"/>
        <v>231.20000000000002</v>
      </c>
      <c r="P423" s="40">
        <f t="shared" si="117"/>
        <v>57.800000000000004</v>
      </c>
      <c r="Q423" s="43">
        <f t="shared" si="121"/>
        <v>57.800000000000004</v>
      </c>
      <c r="R423" s="98">
        <f t="shared" si="122"/>
        <v>57.800000000000004</v>
      </c>
      <c r="S423" s="42">
        <f t="shared" si="123"/>
        <v>57.800000000000004</v>
      </c>
      <c r="T423" s="42">
        <f t="shared" si="124"/>
        <v>92.48</v>
      </c>
      <c r="U423" s="42">
        <f t="shared" si="125"/>
        <v>92.48</v>
      </c>
      <c r="V423" s="42">
        <f t="shared" si="126"/>
        <v>57.800000000000004</v>
      </c>
      <c r="W423" s="42">
        <f t="shared" si="127"/>
        <v>63.58</v>
      </c>
      <c r="X423" s="42">
        <f t="shared" si="128"/>
        <v>23.12</v>
      </c>
      <c r="Y423" s="42">
        <f t="shared" si="129"/>
        <v>23.12</v>
      </c>
      <c r="Z423" s="42">
        <f t="shared" si="130"/>
        <v>23.12</v>
      </c>
      <c r="AA423" s="40">
        <f t="shared" si="131"/>
        <v>17.34</v>
      </c>
      <c r="AB423" s="40">
        <f t="shared" si="132"/>
        <v>17.34</v>
      </c>
      <c r="AC423" s="40">
        <f t="shared" si="133"/>
        <v>17.34</v>
      </c>
      <c r="AD423" s="40">
        <f t="shared" si="134"/>
        <v>17.34</v>
      </c>
      <c r="AE423" s="43">
        <f t="shared" si="135"/>
        <v>17.34</v>
      </c>
    </row>
    <row r="424" spans="1:31" ht="14.25" customHeight="1" x14ac:dyDescent="0.25">
      <c r="A424" s="64">
        <v>421</v>
      </c>
      <c r="B424" s="14" t="s">
        <v>404</v>
      </c>
      <c r="C424" s="14" t="s">
        <v>181</v>
      </c>
      <c r="D424" s="14">
        <v>33085480</v>
      </c>
      <c r="E424" s="14">
        <v>1</v>
      </c>
      <c r="F424" s="4" t="s">
        <v>461</v>
      </c>
      <c r="G424" s="2" t="s">
        <v>1683</v>
      </c>
      <c r="H424" s="11" t="s">
        <v>2412</v>
      </c>
      <c r="I424" s="2" t="s">
        <v>3082</v>
      </c>
      <c r="J424" s="80" t="s">
        <v>3907</v>
      </c>
      <c r="K424" s="83">
        <v>385</v>
      </c>
      <c r="L424" s="65">
        <v>424</v>
      </c>
      <c r="M424" s="108">
        <f t="shared" si="118"/>
        <v>42.400000000000006</v>
      </c>
      <c r="N424" s="50">
        <f t="shared" si="120"/>
        <v>127.19999999999999</v>
      </c>
      <c r="O424" s="40">
        <f t="shared" si="119"/>
        <v>169.60000000000002</v>
      </c>
      <c r="P424" s="40">
        <f t="shared" si="117"/>
        <v>42.400000000000006</v>
      </c>
      <c r="Q424" s="51">
        <f t="shared" si="121"/>
        <v>42.400000000000006</v>
      </c>
      <c r="R424" s="98">
        <f t="shared" si="122"/>
        <v>42.400000000000006</v>
      </c>
      <c r="S424" s="42">
        <f t="shared" si="123"/>
        <v>42.400000000000006</v>
      </c>
      <c r="T424" s="42">
        <f t="shared" si="124"/>
        <v>67.84</v>
      </c>
      <c r="U424" s="42">
        <f t="shared" si="125"/>
        <v>67.84</v>
      </c>
      <c r="V424" s="42">
        <f t="shared" si="126"/>
        <v>42.400000000000006</v>
      </c>
      <c r="W424" s="42">
        <f t="shared" si="127"/>
        <v>46.64</v>
      </c>
      <c r="X424" s="42">
        <f t="shared" si="128"/>
        <v>16.96</v>
      </c>
      <c r="Y424" s="42">
        <f t="shared" si="129"/>
        <v>16.96</v>
      </c>
      <c r="Z424" s="42">
        <f t="shared" si="130"/>
        <v>16.96</v>
      </c>
      <c r="AA424" s="40">
        <f t="shared" si="131"/>
        <v>12.719999999999999</v>
      </c>
      <c r="AB424" s="40">
        <f t="shared" si="132"/>
        <v>12.719999999999999</v>
      </c>
      <c r="AC424" s="40">
        <f t="shared" si="133"/>
        <v>12.719999999999999</v>
      </c>
      <c r="AD424" s="40">
        <f t="shared" si="134"/>
        <v>12.719999999999999</v>
      </c>
      <c r="AE424" s="43">
        <f t="shared" si="135"/>
        <v>12.719999999999999</v>
      </c>
    </row>
    <row r="425" spans="1:31" ht="14.25" customHeight="1" x14ac:dyDescent="0.25">
      <c r="A425" s="64">
        <v>422</v>
      </c>
      <c r="B425" s="14" t="s">
        <v>404</v>
      </c>
      <c r="C425" s="14" t="s">
        <v>181</v>
      </c>
      <c r="D425" s="14">
        <v>33085498</v>
      </c>
      <c r="E425" s="14">
        <v>1</v>
      </c>
      <c r="F425" s="2" t="s">
        <v>462</v>
      </c>
      <c r="G425" s="2" t="s">
        <v>1684</v>
      </c>
      <c r="H425" s="11" t="s">
        <v>2603</v>
      </c>
      <c r="I425" s="2" t="s">
        <v>3083</v>
      </c>
      <c r="J425" s="80" t="s">
        <v>3908</v>
      </c>
      <c r="K425" s="83">
        <v>2487</v>
      </c>
      <c r="L425" s="65">
        <v>2736</v>
      </c>
      <c r="M425" s="108">
        <f t="shared" si="118"/>
        <v>273.60000000000002</v>
      </c>
      <c r="N425" s="40">
        <f t="shared" si="120"/>
        <v>820.8</v>
      </c>
      <c r="O425" s="40">
        <f t="shared" si="119"/>
        <v>1094.4000000000001</v>
      </c>
      <c r="P425" s="40">
        <f t="shared" si="117"/>
        <v>273.60000000000002</v>
      </c>
      <c r="Q425" s="43">
        <f t="shared" si="121"/>
        <v>273.60000000000002</v>
      </c>
      <c r="R425" s="98">
        <f t="shared" si="122"/>
        <v>273.60000000000002</v>
      </c>
      <c r="S425" s="42">
        <f t="shared" si="123"/>
        <v>273.60000000000002</v>
      </c>
      <c r="T425" s="42">
        <f t="shared" si="124"/>
        <v>437.76</v>
      </c>
      <c r="U425" s="42">
        <f t="shared" si="125"/>
        <v>437.76</v>
      </c>
      <c r="V425" s="42">
        <f t="shared" si="126"/>
        <v>273.60000000000002</v>
      </c>
      <c r="W425" s="42">
        <f t="shared" si="127"/>
        <v>300.95999999999998</v>
      </c>
      <c r="X425" s="42">
        <f t="shared" si="128"/>
        <v>109.44</v>
      </c>
      <c r="Y425" s="42">
        <f t="shared" si="129"/>
        <v>109.44</v>
      </c>
      <c r="Z425" s="42">
        <f t="shared" si="130"/>
        <v>109.44</v>
      </c>
      <c r="AA425" s="40">
        <f t="shared" si="131"/>
        <v>82.08</v>
      </c>
      <c r="AB425" s="40">
        <f t="shared" si="132"/>
        <v>82.08</v>
      </c>
      <c r="AC425" s="40">
        <f t="shared" si="133"/>
        <v>82.08</v>
      </c>
      <c r="AD425" s="40">
        <f t="shared" si="134"/>
        <v>82.08</v>
      </c>
      <c r="AE425" s="43">
        <f t="shared" si="135"/>
        <v>82.08</v>
      </c>
    </row>
    <row r="426" spans="1:31" ht="14.25" customHeight="1" x14ac:dyDescent="0.25">
      <c r="A426" s="64">
        <v>423</v>
      </c>
      <c r="B426" s="14" t="s">
        <v>404</v>
      </c>
      <c r="C426" s="14" t="s">
        <v>181</v>
      </c>
      <c r="D426" s="14">
        <v>33085765</v>
      </c>
      <c r="E426" s="14">
        <v>1</v>
      </c>
      <c r="F426" s="2" t="s">
        <v>463</v>
      </c>
      <c r="G426" s="2" t="s">
        <v>1685</v>
      </c>
      <c r="H426" s="11" t="s">
        <v>2604</v>
      </c>
      <c r="I426" s="2" t="s">
        <v>3084</v>
      </c>
      <c r="J426" s="80" t="s">
        <v>3909</v>
      </c>
      <c r="K426" s="83">
        <v>313</v>
      </c>
      <c r="L426" s="65">
        <v>344</v>
      </c>
      <c r="M426" s="108">
        <f t="shared" si="118"/>
        <v>34.4</v>
      </c>
      <c r="N426" s="50">
        <f t="shared" si="120"/>
        <v>103.2</v>
      </c>
      <c r="O426" s="40">
        <f t="shared" si="119"/>
        <v>137.6</v>
      </c>
      <c r="P426" s="40">
        <f t="shared" si="117"/>
        <v>34.4</v>
      </c>
      <c r="Q426" s="51">
        <f t="shared" si="121"/>
        <v>34.4</v>
      </c>
      <c r="R426" s="98">
        <f t="shared" si="122"/>
        <v>34.4</v>
      </c>
      <c r="S426" s="42">
        <f t="shared" si="123"/>
        <v>34.4</v>
      </c>
      <c r="T426" s="42">
        <f t="shared" si="124"/>
        <v>55.04</v>
      </c>
      <c r="U426" s="42">
        <f t="shared" si="125"/>
        <v>55.04</v>
      </c>
      <c r="V426" s="42">
        <f t="shared" si="126"/>
        <v>34.4</v>
      </c>
      <c r="W426" s="42">
        <f t="shared" si="127"/>
        <v>37.840000000000003</v>
      </c>
      <c r="X426" s="42">
        <f t="shared" si="128"/>
        <v>13.76</v>
      </c>
      <c r="Y426" s="42">
        <f t="shared" si="129"/>
        <v>13.76</v>
      </c>
      <c r="Z426" s="42">
        <f t="shared" si="130"/>
        <v>13.76</v>
      </c>
      <c r="AA426" s="40">
        <f t="shared" si="131"/>
        <v>10.32</v>
      </c>
      <c r="AB426" s="40">
        <f t="shared" si="132"/>
        <v>10.32</v>
      </c>
      <c r="AC426" s="40">
        <f t="shared" si="133"/>
        <v>10.32</v>
      </c>
      <c r="AD426" s="40">
        <f t="shared" si="134"/>
        <v>10.32</v>
      </c>
      <c r="AE426" s="43">
        <f t="shared" si="135"/>
        <v>10.32</v>
      </c>
    </row>
    <row r="427" spans="1:31" ht="14.25" customHeight="1" x14ac:dyDescent="0.25">
      <c r="A427" s="64">
        <v>424</v>
      </c>
      <c r="B427" s="14" t="s">
        <v>404</v>
      </c>
      <c r="C427" s="14" t="s">
        <v>181</v>
      </c>
      <c r="D427" s="14">
        <v>33085838</v>
      </c>
      <c r="E427" s="14">
        <v>1</v>
      </c>
      <c r="F427" s="4" t="s">
        <v>464</v>
      </c>
      <c r="G427" s="2" t="s">
        <v>1686</v>
      </c>
      <c r="H427" s="11" t="s">
        <v>2605</v>
      </c>
      <c r="I427" s="2" t="s">
        <v>3085</v>
      </c>
      <c r="J427" s="80" t="s">
        <v>3910</v>
      </c>
      <c r="K427" s="83">
        <v>269</v>
      </c>
      <c r="L427" s="65">
        <v>296</v>
      </c>
      <c r="M427" s="108">
        <f t="shared" si="118"/>
        <v>29.6</v>
      </c>
      <c r="N427" s="40">
        <f t="shared" si="120"/>
        <v>88.8</v>
      </c>
      <c r="O427" s="40">
        <f t="shared" si="119"/>
        <v>118.4</v>
      </c>
      <c r="P427" s="40">
        <f t="shared" si="117"/>
        <v>29.6</v>
      </c>
      <c r="Q427" s="43">
        <f t="shared" si="121"/>
        <v>29.6</v>
      </c>
      <c r="R427" s="98">
        <f t="shared" si="122"/>
        <v>29.6</v>
      </c>
      <c r="S427" s="42">
        <f t="shared" si="123"/>
        <v>29.6</v>
      </c>
      <c r="T427" s="42">
        <f t="shared" si="124"/>
        <v>47.36</v>
      </c>
      <c r="U427" s="42">
        <f t="shared" si="125"/>
        <v>47.36</v>
      </c>
      <c r="V427" s="42">
        <f t="shared" si="126"/>
        <v>29.6</v>
      </c>
      <c r="W427" s="42">
        <f t="shared" si="127"/>
        <v>32.56</v>
      </c>
      <c r="X427" s="42">
        <f t="shared" si="128"/>
        <v>11.84</v>
      </c>
      <c r="Y427" s="42">
        <f t="shared" si="129"/>
        <v>11.84</v>
      </c>
      <c r="Z427" s="42">
        <f t="shared" si="130"/>
        <v>11.84</v>
      </c>
      <c r="AA427" s="40">
        <f t="shared" si="131"/>
        <v>8.879999999999999</v>
      </c>
      <c r="AB427" s="40">
        <f t="shared" si="132"/>
        <v>8.879999999999999</v>
      </c>
      <c r="AC427" s="40">
        <f t="shared" si="133"/>
        <v>8.879999999999999</v>
      </c>
      <c r="AD427" s="40">
        <f t="shared" si="134"/>
        <v>8.879999999999999</v>
      </c>
      <c r="AE427" s="43">
        <f t="shared" si="135"/>
        <v>8.879999999999999</v>
      </c>
    </row>
    <row r="428" spans="1:31" ht="14.25" customHeight="1" x14ac:dyDescent="0.25">
      <c r="A428" s="64">
        <v>425</v>
      </c>
      <c r="B428" s="14" t="s">
        <v>404</v>
      </c>
      <c r="C428" s="14" t="s">
        <v>181</v>
      </c>
      <c r="D428" s="14">
        <v>33086540</v>
      </c>
      <c r="E428" s="14">
        <v>1</v>
      </c>
      <c r="F428" s="2" t="s">
        <v>465</v>
      </c>
      <c r="G428" s="2" t="s">
        <v>1687</v>
      </c>
      <c r="H428" s="11" t="s">
        <v>2412</v>
      </c>
      <c r="I428" s="2" t="s">
        <v>3086</v>
      </c>
      <c r="J428" s="80" t="s">
        <v>3911</v>
      </c>
      <c r="K428" s="83">
        <v>114</v>
      </c>
      <c r="L428" s="65">
        <v>125</v>
      </c>
      <c r="M428" s="108">
        <f t="shared" si="118"/>
        <v>12.5</v>
      </c>
      <c r="N428" s="50">
        <f t="shared" si="120"/>
        <v>37.5</v>
      </c>
      <c r="O428" s="40">
        <f t="shared" si="119"/>
        <v>50</v>
      </c>
      <c r="P428" s="40">
        <f t="shared" si="117"/>
        <v>12.5</v>
      </c>
      <c r="Q428" s="51">
        <f t="shared" si="121"/>
        <v>12.5</v>
      </c>
      <c r="R428" s="98">
        <f t="shared" si="122"/>
        <v>12.5</v>
      </c>
      <c r="S428" s="42">
        <f t="shared" si="123"/>
        <v>12.5</v>
      </c>
      <c r="T428" s="42">
        <f t="shared" si="124"/>
        <v>20</v>
      </c>
      <c r="U428" s="42">
        <f t="shared" si="125"/>
        <v>20</v>
      </c>
      <c r="V428" s="42">
        <f t="shared" si="126"/>
        <v>12.5</v>
      </c>
      <c r="W428" s="42">
        <f t="shared" si="127"/>
        <v>13.75</v>
      </c>
      <c r="X428" s="42">
        <f t="shared" si="128"/>
        <v>5</v>
      </c>
      <c r="Y428" s="42">
        <f t="shared" si="129"/>
        <v>5</v>
      </c>
      <c r="Z428" s="42">
        <f t="shared" si="130"/>
        <v>5</v>
      </c>
      <c r="AA428" s="40">
        <f t="shared" si="131"/>
        <v>3.75</v>
      </c>
      <c r="AB428" s="40">
        <f t="shared" si="132"/>
        <v>3.75</v>
      </c>
      <c r="AC428" s="40">
        <f t="shared" si="133"/>
        <v>3.75</v>
      </c>
      <c r="AD428" s="40">
        <f t="shared" si="134"/>
        <v>3.75</v>
      </c>
      <c r="AE428" s="43">
        <f t="shared" si="135"/>
        <v>3.75</v>
      </c>
    </row>
    <row r="429" spans="1:31" ht="14.25" customHeight="1" x14ac:dyDescent="0.25">
      <c r="A429" s="64">
        <v>426</v>
      </c>
      <c r="B429" s="14" t="s">
        <v>404</v>
      </c>
      <c r="C429" s="14" t="s">
        <v>181</v>
      </c>
      <c r="D429" s="14">
        <v>33086567</v>
      </c>
      <c r="E429" s="14">
        <v>1</v>
      </c>
      <c r="F429" s="4" t="s">
        <v>466</v>
      </c>
      <c r="G429" s="2" t="s">
        <v>1688</v>
      </c>
      <c r="H429" s="11" t="s">
        <v>2412</v>
      </c>
      <c r="I429" s="2" t="s">
        <v>3087</v>
      </c>
      <c r="J429" s="80" t="s">
        <v>3912</v>
      </c>
      <c r="K429" s="83">
        <v>265</v>
      </c>
      <c r="L429" s="65">
        <v>374</v>
      </c>
      <c r="M429" s="108">
        <f t="shared" si="118"/>
        <v>37.4</v>
      </c>
      <c r="N429" s="40">
        <f t="shared" si="120"/>
        <v>112.2</v>
      </c>
      <c r="O429" s="40">
        <f t="shared" si="119"/>
        <v>149.6</v>
      </c>
      <c r="P429" s="40">
        <f t="shared" si="117"/>
        <v>37.4</v>
      </c>
      <c r="Q429" s="43">
        <f t="shared" si="121"/>
        <v>37.4</v>
      </c>
      <c r="R429" s="98">
        <f t="shared" si="122"/>
        <v>37.4</v>
      </c>
      <c r="S429" s="42">
        <f t="shared" si="123"/>
        <v>37.4</v>
      </c>
      <c r="T429" s="42">
        <f t="shared" si="124"/>
        <v>59.84</v>
      </c>
      <c r="U429" s="42">
        <f t="shared" si="125"/>
        <v>59.84</v>
      </c>
      <c r="V429" s="42">
        <f t="shared" si="126"/>
        <v>37.4</v>
      </c>
      <c r="W429" s="42">
        <f t="shared" si="127"/>
        <v>41.14</v>
      </c>
      <c r="X429" s="42">
        <f t="shared" si="128"/>
        <v>14.96</v>
      </c>
      <c r="Y429" s="42">
        <f t="shared" si="129"/>
        <v>14.96</v>
      </c>
      <c r="Z429" s="42">
        <f t="shared" si="130"/>
        <v>14.96</v>
      </c>
      <c r="AA429" s="40">
        <f t="shared" si="131"/>
        <v>11.219999999999999</v>
      </c>
      <c r="AB429" s="40">
        <f t="shared" si="132"/>
        <v>11.219999999999999</v>
      </c>
      <c r="AC429" s="40">
        <f t="shared" si="133"/>
        <v>11.219999999999999</v>
      </c>
      <c r="AD429" s="40">
        <f t="shared" si="134"/>
        <v>11.219999999999999</v>
      </c>
      <c r="AE429" s="43">
        <f t="shared" si="135"/>
        <v>11.219999999999999</v>
      </c>
    </row>
    <row r="430" spans="1:31" ht="14.25" customHeight="1" x14ac:dyDescent="0.25">
      <c r="A430" s="64">
        <v>427</v>
      </c>
      <c r="B430" s="14" t="s">
        <v>404</v>
      </c>
      <c r="C430" s="14" t="s">
        <v>181</v>
      </c>
      <c r="D430" s="14">
        <v>33086575</v>
      </c>
      <c r="E430" s="14">
        <v>1</v>
      </c>
      <c r="F430" s="4" t="s">
        <v>467</v>
      </c>
      <c r="G430" s="2" t="s">
        <v>1689</v>
      </c>
      <c r="H430" s="11" t="s">
        <v>2606</v>
      </c>
      <c r="I430" s="2" t="s">
        <v>3088</v>
      </c>
      <c r="J430" s="80" t="s">
        <v>3913</v>
      </c>
      <c r="K430" s="83">
        <v>249</v>
      </c>
      <c r="L430" s="65">
        <v>274</v>
      </c>
      <c r="M430" s="108">
        <f t="shared" si="118"/>
        <v>27.400000000000002</v>
      </c>
      <c r="N430" s="50">
        <f t="shared" si="120"/>
        <v>82.2</v>
      </c>
      <c r="O430" s="40">
        <f t="shared" si="119"/>
        <v>109.60000000000001</v>
      </c>
      <c r="P430" s="40">
        <f t="shared" si="117"/>
        <v>27.400000000000002</v>
      </c>
      <c r="Q430" s="51">
        <f t="shared" si="121"/>
        <v>27.400000000000002</v>
      </c>
      <c r="R430" s="98">
        <f t="shared" si="122"/>
        <v>27.400000000000002</v>
      </c>
      <c r="S430" s="42">
        <f t="shared" si="123"/>
        <v>27.400000000000002</v>
      </c>
      <c r="T430" s="42">
        <f t="shared" si="124"/>
        <v>43.84</v>
      </c>
      <c r="U430" s="42">
        <f t="shared" si="125"/>
        <v>43.84</v>
      </c>
      <c r="V430" s="42">
        <f t="shared" si="126"/>
        <v>27.400000000000002</v>
      </c>
      <c r="W430" s="42">
        <f t="shared" si="127"/>
        <v>30.14</v>
      </c>
      <c r="X430" s="42">
        <f t="shared" si="128"/>
        <v>10.96</v>
      </c>
      <c r="Y430" s="42">
        <f t="shared" si="129"/>
        <v>10.96</v>
      </c>
      <c r="Z430" s="42">
        <f t="shared" si="130"/>
        <v>10.96</v>
      </c>
      <c r="AA430" s="40">
        <f t="shared" si="131"/>
        <v>8.2199999999999989</v>
      </c>
      <c r="AB430" s="40">
        <f t="shared" si="132"/>
        <v>8.2199999999999989</v>
      </c>
      <c r="AC430" s="40">
        <f t="shared" si="133"/>
        <v>8.2199999999999989</v>
      </c>
      <c r="AD430" s="40">
        <f t="shared" si="134"/>
        <v>8.2199999999999989</v>
      </c>
      <c r="AE430" s="43">
        <f t="shared" si="135"/>
        <v>8.2199999999999989</v>
      </c>
    </row>
    <row r="431" spans="1:31" ht="14.25" customHeight="1" x14ac:dyDescent="0.25">
      <c r="A431" s="64">
        <v>428</v>
      </c>
      <c r="B431" s="14" t="s">
        <v>404</v>
      </c>
      <c r="C431" s="14" t="s">
        <v>181</v>
      </c>
      <c r="D431" s="14">
        <v>33086583</v>
      </c>
      <c r="E431" s="14">
        <v>1</v>
      </c>
      <c r="F431" s="2" t="s">
        <v>468</v>
      </c>
      <c r="G431" s="2" t="s">
        <v>1629</v>
      </c>
      <c r="H431" s="11" t="s">
        <v>2607</v>
      </c>
      <c r="I431" s="2" t="s">
        <v>3089</v>
      </c>
      <c r="J431" s="80" t="s">
        <v>3914</v>
      </c>
      <c r="K431" s="83">
        <v>1819</v>
      </c>
      <c r="L431" s="65">
        <v>2001</v>
      </c>
      <c r="M431" s="108">
        <f t="shared" si="118"/>
        <v>200.10000000000002</v>
      </c>
      <c r="N431" s="40">
        <f t="shared" si="120"/>
        <v>600.29999999999995</v>
      </c>
      <c r="O431" s="40">
        <f t="shared" si="119"/>
        <v>800.40000000000009</v>
      </c>
      <c r="P431" s="40">
        <f t="shared" si="117"/>
        <v>200.10000000000002</v>
      </c>
      <c r="Q431" s="43">
        <f t="shared" si="121"/>
        <v>200.10000000000002</v>
      </c>
      <c r="R431" s="98">
        <f t="shared" si="122"/>
        <v>200.10000000000002</v>
      </c>
      <c r="S431" s="42">
        <f t="shared" si="123"/>
        <v>200.10000000000002</v>
      </c>
      <c r="T431" s="42">
        <f t="shared" si="124"/>
        <v>320.16000000000003</v>
      </c>
      <c r="U431" s="42">
        <f t="shared" si="125"/>
        <v>320.16000000000003</v>
      </c>
      <c r="V431" s="42">
        <f t="shared" si="126"/>
        <v>200.10000000000002</v>
      </c>
      <c r="W431" s="42">
        <f t="shared" si="127"/>
        <v>220.11</v>
      </c>
      <c r="X431" s="42">
        <f t="shared" si="128"/>
        <v>80.040000000000006</v>
      </c>
      <c r="Y431" s="42">
        <f t="shared" si="129"/>
        <v>80.040000000000006</v>
      </c>
      <c r="Z431" s="42">
        <f t="shared" si="130"/>
        <v>80.040000000000006</v>
      </c>
      <c r="AA431" s="40">
        <f t="shared" si="131"/>
        <v>60.03</v>
      </c>
      <c r="AB431" s="40">
        <f t="shared" si="132"/>
        <v>60.03</v>
      </c>
      <c r="AC431" s="40">
        <f t="shared" si="133"/>
        <v>60.03</v>
      </c>
      <c r="AD431" s="40">
        <f t="shared" si="134"/>
        <v>60.03</v>
      </c>
      <c r="AE431" s="43">
        <f t="shared" si="135"/>
        <v>60.03</v>
      </c>
    </row>
    <row r="432" spans="1:31" ht="14.25" customHeight="1" x14ac:dyDescent="0.25">
      <c r="A432" s="64">
        <v>429</v>
      </c>
      <c r="B432" s="14" t="s">
        <v>404</v>
      </c>
      <c r="C432" s="14" t="s">
        <v>181</v>
      </c>
      <c r="D432" s="14">
        <v>33086591</v>
      </c>
      <c r="E432" s="14">
        <v>1</v>
      </c>
      <c r="F432" s="2" t="s">
        <v>469</v>
      </c>
      <c r="G432" s="2" t="s">
        <v>1690</v>
      </c>
      <c r="H432" s="11" t="s">
        <v>2467</v>
      </c>
      <c r="I432" s="2" t="s">
        <v>3090</v>
      </c>
      <c r="J432" s="80" t="s">
        <v>3915</v>
      </c>
      <c r="K432" s="83">
        <v>733</v>
      </c>
      <c r="L432" s="65">
        <v>806</v>
      </c>
      <c r="M432" s="108">
        <f t="shared" si="118"/>
        <v>80.600000000000009</v>
      </c>
      <c r="N432" s="50">
        <f t="shared" si="120"/>
        <v>241.79999999999998</v>
      </c>
      <c r="O432" s="40">
        <f t="shared" si="119"/>
        <v>322.40000000000003</v>
      </c>
      <c r="P432" s="40">
        <f t="shared" si="117"/>
        <v>80.600000000000009</v>
      </c>
      <c r="Q432" s="51">
        <f t="shared" si="121"/>
        <v>80.600000000000009</v>
      </c>
      <c r="R432" s="98">
        <f t="shared" si="122"/>
        <v>80.600000000000009</v>
      </c>
      <c r="S432" s="42">
        <f t="shared" si="123"/>
        <v>80.600000000000009</v>
      </c>
      <c r="T432" s="42">
        <f t="shared" si="124"/>
        <v>128.96</v>
      </c>
      <c r="U432" s="42">
        <f t="shared" si="125"/>
        <v>128.96</v>
      </c>
      <c r="V432" s="42">
        <f t="shared" si="126"/>
        <v>80.600000000000009</v>
      </c>
      <c r="W432" s="42">
        <f t="shared" si="127"/>
        <v>88.66</v>
      </c>
      <c r="X432" s="42">
        <f t="shared" si="128"/>
        <v>32.24</v>
      </c>
      <c r="Y432" s="42">
        <f t="shared" si="129"/>
        <v>32.24</v>
      </c>
      <c r="Z432" s="42">
        <f t="shared" si="130"/>
        <v>32.24</v>
      </c>
      <c r="AA432" s="40">
        <f t="shared" si="131"/>
        <v>24.18</v>
      </c>
      <c r="AB432" s="40">
        <f t="shared" si="132"/>
        <v>24.18</v>
      </c>
      <c r="AC432" s="40">
        <f t="shared" si="133"/>
        <v>24.18</v>
      </c>
      <c r="AD432" s="40">
        <f t="shared" si="134"/>
        <v>24.18</v>
      </c>
      <c r="AE432" s="43">
        <f t="shared" si="135"/>
        <v>24.18</v>
      </c>
    </row>
    <row r="433" spans="1:31" ht="14.25" customHeight="1" x14ac:dyDescent="0.25">
      <c r="A433" s="64">
        <v>430</v>
      </c>
      <c r="B433" s="14" t="s">
        <v>404</v>
      </c>
      <c r="C433" s="14" t="s">
        <v>181</v>
      </c>
      <c r="D433" s="14">
        <v>33086605</v>
      </c>
      <c r="E433" s="14">
        <v>1</v>
      </c>
      <c r="F433" s="2" t="s">
        <v>470</v>
      </c>
      <c r="G433" s="2" t="s">
        <v>1691</v>
      </c>
      <c r="H433" s="11" t="s">
        <v>2531</v>
      </c>
      <c r="I433" s="2" t="s">
        <v>3091</v>
      </c>
      <c r="J433" s="80" t="s">
        <v>3916</v>
      </c>
      <c r="K433" s="83">
        <v>655</v>
      </c>
      <c r="L433" s="65">
        <v>721</v>
      </c>
      <c r="M433" s="108">
        <f t="shared" si="118"/>
        <v>72.100000000000009</v>
      </c>
      <c r="N433" s="40">
        <f t="shared" si="120"/>
        <v>216.29999999999998</v>
      </c>
      <c r="O433" s="40">
        <f t="shared" si="119"/>
        <v>288.40000000000003</v>
      </c>
      <c r="P433" s="40">
        <f t="shared" si="117"/>
        <v>72.100000000000009</v>
      </c>
      <c r="Q433" s="43">
        <f t="shared" si="121"/>
        <v>72.100000000000009</v>
      </c>
      <c r="R433" s="98">
        <f t="shared" si="122"/>
        <v>72.100000000000009</v>
      </c>
      <c r="S433" s="42">
        <f t="shared" si="123"/>
        <v>72.100000000000009</v>
      </c>
      <c r="T433" s="42">
        <f t="shared" si="124"/>
        <v>115.36</v>
      </c>
      <c r="U433" s="42">
        <f t="shared" si="125"/>
        <v>115.36</v>
      </c>
      <c r="V433" s="42">
        <f t="shared" si="126"/>
        <v>72.100000000000009</v>
      </c>
      <c r="W433" s="42">
        <f t="shared" si="127"/>
        <v>79.31</v>
      </c>
      <c r="X433" s="42">
        <f t="shared" si="128"/>
        <v>28.84</v>
      </c>
      <c r="Y433" s="42">
        <f t="shared" si="129"/>
        <v>28.84</v>
      </c>
      <c r="Z433" s="42">
        <f t="shared" si="130"/>
        <v>28.84</v>
      </c>
      <c r="AA433" s="40">
        <f t="shared" si="131"/>
        <v>21.63</v>
      </c>
      <c r="AB433" s="40">
        <f t="shared" si="132"/>
        <v>21.63</v>
      </c>
      <c r="AC433" s="40">
        <f t="shared" si="133"/>
        <v>21.63</v>
      </c>
      <c r="AD433" s="40">
        <f t="shared" si="134"/>
        <v>21.63</v>
      </c>
      <c r="AE433" s="43">
        <f t="shared" si="135"/>
        <v>21.63</v>
      </c>
    </row>
    <row r="434" spans="1:31" ht="14.25" customHeight="1" x14ac:dyDescent="0.25">
      <c r="A434" s="64">
        <v>431</v>
      </c>
      <c r="B434" s="14" t="s">
        <v>404</v>
      </c>
      <c r="C434" s="14" t="s">
        <v>181</v>
      </c>
      <c r="D434" s="14">
        <v>33086613</v>
      </c>
      <c r="E434" s="14">
        <v>1</v>
      </c>
      <c r="F434" s="2" t="s">
        <v>471</v>
      </c>
      <c r="G434" s="2" t="s">
        <v>1663</v>
      </c>
      <c r="H434" s="11" t="s">
        <v>2590</v>
      </c>
      <c r="I434" s="2" t="s">
        <v>3092</v>
      </c>
      <c r="J434" s="80" t="s">
        <v>3917</v>
      </c>
      <c r="K434" s="83">
        <v>197</v>
      </c>
      <c r="L434" s="65">
        <v>217</v>
      </c>
      <c r="M434" s="108">
        <f t="shared" si="118"/>
        <v>21.700000000000003</v>
      </c>
      <c r="N434" s="50">
        <f t="shared" si="120"/>
        <v>65.099999999999994</v>
      </c>
      <c r="O434" s="40">
        <f t="shared" si="119"/>
        <v>86.800000000000011</v>
      </c>
      <c r="P434" s="40">
        <f t="shared" si="117"/>
        <v>21.700000000000003</v>
      </c>
      <c r="Q434" s="51">
        <f t="shared" si="121"/>
        <v>21.700000000000003</v>
      </c>
      <c r="R434" s="98">
        <f t="shared" si="122"/>
        <v>21.700000000000003</v>
      </c>
      <c r="S434" s="42">
        <f t="shared" si="123"/>
        <v>21.700000000000003</v>
      </c>
      <c r="T434" s="42">
        <f t="shared" si="124"/>
        <v>34.72</v>
      </c>
      <c r="U434" s="42">
        <f t="shared" si="125"/>
        <v>34.72</v>
      </c>
      <c r="V434" s="42">
        <f t="shared" si="126"/>
        <v>21.700000000000003</v>
      </c>
      <c r="W434" s="42">
        <f t="shared" si="127"/>
        <v>23.87</v>
      </c>
      <c r="X434" s="42">
        <f t="shared" si="128"/>
        <v>8.68</v>
      </c>
      <c r="Y434" s="42">
        <f t="shared" si="129"/>
        <v>8.68</v>
      </c>
      <c r="Z434" s="42">
        <f t="shared" si="130"/>
        <v>8.68</v>
      </c>
      <c r="AA434" s="40">
        <f t="shared" si="131"/>
        <v>6.51</v>
      </c>
      <c r="AB434" s="40">
        <f t="shared" si="132"/>
        <v>6.51</v>
      </c>
      <c r="AC434" s="40">
        <f t="shared" si="133"/>
        <v>6.51</v>
      </c>
      <c r="AD434" s="40">
        <f t="shared" si="134"/>
        <v>6.51</v>
      </c>
      <c r="AE434" s="43">
        <f t="shared" si="135"/>
        <v>6.51</v>
      </c>
    </row>
    <row r="435" spans="1:31" ht="14.25" customHeight="1" x14ac:dyDescent="0.25">
      <c r="A435" s="64">
        <v>432</v>
      </c>
      <c r="B435" s="14" t="s">
        <v>404</v>
      </c>
      <c r="C435" s="14" t="s">
        <v>181</v>
      </c>
      <c r="D435" s="14">
        <v>33086729</v>
      </c>
      <c r="E435" s="14">
        <v>1</v>
      </c>
      <c r="F435" s="2" t="s">
        <v>472</v>
      </c>
      <c r="G435" s="2" t="s">
        <v>1692</v>
      </c>
      <c r="H435" s="11" t="s">
        <v>2431</v>
      </c>
      <c r="I435" s="2" t="s">
        <v>3088</v>
      </c>
      <c r="J435" s="80" t="s">
        <v>3918</v>
      </c>
      <c r="K435" s="83">
        <v>371</v>
      </c>
      <c r="L435" s="65">
        <v>408</v>
      </c>
      <c r="M435" s="108">
        <f t="shared" si="118"/>
        <v>40.800000000000004</v>
      </c>
      <c r="N435" s="40">
        <f t="shared" si="120"/>
        <v>122.39999999999999</v>
      </c>
      <c r="O435" s="40">
        <f t="shared" si="119"/>
        <v>163.20000000000002</v>
      </c>
      <c r="P435" s="40">
        <f t="shared" si="117"/>
        <v>40.800000000000004</v>
      </c>
      <c r="Q435" s="43">
        <f t="shared" si="121"/>
        <v>40.800000000000004</v>
      </c>
      <c r="R435" s="98">
        <f t="shared" si="122"/>
        <v>40.800000000000004</v>
      </c>
      <c r="S435" s="42">
        <f t="shared" si="123"/>
        <v>40.800000000000004</v>
      </c>
      <c r="T435" s="42">
        <f t="shared" si="124"/>
        <v>65.28</v>
      </c>
      <c r="U435" s="42">
        <f t="shared" si="125"/>
        <v>65.28</v>
      </c>
      <c r="V435" s="42">
        <f t="shared" si="126"/>
        <v>40.800000000000004</v>
      </c>
      <c r="W435" s="42">
        <f t="shared" si="127"/>
        <v>44.88</v>
      </c>
      <c r="X435" s="42">
        <f t="shared" si="128"/>
        <v>16.32</v>
      </c>
      <c r="Y435" s="42">
        <f t="shared" si="129"/>
        <v>16.32</v>
      </c>
      <c r="Z435" s="42">
        <f t="shared" si="130"/>
        <v>16.32</v>
      </c>
      <c r="AA435" s="40">
        <f t="shared" si="131"/>
        <v>12.24</v>
      </c>
      <c r="AB435" s="40">
        <f t="shared" si="132"/>
        <v>12.24</v>
      </c>
      <c r="AC435" s="40">
        <f t="shared" si="133"/>
        <v>12.24</v>
      </c>
      <c r="AD435" s="40">
        <f t="shared" si="134"/>
        <v>12.24</v>
      </c>
      <c r="AE435" s="43">
        <f t="shared" si="135"/>
        <v>12.24</v>
      </c>
    </row>
    <row r="436" spans="1:31" ht="14.25" customHeight="1" x14ac:dyDescent="0.25">
      <c r="A436" s="64">
        <v>433</v>
      </c>
      <c r="B436" s="14" t="s">
        <v>404</v>
      </c>
      <c r="C436" s="14" t="s">
        <v>181</v>
      </c>
      <c r="D436" s="14">
        <v>33086753</v>
      </c>
      <c r="E436" s="14">
        <v>1</v>
      </c>
      <c r="F436" s="4" t="s">
        <v>473</v>
      </c>
      <c r="G436" s="2" t="s">
        <v>1693</v>
      </c>
      <c r="H436" s="11" t="s">
        <v>2594</v>
      </c>
      <c r="I436" s="2" t="s">
        <v>3091</v>
      </c>
      <c r="J436" s="80" t="s">
        <v>3919</v>
      </c>
      <c r="K436" s="83">
        <v>486</v>
      </c>
      <c r="L436" s="65">
        <v>535</v>
      </c>
      <c r="M436" s="108">
        <f t="shared" si="118"/>
        <v>53.5</v>
      </c>
      <c r="N436" s="50">
        <f t="shared" si="120"/>
        <v>160.5</v>
      </c>
      <c r="O436" s="40">
        <f t="shared" si="119"/>
        <v>214</v>
      </c>
      <c r="P436" s="40">
        <f t="shared" si="117"/>
        <v>53.5</v>
      </c>
      <c r="Q436" s="51">
        <f t="shared" si="121"/>
        <v>53.5</v>
      </c>
      <c r="R436" s="98">
        <f t="shared" si="122"/>
        <v>53.5</v>
      </c>
      <c r="S436" s="42">
        <f t="shared" si="123"/>
        <v>53.5</v>
      </c>
      <c r="T436" s="42">
        <f t="shared" si="124"/>
        <v>85.600000000000009</v>
      </c>
      <c r="U436" s="42">
        <f t="shared" si="125"/>
        <v>85.600000000000009</v>
      </c>
      <c r="V436" s="42">
        <f t="shared" si="126"/>
        <v>53.5</v>
      </c>
      <c r="W436" s="42">
        <f t="shared" si="127"/>
        <v>58.85</v>
      </c>
      <c r="X436" s="42">
        <f t="shared" si="128"/>
        <v>21.400000000000002</v>
      </c>
      <c r="Y436" s="42">
        <f t="shared" si="129"/>
        <v>21.400000000000002</v>
      </c>
      <c r="Z436" s="42">
        <f t="shared" si="130"/>
        <v>21.400000000000002</v>
      </c>
      <c r="AA436" s="40">
        <f t="shared" si="131"/>
        <v>16.05</v>
      </c>
      <c r="AB436" s="40">
        <f t="shared" si="132"/>
        <v>16.05</v>
      </c>
      <c r="AC436" s="40">
        <f t="shared" si="133"/>
        <v>16.05</v>
      </c>
      <c r="AD436" s="40">
        <f t="shared" si="134"/>
        <v>16.05</v>
      </c>
      <c r="AE436" s="43">
        <f t="shared" si="135"/>
        <v>16.05</v>
      </c>
    </row>
    <row r="437" spans="1:31" ht="14.25" customHeight="1" x14ac:dyDescent="0.25">
      <c r="A437" s="64">
        <v>434</v>
      </c>
      <c r="B437" s="14" t="s">
        <v>404</v>
      </c>
      <c r="C437" s="14" t="s">
        <v>181</v>
      </c>
      <c r="D437" s="14">
        <v>33086796</v>
      </c>
      <c r="E437" s="14">
        <v>1</v>
      </c>
      <c r="F437" s="2" t="s">
        <v>474</v>
      </c>
      <c r="G437" s="2" t="s">
        <v>1694</v>
      </c>
      <c r="H437" s="11" t="s">
        <v>2608</v>
      </c>
      <c r="I437" s="2" t="s">
        <v>3091</v>
      </c>
      <c r="J437" s="80" t="s">
        <v>3920</v>
      </c>
      <c r="K437" s="83">
        <v>137</v>
      </c>
      <c r="L437" s="65">
        <v>151</v>
      </c>
      <c r="M437" s="108">
        <f t="shared" si="118"/>
        <v>15.100000000000001</v>
      </c>
      <c r="N437" s="40">
        <f t="shared" si="120"/>
        <v>45.3</v>
      </c>
      <c r="O437" s="40">
        <f t="shared" si="119"/>
        <v>60.400000000000006</v>
      </c>
      <c r="P437" s="40">
        <f t="shared" si="117"/>
        <v>15.100000000000001</v>
      </c>
      <c r="Q437" s="43">
        <f t="shared" si="121"/>
        <v>15.100000000000001</v>
      </c>
      <c r="R437" s="98">
        <f t="shared" si="122"/>
        <v>15.100000000000001</v>
      </c>
      <c r="S437" s="42">
        <f t="shared" si="123"/>
        <v>15.100000000000001</v>
      </c>
      <c r="T437" s="42">
        <f t="shared" si="124"/>
        <v>24.16</v>
      </c>
      <c r="U437" s="42">
        <f t="shared" si="125"/>
        <v>24.16</v>
      </c>
      <c r="V437" s="42">
        <f t="shared" si="126"/>
        <v>15.100000000000001</v>
      </c>
      <c r="W437" s="42">
        <f t="shared" si="127"/>
        <v>16.61</v>
      </c>
      <c r="X437" s="42">
        <f t="shared" si="128"/>
        <v>6.04</v>
      </c>
      <c r="Y437" s="42">
        <f t="shared" si="129"/>
        <v>6.04</v>
      </c>
      <c r="Z437" s="42">
        <f t="shared" si="130"/>
        <v>6.04</v>
      </c>
      <c r="AA437" s="40">
        <f t="shared" si="131"/>
        <v>4.53</v>
      </c>
      <c r="AB437" s="40">
        <f t="shared" si="132"/>
        <v>4.53</v>
      </c>
      <c r="AC437" s="40">
        <f t="shared" si="133"/>
        <v>4.53</v>
      </c>
      <c r="AD437" s="40">
        <f t="shared" si="134"/>
        <v>4.53</v>
      </c>
      <c r="AE437" s="43">
        <f t="shared" si="135"/>
        <v>4.53</v>
      </c>
    </row>
    <row r="438" spans="1:31" ht="14.25" customHeight="1" x14ac:dyDescent="0.25">
      <c r="A438" s="64">
        <v>435</v>
      </c>
      <c r="B438" s="14" t="s">
        <v>404</v>
      </c>
      <c r="C438" s="14" t="s">
        <v>181</v>
      </c>
      <c r="D438" s="14">
        <v>33088152</v>
      </c>
      <c r="E438" s="14">
        <v>1</v>
      </c>
      <c r="F438" s="5" t="s">
        <v>475</v>
      </c>
      <c r="G438" s="2" t="s">
        <v>1695</v>
      </c>
      <c r="H438" s="11" t="s">
        <v>2412</v>
      </c>
      <c r="I438" s="2" t="s">
        <v>3087</v>
      </c>
      <c r="J438" s="80" t="s">
        <v>3921</v>
      </c>
      <c r="K438" s="83">
        <v>1435</v>
      </c>
      <c r="L438" s="65">
        <v>1579</v>
      </c>
      <c r="M438" s="108">
        <f t="shared" si="118"/>
        <v>157.9</v>
      </c>
      <c r="N438" s="50">
        <f t="shared" si="120"/>
        <v>473.7</v>
      </c>
      <c r="O438" s="40">
        <f t="shared" si="119"/>
        <v>631.6</v>
      </c>
      <c r="P438" s="40">
        <f t="shared" si="117"/>
        <v>157.9</v>
      </c>
      <c r="Q438" s="51">
        <f t="shared" si="121"/>
        <v>157.9</v>
      </c>
      <c r="R438" s="98">
        <f t="shared" si="122"/>
        <v>157.9</v>
      </c>
      <c r="S438" s="42">
        <f t="shared" si="123"/>
        <v>157.9</v>
      </c>
      <c r="T438" s="42">
        <f t="shared" si="124"/>
        <v>252.64000000000001</v>
      </c>
      <c r="U438" s="42">
        <f t="shared" si="125"/>
        <v>252.64000000000001</v>
      </c>
      <c r="V438" s="42">
        <f t="shared" si="126"/>
        <v>157.9</v>
      </c>
      <c r="W438" s="42">
        <f t="shared" si="127"/>
        <v>173.69</v>
      </c>
      <c r="X438" s="42">
        <f t="shared" si="128"/>
        <v>63.160000000000004</v>
      </c>
      <c r="Y438" s="42">
        <f t="shared" si="129"/>
        <v>63.160000000000004</v>
      </c>
      <c r="Z438" s="42">
        <f t="shared" si="130"/>
        <v>63.160000000000004</v>
      </c>
      <c r="AA438" s="40">
        <f t="shared" si="131"/>
        <v>47.37</v>
      </c>
      <c r="AB438" s="40">
        <f t="shared" si="132"/>
        <v>47.37</v>
      </c>
      <c r="AC438" s="40">
        <f t="shared" si="133"/>
        <v>47.37</v>
      </c>
      <c r="AD438" s="40">
        <f t="shared" si="134"/>
        <v>47.37</v>
      </c>
      <c r="AE438" s="43">
        <f t="shared" si="135"/>
        <v>47.37</v>
      </c>
    </row>
    <row r="439" spans="1:31" ht="14.25" customHeight="1" x14ac:dyDescent="0.25">
      <c r="A439" s="64">
        <v>436</v>
      </c>
      <c r="B439" s="14" t="s">
        <v>404</v>
      </c>
      <c r="C439" s="14" t="s">
        <v>181</v>
      </c>
      <c r="D439" s="14">
        <v>33088160</v>
      </c>
      <c r="E439" s="14">
        <v>1</v>
      </c>
      <c r="F439" s="4" t="s">
        <v>476</v>
      </c>
      <c r="G439" s="2" t="s">
        <v>1629</v>
      </c>
      <c r="H439" s="11" t="s">
        <v>2609</v>
      </c>
      <c r="I439" s="2" t="s">
        <v>3089</v>
      </c>
      <c r="J439" s="80" t="s">
        <v>3922</v>
      </c>
      <c r="K439" s="83">
        <v>513</v>
      </c>
      <c r="L439" s="65">
        <v>565</v>
      </c>
      <c r="M439" s="108">
        <f t="shared" si="118"/>
        <v>56.5</v>
      </c>
      <c r="N439" s="40">
        <f t="shared" si="120"/>
        <v>169.5</v>
      </c>
      <c r="O439" s="40">
        <f t="shared" si="119"/>
        <v>226</v>
      </c>
      <c r="P439" s="40">
        <f t="shared" si="117"/>
        <v>56.5</v>
      </c>
      <c r="Q439" s="43">
        <f t="shared" si="121"/>
        <v>56.5</v>
      </c>
      <c r="R439" s="98">
        <f t="shared" si="122"/>
        <v>56.5</v>
      </c>
      <c r="S439" s="42">
        <f t="shared" si="123"/>
        <v>56.5</v>
      </c>
      <c r="T439" s="42">
        <f t="shared" si="124"/>
        <v>90.4</v>
      </c>
      <c r="U439" s="42">
        <f t="shared" si="125"/>
        <v>90.4</v>
      </c>
      <c r="V439" s="42">
        <f t="shared" si="126"/>
        <v>56.5</v>
      </c>
      <c r="W439" s="42">
        <f t="shared" si="127"/>
        <v>62.15</v>
      </c>
      <c r="X439" s="42">
        <f t="shared" si="128"/>
        <v>22.6</v>
      </c>
      <c r="Y439" s="42">
        <f t="shared" si="129"/>
        <v>22.6</v>
      </c>
      <c r="Z439" s="42">
        <f t="shared" si="130"/>
        <v>22.6</v>
      </c>
      <c r="AA439" s="40">
        <f t="shared" si="131"/>
        <v>16.95</v>
      </c>
      <c r="AB439" s="40">
        <f t="shared" si="132"/>
        <v>16.95</v>
      </c>
      <c r="AC439" s="40">
        <f t="shared" si="133"/>
        <v>16.95</v>
      </c>
      <c r="AD439" s="40">
        <f t="shared" si="134"/>
        <v>16.95</v>
      </c>
      <c r="AE439" s="43">
        <f t="shared" si="135"/>
        <v>16.95</v>
      </c>
    </row>
    <row r="440" spans="1:31" ht="14.25" customHeight="1" x14ac:dyDescent="0.25">
      <c r="A440" s="64">
        <v>437</v>
      </c>
      <c r="B440" s="14" t="s">
        <v>404</v>
      </c>
      <c r="C440" s="14" t="s">
        <v>181</v>
      </c>
      <c r="D440" s="14">
        <v>33088179</v>
      </c>
      <c r="E440" s="14">
        <v>1</v>
      </c>
      <c r="F440" s="2" t="s">
        <v>477</v>
      </c>
      <c r="G440" s="2" t="s">
        <v>1696</v>
      </c>
      <c r="H440" s="11" t="s">
        <v>2412</v>
      </c>
      <c r="I440" s="2" t="s">
        <v>3087</v>
      </c>
      <c r="J440" s="80" t="s">
        <v>3923</v>
      </c>
      <c r="K440" s="83">
        <v>140</v>
      </c>
      <c r="L440" s="65">
        <v>154</v>
      </c>
      <c r="M440" s="108">
        <f t="shared" si="118"/>
        <v>15.4</v>
      </c>
      <c r="N440" s="50">
        <f t="shared" si="120"/>
        <v>46.199999999999996</v>
      </c>
      <c r="O440" s="40">
        <f t="shared" si="119"/>
        <v>61.6</v>
      </c>
      <c r="P440" s="40">
        <f t="shared" si="117"/>
        <v>15.4</v>
      </c>
      <c r="Q440" s="51">
        <f t="shared" si="121"/>
        <v>15.4</v>
      </c>
      <c r="R440" s="98">
        <f t="shared" si="122"/>
        <v>15.4</v>
      </c>
      <c r="S440" s="42">
        <f t="shared" si="123"/>
        <v>15.4</v>
      </c>
      <c r="T440" s="42">
        <f t="shared" si="124"/>
        <v>24.64</v>
      </c>
      <c r="U440" s="42">
        <f t="shared" si="125"/>
        <v>24.64</v>
      </c>
      <c r="V440" s="42">
        <f t="shared" si="126"/>
        <v>15.4</v>
      </c>
      <c r="W440" s="42">
        <f t="shared" si="127"/>
        <v>16.940000000000001</v>
      </c>
      <c r="X440" s="42">
        <f t="shared" si="128"/>
        <v>6.16</v>
      </c>
      <c r="Y440" s="42">
        <f t="shared" si="129"/>
        <v>6.16</v>
      </c>
      <c r="Z440" s="42">
        <f t="shared" si="130"/>
        <v>6.16</v>
      </c>
      <c r="AA440" s="40">
        <f t="shared" si="131"/>
        <v>4.62</v>
      </c>
      <c r="AB440" s="40">
        <f t="shared" si="132"/>
        <v>4.62</v>
      </c>
      <c r="AC440" s="40">
        <f t="shared" si="133"/>
        <v>4.62</v>
      </c>
      <c r="AD440" s="40">
        <f t="shared" si="134"/>
        <v>4.62</v>
      </c>
      <c r="AE440" s="43">
        <f t="shared" si="135"/>
        <v>4.62</v>
      </c>
    </row>
    <row r="441" spans="1:31" ht="14.25" customHeight="1" x14ac:dyDescent="0.25">
      <c r="A441" s="64">
        <v>438</v>
      </c>
      <c r="B441" s="14" t="s">
        <v>404</v>
      </c>
      <c r="C441" s="14" t="s">
        <v>181</v>
      </c>
      <c r="D441" s="14">
        <v>33095078</v>
      </c>
      <c r="E441" s="14">
        <v>1</v>
      </c>
      <c r="F441" s="2" t="s">
        <v>478</v>
      </c>
      <c r="G441" s="2" t="s">
        <v>1697</v>
      </c>
      <c r="H441" s="11" t="s">
        <v>2473</v>
      </c>
      <c r="I441" s="2" t="s">
        <v>3055</v>
      </c>
      <c r="J441" s="80" t="s">
        <v>3924</v>
      </c>
      <c r="K441" s="83">
        <v>299</v>
      </c>
      <c r="L441" s="65">
        <v>329</v>
      </c>
      <c r="M441" s="108">
        <f t="shared" si="118"/>
        <v>32.9</v>
      </c>
      <c r="N441" s="40">
        <f t="shared" si="120"/>
        <v>98.7</v>
      </c>
      <c r="O441" s="40">
        <f t="shared" si="119"/>
        <v>131.6</v>
      </c>
      <c r="P441" s="40">
        <f t="shared" si="117"/>
        <v>32.9</v>
      </c>
      <c r="Q441" s="43">
        <f t="shared" si="121"/>
        <v>32.9</v>
      </c>
      <c r="R441" s="98">
        <f t="shared" si="122"/>
        <v>32.9</v>
      </c>
      <c r="S441" s="42">
        <f t="shared" si="123"/>
        <v>32.9</v>
      </c>
      <c r="T441" s="42">
        <f t="shared" si="124"/>
        <v>52.64</v>
      </c>
      <c r="U441" s="42">
        <f t="shared" si="125"/>
        <v>52.64</v>
      </c>
      <c r="V441" s="42">
        <f t="shared" si="126"/>
        <v>32.9</v>
      </c>
      <c r="W441" s="42">
        <f t="shared" si="127"/>
        <v>36.19</v>
      </c>
      <c r="X441" s="42">
        <f t="shared" si="128"/>
        <v>13.16</v>
      </c>
      <c r="Y441" s="42">
        <f t="shared" si="129"/>
        <v>13.16</v>
      </c>
      <c r="Z441" s="42">
        <f t="shared" si="130"/>
        <v>13.16</v>
      </c>
      <c r="AA441" s="40">
        <f t="shared" si="131"/>
        <v>9.8699999999999992</v>
      </c>
      <c r="AB441" s="40">
        <f t="shared" si="132"/>
        <v>9.8699999999999992</v>
      </c>
      <c r="AC441" s="40">
        <f t="shared" si="133"/>
        <v>9.8699999999999992</v>
      </c>
      <c r="AD441" s="40">
        <f t="shared" si="134"/>
        <v>9.8699999999999992</v>
      </c>
      <c r="AE441" s="43">
        <f t="shared" si="135"/>
        <v>9.8699999999999992</v>
      </c>
    </row>
    <row r="442" spans="1:31" ht="14.25" customHeight="1" x14ac:dyDescent="0.25">
      <c r="A442" s="64">
        <v>439</v>
      </c>
      <c r="B442" s="14" t="s">
        <v>404</v>
      </c>
      <c r="C442" s="14" t="s">
        <v>181</v>
      </c>
      <c r="D442" s="14">
        <v>33096759</v>
      </c>
      <c r="E442" s="14">
        <v>1</v>
      </c>
      <c r="F442" s="2" t="s">
        <v>479</v>
      </c>
      <c r="G442" s="2" t="s">
        <v>1698</v>
      </c>
      <c r="H442" s="11" t="s">
        <v>2414</v>
      </c>
      <c r="I442" s="2" t="s">
        <v>3086</v>
      </c>
      <c r="J442" s="80" t="s">
        <v>3925</v>
      </c>
      <c r="K442" s="83">
        <v>920</v>
      </c>
      <c r="L442" s="65">
        <v>1012</v>
      </c>
      <c r="M442" s="108">
        <f t="shared" si="118"/>
        <v>101.2</v>
      </c>
      <c r="N442" s="50">
        <f t="shared" si="120"/>
        <v>303.59999999999997</v>
      </c>
      <c r="O442" s="40">
        <f t="shared" si="119"/>
        <v>404.8</v>
      </c>
      <c r="P442" s="40">
        <f t="shared" si="117"/>
        <v>101.2</v>
      </c>
      <c r="Q442" s="51">
        <f t="shared" si="121"/>
        <v>101.2</v>
      </c>
      <c r="R442" s="98">
        <f t="shared" si="122"/>
        <v>101.2</v>
      </c>
      <c r="S442" s="42">
        <f t="shared" si="123"/>
        <v>101.2</v>
      </c>
      <c r="T442" s="42">
        <f t="shared" si="124"/>
        <v>161.92000000000002</v>
      </c>
      <c r="U442" s="42">
        <f t="shared" si="125"/>
        <v>161.92000000000002</v>
      </c>
      <c r="V442" s="42">
        <f t="shared" si="126"/>
        <v>101.2</v>
      </c>
      <c r="W442" s="42">
        <f t="shared" si="127"/>
        <v>111.32000000000001</v>
      </c>
      <c r="X442" s="42">
        <f t="shared" si="128"/>
        <v>40.480000000000004</v>
      </c>
      <c r="Y442" s="42">
        <f t="shared" si="129"/>
        <v>40.480000000000004</v>
      </c>
      <c r="Z442" s="42">
        <f t="shared" si="130"/>
        <v>40.480000000000004</v>
      </c>
      <c r="AA442" s="40">
        <f t="shared" si="131"/>
        <v>30.36</v>
      </c>
      <c r="AB442" s="40">
        <f t="shared" si="132"/>
        <v>30.36</v>
      </c>
      <c r="AC442" s="40">
        <f t="shared" si="133"/>
        <v>30.36</v>
      </c>
      <c r="AD442" s="40">
        <f t="shared" si="134"/>
        <v>30.36</v>
      </c>
      <c r="AE442" s="43">
        <f t="shared" si="135"/>
        <v>30.36</v>
      </c>
    </row>
    <row r="443" spans="1:31" ht="14.25" customHeight="1" x14ac:dyDescent="0.25">
      <c r="A443" s="64">
        <v>440</v>
      </c>
      <c r="B443" s="14" t="s">
        <v>404</v>
      </c>
      <c r="C443" s="14" t="s">
        <v>181</v>
      </c>
      <c r="D443" s="14">
        <v>33097038</v>
      </c>
      <c r="E443" s="14">
        <v>1</v>
      </c>
      <c r="F443" s="5" t="s">
        <v>480</v>
      </c>
      <c r="G443" s="2" t="s">
        <v>1699</v>
      </c>
      <c r="H443" s="11" t="s">
        <v>2412</v>
      </c>
      <c r="I443" s="2" t="s">
        <v>3093</v>
      </c>
      <c r="J443" s="80" t="s">
        <v>3926</v>
      </c>
      <c r="K443" s="83">
        <v>1235</v>
      </c>
      <c r="L443" s="65">
        <v>1359</v>
      </c>
      <c r="M443" s="108">
        <f t="shared" si="118"/>
        <v>135.9</v>
      </c>
      <c r="N443" s="40">
        <f t="shared" si="120"/>
        <v>407.7</v>
      </c>
      <c r="O443" s="40">
        <f t="shared" si="119"/>
        <v>543.6</v>
      </c>
      <c r="P443" s="40">
        <f t="shared" si="117"/>
        <v>135.9</v>
      </c>
      <c r="Q443" s="43">
        <f t="shared" si="121"/>
        <v>135.9</v>
      </c>
      <c r="R443" s="98">
        <f t="shared" si="122"/>
        <v>135.9</v>
      </c>
      <c r="S443" s="42">
        <f t="shared" si="123"/>
        <v>135.9</v>
      </c>
      <c r="T443" s="42">
        <f t="shared" si="124"/>
        <v>217.44</v>
      </c>
      <c r="U443" s="42">
        <f t="shared" si="125"/>
        <v>217.44</v>
      </c>
      <c r="V443" s="42">
        <f t="shared" si="126"/>
        <v>135.9</v>
      </c>
      <c r="W443" s="42">
        <f t="shared" si="127"/>
        <v>149.49</v>
      </c>
      <c r="X443" s="42">
        <f t="shared" si="128"/>
        <v>54.36</v>
      </c>
      <c r="Y443" s="42">
        <f t="shared" si="129"/>
        <v>54.36</v>
      </c>
      <c r="Z443" s="42">
        <f t="shared" si="130"/>
        <v>54.36</v>
      </c>
      <c r="AA443" s="40">
        <f t="shared" si="131"/>
        <v>40.769999999999996</v>
      </c>
      <c r="AB443" s="40">
        <f t="shared" si="132"/>
        <v>40.769999999999996</v>
      </c>
      <c r="AC443" s="40">
        <f t="shared" si="133"/>
        <v>40.769999999999996</v>
      </c>
      <c r="AD443" s="40">
        <f t="shared" si="134"/>
        <v>40.769999999999996</v>
      </c>
      <c r="AE443" s="43">
        <f t="shared" si="135"/>
        <v>40.769999999999996</v>
      </c>
    </row>
    <row r="444" spans="1:31" ht="14.25" customHeight="1" x14ac:dyDescent="0.25">
      <c r="A444" s="64">
        <v>441</v>
      </c>
      <c r="B444" s="14" t="s">
        <v>404</v>
      </c>
      <c r="C444" s="14" t="s">
        <v>181</v>
      </c>
      <c r="D444" s="14">
        <v>33104638</v>
      </c>
      <c r="E444" s="14">
        <v>1</v>
      </c>
      <c r="F444" s="5" t="s">
        <v>481</v>
      </c>
      <c r="G444" s="2" t="s">
        <v>1700</v>
      </c>
      <c r="H444" s="11" t="s">
        <v>2610</v>
      </c>
      <c r="I444" s="2" t="s">
        <v>3091</v>
      </c>
      <c r="J444" s="80" t="s">
        <v>3927</v>
      </c>
      <c r="K444" s="83">
        <v>222</v>
      </c>
      <c r="L444" s="65">
        <v>244</v>
      </c>
      <c r="M444" s="108">
        <f t="shared" si="118"/>
        <v>24.400000000000002</v>
      </c>
      <c r="N444" s="50">
        <f t="shared" si="120"/>
        <v>73.2</v>
      </c>
      <c r="O444" s="40">
        <f t="shared" si="119"/>
        <v>97.600000000000009</v>
      </c>
      <c r="P444" s="40">
        <f t="shared" si="117"/>
        <v>24.400000000000002</v>
      </c>
      <c r="Q444" s="51">
        <f t="shared" si="121"/>
        <v>24.400000000000002</v>
      </c>
      <c r="R444" s="98">
        <f t="shared" si="122"/>
        <v>24.400000000000002</v>
      </c>
      <c r="S444" s="42">
        <f t="shared" si="123"/>
        <v>24.400000000000002</v>
      </c>
      <c r="T444" s="42">
        <f t="shared" si="124"/>
        <v>39.04</v>
      </c>
      <c r="U444" s="42">
        <f t="shared" si="125"/>
        <v>39.04</v>
      </c>
      <c r="V444" s="42">
        <f t="shared" si="126"/>
        <v>24.400000000000002</v>
      </c>
      <c r="W444" s="42">
        <f t="shared" si="127"/>
        <v>26.84</v>
      </c>
      <c r="X444" s="42">
        <f t="shared" si="128"/>
        <v>9.76</v>
      </c>
      <c r="Y444" s="42">
        <f t="shared" si="129"/>
        <v>9.76</v>
      </c>
      <c r="Z444" s="42">
        <f t="shared" si="130"/>
        <v>9.76</v>
      </c>
      <c r="AA444" s="40">
        <f t="shared" si="131"/>
        <v>7.3199999999999994</v>
      </c>
      <c r="AB444" s="40">
        <f t="shared" si="132"/>
        <v>7.3199999999999994</v>
      </c>
      <c r="AC444" s="40">
        <f t="shared" si="133"/>
        <v>7.3199999999999994</v>
      </c>
      <c r="AD444" s="40">
        <f t="shared" si="134"/>
        <v>7.3199999999999994</v>
      </c>
      <c r="AE444" s="43">
        <f t="shared" si="135"/>
        <v>7.3199999999999994</v>
      </c>
    </row>
    <row r="445" spans="1:31" ht="14.25" customHeight="1" x14ac:dyDescent="0.25">
      <c r="A445" s="64">
        <v>442</v>
      </c>
      <c r="B445" s="14" t="s">
        <v>404</v>
      </c>
      <c r="C445" s="14" t="s">
        <v>181</v>
      </c>
      <c r="D445" s="14">
        <v>33105219</v>
      </c>
      <c r="E445" s="14">
        <v>1</v>
      </c>
      <c r="F445" s="5" t="s">
        <v>482</v>
      </c>
      <c r="G445" s="2" t="s">
        <v>1701</v>
      </c>
      <c r="H445" s="11" t="s">
        <v>2412</v>
      </c>
      <c r="I445" s="2" t="s">
        <v>3094</v>
      </c>
      <c r="J445" s="80" t="s">
        <v>3928</v>
      </c>
      <c r="K445" s="83">
        <v>637</v>
      </c>
      <c r="L445" s="65">
        <v>701</v>
      </c>
      <c r="M445" s="108">
        <f t="shared" si="118"/>
        <v>70.100000000000009</v>
      </c>
      <c r="N445" s="40">
        <f t="shared" si="120"/>
        <v>210.29999999999998</v>
      </c>
      <c r="O445" s="40">
        <f t="shared" si="119"/>
        <v>280.40000000000003</v>
      </c>
      <c r="P445" s="40">
        <f t="shared" si="117"/>
        <v>70.100000000000009</v>
      </c>
      <c r="Q445" s="43">
        <f t="shared" si="121"/>
        <v>70.100000000000009</v>
      </c>
      <c r="R445" s="98">
        <f t="shared" si="122"/>
        <v>70.100000000000009</v>
      </c>
      <c r="S445" s="42">
        <f t="shared" si="123"/>
        <v>70.100000000000009</v>
      </c>
      <c r="T445" s="42">
        <f t="shared" si="124"/>
        <v>112.16</v>
      </c>
      <c r="U445" s="42">
        <f t="shared" si="125"/>
        <v>112.16</v>
      </c>
      <c r="V445" s="42">
        <f t="shared" si="126"/>
        <v>70.100000000000009</v>
      </c>
      <c r="W445" s="42">
        <f t="shared" si="127"/>
        <v>77.11</v>
      </c>
      <c r="X445" s="42">
        <f t="shared" si="128"/>
        <v>28.04</v>
      </c>
      <c r="Y445" s="42">
        <f t="shared" si="129"/>
        <v>28.04</v>
      </c>
      <c r="Z445" s="42">
        <f t="shared" si="130"/>
        <v>28.04</v>
      </c>
      <c r="AA445" s="40">
        <f t="shared" si="131"/>
        <v>21.029999999999998</v>
      </c>
      <c r="AB445" s="40">
        <f t="shared" si="132"/>
        <v>21.029999999999998</v>
      </c>
      <c r="AC445" s="40">
        <f t="shared" si="133"/>
        <v>21.029999999999998</v>
      </c>
      <c r="AD445" s="40">
        <f t="shared" si="134"/>
        <v>21.029999999999998</v>
      </c>
      <c r="AE445" s="43">
        <f t="shared" si="135"/>
        <v>21.029999999999998</v>
      </c>
    </row>
    <row r="446" spans="1:31" ht="14.25" customHeight="1" x14ac:dyDescent="0.25">
      <c r="A446" s="64">
        <v>443</v>
      </c>
      <c r="B446" s="14" t="s">
        <v>404</v>
      </c>
      <c r="C446" s="14" t="s">
        <v>181</v>
      </c>
      <c r="D446" s="14">
        <v>33110646</v>
      </c>
      <c r="E446" s="14">
        <v>1</v>
      </c>
      <c r="F446" s="5" t="s">
        <v>483</v>
      </c>
      <c r="G446" s="2" t="s">
        <v>1702</v>
      </c>
      <c r="H446" s="11" t="s">
        <v>2412</v>
      </c>
      <c r="I446" s="2" t="s">
        <v>3073</v>
      </c>
      <c r="J446" s="80" t="s">
        <v>3929</v>
      </c>
      <c r="K446" s="83">
        <v>1203</v>
      </c>
      <c r="L446" s="65">
        <v>1323</v>
      </c>
      <c r="M446" s="108">
        <f t="shared" si="118"/>
        <v>132.30000000000001</v>
      </c>
      <c r="N446" s="50">
        <f t="shared" si="120"/>
        <v>396.9</v>
      </c>
      <c r="O446" s="40">
        <f t="shared" si="119"/>
        <v>529.20000000000005</v>
      </c>
      <c r="P446" s="40">
        <f t="shared" si="117"/>
        <v>132.30000000000001</v>
      </c>
      <c r="Q446" s="51">
        <f t="shared" si="121"/>
        <v>132.30000000000001</v>
      </c>
      <c r="R446" s="98">
        <f t="shared" si="122"/>
        <v>132.30000000000001</v>
      </c>
      <c r="S446" s="42">
        <f t="shared" si="123"/>
        <v>132.30000000000001</v>
      </c>
      <c r="T446" s="42">
        <f t="shared" si="124"/>
        <v>211.68</v>
      </c>
      <c r="U446" s="42">
        <f t="shared" si="125"/>
        <v>211.68</v>
      </c>
      <c r="V446" s="42">
        <f t="shared" si="126"/>
        <v>132.30000000000001</v>
      </c>
      <c r="W446" s="42">
        <f t="shared" si="127"/>
        <v>145.53</v>
      </c>
      <c r="X446" s="42">
        <f t="shared" si="128"/>
        <v>52.92</v>
      </c>
      <c r="Y446" s="42">
        <f t="shared" si="129"/>
        <v>52.92</v>
      </c>
      <c r="Z446" s="42">
        <f t="shared" si="130"/>
        <v>52.92</v>
      </c>
      <c r="AA446" s="40">
        <f t="shared" si="131"/>
        <v>39.69</v>
      </c>
      <c r="AB446" s="40">
        <f t="shared" si="132"/>
        <v>39.69</v>
      </c>
      <c r="AC446" s="40">
        <f t="shared" si="133"/>
        <v>39.69</v>
      </c>
      <c r="AD446" s="40">
        <f t="shared" si="134"/>
        <v>39.69</v>
      </c>
      <c r="AE446" s="43">
        <f t="shared" si="135"/>
        <v>39.69</v>
      </c>
    </row>
    <row r="447" spans="1:31" ht="14.25" customHeight="1" x14ac:dyDescent="0.25">
      <c r="A447" s="64">
        <v>444</v>
      </c>
      <c r="B447" s="14" t="s">
        <v>404</v>
      </c>
      <c r="C447" s="14" t="s">
        <v>181</v>
      </c>
      <c r="D447" s="14">
        <v>33110654</v>
      </c>
      <c r="E447" s="14">
        <v>1</v>
      </c>
      <c r="F447" s="5" t="s">
        <v>484</v>
      </c>
      <c r="G447" s="2" t="s">
        <v>1703</v>
      </c>
      <c r="H447" s="11" t="s">
        <v>2412</v>
      </c>
      <c r="I447" s="2" t="s">
        <v>3095</v>
      </c>
      <c r="J447" s="80" t="s">
        <v>3930</v>
      </c>
      <c r="K447" s="83">
        <v>980</v>
      </c>
      <c r="L447" s="65">
        <v>1078</v>
      </c>
      <c r="M447" s="108">
        <f t="shared" si="118"/>
        <v>107.80000000000001</v>
      </c>
      <c r="N447" s="40">
        <f t="shared" si="120"/>
        <v>323.39999999999998</v>
      </c>
      <c r="O447" s="40">
        <f t="shared" si="119"/>
        <v>431.20000000000005</v>
      </c>
      <c r="P447" s="40">
        <f t="shared" si="117"/>
        <v>107.80000000000001</v>
      </c>
      <c r="Q447" s="43">
        <f t="shared" si="121"/>
        <v>107.80000000000001</v>
      </c>
      <c r="R447" s="98">
        <f t="shared" si="122"/>
        <v>107.80000000000001</v>
      </c>
      <c r="S447" s="42">
        <f t="shared" si="123"/>
        <v>107.80000000000001</v>
      </c>
      <c r="T447" s="42">
        <f t="shared" si="124"/>
        <v>172.48</v>
      </c>
      <c r="U447" s="42">
        <f t="shared" si="125"/>
        <v>172.48</v>
      </c>
      <c r="V447" s="42">
        <f t="shared" si="126"/>
        <v>107.80000000000001</v>
      </c>
      <c r="W447" s="42">
        <f t="shared" si="127"/>
        <v>118.58</v>
      </c>
      <c r="X447" s="42">
        <f t="shared" si="128"/>
        <v>43.12</v>
      </c>
      <c r="Y447" s="42">
        <f t="shared" si="129"/>
        <v>43.12</v>
      </c>
      <c r="Z447" s="42">
        <f t="shared" si="130"/>
        <v>43.12</v>
      </c>
      <c r="AA447" s="40">
        <f t="shared" si="131"/>
        <v>32.339999999999996</v>
      </c>
      <c r="AB447" s="40">
        <f t="shared" si="132"/>
        <v>32.339999999999996</v>
      </c>
      <c r="AC447" s="40">
        <f t="shared" si="133"/>
        <v>32.339999999999996</v>
      </c>
      <c r="AD447" s="40">
        <f t="shared" si="134"/>
        <v>32.339999999999996</v>
      </c>
      <c r="AE447" s="43">
        <f t="shared" si="135"/>
        <v>32.339999999999996</v>
      </c>
    </row>
    <row r="448" spans="1:31" ht="14.25" customHeight="1" x14ac:dyDescent="0.25">
      <c r="A448" s="64">
        <v>445</v>
      </c>
      <c r="B448" s="14" t="s">
        <v>404</v>
      </c>
      <c r="C448" s="14" t="s">
        <v>181</v>
      </c>
      <c r="D448" s="14">
        <v>33117950</v>
      </c>
      <c r="E448" s="14">
        <v>1</v>
      </c>
      <c r="F448" s="5" t="s">
        <v>485</v>
      </c>
      <c r="G448" s="2" t="s">
        <v>1638</v>
      </c>
      <c r="H448" s="11" t="s">
        <v>2529</v>
      </c>
      <c r="I448" s="2" t="s">
        <v>3058</v>
      </c>
      <c r="J448" s="80" t="s">
        <v>3931</v>
      </c>
      <c r="K448" s="83">
        <v>197</v>
      </c>
      <c r="L448" s="65">
        <v>217</v>
      </c>
      <c r="M448" s="108">
        <f t="shared" si="118"/>
        <v>21.700000000000003</v>
      </c>
      <c r="N448" s="50">
        <f t="shared" si="120"/>
        <v>65.099999999999994</v>
      </c>
      <c r="O448" s="40">
        <f t="shared" si="119"/>
        <v>86.800000000000011</v>
      </c>
      <c r="P448" s="40">
        <f t="shared" si="117"/>
        <v>21.700000000000003</v>
      </c>
      <c r="Q448" s="51">
        <f t="shared" si="121"/>
        <v>21.700000000000003</v>
      </c>
      <c r="R448" s="98">
        <f t="shared" si="122"/>
        <v>21.700000000000003</v>
      </c>
      <c r="S448" s="42">
        <f t="shared" si="123"/>
        <v>21.700000000000003</v>
      </c>
      <c r="T448" s="42">
        <f t="shared" si="124"/>
        <v>34.72</v>
      </c>
      <c r="U448" s="42">
        <f t="shared" si="125"/>
        <v>34.72</v>
      </c>
      <c r="V448" s="42">
        <f t="shared" si="126"/>
        <v>21.700000000000003</v>
      </c>
      <c r="W448" s="42">
        <f t="shared" si="127"/>
        <v>23.87</v>
      </c>
      <c r="X448" s="42">
        <f t="shared" si="128"/>
        <v>8.68</v>
      </c>
      <c r="Y448" s="42">
        <f t="shared" si="129"/>
        <v>8.68</v>
      </c>
      <c r="Z448" s="42">
        <f t="shared" si="130"/>
        <v>8.68</v>
      </c>
      <c r="AA448" s="40">
        <f t="shared" si="131"/>
        <v>6.51</v>
      </c>
      <c r="AB448" s="40">
        <f t="shared" si="132"/>
        <v>6.51</v>
      </c>
      <c r="AC448" s="40">
        <f t="shared" si="133"/>
        <v>6.51</v>
      </c>
      <c r="AD448" s="40">
        <f t="shared" si="134"/>
        <v>6.51</v>
      </c>
      <c r="AE448" s="43">
        <f t="shared" si="135"/>
        <v>6.51</v>
      </c>
    </row>
    <row r="449" spans="1:31" ht="14.25" customHeight="1" x14ac:dyDescent="0.25">
      <c r="A449" s="64">
        <v>446</v>
      </c>
      <c r="B449" s="14" t="s">
        <v>404</v>
      </c>
      <c r="C449" s="14" t="s">
        <v>181</v>
      </c>
      <c r="D449" s="14">
        <v>33120692</v>
      </c>
      <c r="E449" s="14">
        <v>1</v>
      </c>
      <c r="F449" s="5" t="s">
        <v>486</v>
      </c>
      <c r="G449" s="2" t="s">
        <v>1704</v>
      </c>
      <c r="H449" s="11" t="s">
        <v>2412</v>
      </c>
      <c r="I449" s="2" t="s">
        <v>3052</v>
      </c>
      <c r="J449" s="80" t="s">
        <v>3932</v>
      </c>
      <c r="K449" s="83">
        <v>1192</v>
      </c>
      <c r="L449" s="65">
        <v>1311</v>
      </c>
      <c r="M449" s="108">
        <f t="shared" si="118"/>
        <v>131.1</v>
      </c>
      <c r="N449" s="40">
        <f t="shared" si="120"/>
        <v>393.3</v>
      </c>
      <c r="O449" s="40">
        <f t="shared" si="119"/>
        <v>524.4</v>
      </c>
      <c r="P449" s="40">
        <f t="shared" si="117"/>
        <v>131.1</v>
      </c>
      <c r="Q449" s="43">
        <f t="shared" si="121"/>
        <v>131.1</v>
      </c>
      <c r="R449" s="98">
        <f t="shared" si="122"/>
        <v>131.1</v>
      </c>
      <c r="S449" s="42">
        <f t="shared" si="123"/>
        <v>131.1</v>
      </c>
      <c r="T449" s="42">
        <f t="shared" si="124"/>
        <v>209.76</v>
      </c>
      <c r="U449" s="42">
        <f t="shared" si="125"/>
        <v>209.76</v>
      </c>
      <c r="V449" s="42">
        <f t="shared" si="126"/>
        <v>131.1</v>
      </c>
      <c r="W449" s="42">
        <f t="shared" si="127"/>
        <v>144.21</v>
      </c>
      <c r="X449" s="42">
        <f t="shared" si="128"/>
        <v>52.44</v>
      </c>
      <c r="Y449" s="42">
        <f t="shared" si="129"/>
        <v>52.44</v>
      </c>
      <c r="Z449" s="42">
        <f t="shared" si="130"/>
        <v>52.44</v>
      </c>
      <c r="AA449" s="40">
        <f t="shared" si="131"/>
        <v>39.33</v>
      </c>
      <c r="AB449" s="40">
        <f t="shared" si="132"/>
        <v>39.33</v>
      </c>
      <c r="AC449" s="40">
        <f t="shared" si="133"/>
        <v>39.33</v>
      </c>
      <c r="AD449" s="40">
        <f t="shared" si="134"/>
        <v>39.33</v>
      </c>
      <c r="AE449" s="43">
        <f t="shared" si="135"/>
        <v>39.33</v>
      </c>
    </row>
    <row r="450" spans="1:31" ht="14.25" customHeight="1" x14ac:dyDescent="0.25">
      <c r="A450" s="64">
        <v>447</v>
      </c>
      <c r="B450" s="14" t="s">
        <v>404</v>
      </c>
      <c r="C450" s="14" t="s">
        <v>181</v>
      </c>
      <c r="D450" s="14">
        <v>33124922</v>
      </c>
      <c r="E450" s="14">
        <v>1</v>
      </c>
      <c r="F450" s="2" t="s">
        <v>487</v>
      </c>
      <c r="G450" s="2" t="s">
        <v>1705</v>
      </c>
      <c r="H450" s="11" t="s">
        <v>2412</v>
      </c>
      <c r="I450" s="2" t="s">
        <v>3065</v>
      </c>
      <c r="J450" s="80" t="s">
        <v>3933</v>
      </c>
      <c r="K450" s="83">
        <v>413</v>
      </c>
      <c r="L450" s="65">
        <v>454</v>
      </c>
      <c r="M450" s="108">
        <f t="shared" si="118"/>
        <v>45.400000000000006</v>
      </c>
      <c r="N450" s="50">
        <f t="shared" si="120"/>
        <v>136.19999999999999</v>
      </c>
      <c r="O450" s="40">
        <f t="shared" si="119"/>
        <v>181.60000000000002</v>
      </c>
      <c r="P450" s="40">
        <f t="shared" si="117"/>
        <v>45.400000000000006</v>
      </c>
      <c r="Q450" s="51">
        <f t="shared" si="121"/>
        <v>45.400000000000006</v>
      </c>
      <c r="R450" s="98">
        <f t="shared" si="122"/>
        <v>45.400000000000006</v>
      </c>
      <c r="S450" s="42">
        <f t="shared" si="123"/>
        <v>45.400000000000006</v>
      </c>
      <c r="T450" s="42">
        <f t="shared" si="124"/>
        <v>72.64</v>
      </c>
      <c r="U450" s="42">
        <f t="shared" si="125"/>
        <v>72.64</v>
      </c>
      <c r="V450" s="42">
        <f t="shared" si="126"/>
        <v>45.400000000000006</v>
      </c>
      <c r="W450" s="42">
        <f t="shared" si="127"/>
        <v>49.94</v>
      </c>
      <c r="X450" s="42">
        <f t="shared" si="128"/>
        <v>18.16</v>
      </c>
      <c r="Y450" s="42">
        <f t="shared" si="129"/>
        <v>18.16</v>
      </c>
      <c r="Z450" s="42">
        <f t="shared" si="130"/>
        <v>18.16</v>
      </c>
      <c r="AA450" s="40">
        <f t="shared" si="131"/>
        <v>13.62</v>
      </c>
      <c r="AB450" s="40">
        <f t="shared" si="132"/>
        <v>13.62</v>
      </c>
      <c r="AC450" s="40">
        <f t="shared" si="133"/>
        <v>13.62</v>
      </c>
      <c r="AD450" s="40">
        <f t="shared" si="134"/>
        <v>13.62</v>
      </c>
      <c r="AE450" s="43">
        <f t="shared" si="135"/>
        <v>13.62</v>
      </c>
    </row>
    <row r="451" spans="1:31" ht="14.25" customHeight="1" x14ac:dyDescent="0.25">
      <c r="A451" s="64">
        <v>448</v>
      </c>
      <c r="B451" s="14" t="s">
        <v>404</v>
      </c>
      <c r="C451" s="14" t="s">
        <v>181</v>
      </c>
      <c r="D451" s="14">
        <v>33125317</v>
      </c>
      <c r="E451" s="14">
        <v>1</v>
      </c>
      <c r="F451" s="2" t="s">
        <v>488</v>
      </c>
      <c r="G451" s="2" t="s">
        <v>1706</v>
      </c>
      <c r="H451" s="11" t="s">
        <v>2480</v>
      </c>
      <c r="I451" s="2" t="s">
        <v>3081</v>
      </c>
      <c r="J451" s="80" t="s">
        <v>3934</v>
      </c>
      <c r="K451" s="83">
        <v>1519</v>
      </c>
      <c r="L451" s="65">
        <v>1671</v>
      </c>
      <c r="M451" s="108">
        <f t="shared" si="118"/>
        <v>167.10000000000002</v>
      </c>
      <c r="N451" s="40">
        <f t="shared" si="120"/>
        <v>501.29999999999995</v>
      </c>
      <c r="O451" s="40">
        <f t="shared" si="119"/>
        <v>668.40000000000009</v>
      </c>
      <c r="P451" s="40">
        <f t="shared" si="117"/>
        <v>167.10000000000002</v>
      </c>
      <c r="Q451" s="43">
        <f t="shared" si="121"/>
        <v>167.10000000000002</v>
      </c>
      <c r="R451" s="98">
        <f t="shared" si="122"/>
        <v>167.10000000000002</v>
      </c>
      <c r="S451" s="42">
        <f t="shared" si="123"/>
        <v>167.10000000000002</v>
      </c>
      <c r="T451" s="42">
        <f t="shared" si="124"/>
        <v>267.36</v>
      </c>
      <c r="U451" s="42">
        <f t="shared" si="125"/>
        <v>267.36</v>
      </c>
      <c r="V451" s="42">
        <f t="shared" si="126"/>
        <v>167.10000000000002</v>
      </c>
      <c r="W451" s="42">
        <f t="shared" si="127"/>
        <v>183.81</v>
      </c>
      <c r="X451" s="42">
        <f t="shared" si="128"/>
        <v>66.84</v>
      </c>
      <c r="Y451" s="42">
        <f t="shared" si="129"/>
        <v>66.84</v>
      </c>
      <c r="Z451" s="42">
        <f t="shared" si="130"/>
        <v>66.84</v>
      </c>
      <c r="AA451" s="40">
        <f t="shared" si="131"/>
        <v>50.129999999999995</v>
      </c>
      <c r="AB451" s="40">
        <f t="shared" si="132"/>
        <v>50.129999999999995</v>
      </c>
      <c r="AC451" s="40">
        <f t="shared" si="133"/>
        <v>50.129999999999995</v>
      </c>
      <c r="AD451" s="40">
        <f t="shared" si="134"/>
        <v>50.129999999999995</v>
      </c>
      <c r="AE451" s="43">
        <f t="shared" si="135"/>
        <v>50.129999999999995</v>
      </c>
    </row>
    <row r="452" spans="1:31" ht="14.25" customHeight="1" x14ac:dyDescent="0.25">
      <c r="A452" s="64">
        <v>449</v>
      </c>
      <c r="B452" s="14" t="s">
        <v>404</v>
      </c>
      <c r="C452" s="14" t="s">
        <v>181</v>
      </c>
      <c r="D452" s="14">
        <v>33125740</v>
      </c>
      <c r="E452" s="14">
        <v>1</v>
      </c>
      <c r="F452" s="2" t="s">
        <v>489</v>
      </c>
      <c r="G452" s="2" t="s">
        <v>1707</v>
      </c>
      <c r="H452" s="11" t="s">
        <v>2545</v>
      </c>
      <c r="I452" s="2" t="s">
        <v>3070</v>
      </c>
      <c r="J452" s="80" t="s">
        <v>3935</v>
      </c>
      <c r="K452" s="83">
        <v>712</v>
      </c>
      <c r="L452" s="65">
        <v>783</v>
      </c>
      <c r="M452" s="108">
        <f t="shared" si="118"/>
        <v>78.300000000000011</v>
      </c>
      <c r="N452" s="50">
        <f t="shared" si="120"/>
        <v>234.89999999999998</v>
      </c>
      <c r="O452" s="40">
        <f t="shared" si="119"/>
        <v>313.20000000000005</v>
      </c>
      <c r="P452" s="40">
        <f t="shared" ref="P452:P515" si="136">L452*0.1</f>
        <v>78.300000000000011</v>
      </c>
      <c r="Q452" s="51">
        <f t="shared" si="121"/>
        <v>78.300000000000011</v>
      </c>
      <c r="R452" s="98">
        <f t="shared" si="122"/>
        <v>78.300000000000011</v>
      </c>
      <c r="S452" s="42">
        <f t="shared" si="123"/>
        <v>78.300000000000011</v>
      </c>
      <c r="T452" s="42">
        <f t="shared" si="124"/>
        <v>125.28</v>
      </c>
      <c r="U452" s="42">
        <f t="shared" si="125"/>
        <v>125.28</v>
      </c>
      <c r="V452" s="42">
        <f t="shared" si="126"/>
        <v>78.300000000000011</v>
      </c>
      <c r="W452" s="42">
        <f t="shared" si="127"/>
        <v>86.13</v>
      </c>
      <c r="X452" s="42">
        <f t="shared" si="128"/>
        <v>31.32</v>
      </c>
      <c r="Y452" s="42">
        <f t="shared" si="129"/>
        <v>31.32</v>
      </c>
      <c r="Z452" s="42">
        <f t="shared" si="130"/>
        <v>31.32</v>
      </c>
      <c r="AA452" s="40">
        <f t="shared" si="131"/>
        <v>23.49</v>
      </c>
      <c r="AB452" s="40">
        <f t="shared" si="132"/>
        <v>23.49</v>
      </c>
      <c r="AC452" s="40">
        <f t="shared" si="133"/>
        <v>23.49</v>
      </c>
      <c r="AD452" s="40">
        <f t="shared" si="134"/>
        <v>23.49</v>
      </c>
      <c r="AE452" s="43">
        <f t="shared" si="135"/>
        <v>23.49</v>
      </c>
    </row>
    <row r="453" spans="1:31" ht="14.25" customHeight="1" x14ac:dyDescent="0.25">
      <c r="A453" s="64">
        <v>450</v>
      </c>
      <c r="B453" s="14" t="s">
        <v>404</v>
      </c>
      <c r="C453" s="14" t="s">
        <v>181</v>
      </c>
      <c r="D453" s="14">
        <v>33126160</v>
      </c>
      <c r="E453" s="14">
        <v>1</v>
      </c>
      <c r="F453" s="5" t="s">
        <v>490</v>
      </c>
      <c r="G453" s="2" t="s">
        <v>1708</v>
      </c>
      <c r="H453" s="11" t="s">
        <v>2611</v>
      </c>
      <c r="I453" s="2" t="s">
        <v>3052</v>
      </c>
      <c r="J453" s="80" t="s">
        <v>3936</v>
      </c>
      <c r="K453" s="83">
        <v>2486</v>
      </c>
      <c r="L453" s="65">
        <v>2735</v>
      </c>
      <c r="M453" s="108">
        <f t="shared" ref="M453:M516" si="137">L453*0.1</f>
        <v>273.5</v>
      </c>
      <c r="N453" s="40">
        <f t="shared" si="120"/>
        <v>820.5</v>
      </c>
      <c r="O453" s="40">
        <f t="shared" ref="O453:O516" si="138">L453*0.4</f>
        <v>1094</v>
      </c>
      <c r="P453" s="40">
        <f t="shared" si="136"/>
        <v>273.5</v>
      </c>
      <c r="Q453" s="43">
        <f t="shared" si="121"/>
        <v>273.5</v>
      </c>
      <c r="R453" s="98">
        <f t="shared" si="122"/>
        <v>273.5</v>
      </c>
      <c r="S453" s="42">
        <f t="shared" si="123"/>
        <v>273.5</v>
      </c>
      <c r="T453" s="42">
        <f t="shared" si="124"/>
        <v>437.6</v>
      </c>
      <c r="U453" s="42">
        <f t="shared" si="125"/>
        <v>437.6</v>
      </c>
      <c r="V453" s="42">
        <f t="shared" si="126"/>
        <v>273.5</v>
      </c>
      <c r="W453" s="42">
        <f t="shared" si="127"/>
        <v>300.85000000000002</v>
      </c>
      <c r="X453" s="42">
        <f t="shared" si="128"/>
        <v>109.4</v>
      </c>
      <c r="Y453" s="42">
        <f t="shared" si="129"/>
        <v>109.4</v>
      </c>
      <c r="Z453" s="42">
        <f t="shared" si="130"/>
        <v>109.4</v>
      </c>
      <c r="AA453" s="40">
        <f t="shared" si="131"/>
        <v>82.05</v>
      </c>
      <c r="AB453" s="40">
        <f t="shared" si="132"/>
        <v>82.05</v>
      </c>
      <c r="AC453" s="40">
        <f t="shared" si="133"/>
        <v>82.05</v>
      </c>
      <c r="AD453" s="40">
        <f t="shared" si="134"/>
        <v>82.05</v>
      </c>
      <c r="AE453" s="43">
        <f t="shared" si="135"/>
        <v>82.05</v>
      </c>
    </row>
    <row r="454" spans="1:31" ht="14.25" customHeight="1" x14ac:dyDescent="0.25">
      <c r="A454" s="64">
        <v>451</v>
      </c>
      <c r="B454" s="14" t="s">
        <v>404</v>
      </c>
      <c r="C454" s="14" t="s">
        <v>181</v>
      </c>
      <c r="D454" s="14">
        <v>33126216</v>
      </c>
      <c r="E454" s="14">
        <v>1</v>
      </c>
      <c r="F454" s="2" t="s">
        <v>491</v>
      </c>
      <c r="G454" s="2" t="s">
        <v>1709</v>
      </c>
      <c r="H454" s="11" t="s">
        <v>2412</v>
      </c>
      <c r="I454" s="2" t="s">
        <v>3096</v>
      </c>
      <c r="J454" s="80" t="s">
        <v>3937</v>
      </c>
      <c r="K454" s="83">
        <v>672</v>
      </c>
      <c r="L454" s="65">
        <v>739</v>
      </c>
      <c r="M454" s="108">
        <f t="shared" si="137"/>
        <v>73.900000000000006</v>
      </c>
      <c r="N454" s="50">
        <f t="shared" ref="N454:N517" si="139">L454*0.3</f>
        <v>221.7</v>
      </c>
      <c r="O454" s="40">
        <f t="shared" si="138"/>
        <v>295.60000000000002</v>
      </c>
      <c r="P454" s="40">
        <f t="shared" si="136"/>
        <v>73.900000000000006</v>
      </c>
      <c r="Q454" s="51">
        <f t="shared" ref="Q454:Q517" si="140">L454*0.1</f>
        <v>73.900000000000006</v>
      </c>
      <c r="R454" s="98">
        <f t="shared" ref="R454:R517" si="141">L454*0.1</f>
        <v>73.900000000000006</v>
      </c>
      <c r="S454" s="42">
        <f t="shared" ref="S454:S517" si="142">L454*0.1</f>
        <v>73.900000000000006</v>
      </c>
      <c r="T454" s="42">
        <f t="shared" ref="T454:T517" si="143">L454*0.16</f>
        <v>118.24000000000001</v>
      </c>
      <c r="U454" s="42">
        <f t="shared" ref="U454:U517" si="144">L454*0.16</f>
        <v>118.24000000000001</v>
      </c>
      <c r="V454" s="42">
        <f t="shared" ref="V454:V517" si="145">L454*0.1</f>
        <v>73.900000000000006</v>
      </c>
      <c r="W454" s="42">
        <f t="shared" ref="W454:W517" si="146">L454*0.11</f>
        <v>81.290000000000006</v>
      </c>
      <c r="X454" s="42">
        <f t="shared" ref="X454:X517" si="147">L454*0.04</f>
        <v>29.560000000000002</v>
      </c>
      <c r="Y454" s="42">
        <f t="shared" ref="Y454:Y517" si="148">L454*0.04</f>
        <v>29.560000000000002</v>
      </c>
      <c r="Z454" s="42">
        <f t="shared" ref="Z454:Z517" si="149">L454*0.04</f>
        <v>29.560000000000002</v>
      </c>
      <c r="AA454" s="40">
        <f t="shared" ref="AA454:AA517" si="150">L454*0.03</f>
        <v>22.169999999999998</v>
      </c>
      <c r="AB454" s="40">
        <f t="shared" ref="AB454:AB517" si="151">L454*0.03</f>
        <v>22.169999999999998</v>
      </c>
      <c r="AC454" s="40">
        <f t="shared" ref="AC454:AC517" si="152">L454*0.03</f>
        <v>22.169999999999998</v>
      </c>
      <c r="AD454" s="40">
        <f t="shared" ref="AD454:AD517" si="153">L454*0.03</f>
        <v>22.169999999999998</v>
      </c>
      <c r="AE454" s="43">
        <f t="shared" ref="AE454:AE517" si="154">L454*0.03</f>
        <v>22.169999999999998</v>
      </c>
    </row>
    <row r="455" spans="1:31" ht="14.25" customHeight="1" x14ac:dyDescent="0.25">
      <c r="A455" s="64">
        <v>452</v>
      </c>
      <c r="B455" s="14" t="s">
        <v>404</v>
      </c>
      <c r="C455" s="14" t="s">
        <v>181</v>
      </c>
      <c r="D455" s="14">
        <v>33126259</v>
      </c>
      <c r="E455" s="14">
        <v>1</v>
      </c>
      <c r="F455" s="4" t="s">
        <v>492</v>
      </c>
      <c r="G455" s="2" t="s">
        <v>1710</v>
      </c>
      <c r="H455" s="11" t="s">
        <v>2612</v>
      </c>
      <c r="I455" s="2" t="s">
        <v>3078</v>
      </c>
      <c r="J455" s="80" t="s">
        <v>3938</v>
      </c>
      <c r="K455" s="83">
        <v>335</v>
      </c>
      <c r="L455" s="65">
        <v>369</v>
      </c>
      <c r="M455" s="108">
        <f t="shared" si="137"/>
        <v>36.9</v>
      </c>
      <c r="N455" s="40">
        <f t="shared" si="139"/>
        <v>110.7</v>
      </c>
      <c r="O455" s="40">
        <f t="shared" si="138"/>
        <v>147.6</v>
      </c>
      <c r="P455" s="40">
        <f t="shared" si="136"/>
        <v>36.9</v>
      </c>
      <c r="Q455" s="43">
        <f t="shared" si="140"/>
        <v>36.9</v>
      </c>
      <c r="R455" s="98">
        <f t="shared" si="141"/>
        <v>36.9</v>
      </c>
      <c r="S455" s="42">
        <f t="shared" si="142"/>
        <v>36.9</v>
      </c>
      <c r="T455" s="42">
        <f t="shared" si="143"/>
        <v>59.04</v>
      </c>
      <c r="U455" s="42">
        <f t="shared" si="144"/>
        <v>59.04</v>
      </c>
      <c r="V455" s="42">
        <f t="shared" si="145"/>
        <v>36.9</v>
      </c>
      <c r="W455" s="42">
        <f t="shared" si="146"/>
        <v>40.590000000000003</v>
      </c>
      <c r="X455" s="42">
        <f t="shared" si="147"/>
        <v>14.76</v>
      </c>
      <c r="Y455" s="42">
        <f t="shared" si="148"/>
        <v>14.76</v>
      </c>
      <c r="Z455" s="42">
        <f t="shared" si="149"/>
        <v>14.76</v>
      </c>
      <c r="AA455" s="40">
        <f t="shared" si="150"/>
        <v>11.07</v>
      </c>
      <c r="AB455" s="40">
        <f t="shared" si="151"/>
        <v>11.07</v>
      </c>
      <c r="AC455" s="40">
        <f t="shared" si="152"/>
        <v>11.07</v>
      </c>
      <c r="AD455" s="40">
        <f t="shared" si="153"/>
        <v>11.07</v>
      </c>
      <c r="AE455" s="43">
        <f t="shared" si="154"/>
        <v>11.07</v>
      </c>
    </row>
    <row r="456" spans="1:31" ht="14.25" customHeight="1" x14ac:dyDescent="0.25">
      <c r="A456" s="64">
        <v>453</v>
      </c>
      <c r="B456" s="14" t="s">
        <v>404</v>
      </c>
      <c r="C456" s="14" t="s">
        <v>181</v>
      </c>
      <c r="D456" s="14">
        <v>33126267</v>
      </c>
      <c r="E456" s="14">
        <v>1</v>
      </c>
      <c r="F456" s="2" t="s">
        <v>493</v>
      </c>
      <c r="G456" s="2" t="s">
        <v>1711</v>
      </c>
      <c r="H456" s="11" t="s">
        <v>2532</v>
      </c>
      <c r="I456" s="2" t="s">
        <v>3068</v>
      </c>
      <c r="J456" s="80" t="s">
        <v>3939</v>
      </c>
      <c r="K456" s="83">
        <v>279</v>
      </c>
      <c r="L456" s="65">
        <v>307</v>
      </c>
      <c r="M456" s="108">
        <f t="shared" si="137"/>
        <v>30.700000000000003</v>
      </c>
      <c r="N456" s="50">
        <f t="shared" si="139"/>
        <v>92.1</v>
      </c>
      <c r="O456" s="40">
        <f t="shared" si="138"/>
        <v>122.80000000000001</v>
      </c>
      <c r="P456" s="40">
        <f t="shared" si="136"/>
        <v>30.700000000000003</v>
      </c>
      <c r="Q456" s="51">
        <f t="shared" si="140"/>
        <v>30.700000000000003</v>
      </c>
      <c r="R456" s="98">
        <f t="shared" si="141"/>
        <v>30.700000000000003</v>
      </c>
      <c r="S456" s="42">
        <f t="shared" si="142"/>
        <v>30.700000000000003</v>
      </c>
      <c r="T456" s="42">
        <f t="shared" si="143"/>
        <v>49.120000000000005</v>
      </c>
      <c r="U456" s="42">
        <f t="shared" si="144"/>
        <v>49.120000000000005</v>
      </c>
      <c r="V456" s="42">
        <f t="shared" si="145"/>
        <v>30.700000000000003</v>
      </c>
      <c r="W456" s="42">
        <f t="shared" si="146"/>
        <v>33.770000000000003</v>
      </c>
      <c r="X456" s="42">
        <f t="shared" si="147"/>
        <v>12.280000000000001</v>
      </c>
      <c r="Y456" s="42">
        <f t="shared" si="148"/>
        <v>12.280000000000001</v>
      </c>
      <c r="Z456" s="42">
        <f t="shared" si="149"/>
        <v>12.280000000000001</v>
      </c>
      <c r="AA456" s="40">
        <f t="shared" si="150"/>
        <v>9.2099999999999991</v>
      </c>
      <c r="AB456" s="40">
        <f t="shared" si="151"/>
        <v>9.2099999999999991</v>
      </c>
      <c r="AC456" s="40">
        <f t="shared" si="152"/>
        <v>9.2099999999999991</v>
      </c>
      <c r="AD456" s="40">
        <f t="shared" si="153"/>
        <v>9.2099999999999991</v>
      </c>
      <c r="AE456" s="43">
        <f t="shared" si="154"/>
        <v>9.2099999999999991</v>
      </c>
    </row>
    <row r="457" spans="1:31" ht="14.25" customHeight="1" x14ac:dyDescent="0.25">
      <c r="A457" s="64">
        <v>454</v>
      </c>
      <c r="B457" s="14" t="s">
        <v>404</v>
      </c>
      <c r="C457" s="14" t="s">
        <v>181</v>
      </c>
      <c r="D457" s="14">
        <v>33126852</v>
      </c>
      <c r="E457" s="14">
        <v>1</v>
      </c>
      <c r="F457" s="5" t="s">
        <v>494</v>
      </c>
      <c r="G457" s="2" t="s">
        <v>1712</v>
      </c>
      <c r="H457" s="11" t="s">
        <v>2613</v>
      </c>
      <c r="I457" s="2" t="s">
        <v>3080</v>
      </c>
      <c r="J457" s="80" t="s">
        <v>3940</v>
      </c>
      <c r="K457" s="83">
        <v>1460</v>
      </c>
      <c r="L457" s="65">
        <v>1606</v>
      </c>
      <c r="M457" s="108">
        <f t="shared" si="137"/>
        <v>160.60000000000002</v>
      </c>
      <c r="N457" s="40">
        <f t="shared" si="139"/>
        <v>481.79999999999995</v>
      </c>
      <c r="O457" s="40">
        <f t="shared" si="138"/>
        <v>642.40000000000009</v>
      </c>
      <c r="P457" s="40">
        <f t="shared" si="136"/>
        <v>160.60000000000002</v>
      </c>
      <c r="Q457" s="43">
        <f t="shared" si="140"/>
        <v>160.60000000000002</v>
      </c>
      <c r="R457" s="98">
        <f t="shared" si="141"/>
        <v>160.60000000000002</v>
      </c>
      <c r="S457" s="42">
        <f t="shared" si="142"/>
        <v>160.60000000000002</v>
      </c>
      <c r="T457" s="42">
        <f t="shared" si="143"/>
        <v>256.95999999999998</v>
      </c>
      <c r="U457" s="42">
        <f t="shared" si="144"/>
        <v>256.95999999999998</v>
      </c>
      <c r="V457" s="42">
        <f t="shared" si="145"/>
        <v>160.60000000000002</v>
      </c>
      <c r="W457" s="42">
        <f t="shared" si="146"/>
        <v>176.66</v>
      </c>
      <c r="X457" s="42">
        <f t="shared" si="147"/>
        <v>64.239999999999995</v>
      </c>
      <c r="Y457" s="42">
        <f t="shared" si="148"/>
        <v>64.239999999999995</v>
      </c>
      <c r="Z457" s="42">
        <f t="shared" si="149"/>
        <v>64.239999999999995</v>
      </c>
      <c r="AA457" s="40">
        <f t="shared" si="150"/>
        <v>48.18</v>
      </c>
      <c r="AB457" s="40">
        <f t="shared" si="151"/>
        <v>48.18</v>
      </c>
      <c r="AC457" s="40">
        <f t="shared" si="152"/>
        <v>48.18</v>
      </c>
      <c r="AD457" s="40">
        <f t="shared" si="153"/>
        <v>48.18</v>
      </c>
      <c r="AE457" s="43">
        <f t="shared" si="154"/>
        <v>48.18</v>
      </c>
    </row>
    <row r="458" spans="1:31" ht="14.25" customHeight="1" x14ac:dyDescent="0.25">
      <c r="A458" s="64">
        <v>455</v>
      </c>
      <c r="B458" s="14" t="s">
        <v>404</v>
      </c>
      <c r="C458" s="14" t="s">
        <v>181</v>
      </c>
      <c r="D458" s="14">
        <v>33127395</v>
      </c>
      <c r="E458" s="14">
        <v>1</v>
      </c>
      <c r="F458" s="2" t="s">
        <v>495</v>
      </c>
      <c r="G458" s="2" t="s">
        <v>1655</v>
      </c>
      <c r="H458" s="11" t="s">
        <v>2614</v>
      </c>
      <c r="I458" s="2" t="s">
        <v>3053</v>
      </c>
      <c r="J458" s="80" t="s">
        <v>3941</v>
      </c>
      <c r="K458" s="83">
        <v>138</v>
      </c>
      <c r="L458" s="65">
        <v>152</v>
      </c>
      <c r="M458" s="108">
        <f t="shared" si="137"/>
        <v>15.200000000000001</v>
      </c>
      <c r="N458" s="50">
        <f t="shared" si="139"/>
        <v>45.6</v>
      </c>
      <c r="O458" s="40">
        <f t="shared" si="138"/>
        <v>60.800000000000004</v>
      </c>
      <c r="P458" s="40">
        <f t="shared" si="136"/>
        <v>15.200000000000001</v>
      </c>
      <c r="Q458" s="51">
        <f t="shared" si="140"/>
        <v>15.200000000000001</v>
      </c>
      <c r="R458" s="98">
        <f t="shared" si="141"/>
        <v>15.200000000000001</v>
      </c>
      <c r="S458" s="42">
        <f t="shared" si="142"/>
        <v>15.200000000000001</v>
      </c>
      <c r="T458" s="42">
        <f t="shared" si="143"/>
        <v>24.32</v>
      </c>
      <c r="U458" s="42">
        <f t="shared" si="144"/>
        <v>24.32</v>
      </c>
      <c r="V458" s="42">
        <f t="shared" si="145"/>
        <v>15.200000000000001</v>
      </c>
      <c r="W458" s="42">
        <f t="shared" si="146"/>
        <v>16.72</v>
      </c>
      <c r="X458" s="42">
        <f t="shared" si="147"/>
        <v>6.08</v>
      </c>
      <c r="Y458" s="42">
        <f t="shared" si="148"/>
        <v>6.08</v>
      </c>
      <c r="Z458" s="42">
        <f t="shared" si="149"/>
        <v>6.08</v>
      </c>
      <c r="AA458" s="40">
        <f t="shared" si="150"/>
        <v>4.5599999999999996</v>
      </c>
      <c r="AB458" s="40">
        <f t="shared" si="151"/>
        <v>4.5599999999999996</v>
      </c>
      <c r="AC458" s="40">
        <f t="shared" si="152"/>
        <v>4.5599999999999996</v>
      </c>
      <c r="AD458" s="40">
        <f t="shared" si="153"/>
        <v>4.5599999999999996</v>
      </c>
      <c r="AE458" s="43">
        <f t="shared" si="154"/>
        <v>4.5599999999999996</v>
      </c>
    </row>
    <row r="459" spans="1:31" ht="14.25" customHeight="1" x14ac:dyDescent="0.25">
      <c r="A459" s="64">
        <v>456</v>
      </c>
      <c r="B459" s="14" t="s">
        <v>404</v>
      </c>
      <c r="C459" s="14" t="s">
        <v>181</v>
      </c>
      <c r="D459" s="14">
        <v>33128235</v>
      </c>
      <c r="E459" s="14">
        <v>1</v>
      </c>
      <c r="F459" s="2" t="s">
        <v>496</v>
      </c>
      <c r="G459" s="2" t="s">
        <v>1713</v>
      </c>
      <c r="H459" s="11" t="s">
        <v>2412</v>
      </c>
      <c r="I459" s="2" t="s">
        <v>3073</v>
      </c>
      <c r="J459" s="80" t="s">
        <v>3942</v>
      </c>
      <c r="K459" s="83">
        <v>1539</v>
      </c>
      <c r="L459" s="65">
        <v>1693</v>
      </c>
      <c r="M459" s="108">
        <f t="shared" si="137"/>
        <v>169.3</v>
      </c>
      <c r="N459" s="40">
        <f t="shared" si="139"/>
        <v>507.9</v>
      </c>
      <c r="O459" s="40">
        <f t="shared" si="138"/>
        <v>677.2</v>
      </c>
      <c r="P459" s="40">
        <f t="shared" si="136"/>
        <v>169.3</v>
      </c>
      <c r="Q459" s="43">
        <f t="shared" si="140"/>
        <v>169.3</v>
      </c>
      <c r="R459" s="98">
        <f t="shared" si="141"/>
        <v>169.3</v>
      </c>
      <c r="S459" s="42">
        <f t="shared" si="142"/>
        <v>169.3</v>
      </c>
      <c r="T459" s="42">
        <f t="shared" si="143"/>
        <v>270.88</v>
      </c>
      <c r="U459" s="42">
        <f t="shared" si="144"/>
        <v>270.88</v>
      </c>
      <c r="V459" s="42">
        <f t="shared" si="145"/>
        <v>169.3</v>
      </c>
      <c r="W459" s="42">
        <f t="shared" si="146"/>
        <v>186.23</v>
      </c>
      <c r="X459" s="42">
        <f t="shared" si="147"/>
        <v>67.72</v>
      </c>
      <c r="Y459" s="42">
        <f t="shared" si="148"/>
        <v>67.72</v>
      </c>
      <c r="Z459" s="42">
        <f t="shared" si="149"/>
        <v>67.72</v>
      </c>
      <c r="AA459" s="40">
        <f t="shared" si="150"/>
        <v>50.79</v>
      </c>
      <c r="AB459" s="40">
        <f t="shared" si="151"/>
        <v>50.79</v>
      </c>
      <c r="AC459" s="40">
        <f t="shared" si="152"/>
        <v>50.79</v>
      </c>
      <c r="AD459" s="40">
        <f t="shared" si="153"/>
        <v>50.79</v>
      </c>
      <c r="AE459" s="43">
        <f t="shared" si="154"/>
        <v>50.79</v>
      </c>
    </row>
    <row r="460" spans="1:31" ht="14.25" customHeight="1" x14ac:dyDescent="0.25">
      <c r="A460" s="64">
        <v>457</v>
      </c>
      <c r="B460" s="14" t="s">
        <v>404</v>
      </c>
      <c r="C460" s="14" t="s">
        <v>181</v>
      </c>
      <c r="D460" s="14">
        <v>33132879</v>
      </c>
      <c r="E460" s="14">
        <v>1</v>
      </c>
      <c r="F460" s="5" t="s">
        <v>497</v>
      </c>
      <c r="G460" s="2" t="s">
        <v>1714</v>
      </c>
      <c r="H460" s="11" t="s">
        <v>2615</v>
      </c>
      <c r="I460" s="2" t="s">
        <v>3061</v>
      </c>
      <c r="J460" s="80" t="s">
        <v>3943</v>
      </c>
      <c r="K460" s="83">
        <v>1352</v>
      </c>
      <c r="L460" s="65">
        <v>1487</v>
      </c>
      <c r="M460" s="108">
        <f t="shared" si="137"/>
        <v>148.70000000000002</v>
      </c>
      <c r="N460" s="50">
        <f t="shared" si="139"/>
        <v>446.09999999999997</v>
      </c>
      <c r="O460" s="40">
        <f t="shared" si="138"/>
        <v>594.80000000000007</v>
      </c>
      <c r="P460" s="40">
        <f t="shared" si="136"/>
        <v>148.70000000000002</v>
      </c>
      <c r="Q460" s="51">
        <f t="shared" si="140"/>
        <v>148.70000000000002</v>
      </c>
      <c r="R460" s="98">
        <f t="shared" si="141"/>
        <v>148.70000000000002</v>
      </c>
      <c r="S460" s="42">
        <f t="shared" si="142"/>
        <v>148.70000000000002</v>
      </c>
      <c r="T460" s="42">
        <f t="shared" si="143"/>
        <v>237.92000000000002</v>
      </c>
      <c r="U460" s="42">
        <f t="shared" si="144"/>
        <v>237.92000000000002</v>
      </c>
      <c r="V460" s="42">
        <f t="shared" si="145"/>
        <v>148.70000000000002</v>
      </c>
      <c r="W460" s="42">
        <f t="shared" si="146"/>
        <v>163.57</v>
      </c>
      <c r="X460" s="42">
        <f t="shared" si="147"/>
        <v>59.480000000000004</v>
      </c>
      <c r="Y460" s="42">
        <f t="shared" si="148"/>
        <v>59.480000000000004</v>
      </c>
      <c r="Z460" s="42">
        <f t="shared" si="149"/>
        <v>59.480000000000004</v>
      </c>
      <c r="AA460" s="40">
        <f t="shared" si="150"/>
        <v>44.61</v>
      </c>
      <c r="AB460" s="40">
        <f t="shared" si="151"/>
        <v>44.61</v>
      </c>
      <c r="AC460" s="40">
        <f t="shared" si="152"/>
        <v>44.61</v>
      </c>
      <c r="AD460" s="40">
        <f t="shared" si="153"/>
        <v>44.61</v>
      </c>
      <c r="AE460" s="43">
        <f t="shared" si="154"/>
        <v>44.61</v>
      </c>
    </row>
    <row r="461" spans="1:31" ht="14.25" customHeight="1" x14ac:dyDescent="0.25">
      <c r="A461" s="64">
        <v>458</v>
      </c>
      <c r="B461" s="14" t="s">
        <v>404</v>
      </c>
      <c r="C461" s="14" t="s">
        <v>181</v>
      </c>
      <c r="D461" s="14">
        <v>33132887</v>
      </c>
      <c r="E461" s="14">
        <v>1</v>
      </c>
      <c r="F461" s="2" t="s">
        <v>498</v>
      </c>
      <c r="G461" s="2" t="s">
        <v>1715</v>
      </c>
      <c r="H461" s="11" t="s">
        <v>2616</v>
      </c>
      <c r="I461" s="2" t="s">
        <v>3076</v>
      </c>
      <c r="J461" s="80" t="s">
        <v>3944</v>
      </c>
      <c r="K461" s="83">
        <v>1075</v>
      </c>
      <c r="L461" s="65">
        <v>1183</v>
      </c>
      <c r="M461" s="108">
        <f t="shared" si="137"/>
        <v>118.30000000000001</v>
      </c>
      <c r="N461" s="40">
        <f t="shared" si="139"/>
        <v>354.9</v>
      </c>
      <c r="O461" s="40">
        <f t="shared" si="138"/>
        <v>473.20000000000005</v>
      </c>
      <c r="P461" s="40">
        <f t="shared" si="136"/>
        <v>118.30000000000001</v>
      </c>
      <c r="Q461" s="43">
        <f t="shared" si="140"/>
        <v>118.30000000000001</v>
      </c>
      <c r="R461" s="98">
        <f t="shared" si="141"/>
        <v>118.30000000000001</v>
      </c>
      <c r="S461" s="42">
        <f t="shared" si="142"/>
        <v>118.30000000000001</v>
      </c>
      <c r="T461" s="42">
        <f t="shared" si="143"/>
        <v>189.28</v>
      </c>
      <c r="U461" s="42">
        <f t="shared" si="144"/>
        <v>189.28</v>
      </c>
      <c r="V461" s="42">
        <f t="shared" si="145"/>
        <v>118.30000000000001</v>
      </c>
      <c r="W461" s="42">
        <f t="shared" si="146"/>
        <v>130.13</v>
      </c>
      <c r="X461" s="42">
        <f t="shared" si="147"/>
        <v>47.32</v>
      </c>
      <c r="Y461" s="42">
        <f t="shared" si="148"/>
        <v>47.32</v>
      </c>
      <c r="Z461" s="42">
        <f t="shared" si="149"/>
        <v>47.32</v>
      </c>
      <c r="AA461" s="40">
        <f t="shared" si="150"/>
        <v>35.49</v>
      </c>
      <c r="AB461" s="40">
        <f t="shared" si="151"/>
        <v>35.49</v>
      </c>
      <c r="AC461" s="40">
        <f t="shared" si="152"/>
        <v>35.49</v>
      </c>
      <c r="AD461" s="40">
        <f t="shared" si="153"/>
        <v>35.49</v>
      </c>
      <c r="AE461" s="43">
        <f t="shared" si="154"/>
        <v>35.49</v>
      </c>
    </row>
    <row r="462" spans="1:31" ht="14.25" customHeight="1" x14ac:dyDescent="0.25">
      <c r="A462" s="64">
        <v>459</v>
      </c>
      <c r="B462" s="14" t="s">
        <v>404</v>
      </c>
      <c r="C462" s="14" t="s">
        <v>181</v>
      </c>
      <c r="D462" s="14">
        <v>33135193</v>
      </c>
      <c r="E462" s="14">
        <v>1</v>
      </c>
      <c r="F462" s="2" t="s">
        <v>499</v>
      </c>
      <c r="G462" s="2" t="s">
        <v>1716</v>
      </c>
      <c r="H462" s="11" t="s">
        <v>2496</v>
      </c>
      <c r="I462" s="2" t="s">
        <v>3060</v>
      </c>
      <c r="J462" s="80" t="s">
        <v>3945</v>
      </c>
      <c r="K462" s="83">
        <v>994</v>
      </c>
      <c r="L462" s="65">
        <v>1093</v>
      </c>
      <c r="M462" s="108">
        <f t="shared" si="137"/>
        <v>109.30000000000001</v>
      </c>
      <c r="N462" s="50">
        <f t="shared" si="139"/>
        <v>327.9</v>
      </c>
      <c r="O462" s="40">
        <f t="shared" si="138"/>
        <v>437.20000000000005</v>
      </c>
      <c r="P462" s="40">
        <f t="shared" si="136"/>
        <v>109.30000000000001</v>
      </c>
      <c r="Q462" s="51">
        <f t="shared" si="140"/>
        <v>109.30000000000001</v>
      </c>
      <c r="R462" s="98">
        <f t="shared" si="141"/>
        <v>109.30000000000001</v>
      </c>
      <c r="S462" s="42">
        <f t="shared" si="142"/>
        <v>109.30000000000001</v>
      </c>
      <c r="T462" s="42">
        <f t="shared" si="143"/>
        <v>174.88</v>
      </c>
      <c r="U462" s="42">
        <f t="shared" si="144"/>
        <v>174.88</v>
      </c>
      <c r="V462" s="42">
        <f t="shared" si="145"/>
        <v>109.30000000000001</v>
      </c>
      <c r="W462" s="42">
        <f t="shared" si="146"/>
        <v>120.23</v>
      </c>
      <c r="X462" s="42">
        <f t="shared" si="147"/>
        <v>43.72</v>
      </c>
      <c r="Y462" s="42">
        <f t="shared" si="148"/>
        <v>43.72</v>
      </c>
      <c r="Z462" s="42">
        <f t="shared" si="149"/>
        <v>43.72</v>
      </c>
      <c r="AA462" s="40">
        <f t="shared" si="150"/>
        <v>32.79</v>
      </c>
      <c r="AB462" s="40">
        <f t="shared" si="151"/>
        <v>32.79</v>
      </c>
      <c r="AC462" s="40">
        <f t="shared" si="152"/>
        <v>32.79</v>
      </c>
      <c r="AD462" s="40">
        <f t="shared" si="153"/>
        <v>32.79</v>
      </c>
      <c r="AE462" s="43">
        <f t="shared" si="154"/>
        <v>32.79</v>
      </c>
    </row>
    <row r="463" spans="1:31" ht="14.25" customHeight="1" x14ac:dyDescent="0.25">
      <c r="A463" s="64">
        <v>460</v>
      </c>
      <c r="B463" s="14" t="s">
        <v>404</v>
      </c>
      <c r="C463" s="14" t="s">
        <v>181</v>
      </c>
      <c r="D463" s="14">
        <v>33139156</v>
      </c>
      <c r="E463" s="14">
        <v>1</v>
      </c>
      <c r="F463" s="2" t="s">
        <v>500</v>
      </c>
      <c r="G463" s="2" t="s">
        <v>1717</v>
      </c>
      <c r="H463" s="11" t="s">
        <v>2617</v>
      </c>
      <c r="I463" s="2" t="s">
        <v>3060</v>
      </c>
      <c r="J463" s="80" t="s">
        <v>3946</v>
      </c>
      <c r="K463" s="83">
        <v>940</v>
      </c>
      <c r="L463" s="65">
        <v>1034</v>
      </c>
      <c r="M463" s="108">
        <f t="shared" si="137"/>
        <v>103.4</v>
      </c>
      <c r="N463" s="40">
        <f t="shared" si="139"/>
        <v>310.2</v>
      </c>
      <c r="O463" s="40">
        <f t="shared" si="138"/>
        <v>413.6</v>
      </c>
      <c r="P463" s="40">
        <f t="shared" si="136"/>
        <v>103.4</v>
      </c>
      <c r="Q463" s="43">
        <f t="shared" si="140"/>
        <v>103.4</v>
      </c>
      <c r="R463" s="98">
        <f t="shared" si="141"/>
        <v>103.4</v>
      </c>
      <c r="S463" s="42">
        <f t="shared" si="142"/>
        <v>103.4</v>
      </c>
      <c r="T463" s="42">
        <f t="shared" si="143"/>
        <v>165.44</v>
      </c>
      <c r="U463" s="42">
        <f t="shared" si="144"/>
        <v>165.44</v>
      </c>
      <c r="V463" s="42">
        <f t="shared" si="145"/>
        <v>103.4</v>
      </c>
      <c r="W463" s="42">
        <f t="shared" si="146"/>
        <v>113.74</v>
      </c>
      <c r="X463" s="42">
        <f t="shared" si="147"/>
        <v>41.36</v>
      </c>
      <c r="Y463" s="42">
        <f t="shared" si="148"/>
        <v>41.36</v>
      </c>
      <c r="Z463" s="42">
        <f t="shared" si="149"/>
        <v>41.36</v>
      </c>
      <c r="AA463" s="40">
        <f t="shared" si="150"/>
        <v>31.02</v>
      </c>
      <c r="AB463" s="40">
        <f t="shared" si="151"/>
        <v>31.02</v>
      </c>
      <c r="AC463" s="40">
        <f t="shared" si="152"/>
        <v>31.02</v>
      </c>
      <c r="AD463" s="40">
        <f t="shared" si="153"/>
        <v>31.02</v>
      </c>
      <c r="AE463" s="43">
        <f t="shared" si="154"/>
        <v>31.02</v>
      </c>
    </row>
    <row r="464" spans="1:31" ht="14.25" customHeight="1" x14ac:dyDescent="0.25">
      <c r="A464" s="64">
        <v>461</v>
      </c>
      <c r="B464" s="14" t="s">
        <v>404</v>
      </c>
      <c r="C464" s="14" t="s">
        <v>181</v>
      </c>
      <c r="D464" s="14">
        <v>33140030</v>
      </c>
      <c r="E464" s="14">
        <v>1</v>
      </c>
      <c r="F464" s="2" t="s">
        <v>501</v>
      </c>
      <c r="G464" s="2" t="s">
        <v>1718</v>
      </c>
      <c r="H464" s="11" t="s">
        <v>2531</v>
      </c>
      <c r="I464" s="2" t="s">
        <v>3073</v>
      </c>
      <c r="J464" s="80" t="s">
        <v>3947</v>
      </c>
      <c r="K464" s="83">
        <v>303</v>
      </c>
      <c r="L464" s="65">
        <v>333</v>
      </c>
      <c r="M464" s="108">
        <f t="shared" si="137"/>
        <v>33.300000000000004</v>
      </c>
      <c r="N464" s="50">
        <f t="shared" si="139"/>
        <v>99.899999999999991</v>
      </c>
      <c r="O464" s="40">
        <f t="shared" si="138"/>
        <v>133.20000000000002</v>
      </c>
      <c r="P464" s="40">
        <f t="shared" si="136"/>
        <v>33.300000000000004</v>
      </c>
      <c r="Q464" s="51">
        <f t="shared" si="140"/>
        <v>33.300000000000004</v>
      </c>
      <c r="R464" s="98">
        <f t="shared" si="141"/>
        <v>33.300000000000004</v>
      </c>
      <c r="S464" s="42">
        <f t="shared" si="142"/>
        <v>33.300000000000004</v>
      </c>
      <c r="T464" s="42">
        <f t="shared" si="143"/>
        <v>53.28</v>
      </c>
      <c r="U464" s="42">
        <f t="shared" si="144"/>
        <v>53.28</v>
      </c>
      <c r="V464" s="42">
        <f t="shared" si="145"/>
        <v>33.300000000000004</v>
      </c>
      <c r="W464" s="42">
        <f t="shared" si="146"/>
        <v>36.630000000000003</v>
      </c>
      <c r="X464" s="42">
        <f t="shared" si="147"/>
        <v>13.32</v>
      </c>
      <c r="Y464" s="42">
        <f t="shared" si="148"/>
        <v>13.32</v>
      </c>
      <c r="Z464" s="42">
        <f t="shared" si="149"/>
        <v>13.32</v>
      </c>
      <c r="AA464" s="40">
        <f t="shared" si="150"/>
        <v>9.99</v>
      </c>
      <c r="AB464" s="40">
        <f t="shared" si="151"/>
        <v>9.99</v>
      </c>
      <c r="AC464" s="40">
        <f t="shared" si="152"/>
        <v>9.99</v>
      </c>
      <c r="AD464" s="40">
        <f t="shared" si="153"/>
        <v>9.99</v>
      </c>
      <c r="AE464" s="43">
        <f t="shared" si="154"/>
        <v>9.99</v>
      </c>
    </row>
    <row r="465" spans="1:31" ht="14.25" customHeight="1" x14ac:dyDescent="0.25">
      <c r="A465" s="64">
        <v>462</v>
      </c>
      <c r="B465" s="14" t="s">
        <v>404</v>
      </c>
      <c r="C465" s="14" t="s">
        <v>181</v>
      </c>
      <c r="D465" s="14">
        <v>33140049</v>
      </c>
      <c r="E465" s="14">
        <v>1</v>
      </c>
      <c r="F465" s="4" t="s">
        <v>502</v>
      </c>
      <c r="G465" s="2" t="s">
        <v>1719</v>
      </c>
      <c r="H465" s="11" t="s">
        <v>2584</v>
      </c>
      <c r="I465" s="2" t="s">
        <v>3078</v>
      </c>
      <c r="J465" s="80" t="s">
        <v>3948</v>
      </c>
      <c r="K465" s="83">
        <v>134</v>
      </c>
      <c r="L465" s="65">
        <v>148</v>
      </c>
      <c r="M465" s="108">
        <f t="shared" si="137"/>
        <v>14.8</v>
      </c>
      <c r="N465" s="40">
        <f t="shared" si="139"/>
        <v>44.4</v>
      </c>
      <c r="O465" s="40">
        <f t="shared" si="138"/>
        <v>59.2</v>
      </c>
      <c r="P465" s="40">
        <f t="shared" si="136"/>
        <v>14.8</v>
      </c>
      <c r="Q465" s="43">
        <f t="shared" si="140"/>
        <v>14.8</v>
      </c>
      <c r="R465" s="98">
        <f t="shared" si="141"/>
        <v>14.8</v>
      </c>
      <c r="S465" s="42">
        <f t="shared" si="142"/>
        <v>14.8</v>
      </c>
      <c r="T465" s="42">
        <f t="shared" si="143"/>
        <v>23.68</v>
      </c>
      <c r="U465" s="42">
        <f t="shared" si="144"/>
        <v>23.68</v>
      </c>
      <c r="V465" s="42">
        <f t="shared" si="145"/>
        <v>14.8</v>
      </c>
      <c r="W465" s="42">
        <f t="shared" si="146"/>
        <v>16.28</v>
      </c>
      <c r="X465" s="42">
        <f t="shared" si="147"/>
        <v>5.92</v>
      </c>
      <c r="Y465" s="42">
        <f t="shared" si="148"/>
        <v>5.92</v>
      </c>
      <c r="Z465" s="42">
        <f t="shared" si="149"/>
        <v>5.92</v>
      </c>
      <c r="AA465" s="40">
        <f t="shared" si="150"/>
        <v>4.4399999999999995</v>
      </c>
      <c r="AB465" s="40">
        <f t="shared" si="151"/>
        <v>4.4399999999999995</v>
      </c>
      <c r="AC465" s="40">
        <f t="shared" si="152"/>
        <v>4.4399999999999995</v>
      </c>
      <c r="AD465" s="40">
        <f t="shared" si="153"/>
        <v>4.4399999999999995</v>
      </c>
      <c r="AE465" s="43">
        <f t="shared" si="154"/>
        <v>4.4399999999999995</v>
      </c>
    </row>
    <row r="466" spans="1:31" ht="14.25" customHeight="1" x14ac:dyDescent="0.25">
      <c r="A466" s="64">
        <v>463</v>
      </c>
      <c r="B466" s="14" t="s">
        <v>404</v>
      </c>
      <c r="C466" s="14" t="s">
        <v>181</v>
      </c>
      <c r="D466" s="14">
        <v>33140669</v>
      </c>
      <c r="E466" s="14">
        <v>1</v>
      </c>
      <c r="F466" s="2" t="s">
        <v>503</v>
      </c>
      <c r="G466" s="2" t="s">
        <v>1720</v>
      </c>
      <c r="H466" s="11" t="s">
        <v>2618</v>
      </c>
      <c r="I466" s="2" t="s">
        <v>3054</v>
      </c>
      <c r="J466" s="80" t="s">
        <v>3949</v>
      </c>
      <c r="K466" s="83">
        <v>1689</v>
      </c>
      <c r="L466" s="65">
        <v>1858</v>
      </c>
      <c r="M466" s="108">
        <f t="shared" si="137"/>
        <v>185.8</v>
      </c>
      <c r="N466" s="50">
        <f t="shared" si="139"/>
        <v>557.4</v>
      </c>
      <c r="O466" s="40">
        <f t="shared" si="138"/>
        <v>743.2</v>
      </c>
      <c r="P466" s="40">
        <f t="shared" si="136"/>
        <v>185.8</v>
      </c>
      <c r="Q466" s="51">
        <f t="shared" si="140"/>
        <v>185.8</v>
      </c>
      <c r="R466" s="98">
        <f t="shared" si="141"/>
        <v>185.8</v>
      </c>
      <c r="S466" s="42">
        <f t="shared" si="142"/>
        <v>185.8</v>
      </c>
      <c r="T466" s="42">
        <f t="shared" si="143"/>
        <v>297.28000000000003</v>
      </c>
      <c r="U466" s="42">
        <f t="shared" si="144"/>
        <v>297.28000000000003</v>
      </c>
      <c r="V466" s="42">
        <f t="shared" si="145"/>
        <v>185.8</v>
      </c>
      <c r="W466" s="42">
        <f t="shared" si="146"/>
        <v>204.38</v>
      </c>
      <c r="X466" s="42">
        <f t="shared" si="147"/>
        <v>74.320000000000007</v>
      </c>
      <c r="Y466" s="42">
        <f t="shared" si="148"/>
        <v>74.320000000000007</v>
      </c>
      <c r="Z466" s="42">
        <f t="shared" si="149"/>
        <v>74.320000000000007</v>
      </c>
      <c r="AA466" s="40">
        <f t="shared" si="150"/>
        <v>55.739999999999995</v>
      </c>
      <c r="AB466" s="40">
        <f t="shared" si="151"/>
        <v>55.739999999999995</v>
      </c>
      <c r="AC466" s="40">
        <f t="shared" si="152"/>
        <v>55.739999999999995</v>
      </c>
      <c r="AD466" s="40">
        <f t="shared" si="153"/>
        <v>55.739999999999995</v>
      </c>
      <c r="AE466" s="43">
        <f t="shared" si="154"/>
        <v>55.739999999999995</v>
      </c>
    </row>
    <row r="467" spans="1:31" ht="14.25" customHeight="1" x14ac:dyDescent="0.25">
      <c r="A467" s="64">
        <v>464</v>
      </c>
      <c r="B467" s="14" t="s">
        <v>404</v>
      </c>
      <c r="C467" s="14" t="s">
        <v>181</v>
      </c>
      <c r="D467" s="14">
        <v>33140715</v>
      </c>
      <c r="E467" s="14">
        <v>1</v>
      </c>
      <c r="F467" s="2" t="s">
        <v>504</v>
      </c>
      <c r="G467" s="2" t="s">
        <v>1721</v>
      </c>
      <c r="H467" s="11" t="s">
        <v>2619</v>
      </c>
      <c r="I467" s="2" t="s">
        <v>3063</v>
      </c>
      <c r="J467" s="80" t="s">
        <v>3950</v>
      </c>
      <c r="K467" s="83">
        <v>1810</v>
      </c>
      <c r="L467" s="65">
        <v>1991</v>
      </c>
      <c r="M467" s="108">
        <f t="shared" si="137"/>
        <v>199.10000000000002</v>
      </c>
      <c r="N467" s="40">
        <f t="shared" si="139"/>
        <v>597.29999999999995</v>
      </c>
      <c r="O467" s="40">
        <f t="shared" si="138"/>
        <v>796.40000000000009</v>
      </c>
      <c r="P467" s="40">
        <f t="shared" si="136"/>
        <v>199.10000000000002</v>
      </c>
      <c r="Q467" s="43">
        <f t="shared" si="140"/>
        <v>199.10000000000002</v>
      </c>
      <c r="R467" s="98">
        <f t="shared" si="141"/>
        <v>199.10000000000002</v>
      </c>
      <c r="S467" s="42">
        <f t="shared" si="142"/>
        <v>199.10000000000002</v>
      </c>
      <c r="T467" s="42">
        <f t="shared" si="143"/>
        <v>318.56</v>
      </c>
      <c r="U467" s="42">
        <f t="shared" si="144"/>
        <v>318.56</v>
      </c>
      <c r="V467" s="42">
        <f t="shared" si="145"/>
        <v>199.10000000000002</v>
      </c>
      <c r="W467" s="42">
        <f t="shared" si="146"/>
        <v>219.01</v>
      </c>
      <c r="X467" s="42">
        <f t="shared" si="147"/>
        <v>79.64</v>
      </c>
      <c r="Y467" s="42">
        <f t="shared" si="148"/>
        <v>79.64</v>
      </c>
      <c r="Z467" s="42">
        <f t="shared" si="149"/>
        <v>79.64</v>
      </c>
      <c r="AA467" s="40">
        <f t="shared" si="150"/>
        <v>59.73</v>
      </c>
      <c r="AB467" s="40">
        <f t="shared" si="151"/>
        <v>59.73</v>
      </c>
      <c r="AC467" s="40">
        <f t="shared" si="152"/>
        <v>59.73</v>
      </c>
      <c r="AD467" s="40">
        <f t="shared" si="153"/>
        <v>59.73</v>
      </c>
      <c r="AE467" s="43">
        <f t="shared" si="154"/>
        <v>59.73</v>
      </c>
    </row>
    <row r="468" spans="1:31" ht="14.25" customHeight="1" x14ac:dyDescent="0.25">
      <c r="A468" s="64">
        <v>465</v>
      </c>
      <c r="B468" s="14" t="s">
        <v>404</v>
      </c>
      <c r="C468" s="14" t="s">
        <v>181</v>
      </c>
      <c r="D468" s="14">
        <v>33145440</v>
      </c>
      <c r="E468" s="14">
        <v>1</v>
      </c>
      <c r="F468" s="4" t="s">
        <v>505</v>
      </c>
      <c r="G468" s="2" t="s">
        <v>1722</v>
      </c>
      <c r="H468" s="11" t="s">
        <v>2457</v>
      </c>
      <c r="I468" s="2" t="s">
        <v>3057</v>
      </c>
      <c r="J468" s="80" t="s">
        <v>3951</v>
      </c>
      <c r="K468" s="83">
        <v>252</v>
      </c>
      <c r="L468" s="65">
        <v>278</v>
      </c>
      <c r="M468" s="108">
        <f t="shared" si="137"/>
        <v>27.8</v>
      </c>
      <c r="N468" s="50">
        <f t="shared" si="139"/>
        <v>83.399999999999991</v>
      </c>
      <c r="O468" s="40">
        <f t="shared" si="138"/>
        <v>111.2</v>
      </c>
      <c r="P468" s="40">
        <f t="shared" si="136"/>
        <v>27.8</v>
      </c>
      <c r="Q468" s="51">
        <f t="shared" si="140"/>
        <v>27.8</v>
      </c>
      <c r="R468" s="98">
        <f t="shared" si="141"/>
        <v>27.8</v>
      </c>
      <c r="S468" s="42">
        <f t="shared" si="142"/>
        <v>27.8</v>
      </c>
      <c r="T468" s="42">
        <f t="shared" si="143"/>
        <v>44.480000000000004</v>
      </c>
      <c r="U468" s="42">
        <f t="shared" si="144"/>
        <v>44.480000000000004</v>
      </c>
      <c r="V468" s="42">
        <f t="shared" si="145"/>
        <v>27.8</v>
      </c>
      <c r="W468" s="42">
        <f t="shared" si="146"/>
        <v>30.580000000000002</v>
      </c>
      <c r="X468" s="42">
        <f t="shared" si="147"/>
        <v>11.120000000000001</v>
      </c>
      <c r="Y468" s="42">
        <f t="shared" si="148"/>
        <v>11.120000000000001</v>
      </c>
      <c r="Z468" s="42">
        <f t="shared" si="149"/>
        <v>11.120000000000001</v>
      </c>
      <c r="AA468" s="40">
        <f t="shared" si="150"/>
        <v>8.34</v>
      </c>
      <c r="AB468" s="40">
        <f t="shared" si="151"/>
        <v>8.34</v>
      </c>
      <c r="AC468" s="40">
        <f t="shared" si="152"/>
        <v>8.34</v>
      </c>
      <c r="AD468" s="40">
        <f t="shared" si="153"/>
        <v>8.34</v>
      </c>
      <c r="AE468" s="43">
        <f t="shared" si="154"/>
        <v>8.34</v>
      </c>
    </row>
    <row r="469" spans="1:31" ht="14.25" customHeight="1" x14ac:dyDescent="0.25">
      <c r="A469" s="64">
        <v>466</v>
      </c>
      <c r="B469" s="14" t="s">
        <v>404</v>
      </c>
      <c r="C469" s="14" t="s">
        <v>181</v>
      </c>
      <c r="D469" s="14">
        <v>33146950</v>
      </c>
      <c r="E469" s="14">
        <v>1</v>
      </c>
      <c r="F469" s="5" t="s">
        <v>506</v>
      </c>
      <c r="G469" s="2" t="s">
        <v>1723</v>
      </c>
      <c r="H469" s="11" t="s">
        <v>2620</v>
      </c>
      <c r="I469" s="2" t="s">
        <v>3083</v>
      </c>
      <c r="J469" s="80" t="s">
        <v>3952</v>
      </c>
      <c r="K469" s="83">
        <v>1860</v>
      </c>
      <c r="L469" s="65">
        <v>2046</v>
      </c>
      <c r="M469" s="108">
        <f t="shared" si="137"/>
        <v>204.60000000000002</v>
      </c>
      <c r="N469" s="40">
        <f t="shared" si="139"/>
        <v>613.79999999999995</v>
      </c>
      <c r="O469" s="40">
        <f t="shared" si="138"/>
        <v>818.40000000000009</v>
      </c>
      <c r="P469" s="40">
        <f t="shared" si="136"/>
        <v>204.60000000000002</v>
      </c>
      <c r="Q469" s="43">
        <f t="shared" si="140"/>
        <v>204.60000000000002</v>
      </c>
      <c r="R469" s="98">
        <f t="shared" si="141"/>
        <v>204.60000000000002</v>
      </c>
      <c r="S469" s="42">
        <f t="shared" si="142"/>
        <v>204.60000000000002</v>
      </c>
      <c r="T469" s="42">
        <f t="shared" si="143"/>
        <v>327.36</v>
      </c>
      <c r="U469" s="42">
        <f t="shared" si="144"/>
        <v>327.36</v>
      </c>
      <c r="V469" s="42">
        <f t="shared" si="145"/>
        <v>204.60000000000002</v>
      </c>
      <c r="W469" s="42">
        <f t="shared" si="146"/>
        <v>225.06</v>
      </c>
      <c r="X469" s="42">
        <f t="shared" si="147"/>
        <v>81.84</v>
      </c>
      <c r="Y469" s="42">
        <f t="shared" si="148"/>
        <v>81.84</v>
      </c>
      <c r="Z469" s="42">
        <f t="shared" si="149"/>
        <v>81.84</v>
      </c>
      <c r="AA469" s="40">
        <f t="shared" si="150"/>
        <v>61.379999999999995</v>
      </c>
      <c r="AB469" s="40">
        <f t="shared" si="151"/>
        <v>61.379999999999995</v>
      </c>
      <c r="AC469" s="40">
        <f t="shared" si="152"/>
        <v>61.379999999999995</v>
      </c>
      <c r="AD469" s="40">
        <f t="shared" si="153"/>
        <v>61.379999999999995</v>
      </c>
      <c r="AE469" s="43">
        <f t="shared" si="154"/>
        <v>61.379999999999995</v>
      </c>
    </row>
    <row r="470" spans="1:31" ht="14.25" customHeight="1" x14ac:dyDescent="0.25">
      <c r="A470" s="64">
        <v>467</v>
      </c>
      <c r="B470" s="14" t="s">
        <v>404</v>
      </c>
      <c r="C470" s="14" t="s">
        <v>181</v>
      </c>
      <c r="D470" s="14">
        <v>33558230</v>
      </c>
      <c r="E470" s="14">
        <v>1</v>
      </c>
      <c r="F470" s="2" t="s">
        <v>507</v>
      </c>
      <c r="G470" s="2" t="s">
        <v>1724</v>
      </c>
      <c r="H470" s="11" t="s">
        <v>2412</v>
      </c>
      <c r="I470" s="2" t="s">
        <v>3097</v>
      </c>
      <c r="J470" s="80" t="s">
        <v>3953</v>
      </c>
      <c r="K470" s="83">
        <v>1887</v>
      </c>
      <c r="L470" s="65">
        <v>2076</v>
      </c>
      <c r="M470" s="108">
        <f t="shared" si="137"/>
        <v>207.60000000000002</v>
      </c>
      <c r="N470" s="50">
        <f t="shared" si="139"/>
        <v>622.79999999999995</v>
      </c>
      <c r="O470" s="40">
        <f t="shared" si="138"/>
        <v>830.40000000000009</v>
      </c>
      <c r="P470" s="40">
        <f t="shared" si="136"/>
        <v>207.60000000000002</v>
      </c>
      <c r="Q470" s="51">
        <f t="shared" si="140"/>
        <v>207.60000000000002</v>
      </c>
      <c r="R470" s="98">
        <f t="shared" si="141"/>
        <v>207.60000000000002</v>
      </c>
      <c r="S470" s="42">
        <f t="shared" si="142"/>
        <v>207.60000000000002</v>
      </c>
      <c r="T470" s="42">
        <f t="shared" si="143"/>
        <v>332.16</v>
      </c>
      <c r="U470" s="42">
        <f t="shared" si="144"/>
        <v>332.16</v>
      </c>
      <c r="V470" s="42">
        <f t="shared" si="145"/>
        <v>207.60000000000002</v>
      </c>
      <c r="W470" s="42">
        <f t="shared" si="146"/>
        <v>228.36</v>
      </c>
      <c r="X470" s="42">
        <f t="shared" si="147"/>
        <v>83.04</v>
      </c>
      <c r="Y470" s="42">
        <f t="shared" si="148"/>
        <v>83.04</v>
      </c>
      <c r="Z470" s="42">
        <f t="shared" si="149"/>
        <v>83.04</v>
      </c>
      <c r="AA470" s="40">
        <f t="shared" si="150"/>
        <v>62.28</v>
      </c>
      <c r="AB470" s="40">
        <f t="shared" si="151"/>
        <v>62.28</v>
      </c>
      <c r="AC470" s="40">
        <f t="shared" si="152"/>
        <v>62.28</v>
      </c>
      <c r="AD470" s="40">
        <f t="shared" si="153"/>
        <v>62.28</v>
      </c>
      <c r="AE470" s="43">
        <f t="shared" si="154"/>
        <v>62.28</v>
      </c>
    </row>
    <row r="471" spans="1:31" ht="14.25" customHeight="1" x14ac:dyDescent="0.25">
      <c r="A471" s="64">
        <v>468</v>
      </c>
      <c r="B471" s="14" t="s">
        <v>508</v>
      </c>
      <c r="C471" s="14" t="s">
        <v>509</v>
      </c>
      <c r="D471" s="14">
        <v>33044880</v>
      </c>
      <c r="E471" s="14">
        <v>2</v>
      </c>
      <c r="F471" s="2" t="s">
        <v>510</v>
      </c>
      <c r="G471" s="2" t="s">
        <v>1725</v>
      </c>
      <c r="H471" s="11" t="s">
        <v>2498</v>
      </c>
      <c r="I471" s="2" t="s">
        <v>3098</v>
      </c>
      <c r="J471" s="80" t="s">
        <v>3954</v>
      </c>
      <c r="K471" s="83">
        <v>630</v>
      </c>
      <c r="L471" s="66">
        <v>693</v>
      </c>
      <c r="M471" s="108">
        <f t="shared" si="137"/>
        <v>69.3</v>
      </c>
      <c r="N471" s="40">
        <f t="shared" si="139"/>
        <v>207.9</v>
      </c>
      <c r="O471" s="40">
        <f t="shared" si="138"/>
        <v>277.2</v>
      </c>
      <c r="P471" s="40">
        <f t="shared" si="136"/>
        <v>69.3</v>
      </c>
      <c r="Q471" s="43">
        <f t="shared" si="140"/>
        <v>69.3</v>
      </c>
      <c r="R471" s="98">
        <f t="shared" si="141"/>
        <v>69.3</v>
      </c>
      <c r="S471" s="42">
        <f t="shared" si="142"/>
        <v>69.3</v>
      </c>
      <c r="T471" s="42">
        <f t="shared" si="143"/>
        <v>110.88</v>
      </c>
      <c r="U471" s="42">
        <f t="shared" si="144"/>
        <v>110.88</v>
      </c>
      <c r="V471" s="42">
        <f t="shared" si="145"/>
        <v>69.3</v>
      </c>
      <c r="W471" s="42">
        <f t="shared" si="146"/>
        <v>76.23</v>
      </c>
      <c r="X471" s="42">
        <f t="shared" si="147"/>
        <v>27.72</v>
      </c>
      <c r="Y471" s="42">
        <f t="shared" si="148"/>
        <v>27.72</v>
      </c>
      <c r="Z471" s="42">
        <f t="shared" si="149"/>
        <v>27.72</v>
      </c>
      <c r="AA471" s="40">
        <f t="shared" si="150"/>
        <v>20.79</v>
      </c>
      <c r="AB471" s="40">
        <f t="shared" si="151"/>
        <v>20.79</v>
      </c>
      <c r="AC471" s="40">
        <f t="shared" si="152"/>
        <v>20.79</v>
      </c>
      <c r="AD471" s="40">
        <f t="shared" si="153"/>
        <v>20.79</v>
      </c>
      <c r="AE471" s="43">
        <f t="shared" si="154"/>
        <v>20.79</v>
      </c>
    </row>
    <row r="472" spans="1:31" ht="14.25" customHeight="1" x14ac:dyDescent="0.25">
      <c r="A472" s="64">
        <v>469</v>
      </c>
      <c r="B472" s="14" t="s">
        <v>508</v>
      </c>
      <c r="C472" s="14" t="s">
        <v>509</v>
      </c>
      <c r="D472" s="14">
        <v>33044899</v>
      </c>
      <c r="E472" s="14">
        <v>2</v>
      </c>
      <c r="F472" s="2" t="s">
        <v>511</v>
      </c>
      <c r="G472" s="2" t="s">
        <v>1726</v>
      </c>
      <c r="H472" s="11" t="s">
        <v>2412</v>
      </c>
      <c r="I472" s="2" t="s">
        <v>3099</v>
      </c>
      <c r="J472" s="80" t="s">
        <v>3955</v>
      </c>
      <c r="K472" s="83">
        <v>501</v>
      </c>
      <c r="L472" s="66">
        <v>551</v>
      </c>
      <c r="M472" s="108">
        <f t="shared" si="137"/>
        <v>55.1</v>
      </c>
      <c r="N472" s="50">
        <f t="shared" si="139"/>
        <v>165.29999999999998</v>
      </c>
      <c r="O472" s="40">
        <f t="shared" si="138"/>
        <v>220.4</v>
      </c>
      <c r="P472" s="40">
        <f t="shared" si="136"/>
        <v>55.1</v>
      </c>
      <c r="Q472" s="51">
        <f t="shared" si="140"/>
        <v>55.1</v>
      </c>
      <c r="R472" s="98">
        <f t="shared" si="141"/>
        <v>55.1</v>
      </c>
      <c r="S472" s="42">
        <f t="shared" si="142"/>
        <v>55.1</v>
      </c>
      <c r="T472" s="42">
        <f t="shared" si="143"/>
        <v>88.16</v>
      </c>
      <c r="U472" s="42">
        <f t="shared" si="144"/>
        <v>88.16</v>
      </c>
      <c r="V472" s="42">
        <f t="shared" si="145"/>
        <v>55.1</v>
      </c>
      <c r="W472" s="42">
        <f t="shared" si="146"/>
        <v>60.61</v>
      </c>
      <c r="X472" s="42">
        <f t="shared" si="147"/>
        <v>22.04</v>
      </c>
      <c r="Y472" s="42">
        <f t="shared" si="148"/>
        <v>22.04</v>
      </c>
      <c r="Z472" s="42">
        <f t="shared" si="149"/>
        <v>22.04</v>
      </c>
      <c r="AA472" s="40">
        <f t="shared" si="150"/>
        <v>16.53</v>
      </c>
      <c r="AB472" s="40">
        <f t="shared" si="151"/>
        <v>16.53</v>
      </c>
      <c r="AC472" s="40">
        <f t="shared" si="152"/>
        <v>16.53</v>
      </c>
      <c r="AD472" s="40">
        <f t="shared" si="153"/>
        <v>16.53</v>
      </c>
      <c r="AE472" s="43">
        <f t="shared" si="154"/>
        <v>16.53</v>
      </c>
    </row>
    <row r="473" spans="1:31" ht="14.25" customHeight="1" x14ac:dyDescent="0.25">
      <c r="A473" s="64">
        <v>470</v>
      </c>
      <c r="B473" s="14" t="s">
        <v>508</v>
      </c>
      <c r="C473" s="14" t="s">
        <v>509</v>
      </c>
      <c r="D473" s="14">
        <v>33044929</v>
      </c>
      <c r="E473" s="14">
        <v>2</v>
      </c>
      <c r="F473" s="2" t="s">
        <v>512</v>
      </c>
      <c r="G473" s="2" t="s">
        <v>1727</v>
      </c>
      <c r="H473" s="11" t="s">
        <v>2621</v>
      </c>
      <c r="I473" s="2" t="s">
        <v>2837</v>
      </c>
      <c r="J473" s="80" t="s">
        <v>3956</v>
      </c>
      <c r="K473" s="83">
        <v>933</v>
      </c>
      <c r="L473" s="66">
        <v>1026</v>
      </c>
      <c r="M473" s="108">
        <f t="shared" si="137"/>
        <v>102.60000000000001</v>
      </c>
      <c r="N473" s="40">
        <f t="shared" si="139"/>
        <v>307.8</v>
      </c>
      <c r="O473" s="40">
        <f t="shared" si="138"/>
        <v>410.40000000000003</v>
      </c>
      <c r="P473" s="40">
        <f t="shared" si="136"/>
        <v>102.60000000000001</v>
      </c>
      <c r="Q473" s="43">
        <f t="shared" si="140"/>
        <v>102.60000000000001</v>
      </c>
      <c r="R473" s="98">
        <f t="shared" si="141"/>
        <v>102.60000000000001</v>
      </c>
      <c r="S473" s="42">
        <f t="shared" si="142"/>
        <v>102.60000000000001</v>
      </c>
      <c r="T473" s="42">
        <f t="shared" si="143"/>
        <v>164.16</v>
      </c>
      <c r="U473" s="42">
        <f t="shared" si="144"/>
        <v>164.16</v>
      </c>
      <c r="V473" s="42">
        <f t="shared" si="145"/>
        <v>102.60000000000001</v>
      </c>
      <c r="W473" s="42">
        <f t="shared" si="146"/>
        <v>112.86</v>
      </c>
      <c r="X473" s="42">
        <f t="shared" si="147"/>
        <v>41.04</v>
      </c>
      <c r="Y473" s="42">
        <f t="shared" si="148"/>
        <v>41.04</v>
      </c>
      <c r="Z473" s="42">
        <f t="shared" si="149"/>
        <v>41.04</v>
      </c>
      <c r="AA473" s="40">
        <f t="shared" si="150"/>
        <v>30.779999999999998</v>
      </c>
      <c r="AB473" s="40">
        <f t="shared" si="151"/>
        <v>30.779999999999998</v>
      </c>
      <c r="AC473" s="40">
        <f t="shared" si="152"/>
        <v>30.779999999999998</v>
      </c>
      <c r="AD473" s="40">
        <f t="shared" si="153"/>
        <v>30.779999999999998</v>
      </c>
      <c r="AE473" s="43">
        <f t="shared" si="154"/>
        <v>30.779999999999998</v>
      </c>
    </row>
    <row r="474" spans="1:31" ht="14.25" customHeight="1" x14ac:dyDescent="0.25">
      <c r="A474" s="64">
        <v>471</v>
      </c>
      <c r="B474" s="14" t="s">
        <v>508</v>
      </c>
      <c r="C474" s="14" t="s">
        <v>509</v>
      </c>
      <c r="D474" s="14">
        <v>33044953</v>
      </c>
      <c r="E474" s="14">
        <v>2</v>
      </c>
      <c r="F474" s="2" t="s">
        <v>513</v>
      </c>
      <c r="G474" s="2" t="s">
        <v>1728</v>
      </c>
      <c r="H474" s="11" t="s">
        <v>2414</v>
      </c>
      <c r="I474" s="2" t="s">
        <v>3099</v>
      </c>
      <c r="J474" s="80" t="s">
        <v>3957</v>
      </c>
      <c r="K474" s="83">
        <v>266</v>
      </c>
      <c r="L474" s="66">
        <v>293</v>
      </c>
      <c r="M474" s="108">
        <f t="shared" si="137"/>
        <v>29.3</v>
      </c>
      <c r="N474" s="50">
        <f t="shared" si="139"/>
        <v>87.899999999999991</v>
      </c>
      <c r="O474" s="40">
        <f t="shared" si="138"/>
        <v>117.2</v>
      </c>
      <c r="P474" s="40">
        <f t="shared" si="136"/>
        <v>29.3</v>
      </c>
      <c r="Q474" s="51">
        <f t="shared" si="140"/>
        <v>29.3</v>
      </c>
      <c r="R474" s="98">
        <f t="shared" si="141"/>
        <v>29.3</v>
      </c>
      <c r="S474" s="42">
        <f t="shared" si="142"/>
        <v>29.3</v>
      </c>
      <c r="T474" s="42">
        <f t="shared" si="143"/>
        <v>46.88</v>
      </c>
      <c r="U474" s="42">
        <f t="shared" si="144"/>
        <v>46.88</v>
      </c>
      <c r="V474" s="42">
        <f t="shared" si="145"/>
        <v>29.3</v>
      </c>
      <c r="W474" s="42">
        <f t="shared" si="146"/>
        <v>32.229999999999997</v>
      </c>
      <c r="X474" s="42">
        <f t="shared" si="147"/>
        <v>11.72</v>
      </c>
      <c r="Y474" s="42">
        <f t="shared" si="148"/>
        <v>11.72</v>
      </c>
      <c r="Z474" s="42">
        <f t="shared" si="149"/>
        <v>11.72</v>
      </c>
      <c r="AA474" s="40">
        <f t="shared" si="150"/>
        <v>8.7899999999999991</v>
      </c>
      <c r="AB474" s="40">
        <f t="shared" si="151"/>
        <v>8.7899999999999991</v>
      </c>
      <c r="AC474" s="40">
        <f t="shared" si="152"/>
        <v>8.7899999999999991</v>
      </c>
      <c r="AD474" s="40">
        <f t="shared" si="153"/>
        <v>8.7899999999999991</v>
      </c>
      <c r="AE474" s="43">
        <f t="shared" si="154"/>
        <v>8.7899999999999991</v>
      </c>
    </row>
    <row r="475" spans="1:31" ht="14.25" customHeight="1" x14ac:dyDescent="0.25">
      <c r="A475" s="64">
        <v>472</v>
      </c>
      <c r="B475" s="14" t="s">
        <v>508</v>
      </c>
      <c r="C475" s="14" t="s">
        <v>509</v>
      </c>
      <c r="D475" s="14">
        <v>33044961</v>
      </c>
      <c r="E475" s="14">
        <v>2</v>
      </c>
      <c r="F475" s="2" t="s">
        <v>514</v>
      </c>
      <c r="G475" s="2" t="s">
        <v>1729</v>
      </c>
      <c r="H475" s="11" t="s">
        <v>2622</v>
      </c>
      <c r="I475" s="2" t="s">
        <v>3100</v>
      </c>
      <c r="J475" s="80" t="s">
        <v>3958</v>
      </c>
      <c r="K475" s="83">
        <v>352</v>
      </c>
      <c r="L475" s="66">
        <v>387</v>
      </c>
      <c r="M475" s="108">
        <f t="shared" si="137"/>
        <v>38.700000000000003</v>
      </c>
      <c r="N475" s="40">
        <f t="shared" si="139"/>
        <v>116.1</v>
      </c>
      <c r="O475" s="40">
        <f t="shared" si="138"/>
        <v>154.80000000000001</v>
      </c>
      <c r="P475" s="40">
        <f t="shared" si="136"/>
        <v>38.700000000000003</v>
      </c>
      <c r="Q475" s="43">
        <f t="shared" si="140"/>
        <v>38.700000000000003</v>
      </c>
      <c r="R475" s="98">
        <f t="shared" si="141"/>
        <v>38.700000000000003</v>
      </c>
      <c r="S475" s="42">
        <f t="shared" si="142"/>
        <v>38.700000000000003</v>
      </c>
      <c r="T475" s="42">
        <f t="shared" si="143"/>
        <v>61.92</v>
      </c>
      <c r="U475" s="42">
        <f t="shared" si="144"/>
        <v>61.92</v>
      </c>
      <c r="V475" s="42">
        <f t="shared" si="145"/>
        <v>38.700000000000003</v>
      </c>
      <c r="W475" s="42">
        <f t="shared" si="146"/>
        <v>42.57</v>
      </c>
      <c r="X475" s="42">
        <f t="shared" si="147"/>
        <v>15.48</v>
      </c>
      <c r="Y475" s="42">
        <f t="shared" si="148"/>
        <v>15.48</v>
      </c>
      <c r="Z475" s="42">
        <f t="shared" si="149"/>
        <v>15.48</v>
      </c>
      <c r="AA475" s="40">
        <f t="shared" si="150"/>
        <v>11.61</v>
      </c>
      <c r="AB475" s="40">
        <f t="shared" si="151"/>
        <v>11.61</v>
      </c>
      <c r="AC475" s="40">
        <f t="shared" si="152"/>
        <v>11.61</v>
      </c>
      <c r="AD475" s="40">
        <f t="shared" si="153"/>
        <v>11.61</v>
      </c>
      <c r="AE475" s="43">
        <f t="shared" si="154"/>
        <v>11.61</v>
      </c>
    </row>
    <row r="476" spans="1:31" ht="14.25" customHeight="1" x14ac:dyDescent="0.25">
      <c r="A476" s="64">
        <v>473</v>
      </c>
      <c r="B476" s="14" t="s">
        <v>508</v>
      </c>
      <c r="C476" s="14" t="s">
        <v>509</v>
      </c>
      <c r="D476" s="14">
        <v>33045062</v>
      </c>
      <c r="E476" s="14">
        <v>2</v>
      </c>
      <c r="F476" s="2" t="s">
        <v>515</v>
      </c>
      <c r="G476" s="2" t="s">
        <v>1730</v>
      </c>
      <c r="H476" s="11" t="s">
        <v>2623</v>
      </c>
      <c r="I476" s="2" t="s">
        <v>2837</v>
      </c>
      <c r="J476" s="80" t="s">
        <v>3959</v>
      </c>
      <c r="K476" s="83">
        <v>598</v>
      </c>
      <c r="L476" s="66">
        <v>658</v>
      </c>
      <c r="M476" s="108">
        <f t="shared" si="137"/>
        <v>65.8</v>
      </c>
      <c r="N476" s="50">
        <f t="shared" si="139"/>
        <v>197.4</v>
      </c>
      <c r="O476" s="40">
        <f t="shared" si="138"/>
        <v>263.2</v>
      </c>
      <c r="P476" s="40">
        <f t="shared" si="136"/>
        <v>65.8</v>
      </c>
      <c r="Q476" s="51">
        <f t="shared" si="140"/>
        <v>65.8</v>
      </c>
      <c r="R476" s="98">
        <f t="shared" si="141"/>
        <v>65.8</v>
      </c>
      <c r="S476" s="42">
        <f t="shared" si="142"/>
        <v>65.8</v>
      </c>
      <c r="T476" s="42">
        <f t="shared" si="143"/>
        <v>105.28</v>
      </c>
      <c r="U476" s="42">
        <f t="shared" si="144"/>
        <v>105.28</v>
      </c>
      <c r="V476" s="42">
        <f t="shared" si="145"/>
        <v>65.8</v>
      </c>
      <c r="W476" s="42">
        <f t="shared" si="146"/>
        <v>72.38</v>
      </c>
      <c r="X476" s="42">
        <f t="shared" si="147"/>
        <v>26.32</v>
      </c>
      <c r="Y476" s="42">
        <f t="shared" si="148"/>
        <v>26.32</v>
      </c>
      <c r="Z476" s="42">
        <f t="shared" si="149"/>
        <v>26.32</v>
      </c>
      <c r="AA476" s="40">
        <f t="shared" si="150"/>
        <v>19.739999999999998</v>
      </c>
      <c r="AB476" s="40">
        <f t="shared" si="151"/>
        <v>19.739999999999998</v>
      </c>
      <c r="AC476" s="40">
        <f t="shared" si="152"/>
        <v>19.739999999999998</v>
      </c>
      <c r="AD476" s="40">
        <f t="shared" si="153"/>
        <v>19.739999999999998</v>
      </c>
      <c r="AE476" s="43">
        <f t="shared" si="154"/>
        <v>19.739999999999998</v>
      </c>
    </row>
    <row r="477" spans="1:31" ht="14.25" customHeight="1" x14ac:dyDescent="0.25">
      <c r="A477" s="64">
        <v>474</v>
      </c>
      <c r="B477" s="14" t="s">
        <v>508</v>
      </c>
      <c r="C477" s="14" t="s">
        <v>509</v>
      </c>
      <c r="D477" s="14">
        <v>33045070</v>
      </c>
      <c r="E477" s="14">
        <v>2</v>
      </c>
      <c r="F477" s="2" t="s">
        <v>516</v>
      </c>
      <c r="G477" s="2" t="s">
        <v>1731</v>
      </c>
      <c r="H477" s="11" t="s">
        <v>2412</v>
      </c>
      <c r="I477" s="2" t="s">
        <v>3101</v>
      </c>
      <c r="J477" s="80" t="s">
        <v>3960</v>
      </c>
      <c r="K477" s="83">
        <v>339</v>
      </c>
      <c r="L477" s="66">
        <v>373</v>
      </c>
      <c r="M477" s="108">
        <f t="shared" si="137"/>
        <v>37.300000000000004</v>
      </c>
      <c r="N477" s="40">
        <f t="shared" si="139"/>
        <v>111.89999999999999</v>
      </c>
      <c r="O477" s="40">
        <f t="shared" si="138"/>
        <v>149.20000000000002</v>
      </c>
      <c r="P477" s="40">
        <f t="shared" si="136"/>
        <v>37.300000000000004</v>
      </c>
      <c r="Q477" s="43">
        <f t="shared" si="140"/>
        <v>37.300000000000004</v>
      </c>
      <c r="R477" s="98">
        <f t="shared" si="141"/>
        <v>37.300000000000004</v>
      </c>
      <c r="S477" s="42">
        <f t="shared" si="142"/>
        <v>37.300000000000004</v>
      </c>
      <c r="T477" s="42">
        <f t="shared" si="143"/>
        <v>59.68</v>
      </c>
      <c r="U477" s="42">
        <f t="shared" si="144"/>
        <v>59.68</v>
      </c>
      <c r="V477" s="42">
        <f t="shared" si="145"/>
        <v>37.300000000000004</v>
      </c>
      <c r="W477" s="42">
        <f t="shared" si="146"/>
        <v>41.03</v>
      </c>
      <c r="X477" s="42">
        <f t="shared" si="147"/>
        <v>14.92</v>
      </c>
      <c r="Y477" s="42">
        <f t="shared" si="148"/>
        <v>14.92</v>
      </c>
      <c r="Z477" s="42">
        <f t="shared" si="149"/>
        <v>14.92</v>
      </c>
      <c r="AA477" s="40">
        <f t="shared" si="150"/>
        <v>11.19</v>
      </c>
      <c r="AB477" s="40">
        <f t="shared" si="151"/>
        <v>11.19</v>
      </c>
      <c r="AC477" s="40">
        <f t="shared" si="152"/>
        <v>11.19</v>
      </c>
      <c r="AD477" s="40">
        <f t="shared" si="153"/>
        <v>11.19</v>
      </c>
      <c r="AE477" s="43">
        <f t="shared" si="154"/>
        <v>11.19</v>
      </c>
    </row>
    <row r="478" spans="1:31" ht="14.25" customHeight="1" x14ac:dyDescent="0.25">
      <c r="A478" s="64">
        <v>475</v>
      </c>
      <c r="B478" s="14" t="s">
        <v>508</v>
      </c>
      <c r="C478" s="14" t="s">
        <v>509</v>
      </c>
      <c r="D478" s="14">
        <v>33045089</v>
      </c>
      <c r="E478" s="14">
        <v>2</v>
      </c>
      <c r="F478" s="2" t="s">
        <v>517</v>
      </c>
      <c r="G478" s="2" t="s">
        <v>1732</v>
      </c>
      <c r="H478" s="11" t="s">
        <v>2624</v>
      </c>
      <c r="I478" s="2" t="s">
        <v>2837</v>
      </c>
      <c r="J478" s="80" t="s">
        <v>3961</v>
      </c>
      <c r="K478" s="83">
        <v>242</v>
      </c>
      <c r="L478" s="66">
        <v>266</v>
      </c>
      <c r="M478" s="108">
        <f t="shared" si="137"/>
        <v>26.6</v>
      </c>
      <c r="N478" s="50">
        <f t="shared" si="139"/>
        <v>79.8</v>
      </c>
      <c r="O478" s="40">
        <f t="shared" si="138"/>
        <v>106.4</v>
      </c>
      <c r="P478" s="40">
        <f t="shared" si="136"/>
        <v>26.6</v>
      </c>
      <c r="Q478" s="51">
        <f t="shared" si="140"/>
        <v>26.6</v>
      </c>
      <c r="R478" s="98">
        <f t="shared" si="141"/>
        <v>26.6</v>
      </c>
      <c r="S478" s="42">
        <f t="shared" si="142"/>
        <v>26.6</v>
      </c>
      <c r="T478" s="42">
        <f t="shared" si="143"/>
        <v>42.56</v>
      </c>
      <c r="U478" s="42">
        <f t="shared" si="144"/>
        <v>42.56</v>
      </c>
      <c r="V478" s="42">
        <f t="shared" si="145"/>
        <v>26.6</v>
      </c>
      <c r="W478" s="42">
        <f t="shared" si="146"/>
        <v>29.26</v>
      </c>
      <c r="X478" s="42">
        <f t="shared" si="147"/>
        <v>10.64</v>
      </c>
      <c r="Y478" s="42">
        <f t="shared" si="148"/>
        <v>10.64</v>
      </c>
      <c r="Z478" s="42">
        <f t="shared" si="149"/>
        <v>10.64</v>
      </c>
      <c r="AA478" s="40">
        <f t="shared" si="150"/>
        <v>7.9799999999999995</v>
      </c>
      <c r="AB478" s="40">
        <f t="shared" si="151"/>
        <v>7.9799999999999995</v>
      </c>
      <c r="AC478" s="40">
        <f t="shared" si="152"/>
        <v>7.9799999999999995</v>
      </c>
      <c r="AD478" s="40">
        <f t="shared" si="153"/>
        <v>7.9799999999999995</v>
      </c>
      <c r="AE478" s="43">
        <f t="shared" si="154"/>
        <v>7.9799999999999995</v>
      </c>
    </row>
    <row r="479" spans="1:31" ht="14.25" customHeight="1" x14ac:dyDescent="0.25">
      <c r="A479" s="64">
        <v>476</v>
      </c>
      <c r="B479" s="14" t="s">
        <v>508</v>
      </c>
      <c r="C479" s="14" t="s">
        <v>509</v>
      </c>
      <c r="D479" s="14">
        <v>33045291</v>
      </c>
      <c r="E479" s="14">
        <v>2</v>
      </c>
      <c r="F479" s="2" t="s">
        <v>518</v>
      </c>
      <c r="G479" s="2" t="s">
        <v>1733</v>
      </c>
      <c r="H479" s="11" t="s">
        <v>2414</v>
      </c>
      <c r="I479" s="2" t="s">
        <v>3102</v>
      </c>
      <c r="J479" s="80" t="s">
        <v>3962</v>
      </c>
      <c r="K479" s="83">
        <v>295</v>
      </c>
      <c r="L479" s="66">
        <v>325</v>
      </c>
      <c r="M479" s="108">
        <f t="shared" si="137"/>
        <v>32.5</v>
      </c>
      <c r="N479" s="40">
        <f t="shared" si="139"/>
        <v>97.5</v>
      </c>
      <c r="O479" s="40">
        <f t="shared" si="138"/>
        <v>130</v>
      </c>
      <c r="P479" s="40">
        <f t="shared" si="136"/>
        <v>32.5</v>
      </c>
      <c r="Q479" s="43">
        <f t="shared" si="140"/>
        <v>32.5</v>
      </c>
      <c r="R479" s="98">
        <f t="shared" si="141"/>
        <v>32.5</v>
      </c>
      <c r="S479" s="42">
        <f t="shared" si="142"/>
        <v>32.5</v>
      </c>
      <c r="T479" s="42">
        <f t="shared" si="143"/>
        <v>52</v>
      </c>
      <c r="U479" s="42">
        <f t="shared" si="144"/>
        <v>52</v>
      </c>
      <c r="V479" s="42">
        <f t="shared" si="145"/>
        <v>32.5</v>
      </c>
      <c r="W479" s="42">
        <f t="shared" si="146"/>
        <v>35.75</v>
      </c>
      <c r="X479" s="42">
        <f t="shared" si="147"/>
        <v>13</v>
      </c>
      <c r="Y479" s="42">
        <f t="shared" si="148"/>
        <v>13</v>
      </c>
      <c r="Z479" s="42">
        <f t="shared" si="149"/>
        <v>13</v>
      </c>
      <c r="AA479" s="40">
        <f t="shared" si="150"/>
        <v>9.75</v>
      </c>
      <c r="AB479" s="40">
        <f t="shared" si="151"/>
        <v>9.75</v>
      </c>
      <c r="AC479" s="40">
        <f t="shared" si="152"/>
        <v>9.75</v>
      </c>
      <c r="AD479" s="40">
        <f t="shared" si="153"/>
        <v>9.75</v>
      </c>
      <c r="AE479" s="43">
        <f t="shared" si="154"/>
        <v>9.75</v>
      </c>
    </row>
    <row r="480" spans="1:31" ht="14.25" customHeight="1" x14ac:dyDescent="0.25">
      <c r="A480" s="64">
        <v>477</v>
      </c>
      <c r="B480" s="14" t="s">
        <v>508</v>
      </c>
      <c r="C480" s="14" t="s">
        <v>509</v>
      </c>
      <c r="D480" s="14">
        <v>33097135</v>
      </c>
      <c r="E480" s="14">
        <v>2</v>
      </c>
      <c r="F480" s="2" t="s">
        <v>519</v>
      </c>
      <c r="G480" s="2" t="s">
        <v>1734</v>
      </c>
      <c r="H480" s="11" t="s">
        <v>2498</v>
      </c>
      <c r="I480" s="2" t="s">
        <v>3103</v>
      </c>
      <c r="J480" s="80" t="s">
        <v>3963</v>
      </c>
      <c r="K480" s="83">
        <v>482</v>
      </c>
      <c r="L480" s="66">
        <v>530</v>
      </c>
      <c r="M480" s="108">
        <f t="shared" si="137"/>
        <v>53</v>
      </c>
      <c r="N480" s="50">
        <f t="shared" si="139"/>
        <v>159</v>
      </c>
      <c r="O480" s="40">
        <f t="shared" si="138"/>
        <v>212</v>
      </c>
      <c r="P480" s="40">
        <f t="shared" si="136"/>
        <v>53</v>
      </c>
      <c r="Q480" s="51">
        <f t="shared" si="140"/>
        <v>53</v>
      </c>
      <c r="R480" s="98">
        <f t="shared" si="141"/>
        <v>53</v>
      </c>
      <c r="S480" s="42">
        <f t="shared" si="142"/>
        <v>53</v>
      </c>
      <c r="T480" s="42">
        <f t="shared" si="143"/>
        <v>84.8</v>
      </c>
      <c r="U480" s="42">
        <f t="shared" si="144"/>
        <v>84.8</v>
      </c>
      <c r="V480" s="42">
        <f t="shared" si="145"/>
        <v>53</v>
      </c>
      <c r="W480" s="42">
        <f t="shared" si="146"/>
        <v>58.3</v>
      </c>
      <c r="X480" s="42">
        <f t="shared" si="147"/>
        <v>21.2</v>
      </c>
      <c r="Y480" s="42">
        <f t="shared" si="148"/>
        <v>21.2</v>
      </c>
      <c r="Z480" s="42">
        <f t="shared" si="149"/>
        <v>21.2</v>
      </c>
      <c r="AA480" s="40">
        <f t="shared" si="150"/>
        <v>15.899999999999999</v>
      </c>
      <c r="AB480" s="40">
        <f t="shared" si="151"/>
        <v>15.899999999999999</v>
      </c>
      <c r="AC480" s="40">
        <f t="shared" si="152"/>
        <v>15.899999999999999</v>
      </c>
      <c r="AD480" s="40">
        <f t="shared" si="153"/>
        <v>15.899999999999999</v>
      </c>
      <c r="AE480" s="43">
        <f t="shared" si="154"/>
        <v>15.899999999999999</v>
      </c>
    </row>
    <row r="481" spans="1:31" ht="14.25" customHeight="1" x14ac:dyDescent="0.25">
      <c r="A481" s="64">
        <v>478</v>
      </c>
      <c r="B481" s="14" t="s">
        <v>508</v>
      </c>
      <c r="C481" s="14" t="s">
        <v>509</v>
      </c>
      <c r="D481" s="14">
        <v>33137846</v>
      </c>
      <c r="E481" s="14">
        <v>2</v>
      </c>
      <c r="F481" s="2" t="s">
        <v>520</v>
      </c>
      <c r="G481" s="2" t="s">
        <v>1735</v>
      </c>
      <c r="H481" s="11" t="s">
        <v>2625</v>
      </c>
      <c r="I481" s="2" t="s">
        <v>3104</v>
      </c>
      <c r="J481" s="80" t="s">
        <v>3964</v>
      </c>
      <c r="K481" s="83">
        <v>254</v>
      </c>
      <c r="L481" s="66">
        <v>279</v>
      </c>
      <c r="M481" s="108">
        <f t="shared" si="137"/>
        <v>27.900000000000002</v>
      </c>
      <c r="N481" s="40">
        <f t="shared" si="139"/>
        <v>83.7</v>
      </c>
      <c r="O481" s="40">
        <f t="shared" si="138"/>
        <v>111.60000000000001</v>
      </c>
      <c r="P481" s="40">
        <f t="shared" si="136"/>
        <v>27.900000000000002</v>
      </c>
      <c r="Q481" s="43">
        <f t="shared" si="140"/>
        <v>27.900000000000002</v>
      </c>
      <c r="R481" s="98">
        <f t="shared" si="141"/>
        <v>27.900000000000002</v>
      </c>
      <c r="S481" s="42">
        <f t="shared" si="142"/>
        <v>27.900000000000002</v>
      </c>
      <c r="T481" s="42">
        <f t="shared" si="143"/>
        <v>44.64</v>
      </c>
      <c r="U481" s="42">
        <f t="shared" si="144"/>
        <v>44.64</v>
      </c>
      <c r="V481" s="42">
        <f t="shared" si="145"/>
        <v>27.900000000000002</v>
      </c>
      <c r="W481" s="42">
        <f t="shared" si="146"/>
        <v>30.69</v>
      </c>
      <c r="X481" s="42">
        <f t="shared" si="147"/>
        <v>11.16</v>
      </c>
      <c r="Y481" s="42">
        <f t="shared" si="148"/>
        <v>11.16</v>
      </c>
      <c r="Z481" s="42">
        <f t="shared" si="149"/>
        <v>11.16</v>
      </c>
      <c r="AA481" s="40">
        <f t="shared" si="150"/>
        <v>8.3699999999999992</v>
      </c>
      <c r="AB481" s="40">
        <f t="shared" si="151"/>
        <v>8.3699999999999992</v>
      </c>
      <c r="AC481" s="40">
        <f t="shared" si="152"/>
        <v>8.3699999999999992</v>
      </c>
      <c r="AD481" s="40">
        <f t="shared" si="153"/>
        <v>8.3699999999999992</v>
      </c>
      <c r="AE481" s="43">
        <f t="shared" si="154"/>
        <v>8.3699999999999992</v>
      </c>
    </row>
    <row r="482" spans="1:31" ht="14.25" customHeight="1" x14ac:dyDescent="0.25">
      <c r="A482" s="64">
        <v>479</v>
      </c>
      <c r="B482" s="14" t="s">
        <v>508</v>
      </c>
      <c r="C482" s="14" t="s">
        <v>181</v>
      </c>
      <c r="D482" s="14">
        <v>33062250</v>
      </c>
      <c r="E482" s="14">
        <v>7</v>
      </c>
      <c r="F482" s="2" t="s">
        <v>521</v>
      </c>
      <c r="G482" s="2" t="s">
        <v>1736</v>
      </c>
      <c r="H482" s="11" t="s">
        <v>2412</v>
      </c>
      <c r="I482" s="2" t="s">
        <v>2925</v>
      </c>
      <c r="J482" s="80" t="s">
        <v>3965</v>
      </c>
      <c r="K482" s="83">
        <v>412</v>
      </c>
      <c r="L482" s="66">
        <v>453</v>
      </c>
      <c r="M482" s="108">
        <f t="shared" si="137"/>
        <v>45.300000000000004</v>
      </c>
      <c r="N482" s="50">
        <f t="shared" si="139"/>
        <v>135.9</v>
      </c>
      <c r="O482" s="40">
        <f t="shared" si="138"/>
        <v>181.20000000000002</v>
      </c>
      <c r="P482" s="40">
        <f t="shared" si="136"/>
        <v>45.300000000000004</v>
      </c>
      <c r="Q482" s="51">
        <f t="shared" si="140"/>
        <v>45.300000000000004</v>
      </c>
      <c r="R482" s="98">
        <f t="shared" si="141"/>
        <v>45.300000000000004</v>
      </c>
      <c r="S482" s="42">
        <f t="shared" si="142"/>
        <v>45.300000000000004</v>
      </c>
      <c r="T482" s="42">
        <f t="shared" si="143"/>
        <v>72.48</v>
      </c>
      <c r="U482" s="42">
        <f t="shared" si="144"/>
        <v>72.48</v>
      </c>
      <c r="V482" s="42">
        <f t="shared" si="145"/>
        <v>45.300000000000004</v>
      </c>
      <c r="W482" s="42">
        <f t="shared" si="146"/>
        <v>49.83</v>
      </c>
      <c r="X482" s="42">
        <f t="shared" si="147"/>
        <v>18.12</v>
      </c>
      <c r="Y482" s="42">
        <f t="shared" si="148"/>
        <v>18.12</v>
      </c>
      <c r="Z482" s="42">
        <f t="shared" si="149"/>
        <v>18.12</v>
      </c>
      <c r="AA482" s="40">
        <f t="shared" si="150"/>
        <v>13.59</v>
      </c>
      <c r="AB482" s="40">
        <f t="shared" si="151"/>
        <v>13.59</v>
      </c>
      <c r="AC482" s="40">
        <f t="shared" si="152"/>
        <v>13.59</v>
      </c>
      <c r="AD482" s="40">
        <f t="shared" si="153"/>
        <v>13.59</v>
      </c>
      <c r="AE482" s="43">
        <f t="shared" si="154"/>
        <v>13.59</v>
      </c>
    </row>
    <row r="483" spans="1:31" ht="14.25" customHeight="1" x14ac:dyDescent="0.25">
      <c r="A483" s="64">
        <v>480</v>
      </c>
      <c r="B483" s="14" t="s">
        <v>508</v>
      </c>
      <c r="C483" s="14" t="s">
        <v>181</v>
      </c>
      <c r="D483" s="14">
        <v>33062293</v>
      </c>
      <c r="E483" s="14">
        <v>7</v>
      </c>
      <c r="F483" s="2" t="s">
        <v>522</v>
      </c>
      <c r="G483" s="2" t="s">
        <v>1737</v>
      </c>
      <c r="H483" s="11" t="s">
        <v>2412</v>
      </c>
      <c r="I483" s="2" t="s">
        <v>3105</v>
      </c>
      <c r="J483" s="80" t="s">
        <v>3966</v>
      </c>
      <c r="K483" s="83">
        <v>188</v>
      </c>
      <c r="L483" s="66">
        <v>207</v>
      </c>
      <c r="M483" s="108">
        <f t="shared" si="137"/>
        <v>20.700000000000003</v>
      </c>
      <c r="N483" s="40">
        <f t="shared" si="139"/>
        <v>62.099999999999994</v>
      </c>
      <c r="O483" s="40">
        <f t="shared" si="138"/>
        <v>82.800000000000011</v>
      </c>
      <c r="P483" s="40">
        <f t="shared" si="136"/>
        <v>20.700000000000003</v>
      </c>
      <c r="Q483" s="43">
        <f t="shared" si="140"/>
        <v>20.700000000000003</v>
      </c>
      <c r="R483" s="98">
        <f t="shared" si="141"/>
        <v>20.700000000000003</v>
      </c>
      <c r="S483" s="42">
        <f t="shared" si="142"/>
        <v>20.700000000000003</v>
      </c>
      <c r="T483" s="42">
        <f t="shared" si="143"/>
        <v>33.119999999999997</v>
      </c>
      <c r="U483" s="42">
        <f t="shared" si="144"/>
        <v>33.119999999999997</v>
      </c>
      <c r="V483" s="42">
        <f t="shared" si="145"/>
        <v>20.700000000000003</v>
      </c>
      <c r="W483" s="42">
        <f t="shared" si="146"/>
        <v>22.77</v>
      </c>
      <c r="X483" s="42">
        <f t="shared" si="147"/>
        <v>8.2799999999999994</v>
      </c>
      <c r="Y483" s="42">
        <f t="shared" si="148"/>
        <v>8.2799999999999994</v>
      </c>
      <c r="Z483" s="42">
        <f t="shared" si="149"/>
        <v>8.2799999999999994</v>
      </c>
      <c r="AA483" s="40">
        <f t="shared" si="150"/>
        <v>6.21</v>
      </c>
      <c r="AB483" s="40">
        <f t="shared" si="151"/>
        <v>6.21</v>
      </c>
      <c r="AC483" s="40">
        <f t="shared" si="152"/>
        <v>6.21</v>
      </c>
      <c r="AD483" s="40">
        <f t="shared" si="153"/>
        <v>6.21</v>
      </c>
      <c r="AE483" s="43">
        <f t="shared" si="154"/>
        <v>6.21</v>
      </c>
    </row>
    <row r="484" spans="1:31" ht="14.25" customHeight="1" x14ac:dyDescent="0.25">
      <c r="A484" s="64">
        <v>481</v>
      </c>
      <c r="B484" s="14" t="s">
        <v>508</v>
      </c>
      <c r="C484" s="14" t="s">
        <v>181</v>
      </c>
      <c r="D484" s="14">
        <v>33075883</v>
      </c>
      <c r="E484" s="14">
        <v>7</v>
      </c>
      <c r="F484" s="2" t="s">
        <v>523</v>
      </c>
      <c r="G484" s="2" t="s">
        <v>1738</v>
      </c>
      <c r="H484" s="11" t="s">
        <v>2626</v>
      </c>
      <c r="I484" s="2" t="s">
        <v>3106</v>
      </c>
      <c r="J484" s="80" t="s">
        <v>3967</v>
      </c>
      <c r="K484" s="83">
        <v>315</v>
      </c>
      <c r="L484" s="66">
        <v>347</v>
      </c>
      <c r="M484" s="108">
        <f t="shared" si="137"/>
        <v>34.700000000000003</v>
      </c>
      <c r="N484" s="50">
        <f t="shared" si="139"/>
        <v>104.1</v>
      </c>
      <c r="O484" s="40">
        <f t="shared" si="138"/>
        <v>138.80000000000001</v>
      </c>
      <c r="P484" s="40">
        <f t="shared" si="136"/>
        <v>34.700000000000003</v>
      </c>
      <c r="Q484" s="51">
        <f t="shared" si="140"/>
        <v>34.700000000000003</v>
      </c>
      <c r="R484" s="98">
        <f t="shared" si="141"/>
        <v>34.700000000000003</v>
      </c>
      <c r="S484" s="42">
        <f t="shared" si="142"/>
        <v>34.700000000000003</v>
      </c>
      <c r="T484" s="42">
        <f t="shared" si="143"/>
        <v>55.52</v>
      </c>
      <c r="U484" s="42">
        <f t="shared" si="144"/>
        <v>55.52</v>
      </c>
      <c r="V484" s="42">
        <f t="shared" si="145"/>
        <v>34.700000000000003</v>
      </c>
      <c r="W484" s="42">
        <f t="shared" si="146"/>
        <v>38.17</v>
      </c>
      <c r="X484" s="42">
        <f t="shared" si="147"/>
        <v>13.88</v>
      </c>
      <c r="Y484" s="42">
        <f t="shared" si="148"/>
        <v>13.88</v>
      </c>
      <c r="Z484" s="42">
        <f t="shared" si="149"/>
        <v>13.88</v>
      </c>
      <c r="AA484" s="40">
        <f t="shared" si="150"/>
        <v>10.41</v>
      </c>
      <c r="AB484" s="40">
        <f t="shared" si="151"/>
        <v>10.41</v>
      </c>
      <c r="AC484" s="40">
        <f t="shared" si="152"/>
        <v>10.41</v>
      </c>
      <c r="AD484" s="40">
        <f t="shared" si="153"/>
        <v>10.41</v>
      </c>
      <c r="AE484" s="43">
        <f t="shared" si="154"/>
        <v>10.41</v>
      </c>
    </row>
    <row r="485" spans="1:31" ht="14.25" customHeight="1" x14ac:dyDescent="0.25">
      <c r="A485" s="64">
        <v>482</v>
      </c>
      <c r="B485" s="14" t="s">
        <v>508</v>
      </c>
      <c r="C485" s="14" t="s">
        <v>181</v>
      </c>
      <c r="D485" s="14">
        <v>33079323</v>
      </c>
      <c r="E485" s="14">
        <v>7</v>
      </c>
      <c r="F485" s="2" t="s">
        <v>524</v>
      </c>
      <c r="G485" s="2" t="s">
        <v>1387</v>
      </c>
      <c r="H485" s="11" t="s">
        <v>2627</v>
      </c>
      <c r="I485" s="2" t="s">
        <v>3107</v>
      </c>
      <c r="J485" s="80" t="s">
        <v>3968</v>
      </c>
      <c r="K485" s="83">
        <v>1688</v>
      </c>
      <c r="L485" s="66">
        <v>1857</v>
      </c>
      <c r="M485" s="108">
        <f t="shared" si="137"/>
        <v>185.70000000000002</v>
      </c>
      <c r="N485" s="40">
        <f t="shared" si="139"/>
        <v>557.1</v>
      </c>
      <c r="O485" s="40">
        <f t="shared" si="138"/>
        <v>742.80000000000007</v>
      </c>
      <c r="P485" s="40">
        <f t="shared" si="136"/>
        <v>185.70000000000002</v>
      </c>
      <c r="Q485" s="43">
        <f t="shared" si="140"/>
        <v>185.70000000000002</v>
      </c>
      <c r="R485" s="98">
        <f t="shared" si="141"/>
        <v>185.70000000000002</v>
      </c>
      <c r="S485" s="42">
        <f t="shared" si="142"/>
        <v>185.70000000000002</v>
      </c>
      <c r="T485" s="42">
        <f t="shared" si="143"/>
        <v>297.12</v>
      </c>
      <c r="U485" s="42">
        <f t="shared" si="144"/>
        <v>297.12</v>
      </c>
      <c r="V485" s="42">
        <f t="shared" si="145"/>
        <v>185.70000000000002</v>
      </c>
      <c r="W485" s="42">
        <f t="shared" si="146"/>
        <v>204.27</v>
      </c>
      <c r="X485" s="42">
        <f t="shared" si="147"/>
        <v>74.28</v>
      </c>
      <c r="Y485" s="42">
        <f t="shared" si="148"/>
        <v>74.28</v>
      </c>
      <c r="Z485" s="42">
        <f t="shared" si="149"/>
        <v>74.28</v>
      </c>
      <c r="AA485" s="40">
        <f t="shared" si="150"/>
        <v>55.71</v>
      </c>
      <c r="AB485" s="40">
        <f t="shared" si="151"/>
        <v>55.71</v>
      </c>
      <c r="AC485" s="40">
        <f t="shared" si="152"/>
        <v>55.71</v>
      </c>
      <c r="AD485" s="40">
        <f t="shared" si="153"/>
        <v>55.71</v>
      </c>
      <c r="AE485" s="43">
        <f t="shared" si="154"/>
        <v>55.71</v>
      </c>
    </row>
    <row r="486" spans="1:31" ht="14.25" customHeight="1" x14ac:dyDescent="0.25">
      <c r="A486" s="64">
        <v>483</v>
      </c>
      <c r="B486" s="14" t="s">
        <v>508</v>
      </c>
      <c r="C486" s="14" t="s">
        <v>181</v>
      </c>
      <c r="D486" s="14">
        <v>33079331</v>
      </c>
      <c r="E486" s="14">
        <v>7</v>
      </c>
      <c r="F486" s="2" t="s">
        <v>525</v>
      </c>
      <c r="G486" s="2" t="s">
        <v>1739</v>
      </c>
      <c r="H486" s="11" t="s">
        <v>2412</v>
      </c>
      <c r="I486" s="2" t="s">
        <v>3108</v>
      </c>
      <c r="J486" s="80" t="s">
        <v>3969</v>
      </c>
      <c r="K486" s="83">
        <v>418</v>
      </c>
      <c r="L486" s="66">
        <v>460</v>
      </c>
      <c r="M486" s="108">
        <f t="shared" si="137"/>
        <v>46</v>
      </c>
      <c r="N486" s="50">
        <f t="shared" si="139"/>
        <v>138</v>
      </c>
      <c r="O486" s="40">
        <f t="shared" si="138"/>
        <v>184</v>
      </c>
      <c r="P486" s="40">
        <f t="shared" si="136"/>
        <v>46</v>
      </c>
      <c r="Q486" s="51">
        <f t="shared" si="140"/>
        <v>46</v>
      </c>
      <c r="R486" s="98">
        <f t="shared" si="141"/>
        <v>46</v>
      </c>
      <c r="S486" s="42">
        <f t="shared" si="142"/>
        <v>46</v>
      </c>
      <c r="T486" s="42">
        <f t="shared" si="143"/>
        <v>73.600000000000009</v>
      </c>
      <c r="U486" s="42">
        <f t="shared" si="144"/>
        <v>73.600000000000009</v>
      </c>
      <c r="V486" s="42">
        <f t="shared" si="145"/>
        <v>46</v>
      </c>
      <c r="W486" s="42">
        <f t="shared" si="146"/>
        <v>50.6</v>
      </c>
      <c r="X486" s="42">
        <f t="shared" si="147"/>
        <v>18.400000000000002</v>
      </c>
      <c r="Y486" s="42">
        <f t="shared" si="148"/>
        <v>18.400000000000002</v>
      </c>
      <c r="Z486" s="42">
        <f t="shared" si="149"/>
        <v>18.400000000000002</v>
      </c>
      <c r="AA486" s="40">
        <f t="shared" si="150"/>
        <v>13.799999999999999</v>
      </c>
      <c r="AB486" s="40">
        <f t="shared" si="151"/>
        <v>13.799999999999999</v>
      </c>
      <c r="AC486" s="40">
        <f t="shared" si="152"/>
        <v>13.799999999999999</v>
      </c>
      <c r="AD486" s="40">
        <f t="shared" si="153"/>
        <v>13.799999999999999</v>
      </c>
      <c r="AE486" s="43">
        <f t="shared" si="154"/>
        <v>13.799999999999999</v>
      </c>
    </row>
    <row r="487" spans="1:31" ht="14.25" customHeight="1" x14ac:dyDescent="0.25">
      <c r="A487" s="64">
        <v>484</v>
      </c>
      <c r="B487" s="14" t="s">
        <v>508</v>
      </c>
      <c r="C487" s="14" t="s">
        <v>181</v>
      </c>
      <c r="D487" s="14">
        <v>33079340</v>
      </c>
      <c r="E487" s="14">
        <v>7</v>
      </c>
      <c r="F487" s="2" t="s">
        <v>526</v>
      </c>
      <c r="G487" s="2" t="s">
        <v>1740</v>
      </c>
      <c r="H487" s="11" t="s">
        <v>2628</v>
      </c>
      <c r="I487" s="2" t="s">
        <v>2936</v>
      </c>
      <c r="J487" s="80" t="s">
        <v>3970</v>
      </c>
      <c r="K487" s="83">
        <v>2452</v>
      </c>
      <c r="L487" s="66">
        <v>2697</v>
      </c>
      <c r="M487" s="108">
        <f t="shared" si="137"/>
        <v>269.7</v>
      </c>
      <c r="N487" s="40">
        <f t="shared" si="139"/>
        <v>809.1</v>
      </c>
      <c r="O487" s="40">
        <f t="shared" si="138"/>
        <v>1078.8</v>
      </c>
      <c r="P487" s="40">
        <f t="shared" si="136"/>
        <v>269.7</v>
      </c>
      <c r="Q487" s="43">
        <f t="shared" si="140"/>
        <v>269.7</v>
      </c>
      <c r="R487" s="98">
        <f t="shared" si="141"/>
        <v>269.7</v>
      </c>
      <c r="S487" s="42">
        <f t="shared" si="142"/>
        <v>269.7</v>
      </c>
      <c r="T487" s="42">
        <f t="shared" si="143"/>
        <v>431.52</v>
      </c>
      <c r="U487" s="42">
        <f t="shared" si="144"/>
        <v>431.52</v>
      </c>
      <c r="V487" s="42">
        <f t="shared" si="145"/>
        <v>269.7</v>
      </c>
      <c r="W487" s="42">
        <f t="shared" si="146"/>
        <v>296.67</v>
      </c>
      <c r="X487" s="42">
        <f t="shared" si="147"/>
        <v>107.88</v>
      </c>
      <c r="Y487" s="42">
        <f t="shared" si="148"/>
        <v>107.88</v>
      </c>
      <c r="Z487" s="42">
        <f t="shared" si="149"/>
        <v>107.88</v>
      </c>
      <c r="AA487" s="40">
        <f t="shared" si="150"/>
        <v>80.91</v>
      </c>
      <c r="AB487" s="40">
        <f t="shared" si="151"/>
        <v>80.91</v>
      </c>
      <c r="AC487" s="40">
        <f t="shared" si="152"/>
        <v>80.91</v>
      </c>
      <c r="AD487" s="40">
        <f t="shared" si="153"/>
        <v>80.91</v>
      </c>
      <c r="AE487" s="43">
        <f t="shared" si="154"/>
        <v>80.91</v>
      </c>
    </row>
    <row r="488" spans="1:31" ht="14.25" customHeight="1" x14ac:dyDescent="0.25">
      <c r="A488" s="64">
        <v>485</v>
      </c>
      <c r="B488" s="14" t="s">
        <v>508</v>
      </c>
      <c r="C488" s="14" t="s">
        <v>181</v>
      </c>
      <c r="D488" s="14">
        <v>33079358</v>
      </c>
      <c r="E488" s="14">
        <v>7</v>
      </c>
      <c r="F488" s="2" t="s">
        <v>527</v>
      </c>
      <c r="G488" s="2" t="s">
        <v>1741</v>
      </c>
      <c r="H488" s="11" t="s">
        <v>2629</v>
      </c>
      <c r="I488" s="2" t="s">
        <v>2936</v>
      </c>
      <c r="J488" s="80" t="s">
        <v>3971</v>
      </c>
      <c r="K488" s="83">
        <v>1813</v>
      </c>
      <c r="L488" s="66">
        <v>1994</v>
      </c>
      <c r="M488" s="108">
        <f t="shared" si="137"/>
        <v>199.4</v>
      </c>
      <c r="N488" s="50">
        <f t="shared" si="139"/>
        <v>598.19999999999993</v>
      </c>
      <c r="O488" s="40">
        <f t="shared" si="138"/>
        <v>797.6</v>
      </c>
      <c r="P488" s="40">
        <f t="shared" si="136"/>
        <v>199.4</v>
      </c>
      <c r="Q488" s="51">
        <f t="shared" si="140"/>
        <v>199.4</v>
      </c>
      <c r="R488" s="98">
        <f t="shared" si="141"/>
        <v>199.4</v>
      </c>
      <c r="S488" s="42">
        <f t="shared" si="142"/>
        <v>199.4</v>
      </c>
      <c r="T488" s="42">
        <f t="shared" si="143"/>
        <v>319.04000000000002</v>
      </c>
      <c r="U488" s="42">
        <f t="shared" si="144"/>
        <v>319.04000000000002</v>
      </c>
      <c r="V488" s="42">
        <f t="shared" si="145"/>
        <v>199.4</v>
      </c>
      <c r="W488" s="42">
        <f t="shared" si="146"/>
        <v>219.34</v>
      </c>
      <c r="X488" s="42">
        <f t="shared" si="147"/>
        <v>79.760000000000005</v>
      </c>
      <c r="Y488" s="42">
        <f t="shared" si="148"/>
        <v>79.760000000000005</v>
      </c>
      <c r="Z488" s="42">
        <f t="shared" si="149"/>
        <v>79.760000000000005</v>
      </c>
      <c r="AA488" s="40">
        <f t="shared" si="150"/>
        <v>59.82</v>
      </c>
      <c r="AB488" s="40">
        <f t="shared" si="151"/>
        <v>59.82</v>
      </c>
      <c r="AC488" s="40">
        <f t="shared" si="152"/>
        <v>59.82</v>
      </c>
      <c r="AD488" s="40">
        <f t="shared" si="153"/>
        <v>59.82</v>
      </c>
      <c r="AE488" s="43">
        <f t="shared" si="154"/>
        <v>59.82</v>
      </c>
    </row>
    <row r="489" spans="1:31" ht="14.25" customHeight="1" x14ac:dyDescent="0.25">
      <c r="A489" s="64">
        <v>486</v>
      </c>
      <c r="B489" s="14" t="s">
        <v>508</v>
      </c>
      <c r="C489" s="14" t="s">
        <v>181</v>
      </c>
      <c r="D489" s="14">
        <v>33079366</v>
      </c>
      <c r="E489" s="14">
        <v>7</v>
      </c>
      <c r="F489" s="2" t="s">
        <v>528</v>
      </c>
      <c r="G489" s="2" t="s">
        <v>1742</v>
      </c>
      <c r="H489" s="11" t="s">
        <v>2412</v>
      </c>
      <c r="I489" s="2" t="s">
        <v>2936</v>
      </c>
      <c r="J489" s="80" t="s">
        <v>3972</v>
      </c>
      <c r="K489" s="83">
        <v>813</v>
      </c>
      <c r="L489" s="66">
        <v>894</v>
      </c>
      <c r="M489" s="108">
        <f t="shared" si="137"/>
        <v>89.4</v>
      </c>
      <c r="N489" s="40">
        <f t="shared" si="139"/>
        <v>268.2</v>
      </c>
      <c r="O489" s="40">
        <f t="shared" si="138"/>
        <v>357.6</v>
      </c>
      <c r="P489" s="40">
        <f t="shared" si="136"/>
        <v>89.4</v>
      </c>
      <c r="Q489" s="43">
        <f t="shared" si="140"/>
        <v>89.4</v>
      </c>
      <c r="R489" s="98">
        <f t="shared" si="141"/>
        <v>89.4</v>
      </c>
      <c r="S489" s="42">
        <f t="shared" si="142"/>
        <v>89.4</v>
      </c>
      <c r="T489" s="42">
        <f t="shared" si="143"/>
        <v>143.04</v>
      </c>
      <c r="U489" s="42">
        <f t="shared" si="144"/>
        <v>143.04</v>
      </c>
      <c r="V489" s="42">
        <f t="shared" si="145"/>
        <v>89.4</v>
      </c>
      <c r="W489" s="42">
        <f t="shared" si="146"/>
        <v>98.34</v>
      </c>
      <c r="X489" s="42">
        <f t="shared" si="147"/>
        <v>35.76</v>
      </c>
      <c r="Y489" s="42">
        <f t="shared" si="148"/>
        <v>35.76</v>
      </c>
      <c r="Z489" s="42">
        <f t="shared" si="149"/>
        <v>35.76</v>
      </c>
      <c r="AA489" s="40">
        <f t="shared" si="150"/>
        <v>26.82</v>
      </c>
      <c r="AB489" s="40">
        <f t="shared" si="151"/>
        <v>26.82</v>
      </c>
      <c r="AC489" s="40">
        <f t="shared" si="152"/>
        <v>26.82</v>
      </c>
      <c r="AD489" s="40">
        <f t="shared" si="153"/>
        <v>26.82</v>
      </c>
      <c r="AE489" s="43">
        <f t="shared" si="154"/>
        <v>26.82</v>
      </c>
    </row>
    <row r="490" spans="1:31" ht="14.25" customHeight="1" x14ac:dyDescent="0.25">
      <c r="A490" s="64">
        <v>487</v>
      </c>
      <c r="B490" s="14" t="s">
        <v>508</v>
      </c>
      <c r="C490" s="14" t="s">
        <v>181</v>
      </c>
      <c r="D490" s="14">
        <v>33079374</v>
      </c>
      <c r="E490" s="14">
        <v>7</v>
      </c>
      <c r="F490" s="2" t="s">
        <v>529</v>
      </c>
      <c r="G490" s="2" t="s">
        <v>1743</v>
      </c>
      <c r="H490" s="11" t="s">
        <v>2508</v>
      </c>
      <c r="I490" s="2" t="s">
        <v>2936</v>
      </c>
      <c r="J490" s="80" t="s">
        <v>3973</v>
      </c>
      <c r="K490" s="83">
        <v>1660</v>
      </c>
      <c r="L490" s="66">
        <v>1826</v>
      </c>
      <c r="M490" s="108">
        <f t="shared" si="137"/>
        <v>182.60000000000002</v>
      </c>
      <c r="N490" s="50">
        <f t="shared" si="139"/>
        <v>547.79999999999995</v>
      </c>
      <c r="O490" s="40">
        <f t="shared" si="138"/>
        <v>730.40000000000009</v>
      </c>
      <c r="P490" s="40">
        <f t="shared" si="136"/>
        <v>182.60000000000002</v>
      </c>
      <c r="Q490" s="51">
        <f t="shared" si="140"/>
        <v>182.60000000000002</v>
      </c>
      <c r="R490" s="98">
        <f t="shared" si="141"/>
        <v>182.60000000000002</v>
      </c>
      <c r="S490" s="42">
        <f t="shared" si="142"/>
        <v>182.60000000000002</v>
      </c>
      <c r="T490" s="42">
        <f t="shared" si="143"/>
        <v>292.16000000000003</v>
      </c>
      <c r="U490" s="42">
        <f t="shared" si="144"/>
        <v>292.16000000000003</v>
      </c>
      <c r="V490" s="42">
        <f t="shared" si="145"/>
        <v>182.60000000000002</v>
      </c>
      <c r="W490" s="42">
        <f t="shared" si="146"/>
        <v>200.86</v>
      </c>
      <c r="X490" s="42">
        <f t="shared" si="147"/>
        <v>73.040000000000006</v>
      </c>
      <c r="Y490" s="42">
        <f t="shared" si="148"/>
        <v>73.040000000000006</v>
      </c>
      <c r="Z490" s="42">
        <f t="shared" si="149"/>
        <v>73.040000000000006</v>
      </c>
      <c r="AA490" s="40">
        <f t="shared" si="150"/>
        <v>54.78</v>
      </c>
      <c r="AB490" s="40">
        <f t="shared" si="151"/>
        <v>54.78</v>
      </c>
      <c r="AC490" s="40">
        <f t="shared" si="152"/>
        <v>54.78</v>
      </c>
      <c r="AD490" s="40">
        <f t="shared" si="153"/>
        <v>54.78</v>
      </c>
      <c r="AE490" s="43">
        <f t="shared" si="154"/>
        <v>54.78</v>
      </c>
    </row>
    <row r="491" spans="1:31" ht="14.25" customHeight="1" x14ac:dyDescent="0.25">
      <c r="A491" s="64">
        <v>488</v>
      </c>
      <c r="B491" s="14" t="s">
        <v>508</v>
      </c>
      <c r="C491" s="14" t="s">
        <v>181</v>
      </c>
      <c r="D491" s="14">
        <v>33079382</v>
      </c>
      <c r="E491" s="14">
        <v>7</v>
      </c>
      <c r="F491" s="2" t="s">
        <v>530</v>
      </c>
      <c r="G491" s="2" t="s">
        <v>1744</v>
      </c>
      <c r="H491" s="11" t="s">
        <v>2412</v>
      </c>
      <c r="I491" s="2" t="s">
        <v>2936</v>
      </c>
      <c r="J491" s="80" t="s">
        <v>3974</v>
      </c>
      <c r="K491" s="83">
        <v>372</v>
      </c>
      <c r="L491" s="66">
        <v>409</v>
      </c>
      <c r="M491" s="108">
        <f t="shared" si="137"/>
        <v>40.900000000000006</v>
      </c>
      <c r="N491" s="40">
        <f t="shared" si="139"/>
        <v>122.69999999999999</v>
      </c>
      <c r="O491" s="40">
        <f t="shared" si="138"/>
        <v>163.60000000000002</v>
      </c>
      <c r="P491" s="40">
        <f t="shared" si="136"/>
        <v>40.900000000000006</v>
      </c>
      <c r="Q491" s="43">
        <f t="shared" si="140"/>
        <v>40.900000000000006</v>
      </c>
      <c r="R491" s="98">
        <f t="shared" si="141"/>
        <v>40.900000000000006</v>
      </c>
      <c r="S491" s="42">
        <f t="shared" si="142"/>
        <v>40.900000000000006</v>
      </c>
      <c r="T491" s="42">
        <f t="shared" si="143"/>
        <v>65.44</v>
      </c>
      <c r="U491" s="42">
        <f t="shared" si="144"/>
        <v>65.44</v>
      </c>
      <c r="V491" s="42">
        <f t="shared" si="145"/>
        <v>40.900000000000006</v>
      </c>
      <c r="W491" s="42">
        <f t="shared" si="146"/>
        <v>44.99</v>
      </c>
      <c r="X491" s="42">
        <f t="shared" si="147"/>
        <v>16.36</v>
      </c>
      <c r="Y491" s="42">
        <f t="shared" si="148"/>
        <v>16.36</v>
      </c>
      <c r="Z491" s="42">
        <f t="shared" si="149"/>
        <v>16.36</v>
      </c>
      <c r="AA491" s="40">
        <f t="shared" si="150"/>
        <v>12.27</v>
      </c>
      <c r="AB491" s="40">
        <f t="shared" si="151"/>
        <v>12.27</v>
      </c>
      <c r="AC491" s="40">
        <f t="shared" si="152"/>
        <v>12.27</v>
      </c>
      <c r="AD491" s="40">
        <f t="shared" si="153"/>
        <v>12.27</v>
      </c>
      <c r="AE491" s="43">
        <f t="shared" si="154"/>
        <v>12.27</v>
      </c>
    </row>
    <row r="492" spans="1:31" ht="14.25" customHeight="1" x14ac:dyDescent="0.25">
      <c r="A492" s="64">
        <v>489</v>
      </c>
      <c r="B492" s="14" t="s">
        <v>508</v>
      </c>
      <c r="C492" s="14" t="s">
        <v>181</v>
      </c>
      <c r="D492" s="14">
        <v>33079390</v>
      </c>
      <c r="E492" s="14">
        <v>7</v>
      </c>
      <c r="F492" s="2" t="s">
        <v>531</v>
      </c>
      <c r="G492" s="2" t="s">
        <v>1745</v>
      </c>
      <c r="H492" s="11" t="s">
        <v>2630</v>
      </c>
      <c r="I492" s="2" t="s">
        <v>2936</v>
      </c>
      <c r="J492" s="80" t="s">
        <v>3975</v>
      </c>
      <c r="K492" s="83">
        <v>658</v>
      </c>
      <c r="L492" s="66">
        <v>724</v>
      </c>
      <c r="M492" s="108">
        <f t="shared" si="137"/>
        <v>72.400000000000006</v>
      </c>
      <c r="N492" s="50">
        <f t="shared" si="139"/>
        <v>217.2</v>
      </c>
      <c r="O492" s="40">
        <f t="shared" si="138"/>
        <v>289.60000000000002</v>
      </c>
      <c r="P492" s="40">
        <f t="shared" si="136"/>
        <v>72.400000000000006</v>
      </c>
      <c r="Q492" s="51">
        <f t="shared" si="140"/>
        <v>72.400000000000006</v>
      </c>
      <c r="R492" s="98">
        <f t="shared" si="141"/>
        <v>72.400000000000006</v>
      </c>
      <c r="S492" s="42">
        <f t="shared" si="142"/>
        <v>72.400000000000006</v>
      </c>
      <c r="T492" s="42">
        <f t="shared" si="143"/>
        <v>115.84</v>
      </c>
      <c r="U492" s="42">
        <f t="shared" si="144"/>
        <v>115.84</v>
      </c>
      <c r="V492" s="42">
        <f t="shared" si="145"/>
        <v>72.400000000000006</v>
      </c>
      <c r="W492" s="42">
        <f t="shared" si="146"/>
        <v>79.64</v>
      </c>
      <c r="X492" s="42">
        <f t="shared" si="147"/>
        <v>28.96</v>
      </c>
      <c r="Y492" s="42">
        <f t="shared" si="148"/>
        <v>28.96</v>
      </c>
      <c r="Z492" s="42">
        <f t="shared" si="149"/>
        <v>28.96</v>
      </c>
      <c r="AA492" s="40">
        <f t="shared" si="150"/>
        <v>21.72</v>
      </c>
      <c r="AB492" s="40">
        <f t="shared" si="151"/>
        <v>21.72</v>
      </c>
      <c r="AC492" s="40">
        <f t="shared" si="152"/>
        <v>21.72</v>
      </c>
      <c r="AD492" s="40">
        <f t="shared" si="153"/>
        <v>21.72</v>
      </c>
      <c r="AE492" s="43">
        <f t="shared" si="154"/>
        <v>21.72</v>
      </c>
    </row>
    <row r="493" spans="1:31" ht="14.25" customHeight="1" x14ac:dyDescent="0.25">
      <c r="A493" s="64">
        <v>490</v>
      </c>
      <c r="B493" s="14" t="s">
        <v>508</v>
      </c>
      <c r="C493" s="14" t="s">
        <v>181</v>
      </c>
      <c r="D493" s="14">
        <v>33079404</v>
      </c>
      <c r="E493" s="14">
        <v>7</v>
      </c>
      <c r="F493" s="2" t="s">
        <v>532</v>
      </c>
      <c r="G493" s="2" t="s">
        <v>1746</v>
      </c>
      <c r="H493" s="11" t="s">
        <v>2412</v>
      </c>
      <c r="I493" s="2" t="s">
        <v>3109</v>
      </c>
      <c r="J493" s="80" t="s">
        <v>3976</v>
      </c>
      <c r="K493" s="83">
        <v>330</v>
      </c>
      <c r="L493" s="66">
        <v>363</v>
      </c>
      <c r="M493" s="108">
        <f t="shared" si="137"/>
        <v>36.300000000000004</v>
      </c>
      <c r="N493" s="40">
        <f t="shared" si="139"/>
        <v>108.89999999999999</v>
      </c>
      <c r="O493" s="40">
        <f t="shared" si="138"/>
        <v>145.20000000000002</v>
      </c>
      <c r="P493" s="40">
        <f t="shared" si="136"/>
        <v>36.300000000000004</v>
      </c>
      <c r="Q493" s="43">
        <f t="shared" si="140"/>
        <v>36.300000000000004</v>
      </c>
      <c r="R493" s="98">
        <f t="shared" si="141"/>
        <v>36.300000000000004</v>
      </c>
      <c r="S493" s="42">
        <f t="shared" si="142"/>
        <v>36.300000000000004</v>
      </c>
      <c r="T493" s="42">
        <f t="shared" si="143"/>
        <v>58.08</v>
      </c>
      <c r="U493" s="42">
        <f t="shared" si="144"/>
        <v>58.08</v>
      </c>
      <c r="V493" s="42">
        <f t="shared" si="145"/>
        <v>36.300000000000004</v>
      </c>
      <c r="W493" s="42">
        <f t="shared" si="146"/>
        <v>39.93</v>
      </c>
      <c r="X493" s="42">
        <f t="shared" si="147"/>
        <v>14.52</v>
      </c>
      <c r="Y493" s="42">
        <f t="shared" si="148"/>
        <v>14.52</v>
      </c>
      <c r="Z493" s="42">
        <f t="shared" si="149"/>
        <v>14.52</v>
      </c>
      <c r="AA493" s="40">
        <f t="shared" si="150"/>
        <v>10.889999999999999</v>
      </c>
      <c r="AB493" s="40">
        <f t="shared" si="151"/>
        <v>10.889999999999999</v>
      </c>
      <c r="AC493" s="40">
        <f t="shared" si="152"/>
        <v>10.889999999999999</v>
      </c>
      <c r="AD493" s="40">
        <f t="shared" si="153"/>
        <v>10.889999999999999</v>
      </c>
      <c r="AE493" s="43">
        <f t="shared" si="154"/>
        <v>10.889999999999999</v>
      </c>
    </row>
    <row r="494" spans="1:31" ht="14.25" customHeight="1" x14ac:dyDescent="0.25">
      <c r="A494" s="64">
        <v>491</v>
      </c>
      <c r="B494" s="14" t="s">
        <v>508</v>
      </c>
      <c r="C494" s="14" t="s">
        <v>181</v>
      </c>
      <c r="D494" s="14">
        <v>33079668</v>
      </c>
      <c r="E494" s="14">
        <v>7</v>
      </c>
      <c r="F494" s="2" t="s">
        <v>533</v>
      </c>
      <c r="G494" s="2" t="s">
        <v>1747</v>
      </c>
      <c r="H494" s="11" t="s">
        <v>2412</v>
      </c>
      <c r="I494" s="2" t="s">
        <v>3108</v>
      </c>
      <c r="J494" s="80" t="s">
        <v>3977</v>
      </c>
      <c r="K494" s="83">
        <v>183</v>
      </c>
      <c r="L494" s="66">
        <v>201</v>
      </c>
      <c r="M494" s="108">
        <f t="shared" si="137"/>
        <v>20.100000000000001</v>
      </c>
      <c r="N494" s="50">
        <f t="shared" si="139"/>
        <v>60.3</v>
      </c>
      <c r="O494" s="40">
        <f t="shared" si="138"/>
        <v>80.400000000000006</v>
      </c>
      <c r="P494" s="40">
        <f t="shared" si="136"/>
        <v>20.100000000000001</v>
      </c>
      <c r="Q494" s="51">
        <f t="shared" si="140"/>
        <v>20.100000000000001</v>
      </c>
      <c r="R494" s="98">
        <f t="shared" si="141"/>
        <v>20.100000000000001</v>
      </c>
      <c r="S494" s="42">
        <f t="shared" si="142"/>
        <v>20.100000000000001</v>
      </c>
      <c r="T494" s="42">
        <f t="shared" si="143"/>
        <v>32.160000000000004</v>
      </c>
      <c r="U494" s="42">
        <f t="shared" si="144"/>
        <v>32.160000000000004</v>
      </c>
      <c r="V494" s="42">
        <f t="shared" si="145"/>
        <v>20.100000000000001</v>
      </c>
      <c r="W494" s="42">
        <f t="shared" si="146"/>
        <v>22.11</v>
      </c>
      <c r="X494" s="42">
        <f t="shared" si="147"/>
        <v>8.0400000000000009</v>
      </c>
      <c r="Y494" s="42">
        <f t="shared" si="148"/>
        <v>8.0400000000000009</v>
      </c>
      <c r="Z494" s="42">
        <f t="shared" si="149"/>
        <v>8.0400000000000009</v>
      </c>
      <c r="AA494" s="40">
        <f t="shared" si="150"/>
        <v>6.0299999999999994</v>
      </c>
      <c r="AB494" s="40">
        <f t="shared" si="151"/>
        <v>6.0299999999999994</v>
      </c>
      <c r="AC494" s="40">
        <f t="shared" si="152"/>
        <v>6.0299999999999994</v>
      </c>
      <c r="AD494" s="40">
        <f t="shared" si="153"/>
        <v>6.0299999999999994</v>
      </c>
      <c r="AE494" s="43">
        <f t="shared" si="154"/>
        <v>6.0299999999999994</v>
      </c>
    </row>
    <row r="495" spans="1:31" ht="14.25" customHeight="1" x14ac:dyDescent="0.25">
      <c r="A495" s="64">
        <v>492</v>
      </c>
      <c r="B495" s="14" t="s">
        <v>508</v>
      </c>
      <c r="C495" s="14" t="s">
        <v>181</v>
      </c>
      <c r="D495" s="14">
        <v>33079692</v>
      </c>
      <c r="E495" s="14">
        <v>7</v>
      </c>
      <c r="F495" s="2" t="s">
        <v>534</v>
      </c>
      <c r="G495" s="2" t="s">
        <v>1387</v>
      </c>
      <c r="H495" s="11" t="s">
        <v>2631</v>
      </c>
      <c r="I495" s="2" t="s">
        <v>2936</v>
      </c>
      <c r="J495" s="80" t="s">
        <v>3978</v>
      </c>
      <c r="K495" s="83">
        <v>249</v>
      </c>
      <c r="L495" s="66">
        <v>274</v>
      </c>
      <c r="M495" s="108">
        <f t="shared" si="137"/>
        <v>27.400000000000002</v>
      </c>
      <c r="N495" s="40">
        <f t="shared" si="139"/>
        <v>82.2</v>
      </c>
      <c r="O495" s="40">
        <f t="shared" si="138"/>
        <v>109.60000000000001</v>
      </c>
      <c r="P495" s="40">
        <f t="shared" si="136"/>
        <v>27.400000000000002</v>
      </c>
      <c r="Q495" s="43">
        <f t="shared" si="140"/>
        <v>27.400000000000002</v>
      </c>
      <c r="R495" s="98">
        <f t="shared" si="141"/>
        <v>27.400000000000002</v>
      </c>
      <c r="S495" s="42">
        <f t="shared" si="142"/>
        <v>27.400000000000002</v>
      </c>
      <c r="T495" s="42">
        <f t="shared" si="143"/>
        <v>43.84</v>
      </c>
      <c r="U495" s="42">
        <f t="shared" si="144"/>
        <v>43.84</v>
      </c>
      <c r="V495" s="42">
        <f t="shared" si="145"/>
        <v>27.400000000000002</v>
      </c>
      <c r="W495" s="42">
        <f t="shared" si="146"/>
        <v>30.14</v>
      </c>
      <c r="X495" s="42">
        <f t="shared" si="147"/>
        <v>10.96</v>
      </c>
      <c r="Y495" s="42">
        <f t="shared" si="148"/>
        <v>10.96</v>
      </c>
      <c r="Z495" s="42">
        <f t="shared" si="149"/>
        <v>10.96</v>
      </c>
      <c r="AA495" s="40">
        <f t="shared" si="150"/>
        <v>8.2199999999999989</v>
      </c>
      <c r="AB495" s="40">
        <f t="shared" si="151"/>
        <v>8.2199999999999989</v>
      </c>
      <c r="AC495" s="40">
        <f t="shared" si="152"/>
        <v>8.2199999999999989</v>
      </c>
      <c r="AD495" s="40">
        <f t="shared" si="153"/>
        <v>8.2199999999999989</v>
      </c>
      <c r="AE495" s="43">
        <f t="shared" si="154"/>
        <v>8.2199999999999989</v>
      </c>
    </row>
    <row r="496" spans="1:31" ht="14.25" customHeight="1" x14ac:dyDescent="0.25">
      <c r="A496" s="64">
        <v>493</v>
      </c>
      <c r="B496" s="14" t="s">
        <v>508</v>
      </c>
      <c r="C496" s="14" t="s">
        <v>181</v>
      </c>
      <c r="D496" s="14">
        <v>33079706</v>
      </c>
      <c r="E496" s="14">
        <v>7</v>
      </c>
      <c r="F496" s="2" t="s">
        <v>535</v>
      </c>
      <c r="G496" s="2" t="s">
        <v>1748</v>
      </c>
      <c r="H496" s="11" t="s">
        <v>2495</v>
      </c>
      <c r="I496" s="2" t="s">
        <v>3108</v>
      </c>
      <c r="J496" s="80" t="s">
        <v>3979</v>
      </c>
      <c r="K496" s="83">
        <v>286</v>
      </c>
      <c r="L496" s="66">
        <v>315</v>
      </c>
      <c r="M496" s="108">
        <f t="shared" si="137"/>
        <v>31.5</v>
      </c>
      <c r="N496" s="50">
        <f t="shared" si="139"/>
        <v>94.5</v>
      </c>
      <c r="O496" s="40">
        <f t="shared" si="138"/>
        <v>126</v>
      </c>
      <c r="P496" s="40">
        <f t="shared" si="136"/>
        <v>31.5</v>
      </c>
      <c r="Q496" s="51">
        <f t="shared" si="140"/>
        <v>31.5</v>
      </c>
      <c r="R496" s="98">
        <f t="shared" si="141"/>
        <v>31.5</v>
      </c>
      <c r="S496" s="42">
        <f t="shared" si="142"/>
        <v>31.5</v>
      </c>
      <c r="T496" s="42">
        <f t="shared" si="143"/>
        <v>50.4</v>
      </c>
      <c r="U496" s="42">
        <f t="shared" si="144"/>
        <v>50.4</v>
      </c>
      <c r="V496" s="42">
        <f t="shared" si="145"/>
        <v>31.5</v>
      </c>
      <c r="W496" s="42">
        <f t="shared" si="146"/>
        <v>34.65</v>
      </c>
      <c r="X496" s="42">
        <f t="shared" si="147"/>
        <v>12.6</v>
      </c>
      <c r="Y496" s="42">
        <f t="shared" si="148"/>
        <v>12.6</v>
      </c>
      <c r="Z496" s="42">
        <f t="shared" si="149"/>
        <v>12.6</v>
      </c>
      <c r="AA496" s="40">
        <f t="shared" si="150"/>
        <v>9.4499999999999993</v>
      </c>
      <c r="AB496" s="40">
        <f t="shared" si="151"/>
        <v>9.4499999999999993</v>
      </c>
      <c r="AC496" s="40">
        <f t="shared" si="152"/>
        <v>9.4499999999999993</v>
      </c>
      <c r="AD496" s="40">
        <f t="shared" si="153"/>
        <v>9.4499999999999993</v>
      </c>
      <c r="AE496" s="43">
        <f t="shared" si="154"/>
        <v>9.4499999999999993</v>
      </c>
    </row>
    <row r="497" spans="1:31" ht="14.25" customHeight="1" x14ac:dyDescent="0.25">
      <c r="A497" s="64">
        <v>494</v>
      </c>
      <c r="B497" s="14" t="s">
        <v>508</v>
      </c>
      <c r="C497" s="14" t="s">
        <v>181</v>
      </c>
      <c r="D497" s="14">
        <v>33079714</v>
      </c>
      <c r="E497" s="14">
        <v>7</v>
      </c>
      <c r="F497" s="2" t="s">
        <v>536</v>
      </c>
      <c r="G497" s="2" t="s">
        <v>1749</v>
      </c>
      <c r="H497" s="11" t="s">
        <v>2632</v>
      </c>
      <c r="I497" s="2" t="s">
        <v>3109</v>
      </c>
      <c r="J497" s="80" t="s">
        <v>3980</v>
      </c>
      <c r="K497" s="83">
        <v>273</v>
      </c>
      <c r="L497" s="66">
        <v>300</v>
      </c>
      <c r="M497" s="108">
        <f t="shared" si="137"/>
        <v>30</v>
      </c>
      <c r="N497" s="40">
        <f t="shared" si="139"/>
        <v>90</v>
      </c>
      <c r="O497" s="40">
        <f t="shared" si="138"/>
        <v>120</v>
      </c>
      <c r="P497" s="40">
        <f t="shared" si="136"/>
        <v>30</v>
      </c>
      <c r="Q497" s="43">
        <f t="shared" si="140"/>
        <v>30</v>
      </c>
      <c r="R497" s="98">
        <f t="shared" si="141"/>
        <v>30</v>
      </c>
      <c r="S497" s="42">
        <f t="shared" si="142"/>
        <v>30</v>
      </c>
      <c r="T497" s="42">
        <f t="shared" si="143"/>
        <v>48</v>
      </c>
      <c r="U497" s="42">
        <f t="shared" si="144"/>
        <v>48</v>
      </c>
      <c r="V497" s="42">
        <f t="shared" si="145"/>
        <v>30</v>
      </c>
      <c r="W497" s="42">
        <f t="shared" si="146"/>
        <v>33</v>
      </c>
      <c r="X497" s="42">
        <f t="shared" si="147"/>
        <v>12</v>
      </c>
      <c r="Y497" s="42">
        <f t="shared" si="148"/>
        <v>12</v>
      </c>
      <c r="Z497" s="42">
        <f t="shared" si="149"/>
        <v>12</v>
      </c>
      <c r="AA497" s="40">
        <f t="shared" si="150"/>
        <v>9</v>
      </c>
      <c r="AB497" s="40">
        <f t="shared" si="151"/>
        <v>9</v>
      </c>
      <c r="AC497" s="40">
        <f t="shared" si="152"/>
        <v>9</v>
      </c>
      <c r="AD497" s="40">
        <f t="shared" si="153"/>
        <v>9</v>
      </c>
      <c r="AE497" s="43">
        <f t="shared" si="154"/>
        <v>9</v>
      </c>
    </row>
    <row r="498" spans="1:31" ht="14.25" customHeight="1" x14ac:dyDescent="0.25">
      <c r="A498" s="64">
        <v>495</v>
      </c>
      <c r="B498" s="14" t="s">
        <v>508</v>
      </c>
      <c r="C498" s="14" t="s">
        <v>181</v>
      </c>
      <c r="D498" s="14">
        <v>33079722</v>
      </c>
      <c r="E498" s="14">
        <v>7</v>
      </c>
      <c r="F498" s="2" t="s">
        <v>537</v>
      </c>
      <c r="G498" s="2" t="s">
        <v>1750</v>
      </c>
      <c r="H498" s="11" t="s">
        <v>2412</v>
      </c>
      <c r="I498" s="2" t="s">
        <v>3108</v>
      </c>
      <c r="J498" s="80" t="s">
        <v>3981</v>
      </c>
      <c r="K498" s="83">
        <v>205</v>
      </c>
      <c r="L498" s="66">
        <v>226</v>
      </c>
      <c r="M498" s="108">
        <f t="shared" si="137"/>
        <v>22.6</v>
      </c>
      <c r="N498" s="50">
        <f t="shared" si="139"/>
        <v>67.8</v>
      </c>
      <c r="O498" s="40">
        <f t="shared" si="138"/>
        <v>90.4</v>
      </c>
      <c r="P498" s="40">
        <f t="shared" si="136"/>
        <v>22.6</v>
      </c>
      <c r="Q498" s="51">
        <f t="shared" si="140"/>
        <v>22.6</v>
      </c>
      <c r="R498" s="98">
        <f t="shared" si="141"/>
        <v>22.6</v>
      </c>
      <c r="S498" s="42">
        <f t="shared" si="142"/>
        <v>22.6</v>
      </c>
      <c r="T498" s="42">
        <f t="shared" si="143"/>
        <v>36.160000000000004</v>
      </c>
      <c r="U498" s="42">
        <f t="shared" si="144"/>
        <v>36.160000000000004</v>
      </c>
      <c r="V498" s="42">
        <f t="shared" si="145"/>
        <v>22.6</v>
      </c>
      <c r="W498" s="42">
        <f t="shared" si="146"/>
        <v>24.86</v>
      </c>
      <c r="X498" s="42">
        <f t="shared" si="147"/>
        <v>9.0400000000000009</v>
      </c>
      <c r="Y498" s="42">
        <f t="shared" si="148"/>
        <v>9.0400000000000009</v>
      </c>
      <c r="Z498" s="42">
        <f t="shared" si="149"/>
        <v>9.0400000000000009</v>
      </c>
      <c r="AA498" s="40">
        <f t="shared" si="150"/>
        <v>6.7799999999999994</v>
      </c>
      <c r="AB498" s="40">
        <f t="shared" si="151"/>
        <v>6.7799999999999994</v>
      </c>
      <c r="AC498" s="40">
        <f t="shared" si="152"/>
        <v>6.7799999999999994</v>
      </c>
      <c r="AD498" s="40">
        <f t="shared" si="153"/>
        <v>6.7799999999999994</v>
      </c>
      <c r="AE498" s="43">
        <f t="shared" si="154"/>
        <v>6.7799999999999994</v>
      </c>
    </row>
    <row r="499" spans="1:31" ht="14.25" customHeight="1" x14ac:dyDescent="0.25">
      <c r="A499" s="64">
        <v>496</v>
      </c>
      <c r="B499" s="14" t="s">
        <v>508</v>
      </c>
      <c r="C499" s="14" t="s">
        <v>181</v>
      </c>
      <c r="D499" s="14">
        <v>33079803</v>
      </c>
      <c r="E499" s="14">
        <v>7</v>
      </c>
      <c r="F499" s="2" t="s">
        <v>538</v>
      </c>
      <c r="G499" s="2" t="s">
        <v>1751</v>
      </c>
      <c r="H499" s="11" t="s">
        <v>2633</v>
      </c>
      <c r="I499" s="2" t="s">
        <v>2936</v>
      </c>
      <c r="J499" s="80" t="s">
        <v>3982</v>
      </c>
      <c r="K499" s="83">
        <v>629</v>
      </c>
      <c r="L499" s="66">
        <v>692</v>
      </c>
      <c r="M499" s="108">
        <f t="shared" si="137"/>
        <v>69.2</v>
      </c>
      <c r="N499" s="40">
        <f t="shared" si="139"/>
        <v>207.6</v>
      </c>
      <c r="O499" s="40">
        <f t="shared" si="138"/>
        <v>276.8</v>
      </c>
      <c r="P499" s="40">
        <f t="shared" si="136"/>
        <v>69.2</v>
      </c>
      <c r="Q499" s="43">
        <f t="shared" si="140"/>
        <v>69.2</v>
      </c>
      <c r="R499" s="98">
        <f t="shared" si="141"/>
        <v>69.2</v>
      </c>
      <c r="S499" s="42">
        <f t="shared" si="142"/>
        <v>69.2</v>
      </c>
      <c r="T499" s="42">
        <f t="shared" si="143"/>
        <v>110.72</v>
      </c>
      <c r="U499" s="42">
        <f t="shared" si="144"/>
        <v>110.72</v>
      </c>
      <c r="V499" s="42">
        <f t="shared" si="145"/>
        <v>69.2</v>
      </c>
      <c r="W499" s="42">
        <f t="shared" si="146"/>
        <v>76.12</v>
      </c>
      <c r="X499" s="42">
        <f t="shared" si="147"/>
        <v>27.68</v>
      </c>
      <c r="Y499" s="42">
        <f t="shared" si="148"/>
        <v>27.68</v>
      </c>
      <c r="Z499" s="42">
        <f t="shared" si="149"/>
        <v>27.68</v>
      </c>
      <c r="AA499" s="40">
        <f t="shared" si="150"/>
        <v>20.759999999999998</v>
      </c>
      <c r="AB499" s="40">
        <f t="shared" si="151"/>
        <v>20.759999999999998</v>
      </c>
      <c r="AC499" s="40">
        <f t="shared" si="152"/>
        <v>20.759999999999998</v>
      </c>
      <c r="AD499" s="40">
        <f t="shared" si="153"/>
        <v>20.759999999999998</v>
      </c>
      <c r="AE499" s="43">
        <f t="shared" si="154"/>
        <v>20.759999999999998</v>
      </c>
    </row>
    <row r="500" spans="1:31" ht="14.25" customHeight="1" x14ac:dyDescent="0.25">
      <c r="A500" s="64">
        <v>497</v>
      </c>
      <c r="B500" s="14" t="s">
        <v>508</v>
      </c>
      <c r="C500" s="14" t="s">
        <v>181</v>
      </c>
      <c r="D500" s="14">
        <v>33079811</v>
      </c>
      <c r="E500" s="14">
        <v>7</v>
      </c>
      <c r="F500" s="2" t="s">
        <v>246</v>
      </c>
      <c r="G500" s="2" t="s">
        <v>1752</v>
      </c>
      <c r="H500" s="11" t="s">
        <v>2412</v>
      </c>
      <c r="I500" s="2" t="s">
        <v>2936</v>
      </c>
      <c r="J500" s="80" t="s">
        <v>3983</v>
      </c>
      <c r="K500" s="83">
        <v>431</v>
      </c>
      <c r="L500" s="66">
        <v>474</v>
      </c>
      <c r="M500" s="108">
        <f t="shared" si="137"/>
        <v>47.400000000000006</v>
      </c>
      <c r="N500" s="50">
        <f t="shared" si="139"/>
        <v>142.19999999999999</v>
      </c>
      <c r="O500" s="40">
        <f t="shared" si="138"/>
        <v>189.60000000000002</v>
      </c>
      <c r="P500" s="40">
        <f t="shared" si="136"/>
        <v>47.400000000000006</v>
      </c>
      <c r="Q500" s="51">
        <f t="shared" si="140"/>
        <v>47.400000000000006</v>
      </c>
      <c r="R500" s="98">
        <f t="shared" si="141"/>
        <v>47.400000000000006</v>
      </c>
      <c r="S500" s="42">
        <f t="shared" si="142"/>
        <v>47.400000000000006</v>
      </c>
      <c r="T500" s="42">
        <f t="shared" si="143"/>
        <v>75.84</v>
      </c>
      <c r="U500" s="42">
        <f t="shared" si="144"/>
        <v>75.84</v>
      </c>
      <c r="V500" s="42">
        <f t="shared" si="145"/>
        <v>47.400000000000006</v>
      </c>
      <c r="W500" s="42">
        <f t="shared" si="146"/>
        <v>52.14</v>
      </c>
      <c r="X500" s="42">
        <f t="shared" si="147"/>
        <v>18.96</v>
      </c>
      <c r="Y500" s="42">
        <f t="shared" si="148"/>
        <v>18.96</v>
      </c>
      <c r="Z500" s="42">
        <f t="shared" si="149"/>
        <v>18.96</v>
      </c>
      <c r="AA500" s="40">
        <f t="shared" si="150"/>
        <v>14.219999999999999</v>
      </c>
      <c r="AB500" s="40">
        <f t="shared" si="151"/>
        <v>14.219999999999999</v>
      </c>
      <c r="AC500" s="40">
        <f t="shared" si="152"/>
        <v>14.219999999999999</v>
      </c>
      <c r="AD500" s="40">
        <f t="shared" si="153"/>
        <v>14.219999999999999</v>
      </c>
      <c r="AE500" s="43">
        <f t="shared" si="154"/>
        <v>14.219999999999999</v>
      </c>
    </row>
    <row r="501" spans="1:31" ht="14.25" customHeight="1" x14ac:dyDescent="0.25">
      <c r="A501" s="64">
        <v>498</v>
      </c>
      <c r="B501" s="14" t="s">
        <v>508</v>
      </c>
      <c r="C501" s="14" t="s">
        <v>181</v>
      </c>
      <c r="D501" s="14">
        <v>33079820</v>
      </c>
      <c r="E501" s="14">
        <v>7</v>
      </c>
      <c r="F501" s="2" t="s">
        <v>539</v>
      </c>
      <c r="G501" s="2" t="s">
        <v>1753</v>
      </c>
      <c r="H501" s="11" t="s">
        <v>2442</v>
      </c>
      <c r="I501" s="2" t="s">
        <v>3109</v>
      </c>
      <c r="J501" s="80" t="s">
        <v>3984</v>
      </c>
      <c r="K501" s="83">
        <v>272</v>
      </c>
      <c r="L501" s="66">
        <v>299</v>
      </c>
      <c r="M501" s="108">
        <f t="shared" si="137"/>
        <v>29.900000000000002</v>
      </c>
      <c r="N501" s="40">
        <f t="shared" si="139"/>
        <v>89.7</v>
      </c>
      <c r="O501" s="40">
        <f t="shared" si="138"/>
        <v>119.60000000000001</v>
      </c>
      <c r="P501" s="40">
        <f t="shared" si="136"/>
        <v>29.900000000000002</v>
      </c>
      <c r="Q501" s="43">
        <f t="shared" si="140"/>
        <v>29.900000000000002</v>
      </c>
      <c r="R501" s="98">
        <f t="shared" si="141"/>
        <v>29.900000000000002</v>
      </c>
      <c r="S501" s="42">
        <f t="shared" si="142"/>
        <v>29.900000000000002</v>
      </c>
      <c r="T501" s="42">
        <f t="shared" si="143"/>
        <v>47.84</v>
      </c>
      <c r="U501" s="42">
        <f t="shared" si="144"/>
        <v>47.84</v>
      </c>
      <c r="V501" s="42">
        <f t="shared" si="145"/>
        <v>29.900000000000002</v>
      </c>
      <c r="W501" s="42">
        <f t="shared" si="146"/>
        <v>32.89</v>
      </c>
      <c r="X501" s="42">
        <f t="shared" si="147"/>
        <v>11.96</v>
      </c>
      <c r="Y501" s="42">
        <f t="shared" si="148"/>
        <v>11.96</v>
      </c>
      <c r="Z501" s="42">
        <f t="shared" si="149"/>
        <v>11.96</v>
      </c>
      <c r="AA501" s="40">
        <f t="shared" si="150"/>
        <v>8.9699999999999989</v>
      </c>
      <c r="AB501" s="40">
        <f t="shared" si="151"/>
        <v>8.9699999999999989</v>
      </c>
      <c r="AC501" s="40">
        <f t="shared" si="152"/>
        <v>8.9699999999999989</v>
      </c>
      <c r="AD501" s="40">
        <f t="shared" si="153"/>
        <v>8.9699999999999989</v>
      </c>
      <c r="AE501" s="43">
        <f t="shared" si="154"/>
        <v>8.9699999999999989</v>
      </c>
    </row>
    <row r="502" spans="1:31" ht="14.25" customHeight="1" x14ac:dyDescent="0.25">
      <c r="A502" s="64">
        <v>499</v>
      </c>
      <c r="B502" s="14" t="s">
        <v>508</v>
      </c>
      <c r="C502" s="14" t="s">
        <v>181</v>
      </c>
      <c r="D502" s="14">
        <v>33079900</v>
      </c>
      <c r="E502" s="14">
        <v>7</v>
      </c>
      <c r="F502" s="2" t="s">
        <v>540</v>
      </c>
      <c r="G502" s="2" t="s">
        <v>1754</v>
      </c>
      <c r="H502" s="11" t="s">
        <v>2634</v>
      </c>
      <c r="I502" s="2" t="s">
        <v>3108</v>
      </c>
      <c r="J502" s="80" t="s">
        <v>3985</v>
      </c>
      <c r="K502" s="83">
        <v>245</v>
      </c>
      <c r="L502" s="66">
        <v>270</v>
      </c>
      <c r="M502" s="108">
        <f t="shared" si="137"/>
        <v>27</v>
      </c>
      <c r="N502" s="50">
        <f t="shared" si="139"/>
        <v>81</v>
      </c>
      <c r="O502" s="40">
        <f t="shared" si="138"/>
        <v>108</v>
      </c>
      <c r="P502" s="40">
        <f t="shared" si="136"/>
        <v>27</v>
      </c>
      <c r="Q502" s="51">
        <f t="shared" si="140"/>
        <v>27</v>
      </c>
      <c r="R502" s="98">
        <f t="shared" si="141"/>
        <v>27</v>
      </c>
      <c r="S502" s="42">
        <f t="shared" si="142"/>
        <v>27</v>
      </c>
      <c r="T502" s="42">
        <f t="shared" si="143"/>
        <v>43.2</v>
      </c>
      <c r="U502" s="42">
        <f t="shared" si="144"/>
        <v>43.2</v>
      </c>
      <c r="V502" s="42">
        <f t="shared" si="145"/>
        <v>27</v>
      </c>
      <c r="W502" s="42">
        <f t="shared" si="146"/>
        <v>29.7</v>
      </c>
      <c r="X502" s="42">
        <f t="shared" si="147"/>
        <v>10.8</v>
      </c>
      <c r="Y502" s="42">
        <f t="shared" si="148"/>
        <v>10.8</v>
      </c>
      <c r="Z502" s="42">
        <f t="shared" si="149"/>
        <v>10.8</v>
      </c>
      <c r="AA502" s="40">
        <f t="shared" si="150"/>
        <v>8.1</v>
      </c>
      <c r="AB502" s="40">
        <f t="shared" si="151"/>
        <v>8.1</v>
      </c>
      <c r="AC502" s="40">
        <f t="shared" si="152"/>
        <v>8.1</v>
      </c>
      <c r="AD502" s="40">
        <f t="shared" si="153"/>
        <v>8.1</v>
      </c>
      <c r="AE502" s="43">
        <f t="shared" si="154"/>
        <v>8.1</v>
      </c>
    </row>
    <row r="503" spans="1:31" ht="14.25" customHeight="1" x14ac:dyDescent="0.25">
      <c r="A503" s="64">
        <v>500</v>
      </c>
      <c r="B503" s="14" t="s">
        <v>508</v>
      </c>
      <c r="C503" s="14" t="s">
        <v>181</v>
      </c>
      <c r="D503" s="14">
        <v>33079943</v>
      </c>
      <c r="E503" s="14">
        <v>7</v>
      </c>
      <c r="F503" s="2" t="s">
        <v>541</v>
      </c>
      <c r="G503" s="2" t="s">
        <v>1755</v>
      </c>
      <c r="H503" s="11" t="s">
        <v>2635</v>
      </c>
      <c r="I503" s="2" t="s">
        <v>2936</v>
      </c>
      <c r="J503" s="80" t="s">
        <v>3986</v>
      </c>
      <c r="K503" s="83">
        <v>645</v>
      </c>
      <c r="L503" s="66">
        <v>710</v>
      </c>
      <c r="M503" s="108">
        <f t="shared" si="137"/>
        <v>71</v>
      </c>
      <c r="N503" s="40">
        <f t="shared" si="139"/>
        <v>213</v>
      </c>
      <c r="O503" s="40">
        <f t="shared" si="138"/>
        <v>284</v>
      </c>
      <c r="P503" s="40">
        <f t="shared" si="136"/>
        <v>71</v>
      </c>
      <c r="Q503" s="43">
        <f t="shared" si="140"/>
        <v>71</v>
      </c>
      <c r="R503" s="98">
        <f t="shared" si="141"/>
        <v>71</v>
      </c>
      <c r="S503" s="42">
        <f t="shared" si="142"/>
        <v>71</v>
      </c>
      <c r="T503" s="42">
        <f t="shared" si="143"/>
        <v>113.60000000000001</v>
      </c>
      <c r="U503" s="42">
        <f t="shared" si="144"/>
        <v>113.60000000000001</v>
      </c>
      <c r="V503" s="42">
        <f t="shared" si="145"/>
        <v>71</v>
      </c>
      <c r="W503" s="42">
        <f t="shared" si="146"/>
        <v>78.099999999999994</v>
      </c>
      <c r="X503" s="42">
        <f t="shared" si="147"/>
        <v>28.400000000000002</v>
      </c>
      <c r="Y503" s="42">
        <f t="shared" si="148"/>
        <v>28.400000000000002</v>
      </c>
      <c r="Z503" s="42">
        <f t="shared" si="149"/>
        <v>28.400000000000002</v>
      </c>
      <c r="AA503" s="40">
        <f t="shared" si="150"/>
        <v>21.3</v>
      </c>
      <c r="AB503" s="40">
        <f t="shared" si="151"/>
        <v>21.3</v>
      </c>
      <c r="AC503" s="40">
        <f t="shared" si="152"/>
        <v>21.3</v>
      </c>
      <c r="AD503" s="40">
        <f t="shared" si="153"/>
        <v>21.3</v>
      </c>
      <c r="AE503" s="43">
        <f t="shared" si="154"/>
        <v>21.3</v>
      </c>
    </row>
    <row r="504" spans="1:31" ht="14.25" customHeight="1" x14ac:dyDescent="0.25">
      <c r="A504" s="64">
        <v>501</v>
      </c>
      <c r="B504" s="14" t="s">
        <v>508</v>
      </c>
      <c r="C504" s="14" t="s">
        <v>181</v>
      </c>
      <c r="D504" s="14">
        <v>33081743</v>
      </c>
      <c r="E504" s="14">
        <v>7</v>
      </c>
      <c r="F504" s="2" t="s">
        <v>542</v>
      </c>
      <c r="G504" s="2" t="s">
        <v>1756</v>
      </c>
      <c r="H504" s="11" t="s">
        <v>2412</v>
      </c>
      <c r="I504" s="2" t="s">
        <v>3105</v>
      </c>
      <c r="J504" s="80" t="s">
        <v>3987</v>
      </c>
      <c r="K504" s="83">
        <v>514</v>
      </c>
      <c r="L504" s="66">
        <v>565</v>
      </c>
      <c r="M504" s="108">
        <f t="shared" si="137"/>
        <v>56.5</v>
      </c>
      <c r="N504" s="50">
        <f t="shared" si="139"/>
        <v>169.5</v>
      </c>
      <c r="O504" s="40">
        <f t="shared" si="138"/>
        <v>226</v>
      </c>
      <c r="P504" s="40">
        <f t="shared" si="136"/>
        <v>56.5</v>
      </c>
      <c r="Q504" s="51">
        <f t="shared" si="140"/>
        <v>56.5</v>
      </c>
      <c r="R504" s="98">
        <f t="shared" si="141"/>
        <v>56.5</v>
      </c>
      <c r="S504" s="42">
        <f t="shared" si="142"/>
        <v>56.5</v>
      </c>
      <c r="T504" s="42">
        <f t="shared" si="143"/>
        <v>90.4</v>
      </c>
      <c r="U504" s="42">
        <f t="shared" si="144"/>
        <v>90.4</v>
      </c>
      <c r="V504" s="42">
        <f t="shared" si="145"/>
        <v>56.5</v>
      </c>
      <c r="W504" s="42">
        <f t="shared" si="146"/>
        <v>62.15</v>
      </c>
      <c r="X504" s="42">
        <f t="shared" si="147"/>
        <v>22.6</v>
      </c>
      <c r="Y504" s="42">
        <f t="shared" si="148"/>
        <v>22.6</v>
      </c>
      <c r="Z504" s="42">
        <f t="shared" si="149"/>
        <v>22.6</v>
      </c>
      <c r="AA504" s="40">
        <f t="shared" si="150"/>
        <v>16.95</v>
      </c>
      <c r="AB504" s="40">
        <f t="shared" si="151"/>
        <v>16.95</v>
      </c>
      <c r="AC504" s="40">
        <f t="shared" si="152"/>
        <v>16.95</v>
      </c>
      <c r="AD504" s="40">
        <f t="shared" si="153"/>
        <v>16.95</v>
      </c>
      <c r="AE504" s="43">
        <f t="shared" si="154"/>
        <v>16.95</v>
      </c>
    </row>
    <row r="505" spans="1:31" ht="14.25" customHeight="1" x14ac:dyDescent="0.25">
      <c r="A505" s="64">
        <v>502</v>
      </c>
      <c r="B505" s="14" t="s">
        <v>508</v>
      </c>
      <c r="C505" s="14" t="s">
        <v>181</v>
      </c>
      <c r="D505" s="14">
        <v>33082022</v>
      </c>
      <c r="E505" s="14">
        <v>7</v>
      </c>
      <c r="F505" s="2" t="s">
        <v>543</v>
      </c>
      <c r="G505" s="2" t="s">
        <v>1757</v>
      </c>
      <c r="H505" s="11" t="s">
        <v>2412</v>
      </c>
      <c r="I505" s="2" t="s">
        <v>3110</v>
      </c>
      <c r="J505" s="80" t="s">
        <v>3988</v>
      </c>
      <c r="K505" s="83">
        <v>1343</v>
      </c>
      <c r="L505" s="66">
        <v>1477</v>
      </c>
      <c r="M505" s="108">
        <f t="shared" si="137"/>
        <v>147.70000000000002</v>
      </c>
      <c r="N505" s="40">
        <f t="shared" si="139"/>
        <v>443.09999999999997</v>
      </c>
      <c r="O505" s="40">
        <f t="shared" si="138"/>
        <v>590.80000000000007</v>
      </c>
      <c r="P505" s="40">
        <f t="shared" si="136"/>
        <v>147.70000000000002</v>
      </c>
      <c r="Q505" s="43">
        <f t="shared" si="140"/>
        <v>147.70000000000002</v>
      </c>
      <c r="R505" s="98">
        <f t="shared" si="141"/>
        <v>147.70000000000002</v>
      </c>
      <c r="S505" s="42">
        <f t="shared" si="142"/>
        <v>147.70000000000002</v>
      </c>
      <c r="T505" s="42">
        <f t="shared" si="143"/>
        <v>236.32</v>
      </c>
      <c r="U505" s="42">
        <f t="shared" si="144"/>
        <v>236.32</v>
      </c>
      <c r="V505" s="42">
        <f t="shared" si="145"/>
        <v>147.70000000000002</v>
      </c>
      <c r="W505" s="42">
        <f t="shared" si="146"/>
        <v>162.47</v>
      </c>
      <c r="X505" s="42">
        <f t="shared" si="147"/>
        <v>59.08</v>
      </c>
      <c r="Y505" s="42">
        <f t="shared" si="148"/>
        <v>59.08</v>
      </c>
      <c r="Z505" s="42">
        <f t="shared" si="149"/>
        <v>59.08</v>
      </c>
      <c r="AA505" s="40">
        <f t="shared" si="150"/>
        <v>44.309999999999995</v>
      </c>
      <c r="AB505" s="40">
        <f t="shared" si="151"/>
        <v>44.309999999999995</v>
      </c>
      <c r="AC505" s="40">
        <f t="shared" si="152"/>
        <v>44.309999999999995</v>
      </c>
      <c r="AD505" s="40">
        <f t="shared" si="153"/>
        <v>44.309999999999995</v>
      </c>
      <c r="AE505" s="43">
        <f t="shared" si="154"/>
        <v>44.309999999999995</v>
      </c>
    </row>
    <row r="506" spans="1:31" ht="14.25" customHeight="1" x14ac:dyDescent="0.25">
      <c r="A506" s="64">
        <v>503</v>
      </c>
      <c r="B506" s="14" t="s">
        <v>508</v>
      </c>
      <c r="C506" s="14" t="s">
        <v>181</v>
      </c>
      <c r="D506" s="14">
        <v>33082030</v>
      </c>
      <c r="E506" s="14">
        <v>7</v>
      </c>
      <c r="F506" s="2" t="s">
        <v>544</v>
      </c>
      <c r="G506" s="2" t="s">
        <v>1758</v>
      </c>
      <c r="H506" s="11" t="s">
        <v>2636</v>
      </c>
      <c r="I506" s="2" t="s">
        <v>3105</v>
      </c>
      <c r="J506" s="80" t="s">
        <v>3989</v>
      </c>
      <c r="K506" s="83">
        <v>268</v>
      </c>
      <c r="L506" s="66">
        <v>295</v>
      </c>
      <c r="M506" s="108">
        <f t="shared" si="137"/>
        <v>29.5</v>
      </c>
      <c r="N506" s="50">
        <f t="shared" si="139"/>
        <v>88.5</v>
      </c>
      <c r="O506" s="40">
        <f t="shared" si="138"/>
        <v>118</v>
      </c>
      <c r="P506" s="40">
        <f t="shared" si="136"/>
        <v>29.5</v>
      </c>
      <c r="Q506" s="51">
        <f t="shared" si="140"/>
        <v>29.5</v>
      </c>
      <c r="R506" s="98">
        <f t="shared" si="141"/>
        <v>29.5</v>
      </c>
      <c r="S506" s="42">
        <f t="shared" si="142"/>
        <v>29.5</v>
      </c>
      <c r="T506" s="42">
        <f t="shared" si="143"/>
        <v>47.2</v>
      </c>
      <c r="U506" s="42">
        <f t="shared" si="144"/>
        <v>47.2</v>
      </c>
      <c r="V506" s="42">
        <f t="shared" si="145"/>
        <v>29.5</v>
      </c>
      <c r="W506" s="42">
        <f t="shared" si="146"/>
        <v>32.450000000000003</v>
      </c>
      <c r="X506" s="42">
        <f t="shared" si="147"/>
        <v>11.8</v>
      </c>
      <c r="Y506" s="42">
        <f t="shared" si="148"/>
        <v>11.8</v>
      </c>
      <c r="Z506" s="42">
        <f t="shared" si="149"/>
        <v>11.8</v>
      </c>
      <c r="AA506" s="40">
        <f t="shared" si="150"/>
        <v>8.85</v>
      </c>
      <c r="AB506" s="40">
        <f t="shared" si="151"/>
        <v>8.85</v>
      </c>
      <c r="AC506" s="40">
        <f t="shared" si="152"/>
        <v>8.85</v>
      </c>
      <c r="AD506" s="40">
        <f t="shared" si="153"/>
        <v>8.85</v>
      </c>
      <c r="AE506" s="43">
        <f t="shared" si="154"/>
        <v>8.85</v>
      </c>
    </row>
    <row r="507" spans="1:31" ht="14.25" customHeight="1" x14ac:dyDescent="0.25">
      <c r="A507" s="64">
        <v>504</v>
      </c>
      <c r="B507" s="14" t="s">
        <v>508</v>
      </c>
      <c r="C507" s="14" t="s">
        <v>181</v>
      </c>
      <c r="D507" s="14">
        <v>33082049</v>
      </c>
      <c r="E507" s="14">
        <v>7</v>
      </c>
      <c r="F507" s="2" t="s">
        <v>545</v>
      </c>
      <c r="G507" s="2" t="s">
        <v>1759</v>
      </c>
      <c r="H507" s="11" t="s">
        <v>2637</v>
      </c>
      <c r="I507" s="2" t="s">
        <v>3105</v>
      </c>
      <c r="J507" s="80" t="s">
        <v>3990</v>
      </c>
      <c r="K507" s="83">
        <v>1832</v>
      </c>
      <c r="L507" s="66">
        <v>2015</v>
      </c>
      <c r="M507" s="108">
        <f t="shared" si="137"/>
        <v>201.5</v>
      </c>
      <c r="N507" s="40">
        <f t="shared" si="139"/>
        <v>604.5</v>
      </c>
      <c r="O507" s="40">
        <f t="shared" si="138"/>
        <v>806</v>
      </c>
      <c r="P507" s="40">
        <f t="shared" si="136"/>
        <v>201.5</v>
      </c>
      <c r="Q507" s="43">
        <f t="shared" si="140"/>
        <v>201.5</v>
      </c>
      <c r="R507" s="98">
        <f t="shared" si="141"/>
        <v>201.5</v>
      </c>
      <c r="S507" s="42">
        <f t="shared" si="142"/>
        <v>201.5</v>
      </c>
      <c r="T507" s="42">
        <f t="shared" si="143"/>
        <v>322.40000000000003</v>
      </c>
      <c r="U507" s="42">
        <f t="shared" si="144"/>
        <v>322.40000000000003</v>
      </c>
      <c r="V507" s="42">
        <f t="shared" si="145"/>
        <v>201.5</v>
      </c>
      <c r="W507" s="42">
        <f t="shared" si="146"/>
        <v>221.65</v>
      </c>
      <c r="X507" s="42">
        <f t="shared" si="147"/>
        <v>80.600000000000009</v>
      </c>
      <c r="Y507" s="42">
        <f t="shared" si="148"/>
        <v>80.600000000000009</v>
      </c>
      <c r="Z507" s="42">
        <f t="shared" si="149"/>
        <v>80.600000000000009</v>
      </c>
      <c r="AA507" s="40">
        <f t="shared" si="150"/>
        <v>60.449999999999996</v>
      </c>
      <c r="AB507" s="40">
        <f t="shared" si="151"/>
        <v>60.449999999999996</v>
      </c>
      <c r="AC507" s="40">
        <f t="shared" si="152"/>
        <v>60.449999999999996</v>
      </c>
      <c r="AD507" s="40">
        <f t="shared" si="153"/>
        <v>60.449999999999996</v>
      </c>
      <c r="AE507" s="43">
        <f t="shared" si="154"/>
        <v>60.449999999999996</v>
      </c>
    </row>
    <row r="508" spans="1:31" ht="14.25" customHeight="1" x14ac:dyDescent="0.25">
      <c r="A508" s="64">
        <v>505</v>
      </c>
      <c r="B508" s="14" t="s">
        <v>508</v>
      </c>
      <c r="C508" s="14" t="s">
        <v>181</v>
      </c>
      <c r="D508" s="14">
        <v>33082146</v>
      </c>
      <c r="E508" s="14">
        <v>7</v>
      </c>
      <c r="F508" s="2" t="s">
        <v>546</v>
      </c>
      <c r="G508" s="2" t="s">
        <v>1760</v>
      </c>
      <c r="H508" s="11" t="s">
        <v>2412</v>
      </c>
      <c r="I508" s="2" t="s">
        <v>3105</v>
      </c>
      <c r="J508" s="80" t="s">
        <v>3991</v>
      </c>
      <c r="K508" s="83">
        <v>1953</v>
      </c>
      <c r="L508" s="66">
        <v>2148</v>
      </c>
      <c r="M508" s="108">
        <f t="shared" si="137"/>
        <v>214.8</v>
      </c>
      <c r="N508" s="50">
        <f t="shared" si="139"/>
        <v>644.4</v>
      </c>
      <c r="O508" s="40">
        <f t="shared" si="138"/>
        <v>859.2</v>
      </c>
      <c r="P508" s="40">
        <f t="shared" si="136"/>
        <v>214.8</v>
      </c>
      <c r="Q508" s="51">
        <f t="shared" si="140"/>
        <v>214.8</v>
      </c>
      <c r="R508" s="98">
        <f t="shared" si="141"/>
        <v>214.8</v>
      </c>
      <c r="S508" s="42">
        <f t="shared" si="142"/>
        <v>214.8</v>
      </c>
      <c r="T508" s="42">
        <f t="shared" si="143"/>
        <v>343.68</v>
      </c>
      <c r="U508" s="42">
        <f t="shared" si="144"/>
        <v>343.68</v>
      </c>
      <c r="V508" s="42">
        <f t="shared" si="145"/>
        <v>214.8</v>
      </c>
      <c r="W508" s="42">
        <f t="shared" si="146"/>
        <v>236.28</v>
      </c>
      <c r="X508" s="42">
        <f t="shared" si="147"/>
        <v>85.92</v>
      </c>
      <c r="Y508" s="42">
        <f t="shared" si="148"/>
        <v>85.92</v>
      </c>
      <c r="Z508" s="42">
        <f t="shared" si="149"/>
        <v>85.92</v>
      </c>
      <c r="AA508" s="40">
        <f t="shared" si="150"/>
        <v>64.44</v>
      </c>
      <c r="AB508" s="40">
        <f t="shared" si="151"/>
        <v>64.44</v>
      </c>
      <c r="AC508" s="40">
        <f t="shared" si="152"/>
        <v>64.44</v>
      </c>
      <c r="AD508" s="40">
        <f t="shared" si="153"/>
        <v>64.44</v>
      </c>
      <c r="AE508" s="43">
        <f t="shared" si="154"/>
        <v>64.44</v>
      </c>
    </row>
    <row r="509" spans="1:31" ht="14.25" customHeight="1" x14ac:dyDescent="0.25">
      <c r="A509" s="64">
        <v>506</v>
      </c>
      <c r="B509" s="14" t="s">
        <v>508</v>
      </c>
      <c r="C509" s="14" t="s">
        <v>181</v>
      </c>
      <c r="D509" s="14">
        <v>33082227</v>
      </c>
      <c r="E509" s="14">
        <v>7</v>
      </c>
      <c r="F509" s="2" t="s">
        <v>547</v>
      </c>
      <c r="G509" s="2" t="s">
        <v>1761</v>
      </c>
      <c r="H509" s="11" t="s">
        <v>2412</v>
      </c>
      <c r="I509" s="2" t="s">
        <v>3105</v>
      </c>
      <c r="J509" s="80" t="s">
        <v>3992</v>
      </c>
      <c r="K509" s="83">
        <v>264</v>
      </c>
      <c r="L509" s="66">
        <v>290</v>
      </c>
      <c r="M509" s="108">
        <f t="shared" si="137"/>
        <v>29</v>
      </c>
      <c r="N509" s="40">
        <f t="shared" si="139"/>
        <v>87</v>
      </c>
      <c r="O509" s="40">
        <f t="shared" si="138"/>
        <v>116</v>
      </c>
      <c r="P509" s="40">
        <f t="shared" si="136"/>
        <v>29</v>
      </c>
      <c r="Q509" s="43">
        <f t="shared" si="140"/>
        <v>29</v>
      </c>
      <c r="R509" s="98">
        <f t="shared" si="141"/>
        <v>29</v>
      </c>
      <c r="S509" s="42">
        <f t="shared" si="142"/>
        <v>29</v>
      </c>
      <c r="T509" s="42">
        <f t="shared" si="143"/>
        <v>46.4</v>
      </c>
      <c r="U509" s="42">
        <f t="shared" si="144"/>
        <v>46.4</v>
      </c>
      <c r="V509" s="42">
        <f t="shared" si="145"/>
        <v>29</v>
      </c>
      <c r="W509" s="42">
        <f t="shared" si="146"/>
        <v>31.9</v>
      </c>
      <c r="X509" s="42">
        <f t="shared" si="147"/>
        <v>11.6</v>
      </c>
      <c r="Y509" s="42">
        <f t="shared" si="148"/>
        <v>11.6</v>
      </c>
      <c r="Z509" s="42">
        <f t="shared" si="149"/>
        <v>11.6</v>
      </c>
      <c r="AA509" s="40">
        <f t="shared" si="150"/>
        <v>8.6999999999999993</v>
      </c>
      <c r="AB509" s="40">
        <f t="shared" si="151"/>
        <v>8.6999999999999993</v>
      </c>
      <c r="AC509" s="40">
        <f t="shared" si="152"/>
        <v>8.6999999999999993</v>
      </c>
      <c r="AD509" s="40">
        <f t="shared" si="153"/>
        <v>8.6999999999999993</v>
      </c>
      <c r="AE509" s="43">
        <f t="shared" si="154"/>
        <v>8.6999999999999993</v>
      </c>
    </row>
    <row r="510" spans="1:31" ht="14.25" customHeight="1" x14ac:dyDescent="0.25">
      <c r="A510" s="64">
        <v>507</v>
      </c>
      <c r="B510" s="14" t="s">
        <v>508</v>
      </c>
      <c r="C510" s="14" t="s">
        <v>181</v>
      </c>
      <c r="D510" s="14">
        <v>33082235</v>
      </c>
      <c r="E510" s="14">
        <v>7</v>
      </c>
      <c r="F510" s="2" t="s">
        <v>548</v>
      </c>
      <c r="G510" s="2" t="s">
        <v>1762</v>
      </c>
      <c r="H510" s="11" t="s">
        <v>2505</v>
      </c>
      <c r="I510" s="2" t="s">
        <v>3111</v>
      </c>
      <c r="J510" s="80" t="s">
        <v>3993</v>
      </c>
      <c r="K510" s="83">
        <v>704</v>
      </c>
      <c r="L510" s="66">
        <v>774</v>
      </c>
      <c r="M510" s="108">
        <f t="shared" si="137"/>
        <v>77.400000000000006</v>
      </c>
      <c r="N510" s="50">
        <f t="shared" si="139"/>
        <v>232.2</v>
      </c>
      <c r="O510" s="40">
        <f t="shared" si="138"/>
        <v>309.60000000000002</v>
      </c>
      <c r="P510" s="40">
        <f t="shared" si="136"/>
        <v>77.400000000000006</v>
      </c>
      <c r="Q510" s="51">
        <f t="shared" si="140"/>
        <v>77.400000000000006</v>
      </c>
      <c r="R510" s="98">
        <f t="shared" si="141"/>
        <v>77.400000000000006</v>
      </c>
      <c r="S510" s="42">
        <f t="shared" si="142"/>
        <v>77.400000000000006</v>
      </c>
      <c r="T510" s="42">
        <f t="shared" si="143"/>
        <v>123.84</v>
      </c>
      <c r="U510" s="42">
        <f t="shared" si="144"/>
        <v>123.84</v>
      </c>
      <c r="V510" s="42">
        <f t="shared" si="145"/>
        <v>77.400000000000006</v>
      </c>
      <c r="W510" s="42">
        <f t="shared" si="146"/>
        <v>85.14</v>
      </c>
      <c r="X510" s="42">
        <f t="shared" si="147"/>
        <v>30.96</v>
      </c>
      <c r="Y510" s="42">
        <f t="shared" si="148"/>
        <v>30.96</v>
      </c>
      <c r="Z510" s="42">
        <f t="shared" si="149"/>
        <v>30.96</v>
      </c>
      <c r="AA510" s="40">
        <f t="shared" si="150"/>
        <v>23.22</v>
      </c>
      <c r="AB510" s="40">
        <f t="shared" si="151"/>
        <v>23.22</v>
      </c>
      <c r="AC510" s="40">
        <f t="shared" si="152"/>
        <v>23.22</v>
      </c>
      <c r="AD510" s="40">
        <f t="shared" si="153"/>
        <v>23.22</v>
      </c>
      <c r="AE510" s="43">
        <f t="shared" si="154"/>
        <v>23.22</v>
      </c>
    </row>
    <row r="511" spans="1:31" ht="14.25" customHeight="1" x14ac:dyDescent="0.25">
      <c r="A511" s="64">
        <v>508</v>
      </c>
      <c r="B511" s="14" t="s">
        <v>508</v>
      </c>
      <c r="C511" s="14" t="s">
        <v>181</v>
      </c>
      <c r="D511" s="14">
        <v>33082251</v>
      </c>
      <c r="E511" s="14">
        <v>7</v>
      </c>
      <c r="F511" s="2" t="s">
        <v>549</v>
      </c>
      <c r="G511" s="2" t="s">
        <v>1763</v>
      </c>
      <c r="H511" s="11" t="s">
        <v>2638</v>
      </c>
      <c r="I511" s="2" t="s">
        <v>3111</v>
      </c>
      <c r="J511" s="80" t="s">
        <v>3994</v>
      </c>
      <c r="K511" s="83">
        <v>291</v>
      </c>
      <c r="L511" s="66">
        <v>320</v>
      </c>
      <c r="M511" s="108">
        <f t="shared" si="137"/>
        <v>32</v>
      </c>
      <c r="N511" s="40">
        <f t="shared" si="139"/>
        <v>96</v>
      </c>
      <c r="O511" s="40">
        <f t="shared" si="138"/>
        <v>128</v>
      </c>
      <c r="P511" s="40">
        <f t="shared" si="136"/>
        <v>32</v>
      </c>
      <c r="Q511" s="43">
        <f t="shared" si="140"/>
        <v>32</v>
      </c>
      <c r="R511" s="98">
        <f t="shared" si="141"/>
        <v>32</v>
      </c>
      <c r="S511" s="42">
        <f t="shared" si="142"/>
        <v>32</v>
      </c>
      <c r="T511" s="42">
        <f t="shared" si="143"/>
        <v>51.2</v>
      </c>
      <c r="U511" s="42">
        <f t="shared" si="144"/>
        <v>51.2</v>
      </c>
      <c r="V511" s="42">
        <f t="shared" si="145"/>
        <v>32</v>
      </c>
      <c r="W511" s="42">
        <f t="shared" si="146"/>
        <v>35.200000000000003</v>
      </c>
      <c r="X511" s="42">
        <f t="shared" si="147"/>
        <v>12.8</v>
      </c>
      <c r="Y511" s="42">
        <f t="shared" si="148"/>
        <v>12.8</v>
      </c>
      <c r="Z511" s="42">
        <f t="shared" si="149"/>
        <v>12.8</v>
      </c>
      <c r="AA511" s="40">
        <f t="shared" si="150"/>
        <v>9.6</v>
      </c>
      <c r="AB511" s="40">
        <f t="shared" si="151"/>
        <v>9.6</v>
      </c>
      <c r="AC511" s="40">
        <f t="shared" si="152"/>
        <v>9.6</v>
      </c>
      <c r="AD511" s="40">
        <f t="shared" si="153"/>
        <v>9.6</v>
      </c>
      <c r="AE511" s="43">
        <f t="shared" si="154"/>
        <v>9.6</v>
      </c>
    </row>
    <row r="512" spans="1:31" ht="14.25" customHeight="1" x14ac:dyDescent="0.25">
      <c r="A512" s="64">
        <v>509</v>
      </c>
      <c r="B512" s="14" t="s">
        <v>508</v>
      </c>
      <c r="C512" s="14" t="s">
        <v>181</v>
      </c>
      <c r="D512" s="14">
        <v>33082286</v>
      </c>
      <c r="E512" s="14">
        <v>7</v>
      </c>
      <c r="F512" s="2" t="s">
        <v>550</v>
      </c>
      <c r="G512" s="2" t="s">
        <v>1764</v>
      </c>
      <c r="H512" s="11" t="s">
        <v>2412</v>
      </c>
      <c r="I512" s="2" t="s">
        <v>3105</v>
      </c>
      <c r="J512" s="80" t="s">
        <v>3995</v>
      </c>
      <c r="K512" s="83">
        <v>154</v>
      </c>
      <c r="L512" s="66">
        <v>169</v>
      </c>
      <c r="M512" s="108">
        <f t="shared" si="137"/>
        <v>16.900000000000002</v>
      </c>
      <c r="N512" s="50">
        <f t="shared" si="139"/>
        <v>50.699999999999996</v>
      </c>
      <c r="O512" s="40">
        <f t="shared" si="138"/>
        <v>67.600000000000009</v>
      </c>
      <c r="P512" s="40">
        <f t="shared" si="136"/>
        <v>16.900000000000002</v>
      </c>
      <c r="Q512" s="51">
        <f t="shared" si="140"/>
        <v>16.900000000000002</v>
      </c>
      <c r="R512" s="98">
        <f t="shared" si="141"/>
        <v>16.900000000000002</v>
      </c>
      <c r="S512" s="42">
        <f t="shared" si="142"/>
        <v>16.900000000000002</v>
      </c>
      <c r="T512" s="42">
        <f t="shared" si="143"/>
        <v>27.04</v>
      </c>
      <c r="U512" s="42">
        <f t="shared" si="144"/>
        <v>27.04</v>
      </c>
      <c r="V512" s="42">
        <f t="shared" si="145"/>
        <v>16.900000000000002</v>
      </c>
      <c r="W512" s="42">
        <f t="shared" si="146"/>
        <v>18.59</v>
      </c>
      <c r="X512" s="42">
        <f t="shared" si="147"/>
        <v>6.76</v>
      </c>
      <c r="Y512" s="42">
        <f t="shared" si="148"/>
        <v>6.76</v>
      </c>
      <c r="Z512" s="42">
        <f t="shared" si="149"/>
        <v>6.76</v>
      </c>
      <c r="AA512" s="40">
        <f t="shared" si="150"/>
        <v>5.0699999999999994</v>
      </c>
      <c r="AB512" s="40">
        <f t="shared" si="151"/>
        <v>5.0699999999999994</v>
      </c>
      <c r="AC512" s="40">
        <f t="shared" si="152"/>
        <v>5.0699999999999994</v>
      </c>
      <c r="AD512" s="40">
        <f t="shared" si="153"/>
        <v>5.0699999999999994</v>
      </c>
      <c r="AE512" s="43">
        <f t="shared" si="154"/>
        <v>5.0699999999999994</v>
      </c>
    </row>
    <row r="513" spans="1:31" ht="14.25" customHeight="1" x14ac:dyDescent="0.25">
      <c r="A513" s="64">
        <v>510</v>
      </c>
      <c r="B513" s="14" t="s">
        <v>508</v>
      </c>
      <c r="C513" s="14" t="s">
        <v>181</v>
      </c>
      <c r="D513" s="14">
        <v>33082316</v>
      </c>
      <c r="E513" s="14">
        <v>7</v>
      </c>
      <c r="F513" s="2" t="s">
        <v>551</v>
      </c>
      <c r="G513" s="2" t="s">
        <v>1765</v>
      </c>
      <c r="H513" s="11" t="s">
        <v>2412</v>
      </c>
      <c r="I513" s="2" t="s">
        <v>3105</v>
      </c>
      <c r="J513" s="80" t="s">
        <v>3996</v>
      </c>
      <c r="K513" s="83">
        <v>425</v>
      </c>
      <c r="L513" s="66">
        <v>468</v>
      </c>
      <c r="M513" s="108">
        <f t="shared" si="137"/>
        <v>46.800000000000004</v>
      </c>
      <c r="N513" s="40">
        <f t="shared" si="139"/>
        <v>140.4</v>
      </c>
      <c r="O513" s="40">
        <f t="shared" si="138"/>
        <v>187.20000000000002</v>
      </c>
      <c r="P513" s="40">
        <f t="shared" si="136"/>
        <v>46.800000000000004</v>
      </c>
      <c r="Q513" s="43">
        <f t="shared" si="140"/>
        <v>46.800000000000004</v>
      </c>
      <c r="R513" s="98">
        <f t="shared" si="141"/>
        <v>46.800000000000004</v>
      </c>
      <c r="S513" s="42">
        <f t="shared" si="142"/>
        <v>46.800000000000004</v>
      </c>
      <c r="T513" s="42">
        <f t="shared" si="143"/>
        <v>74.88</v>
      </c>
      <c r="U513" s="42">
        <f t="shared" si="144"/>
        <v>74.88</v>
      </c>
      <c r="V513" s="42">
        <f t="shared" si="145"/>
        <v>46.800000000000004</v>
      </c>
      <c r="W513" s="42">
        <f t="shared" si="146"/>
        <v>51.48</v>
      </c>
      <c r="X513" s="42">
        <f t="shared" si="147"/>
        <v>18.72</v>
      </c>
      <c r="Y513" s="42">
        <f t="shared" si="148"/>
        <v>18.72</v>
      </c>
      <c r="Z513" s="42">
        <f t="shared" si="149"/>
        <v>18.72</v>
      </c>
      <c r="AA513" s="40">
        <f t="shared" si="150"/>
        <v>14.04</v>
      </c>
      <c r="AB513" s="40">
        <f t="shared" si="151"/>
        <v>14.04</v>
      </c>
      <c r="AC513" s="40">
        <f t="shared" si="152"/>
        <v>14.04</v>
      </c>
      <c r="AD513" s="40">
        <f t="shared" si="153"/>
        <v>14.04</v>
      </c>
      <c r="AE513" s="43">
        <f t="shared" si="154"/>
        <v>14.04</v>
      </c>
    </row>
    <row r="514" spans="1:31" ht="14.25" customHeight="1" x14ac:dyDescent="0.25">
      <c r="A514" s="64">
        <v>511</v>
      </c>
      <c r="B514" s="14" t="s">
        <v>508</v>
      </c>
      <c r="C514" s="14" t="s">
        <v>181</v>
      </c>
      <c r="D514" s="14">
        <v>33082324</v>
      </c>
      <c r="E514" s="14">
        <v>7</v>
      </c>
      <c r="F514" s="2" t="s">
        <v>552</v>
      </c>
      <c r="G514" s="2" t="s">
        <v>1766</v>
      </c>
      <c r="H514" s="11" t="s">
        <v>2414</v>
      </c>
      <c r="I514" s="2" t="s">
        <v>3105</v>
      </c>
      <c r="J514" s="80" t="s">
        <v>3997</v>
      </c>
      <c r="K514" s="83">
        <v>341</v>
      </c>
      <c r="L514" s="66">
        <v>375</v>
      </c>
      <c r="M514" s="108">
        <f t="shared" si="137"/>
        <v>37.5</v>
      </c>
      <c r="N514" s="50">
        <f t="shared" si="139"/>
        <v>112.5</v>
      </c>
      <c r="O514" s="40">
        <f t="shared" si="138"/>
        <v>150</v>
      </c>
      <c r="P514" s="40">
        <f t="shared" si="136"/>
        <v>37.5</v>
      </c>
      <c r="Q514" s="51">
        <f t="shared" si="140"/>
        <v>37.5</v>
      </c>
      <c r="R514" s="98">
        <f t="shared" si="141"/>
        <v>37.5</v>
      </c>
      <c r="S514" s="42">
        <f t="shared" si="142"/>
        <v>37.5</v>
      </c>
      <c r="T514" s="42">
        <f t="shared" si="143"/>
        <v>60</v>
      </c>
      <c r="U514" s="42">
        <f t="shared" si="144"/>
        <v>60</v>
      </c>
      <c r="V514" s="42">
        <f t="shared" si="145"/>
        <v>37.5</v>
      </c>
      <c r="W514" s="42">
        <f t="shared" si="146"/>
        <v>41.25</v>
      </c>
      <c r="X514" s="42">
        <f t="shared" si="147"/>
        <v>15</v>
      </c>
      <c r="Y514" s="42">
        <f t="shared" si="148"/>
        <v>15</v>
      </c>
      <c r="Z514" s="42">
        <f t="shared" si="149"/>
        <v>15</v>
      </c>
      <c r="AA514" s="40">
        <f t="shared" si="150"/>
        <v>11.25</v>
      </c>
      <c r="AB514" s="40">
        <f t="shared" si="151"/>
        <v>11.25</v>
      </c>
      <c r="AC514" s="40">
        <f t="shared" si="152"/>
        <v>11.25</v>
      </c>
      <c r="AD514" s="40">
        <f t="shared" si="153"/>
        <v>11.25</v>
      </c>
      <c r="AE514" s="43">
        <f t="shared" si="154"/>
        <v>11.25</v>
      </c>
    </row>
    <row r="515" spans="1:31" ht="14.25" customHeight="1" x14ac:dyDescent="0.25">
      <c r="A515" s="64">
        <v>512</v>
      </c>
      <c r="B515" s="14" t="s">
        <v>508</v>
      </c>
      <c r="C515" s="14" t="s">
        <v>181</v>
      </c>
      <c r="D515" s="14">
        <v>33082332</v>
      </c>
      <c r="E515" s="14">
        <v>7</v>
      </c>
      <c r="F515" s="2" t="s">
        <v>553</v>
      </c>
      <c r="G515" s="2" t="s">
        <v>1767</v>
      </c>
      <c r="H515" s="11" t="s">
        <v>2412</v>
      </c>
      <c r="I515" s="2" t="s">
        <v>3111</v>
      </c>
      <c r="J515" s="80" t="s">
        <v>3998</v>
      </c>
      <c r="K515" s="83">
        <v>375</v>
      </c>
      <c r="L515" s="66">
        <v>413</v>
      </c>
      <c r="M515" s="108">
        <f t="shared" si="137"/>
        <v>41.300000000000004</v>
      </c>
      <c r="N515" s="40">
        <f t="shared" si="139"/>
        <v>123.89999999999999</v>
      </c>
      <c r="O515" s="40">
        <f t="shared" si="138"/>
        <v>165.20000000000002</v>
      </c>
      <c r="P515" s="40">
        <f t="shared" si="136"/>
        <v>41.300000000000004</v>
      </c>
      <c r="Q515" s="43">
        <f t="shared" si="140"/>
        <v>41.300000000000004</v>
      </c>
      <c r="R515" s="98">
        <f t="shared" si="141"/>
        <v>41.300000000000004</v>
      </c>
      <c r="S515" s="42">
        <f t="shared" si="142"/>
        <v>41.300000000000004</v>
      </c>
      <c r="T515" s="42">
        <f t="shared" si="143"/>
        <v>66.08</v>
      </c>
      <c r="U515" s="42">
        <f t="shared" si="144"/>
        <v>66.08</v>
      </c>
      <c r="V515" s="42">
        <f t="shared" si="145"/>
        <v>41.300000000000004</v>
      </c>
      <c r="W515" s="42">
        <f t="shared" si="146"/>
        <v>45.43</v>
      </c>
      <c r="X515" s="42">
        <f t="shared" si="147"/>
        <v>16.52</v>
      </c>
      <c r="Y515" s="42">
        <f t="shared" si="148"/>
        <v>16.52</v>
      </c>
      <c r="Z515" s="42">
        <f t="shared" si="149"/>
        <v>16.52</v>
      </c>
      <c r="AA515" s="40">
        <f t="shared" si="150"/>
        <v>12.389999999999999</v>
      </c>
      <c r="AB515" s="40">
        <f t="shared" si="151"/>
        <v>12.389999999999999</v>
      </c>
      <c r="AC515" s="40">
        <f t="shared" si="152"/>
        <v>12.389999999999999</v>
      </c>
      <c r="AD515" s="40">
        <f t="shared" si="153"/>
        <v>12.389999999999999</v>
      </c>
      <c r="AE515" s="43">
        <f t="shared" si="154"/>
        <v>12.389999999999999</v>
      </c>
    </row>
    <row r="516" spans="1:31" ht="14.25" customHeight="1" x14ac:dyDescent="0.25">
      <c r="A516" s="64">
        <v>513</v>
      </c>
      <c r="B516" s="14" t="s">
        <v>508</v>
      </c>
      <c r="C516" s="14" t="s">
        <v>181</v>
      </c>
      <c r="D516" s="14">
        <v>33082340</v>
      </c>
      <c r="E516" s="14">
        <v>7</v>
      </c>
      <c r="F516" s="2" t="s">
        <v>554</v>
      </c>
      <c r="G516" s="2" t="s">
        <v>1768</v>
      </c>
      <c r="H516" s="11" t="s">
        <v>2412</v>
      </c>
      <c r="I516" s="2" t="s">
        <v>3105</v>
      </c>
      <c r="J516" s="80" t="s">
        <v>3999</v>
      </c>
      <c r="K516" s="83">
        <v>362</v>
      </c>
      <c r="L516" s="66">
        <v>398</v>
      </c>
      <c r="M516" s="108">
        <f t="shared" si="137"/>
        <v>39.800000000000004</v>
      </c>
      <c r="N516" s="50">
        <f t="shared" si="139"/>
        <v>119.39999999999999</v>
      </c>
      <c r="O516" s="40">
        <f t="shared" si="138"/>
        <v>159.20000000000002</v>
      </c>
      <c r="P516" s="40">
        <f t="shared" ref="P516:P579" si="155">L516*0.1</f>
        <v>39.800000000000004</v>
      </c>
      <c r="Q516" s="51">
        <f t="shared" si="140"/>
        <v>39.800000000000004</v>
      </c>
      <c r="R516" s="98">
        <f t="shared" si="141"/>
        <v>39.800000000000004</v>
      </c>
      <c r="S516" s="42">
        <f t="shared" si="142"/>
        <v>39.800000000000004</v>
      </c>
      <c r="T516" s="42">
        <f t="shared" si="143"/>
        <v>63.68</v>
      </c>
      <c r="U516" s="42">
        <f t="shared" si="144"/>
        <v>63.68</v>
      </c>
      <c r="V516" s="42">
        <f t="shared" si="145"/>
        <v>39.800000000000004</v>
      </c>
      <c r="W516" s="42">
        <f t="shared" si="146"/>
        <v>43.78</v>
      </c>
      <c r="X516" s="42">
        <f t="shared" si="147"/>
        <v>15.92</v>
      </c>
      <c r="Y516" s="42">
        <f t="shared" si="148"/>
        <v>15.92</v>
      </c>
      <c r="Z516" s="42">
        <f t="shared" si="149"/>
        <v>15.92</v>
      </c>
      <c r="AA516" s="40">
        <f t="shared" si="150"/>
        <v>11.94</v>
      </c>
      <c r="AB516" s="40">
        <f t="shared" si="151"/>
        <v>11.94</v>
      </c>
      <c r="AC516" s="40">
        <f t="shared" si="152"/>
        <v>11.94</v>
      </c>
      <c r="AD516" s="40">
        <f t="shared" si="153"/>
        <v>11.94</v>
      </c>
      <c r="AE516" s="43">
        <f t="shared" si="154"/>
        <v>11.94</v>
      </c>
    </row>
    <row r="517" spans="1:31" ht="14.25" customHeight="1" x14ac:dyDescent="0.25">
      <c r="A517" s="64">
        <v>514</v>
      </c>
      <c r="B517" s="14" t="s">
        <v>508</v>
      </c>
      <c r="C517" s="14" t="s">
        <v>181</v>
      </c>
      <c r="D517" s="14">
        <v>33082359</v>
      </c>
      <c r="E517" s="14">
        <v>7</v>
      </c>
      <c r="F517" s="2" t="s">
        <v>555</v>
      </c>
      <c r="G517" s="2" t="s">
        <v>1769</v>
      </c>
      <c r="H517" s="11" t="s">
        <v>2412</v>
      </c>
      <c r="I517" s="2" t="s">
        <v>3105</v>
      </c>
      <c r="J517" s="80" t="s">
        <v>4000</v>
      </c>
      <c r="K517" s="83">
        <v>523</v>
      </c>
      <c r="L517" s="66">
        <v>575</v>
      </c>
      <c r="M517" s="108">
        <f t="shared" ref="M517:M580" si="156">L517*0.1</f>
        <v>57.5</v>
      </c>
      <c r="N517" s="40">
        <f t="shared" si="139"/>
        <v>172.5</v>
      </c>
      <c r="O517" s="40">
        <f t="shared" ref="O517:O580" si="157">L517*0.4</f>
        <v>230</v>
      </c>
      <c r="P517" s="40">
        <f t="shared" si="155"/>
        <v>57.5</v>
      </c>
      <c r="Q517" s="43">
        <f t="shared" si="140"/>
        <v>57.5</v>
      </c>
      <c r="R517" s="98">
        <f t="shared" si="141"/>
        <v>57.5</v>
      </c>
      <c r="S517" s="42">
        <f t="shared" si="142"/>
        <v>57.5</v>
      </c>
      <c r="T517" s="42">
        <f t="shared" si="143"/>
        <v>92</v>
      </c>
      <c r="U517" s="42">
        <f t="shared" si="144"/>
        <v>92</v>
      </c>
      <c r="V517" s="42">
        <f t="shared" si="145"/>
        <v>57.5</v>
      </c>
      <c r="W517" s="42">
        <f t="shared" si="146"/>
        <v>63.25</v>
      </c>
      <c r="X517" s="42">
        <f t="shared" si="147"/>
        <v>23</v>
      </c>
      <c r="Y517" s="42">
        <f t="shared" si="148"/>
        <v>23</v>
      </c>
      <c r="Z517" s="42">
        <f t="shared" si="149"/>
        <v>23</v>
      </c>
      <c r="AA517" s="40">
        <f t="shared" si="150"/>
        <v>17.25</v>
      </c>
      <c r="AB517" s="40">
        <f t="shared" si="151"/>
        <v>17.25</v>
      </c>
      <c r="AC517" s="40">
        <f t="shared" si="152"/>
        <v>17.25</v>
      </c>
      <c r="AD517" s="40">
        <f t="shared" si="153"/>
        <v>17.25</v>
      </c>
      <c r="AE517" s="43">
        <f t="shared" si="154"/>
        <v>17.25</v>
      </c>
    </row>
    <row r="518" spans="1:31" ht="14.25" customHeight="1" x14ac:dyDescent="0.25">
      <c r="A518" s="64">
        <v>515</v>
      </c>
      <c r="B518" s="14" t="s">
        <v>508</v>
      </c>
      <c r="C518" s="14" t="s">
        <v>181</v>
      </c>
      <c r="D518" s="14">
        <v>33082375</v>
      </c>
      <c r="E518" s="14">
        <v>7</v>
      </c>
      <c r="F518" s="2" t="s">
        <v>556</v>
      </c>
      <c r="G518" s="2" t="s">
        <v>1770</v>
      </c>
      <c r="H518" s="11" t="s">
        <v>2639</v>
      </c>
      <c r="I518" s="2" t="s">
        <v>3105</v>
      </c>
      <c r="J518" s="80" t="s">
        <v>4001</v>
      </c>
      <c r="K518" s="83">
        <v>164</v>
      </c>
      <c r="L518" s="66">
        <v>180</v>
      </c>
      <c r="M518" s="108">
        <f t="shared" si="156"/>
        <v>18</v>
      </c>
      <c r="N518" s="50">
        <f t="shared" ref="N518:N581" si="158">L518*0.3</f>
        <v>54</v>
      </c>
      <c r="O518" s="40">
        <f t="shared" si="157"/>
        <v>72</v>
      </c>
      <c r="P518" s="40">
        <f t="shared" si="155"/>
        <v>18</v>
      </c>
      <c r="Q518" s="51">
        <f t="shared" ref="Q518:Q581" si="159">L518*0.1</f>
        <v>18</v>
      </c>
      <c r="R518" s="98">
        <f t="shared" ref="R518:R581" si="160">L518*0.1</f>
        <v>18</v>
      </c>
      <c r="S518" s="42">
        <f t="shared" ref="S518:S581" si="161">L518*0.1</f>
        <v>18</v>
      </c>
      <c r="T518" s="42">
        <f t="shared" ref="T518:T581" si="162">L518*0.16</f>
        <v>28.8</v>
      </c>
      <c r="U518" s="42">
        <f t="shared" ref="U518:U581" si="163">L518*0.16</f>
        <v>28.8</v>
      </c>
      <c r="V518" s="42">
        <f t="shared" ref="V518:V581" si="164">L518*0.1</f>
        <v>18</v>
      </c>
      <c r="W518" s="42">
        <f t="shared" ref="W518:W581" si="165">L518*0.11</f>
        <v>19.8</v>
      </c>
      <c r="X518" s="42">
        <f t="shared" ref="X518:X581" si="166">L518*0.04</f>
        <v>7.2</v>
      </c>
      <c r="Y518" s="42">
        <f t="shared" ref="Y518:Y581" si="167">L518*0.04</f>
        <v>7.2</v>
      </c>
      <c r="Z518" s="42">
        <f t="shared" ref="Z518:Z581" si="168">L518*0.04</f>
        <v>7.2</v>
      </c>
      <c r="AA518" s="40">
        <f t="shared" ref="AA518:AA581" si="169">L518*0.03</f>
        <v>5.3999999999999995</v>
      </c>
      <c r="AB518" s="40">
        <f t="shared" ref="AB518:AB581" si="170">L518*0.03</f>
        <v>5.3999999999999995</v>
      </c>
      <c r="AC518" s="40">
        <f t="shared" ref="AC518:AC581" si="171">L518*0.03</f>
        <v>5.3999999999999995</v>
      </c>
      <c r="AD518" s="40">
        <f t="shared" ref="AD518:AD581" si="172">L518*0.03</f>
        <v>5.3999999999999995</v>
      </c>
      <c r="AE518" s="43">
        <f t="shared" ref="AE518:AE581" si="173">L518*0.03</f>
        <v>5.3999999999999995</v>
      </c>
    </row>
    <row r="519" spans="1:31" ht="14.25" customHeight="1" x14ac:dyDescent="0.25">
      <c r="A519" s="64">
        <v>516</v>
      </c>
      <c r="B519" s="14" t="s">
        <v>508</v>
      </c>
      <c r="C519" s="14" t="s">
        <v>181</v>
      </c>
      <c r="D519" s="14">
        <v>33082430</v>
      </c>
      <c r="E519" s="14">
        <v>7</v>
      </c>
      <c r="F519" s="2" t="s">
        <v>557</v>
      </c>
      <c r="G519" s="2" t="s">
        <v>1771</v>
      </c>
      <c r="H519" s="11" t="s">
        <v>2640</v>
      </c>
      <c r="I519" s="2" t="s">
        <v>3112</v>
      </c>
      <c r="J519" s="80" t="s">
        <v>4002</v>
      </c>
      <c r="K519" s="83">
        <v>226</v>
      </c>
      <c r="L519" s="66">
        <v>249</v>
      </c>
      <c r="M519" s="108">
        <f t="shared" si="156"/>
        <v>24.900000000000002</v>
      </c>
      <c r="N519" s="40">
        <f t="shared" si="158"/>
        <v>74.7</v>
      </c>
      <c r="O519" s="40">
        <f t="shared" si="157"/>
        <v>99.600000000000009</v>
      </c>
      <c r="P519" s="40">
        <f t="shared" si="155"/>
        <v>24.900000000000002</v>
      </c>
      <c r="Q519" s="43">
        <f t="shared" si="159"/>
        <v>24.900000000000002</v>
      </c>
      <c r="R519" s="98">
        <f t="shared" si="160"/>
        <v>24.900000000000002</v>
      </c>
      <c r="S519" s="42">
        <f t="shared" si="161"/>
        <v>24.900000000000002</v>
      </c>
      <c r="T519" s="42">
        <f t="shared" si="162"/>
        <v>39.840000000000003</v>
      </c>
      <c r="U519" s="42">
        <f t="shared" si="163"/>
        <v>39.840000000000003</v>
      </c>
      <c r="V519" s="42">
        <f t="shared" si="164"/>
        <v>24.900000000000002</v>
      </c>
      <c r="W519" s="42">
        <f t="shared" si="165"/>
        <v>27.39</v>
      </c>
      <c r="X519" s="42">
        <f t="shared" si="166"/>
        <v>9.9600000000000009</v>
      </c>
      <c r="Y519" s="42">
        <f t="shared" si="167"/>
        <v>9.9600000000000009</v>
      </c>
      <c r="Z519" s="42">
        <f t="shared" si="168"/>
        <v>9.9600000000000009</v>
      </c>
      <c r="AA519" s="40">
        <f t="shared" si="169"/>
        <v>7.47</v>
      </c>
      <c r="AB519" s="40">
        <f t="shared" si="170"/>
        <v>7.47</v>
      </c>
      <c r="AC519" s="40">
        <f t="shared" si="171"/>
        <v>7.47</v>
      </c>
      <c r="AD519" s="40">
        <f t="shared" si="172"/>
        <v>7.47</v>
      </c>
      <c r="AE519" s="43">
        <f t="shared" si="173"/>
        <v>7.47</v>
      </c>
    </row>
    <row r="520" spans="1:31" ht="14.25" customHeight="1" x14ac:dyDescent="0.25">
      <c r="A520" s="64">
        <v>517</v>
      </c>
      <c r="B520" s="14" t="s">
        <v>508</v>
      </c>
      <c r="C520" s="14" t="s">
        <v>181</v>
      </c>
      <c r="D520" s="14">
        <v>33083592</v>
      </c>
      <c r="E520" s="14">
        <v>7</v>
      </c>
      <c r="F520" s="2" t="s">
        <v>558</v>
      </c>
      <c r="G520" s="2" t="s">
        <v>1772</v>
      </c>
      <c r="H520" s="11" t="s">
        <v>2641</v>
      </c>
      <c r="I520" s="2" t="s">
        <v>3105</v>
      </c>
      <c r="J520" s="80" t="s">
        <v>4003</v>
      </c>
      <c r="K520" s="83">
        <v>2744</v>
      </c>
      <c r="L520" s="66">
        <v>3018</v>
      </c>
      <c r="M520" s="108">
        <f t="shared" si="156"/>
        <v>301.8</v>
      </c>
      <c r="N520" s="50">
        <f t="shared" si="158"/>
        <v>905.4</v>
      </c>
      <c r="O520" s="40">
        <f t="shared" si="157"/>
        <v>1207.2</v>
      </c>
      <c r="P520" s="40">
        <f t="shared" si="155"/>
        <v>301.8</v>
      </c>
      <c r="Q520" s="51">
        <f t="shared" si="159"/>
        <v>301.8</v>
      </c>
      <c r="R520" s="98">
        <f t="shared" si="160"/>
        <v>301.8</v>
      </c>
      <c r="S520" s="42">
        <f t="shared" si="161"/>
        <v>301.8</v>
      </c>
      <c r="T520" s="42">
        <f t="shared" si="162"/>
        <v>482.88</v>
      </c>
      <c r="U520" s="42">
        <f t="shared" si="163"/>
        <v>482.88</v>
      </c>
      <c r="V520" s="42">
        <f t="shared" si="164"/>
        <v>301.8</v>
      </c>
      <c r="W520" s="42">
        <f t="shared" si="165"/>
        <v>331.98</v>
      </c>
      <c r="X520" s="42">
        <f t="shared" si="166"/>
        <v>120.72</v>
      </c>
      <c r="Y520" s="42">
        <f t="shared" si="167"/>
        <v>120.72</v>
      </c>
      <c r="Z520" s="42">
        <f t="shared" si="168"/>
        <v>120.72</v>
      </c>
      <c r="AA520" s="40">
        <f t="shared" si="169"/>
        <v>90.539999999999992</v>
      </c>
      <c r="AB520" s="40">
        <f t="shared" si="170"/>
        <v>90.539999999999992</v>
      </c>
      <c r="AC520" s="40">
        <f t="shared" si="171"/>
        <v>90.539999999999992</v>
      </c>
      <c r="AD520" s="40">
        <f t="shared" si="172"/>
        <v>90.539999999999992</v>
      </c>
      <c r="AE520" s="43">
        <f t="shared" si="173"/>
        <v>90.539999999999992</v>
      </c>
    </row>
    <row r="521" spans="1:31" ht="14.25" customHeight="1" x14ac:dyDescent="0.25">
      <c r="A521" s="64">
        <v>518</v>
      </c>
      <c r="B521" s="14" t="s">
        <v>508</v>
      </c>
      <c r="C521" s="14" t="s">
        <v>181</v>
      </c>
      <c r="D521" s="14">
        <v>33084238</v>
      </c>
      <c r="E521" s="14">
        <v>7</v>
      </c>
      <c r="F521" s="2" t="s">
        <v>94</v>
      </c>
      <c r="G521" s="2" t="s">
        <v>1773</v>
      </c>
      <c r="H521" s="11" t="s">
        <v>2464</v>
      </c>
      <c r="I521" s="2" t="s">
        <v>2925</v>
      </c>
      <c r="J521" s="80" t="s">
        <v>4004</v>
      </c>
      <c r="K521" s="83">
        <v>2447</v>
      </c>
      <c r="L521" s="66">
        <v>2692</v>
      </c>
      <c r="M521" s="108">
        <f t="shared" si="156"/>
        <v>269.2</v>
      </c>
      <c r="N521" s="40">
        <f t="shared" si="158"/>
        <v>807.6</v>
      </c>
      <c r="O521" s="40">
        <f t="shared" si="157"/>
        <v>1076.8</v>
      </c>
      <c r="P521" s="40">
        <f t="shared" si="155"/>
        <v>269.2</v>
      </c>
      <c r="Q521" s="43">
        <f t="shared" si="159"/>
        <v>269.2</v>
      </c>
      <c r="R521" s="98">
        <f t="shared" si="160"/>
        <v>269.2</v>
      </c>
      <c r="S521" s="42">
        <f t="shared" si="161"/>
        <v>269.2</v>
      </c>
      <c r="T521" s="42">
        <f t="shared" si="162"/>
        <v>430.72</v>
      </c>
      <c r="U521" s="42">
        <f t="shared" si="163"/>
        <v>430.72</v>
      </c>
      <c r="V521" s="42">
        <f t="shared" si="164"/>
        <v>269.2</v>
      </c>
      <c r="W521" s="42">
        <f t="shared" si="165"/>
        <v>296.12</v>
      </c>
      <c r="X521" s="42">
        <f t="shared" si="166"/>
        <v>107.68</v>
      </c>
      <c r="Y521" s="42">
        <f t="shared" si="167"/>
        <v>107.68</v>
      </c>
      <c r="Z521" s="42">
        <f t="shared" si="168"/>
        <v>107.68</v>
      </c>
      <c r="AA521" s="40">
        <f t="shared" si="169"/>
        <v>80.759999999999991</v>
      </c>
      <c r="AB521" s="40">
        <f t="shared" si="170"/>
        <v>80.759999999999991</v>
      </c>
      <c r="AC521" s="40">
        <f t="shared" si="171"/>
        <v>80.759999999999991</v>
      </c>
      <c r="AD521" s="40">
        <f t="shared" si="172"/>
        <v>80.759999999999991</v>
      </c>
      <c r="AE521" s="43">
        <f t="shared" si="173"/>
        <v>80.759999999999991</v>
      </c>
    </row>
    <row r="522" spans="1:31" ht="14.25" customHeight="1" x14ac:dyDescent="0.25">
      <c r="A522" s="64">
        <v>519</v>
      </c>
      <c r="B522" s="14" t="s">
        <v>508</v>
      </c>
      <c r="C522" s="14" t="s">
        <v>181</v>
      </c>
      <c r="D522" s="14">
        <v>33084459</v>
      </c>
      <c r="E522" s="14">
        <v>7</v>
      </c>
      <c r="F522" s="2" t="s">
        <v>559</v>
      </c>
      <c r="G522" s="2" t="s">
        <v>1774</v>
      </c>
      <c r="H522" s="11" t="s">
        <v>2642</v>
      </c>
      <c r="I522" s="2" t="s">
        <v>2925</v>
      </c>
      <c r="J522" s="80" t="s">
        <v>4005</v>
      </c>
      <c r="K522" s="83">
        <v>516</v>
      </c>
      <c r="L522" s="66">
        <v>568</v>
      </c>
      <c r="M522" s="108">
        <f t="shared" si="156"/>
        <v>56.800000000000004</v>
      </c>
      <c r="N522" s="50">
        <f t="shared" si="158"/>
        <v>170.4</v>
      </c>
      <c r="O522" s="40">
        <f t="shared" si="157"/>
        <v>227.20000000000002</v>
      </c>
      <c r="P522" s="40">
        <f t="shared" si="155"/>
        <v>56.800000000000004</v>
      </c>
      <c r="Q522" s="51">
        <f t="shared" si="159"/>
        <v>56.800000000000004</v>
      </c>
      <c r="R522" s="98">
        <f t="shared" si="160"/>
        <v>56.800000000000004</v>
      </c>
      <c r="S522" s="42">
        <f t="shared" si="161"/>
        <v>56.800000000000004</v>
      </c>
      <c r="T522" s="42">
        <f t="shared" si="162"/>
        <v>90.88</v>
      </c>
      <c r="U522" s="42">
        <f t="shared" si="163"/>
        <v>90.88</v>
      </c>
      <c r="V522" s="42">
        <f t="shared" si="164"/>
        <v>56.800000000000004</v>
      </c>
      <c r="W522" s="42">
        <f t="shared" si="165"/>
        <v>62.48</v>
      </c>
      <c r="X522" s="42">
        <f t="shared" si="166"/>
        <v>22.72</v>
      </c>
      <c r="Y522" s="42">
        <f t="shared" si="167"/>
        <v>22.72</v>
      </c>
      <c r="Z522" s="42">
        <f t="shared" si="168"/>
        <v>22.72</v>
      </c>
      <c r="AA522" s="40">
        <f t="shared" si="169"/>
        <v>17.04</v>
      </c>
      <c r="AB522" s="40">
        <f t="shared" si="170"/>
        <v>17.04</v>
      </c>
      <c r="AC522" s="40">
        <f t="shared" si="171"/>
        <v>17.04</v>
      </c>
      <c r="AD522" s="40">
        <f t="shared" si="172"/>
        <v>17.04</v>
      </c>
      <c r="AE522" s="43">
        <f t="shared" si="173"/>
        <v>17.04</v>
      </c>
    </row>
    <row r="523" spans="1:31" ht="14.25" customHeight="1" x14ac:dyDescent="0.25">
      <c r="A523" s="64">
        <v>520</v>
      </c>
      <c r="B523" s="14" t="s">
        <v>508</v>
      </c>
      <c r="C523" s="14" t="s">
        <v>181</v>
      </c>
      <c r="D523" s="14">
        <v>33086737</v>
      </c>
      <c r="E523" s="14">
        <v>7</v>
      </c>
      <c r="F523" s="2" t="s">
        <v>560</v>
      </c>
      <c r="G523" s="2" t="s">
        <v>1775</v>
      </c>
      <c r="H523" s="11" t="s">
        <v>2643</v>
      </c>
      <c r="I523" s="2" t="s">
        <v>3113</v>
      </c>
      <c r="J523" s="80" t="s">
        <v>4006</v>
      </c>
      <c r="K523" s="83">
        <v>217</v>
      </c>
      <c r="L523" s="66">
        <v>239</v>
      </c>
      <c r="M523" s="108">
        <f t="shared" si="156"/>
        <v>23.900000000000002</v>
      </c>
      <c r="N523" s="40">
        <f t="shared" si="158"/>
        <v>71.7</v>
      </c>
      <c r="O523" s="40">
        <f t="shared" si="157"/>
        <v>95.600000000000009</v>
      </c>
      <c r="P523" s="40">
        <f t="shared" si="155"/>
        <v>23.900000000000002</v>
      </c>
      <c r="Q523" s="43">
        <f t="shared" si="159"/>
        <v>23.900000000000002</v>
      </c>
      <c r="R523" s="98">
        <f t="shared" si="160"/>
        <v>23.900000000000002</v>
      </c>
      <c r="S523" s="42">
        <f t="shared" si="161"/>
        <v>23.900000000000002</v>
      </c>
      <c r="T523" s="42">
        <f t="shared" si="162"/>
        <v>38.24</v>
      </c>
      <c r="U523" s="42">
        <f t="shared" si="163"/>
        <v>38.24</v>
      </c>
      <c r="V523" s="42">
        <f t="shared" si="164"/>
        <v>23.900000000000002</v>
      </c>
      <c r="W523" s="42">
        <f t="shared" si="165"/>
        <v>26.29</v>
      </c>
      <c r="X523" s="42">
        <f t="shared" si="166"/>
        <v>9.56</v>
      </c>
      <c r="Y523" s="42">
        <f t="shared" si="167"/>
        <v>9.56</v>
      </c>
      <c r="Z523" s="42">
        <f t="shared" si="168"/>
        <v>9.56</v>
      </c>
      <c r="AA523" s="40">
        <f t="shared" si="169"/>
        <v>7.17</v>
      </c>
      <c r="AB523" s="40">
        <f t="shared" si="170"/>
        <v>7.17</v>
      </c>
      <c r="AC523" s="40">
        <f t="shared" si="171"/>
        <v>7.17</v>
      </c>
      <c r="AD523" s="40">
        <f t="shared" si="172"/>
        <v>7.17</v>
      </c>
      <c r="AE523" s="43">
        <f t="shared" si="173"/>
        <v>7.17</v>
      </c>
    </row>
    <row r="524" spans="1:31" ht="14.25" customHeight="1" x14ac:dyDescent="0.25">
      <c r="A524" s="64">
        <v>521</v>
      </c>
      <c r="B524" s="14" t="s">
        <v>508</v>
      </c>
      <c r="C524" s="14" t="s">
        <v>181</v>
      </c>
      <c r="D524" s="14">
        <v>33088420</v>
      </c>
      <c r="E524" s="14">
        <v>7</v>
      </c>
      <c r="F524" s="2" t="s">
        <v>561</v>
      </c>
      <c r="G524" s="2" t="s">
        <v>1776</v>
      </c>
      <c r="H524" s="11" t="s">
        <v>2644</v>
      </c>
      <c r="I524" s="2" t="s">
        <v>3114</v>
      </c>
      <c r="J524" s="80" t="s">
        <v>4007</v>
      </c>
      <c r="K524" s="83">
        <v>886</v>
      </c>
      <c r="L524" s="66">
        <v>975</v>
      </c>
      <c r="M524" s="108">
        <f t="shared" si="156"/>
        <v>97.5</v>
      </c>
      <c r="N524" s="50">
        <f t="shared" si="158"/>
        <v>292.5</v>
      </c>
      <c r="O524" s="40">
        <f t="shared" si="157"/>
        <v>390</v>
      </c>
      <c r="P524" s="40">
        <f t="shared" si="155"/>
        <v>97.5</v>
      </c>
      <c r="Q524" s="51">
        <f t="shared" si="159"/>
        <v>97.5</v>
      </c>
      <c r="R524" s="98">
        <f t="shared" si="160"/>
        <v>97.5</v>
      </c>
      <c r="S524" s="42">
        <f t="shared" si="161"/>
        <v>97.5</v>
      </c>
      <c r="T524" s="42">
        <f t="shared" si="162"/>
        <v>156</v>
      </c>
      <c r="U524" s="42">
        <f t="shared" si="163"/>
        <v>156</v>
      </c>
      <c r="V524" s="42">
        <f t="shared" si="164"/>
        <v>97.5</v>
      </c>
      <c r="W524" s="42">
        <f t="shared" si="165"/>
        <v>107.25</v>
      </c>
      <c r="X524" s="42">
        <f t="shared" si="166"/>
        <v>39</v>
      </c>
      <c r="Y524" s="42">
        <f t="shared" si="167"/>
        <v>39</v>
      </c>
      <c r="Z524" s="42">
        <f t="shared" si="168"/>
        <v>39</v>
      </c>
      <c r="AA524" s="40">
        <f t="shared" si="169"/>
        <v>29.25</v>
      </c>
      <c r="AB524" s="40">
        <f t="shared" si="170"/>
        <v>29.25</v>
      </c>
      <c r="AC524" s="40">
        <f t="shared" si="171"/>
        <v>29.25</v>
      </c>
      <c r="AD524" s="40">
        <f t="shared" si="172"/>
        <v>29.25</v>
      </c>
      <c r="AE524" s="43">
        <f t="shared" si="173"/>
        <v>29.25</v>
      </c>
    </row>
    <row r="525" spans="1:31" ht="14.25" customHeight="1" x14ac:dyDescent="0.25">
      <c r="A525" s="64">
        <v>522</v>
      </c>
      <c r="B525" s="14" t="s">
        <v>508</v>
      </c>
      <c r="C525" s="14" t="s">
        <v>181</v>
      </c>
      <c r="D525" s="14">
        <v>33100659</v>
      </c>
      <c r="E525" s="14">
        <v>7</v>
      </c>
      <c r="F525" s="2" t="s">
        <v>562</v>
      </c>
      <c r="G525" s="2" t="s">
        <v>1777</v>
      </c>
      <c r="H525" s="11" t="s">
        <v>2412</v>
      </c>
      <c r="I525" s="2" t="s">
        <v>3115</v>
      </c>
      <c r="J525" s="80" t="s">
        <v>4008</v>
      </c>
      <c r="K525" s="83">
        <v>945</v>
      </c>
      <c r="L525" s="66">
        <v>1040</v>
      </c>
      <c r="M525" s="108">
        <f t="shared" si="156"/>
        <v>104</v>
      </c>
      <c r="N525" s="40">
        <f t="shared" si="158"/>
        <v>312</v>
      </c>
      <c r="O525" s="40">
        <f t="shared" si="157"/>
        <v>416</v>
      </c>
      <c r="P525" s="40">
        <f t="shared" si="155"/>
        <v>104</v>
      </c>
      <c r="Q525" s="43">
        <f t="shared" si="159"/>
        <v>104</v>
      </c>
      <c r="R525" s="98">
        <f t="shared" si="160"/>
        <v>104</v>
      </c>
      <c r="S525" s="42">
        <f t="shared" si="161"/>
        <v>104</v>
      </c>
      <c r="T525" s="42">
        <f t="shared" si="162"/>
        <v>166.4</v>
      </c>
      <c r="U525" s="42">
        <f t="shared" si="163"/>
        <v>166.4</v>
      </c>
      <c r="V525" s="42">
        <f t="shared" si="164"/>
        <v>104</v>
      </c>
      <c r="W525" s="42">
        <f t="shared" si="165"/>
        <v>114.4</v>
      </c>
      <c r="X525" s="42">
        <f t="shared" si="166"/>
        <v>41.6</v>
      </c>
      <c r="Y525" s="42">
        <f t="shared" si="167"/>
        <v>41.6</v>
      </c>
      <c r="Z525" s="42">
        <f t="shared" si="168"/>
        <v>41.6</v>
      </c>
      <c r="AA525" s="40">
        <f t="shared" si="169"/>
        <v>31.2</v>
      </c>
      <c r="AB525" s="40">
        <f t="shared" si="170"/>
        <v>31.2</v>
      </c>
      <c r="AC525" s="40">
        <f t="shared" si="171"/>
        <v>31.2</v>
      </c>
      <c r="AD525" s="40">
        <f t="shared" si="172"/>
        <v>31.2</v>
      </c>
      <c r="AE525" s="43">
        <f t="shared" si="173"/>
        <v>31.2</v>
      </c>
    </row>
    <row r="526" spans="1:31" ht="14.25" customHeight="1" x14ac:dyDescent="0.25">
      <c r="A526" s="64">
        <v>523</v>
      </c>
      <c r="B526" s="14" t="s">
        <v>508</v>
      </c>
      <c r="C526" s="14" t="s">
        <v>181</v>
      </c>
      <c r="D526" s="14">
        <v>33100675</v>
      </c>
      <c r="E526" s="14">
        <v>7</v>
      </c>
      <c r="F526" s="2" t="s">
        <v>300</v>
      </c>
      <c r="G526" s="2" t="s">
        <v>1778</v>
      </c>
      <c r="H526" s="11" t="s">
        <v>2531</v>
      </c>
      <c r="I526" s="2" t="s">
        <v>3105</v>
      </c>
      <c r="J526" s="80" t="s">
        <v>4009</v>
      </c>
      <c r="K526" s="83">
        <v>250</v>
      </c>
      <c r="L526" s="66">
        <v>275</v>
      </c>
      <c r="M526" s="108">
        <f t="shared" si="156"/>
        <v>27.5</v>
      </c>
      <c r="N526" s="50">
        <f t="shared" si="158"/>
        <v>82.5</v>
      </c>
      <c r="O526" s="40">
        <f t="shared" si="157"/>
        <v>110</v>
      </c>
      <c r="P526" s="40">
        <f t="shared" si="155"/>
        <v>27.5</v>
      </c>
      <c r="Q526" s="51">
        <f t="shared" si="159"/>
        <v>27.5</v>
      </c>
      <c r="R526" s="98">
        <f t="shared" si="160"/>
        <v>27.5</v>
      </c>
      <c r="S526" s="42">
        <f t="shared" si="161"/>
        <v>27.5</v>
      </c>
      <c r="T526" s="42">
        <f t="shared" si="162"/>
        <v>44</v>
      </c>
      <c r="U526" s="42">
        <f t="shared" si="163"/>
        <v>44</v>
      </c>
      <c r="V526" s="42">
        <f t="shared" si="164"/>
        <v>27.5</v>
      </c>
      <c r="W526" s="42">
        <f t="shared" si="165"/>
        <v>30.25</v>
      </c>
      <c r="X526" s="42">
        <f t="shared" si="166"/>
        <v>11</v>
      </c>
      <c r="Y526" s="42">
        <f t="shared" si="167"/>
        <v>11</v>
      </c>
      <c r="Z526" s="42">
        <f t="shared" si="168"/>
        <v>11</v>
      </c>
      <c r="AA526" s="40">
        <f t="shared" si="169"/>
        <v>8.25</v>
      </c>
      <c r="AB526" s="40">
        <f t="shared" si="170"/>
        <v>8.25</v>
      </c>
      <c r="AC526" s="40">
        <f t="shared" si="171"/>
        <v>8.25</v>
      </c>
      <c r="AD526" s="40">
        <f t="shared" si="172"/>
        <v>8.25</v>
      </c>
      <c r="AE526" s="43">
        <f t="shared" si="173"/>
        <v>8.25</v>
      </c>
    </row>
    <row r="527" spans="1:31" ht="14.25" customHeight="1" x14ac:dyDescent="0.25">
      <c r="A527" s="64">
        <v>524</v>
      </c>
      <c r="B527" s="14" t="s">
        <v>508</v>
      </c>
      <c r="C527" s="14" t="s">
        <v>181</v>
      </c>
      <c r="D527" s="14">
        <v>33105294</v>
      </c>
      <c r="E527" s="14">
        <v>7</v>
      </c>
      <c r="F527" s="2" t="s">
        <v>563</v>
      </c>
      <c r="G527" s="2" t="s">
        <v>1779</v>
      </c>
      <c r="H527" s="11" t="s">
        <v>2412</v>
      </c>
      <c r="I527" s="2" t="s">
        <v>3110</v>
      </c>
      <c r="J527" s="80" t="s">
        <v>4010</v>
      </c>
      <c r="K527" s="83">
        <v>1819</v>
      </c>
      <c r="L527" s="66">
        <v>2001</v>
      </c>
      <c r="M527" s="108">
        <f t="shared" si="156"/>
        <v>200.10000000000002</v>
      </c>
      <c r="N527" s="40">
        <f t="shared" si="158"/>
        <v>600.29999999999995</v>
      </c>
      <c r="O527" s="40">
        <f t="shared" si="157"/>
        <v>800.40000000000009</v>
      </c>
      <c r="P527" s="40">
        <f t="shared" si="155"/>
        <v>200.10000000000002</v>
      </c>
      <c r="Q527" s="43">
        <f t="shared" si="159"/>
        <v>200.10000000000002</v>
      </c>
      <c r="R527" s="98">
        <f t="shared" si="160"/>
        <v>200.10000000000002</v>
      </c>
      <c r="S527" s="42">
        <f t="shared" si="161"/>
        <v>200.10000000000002</v>
      </c>
      <c r="T527" s="42">
        <f t="shared" si="162"/>
        <v>320.16000000000003</v>
      </c>
      <c r="U527" s="42">
        <f t="shared" si="163"/>
        <v>320.16000000000003</v>
      </c>
      <c r="V527" s="42">
        <f t="shared" si="164"/>
        <v>200.10000000000002</v>
      </c>
      <c r="W527" s="42">
        <f t="shared" si="165"/>
        <v>220.11</v>
      </c>
      <c r="X527" s="42">
        <f t="shared" si="166"/>
        <v>80.040000000000006</v>
      </c>
      <c r="Y527" s="42">
        <f t="shared" si="167"/>
        <v>80.040000000000006</v>
      </c>
      <c r="Z527" s="42">
        <f t="shared" si="168"/>
        <v>80.040000000000006</v>
      </c>
      <c r="AA527" s="40">
        <f t="shared" si="169"/>
        <v>60.03</v>
      </c>
      <c r="AB527" s="40">
        <f t="shared" si="170"/>
        <v>60.03</v>
      </c>
      <c r="AC527" s="40">
        <f t="shared" si="171"/>
        <v>60.03</v>
      </c>
      <c r="AD527" s="40">
        <f t="shared" si="172"/>
        <v>60.03</v>
      </c>
      <c r="AE527" s="43">
        <f t="shared" si="173"/>
        <v>60.03</v>
      </c>
    </row>
    <row r="528" spans="1:31" ht="14.25" customHeight="1" x14ac:dyDescent="0.25">
      <c r="A528" s="64">
        <v>525</v>
      </c>
      <c r="B528" s="14" t="s">
        <v>508</v>
      </c>
      <c r="C528" s="14" t="s">
        <v>181</v>
      </c>
      <c r="D528" s="14">
        <v>33106550</v>
      </c>
      <c r="E528" s="14">
        <v>7</v>
      </c>
      <c r="F528" s="2" t="s">
        <v>564</v>
      </c>
      <c r="G528" s="2" t="s">
        <v>1780</v>
      </c>
      <c r="H528" s="11" t="s">
        <v>2412</v>
      </c>
      <c r="I528" s="2" t="s">
        <v>3116</v>
      </c>
      <c r="J528" s="80" t="s">
        <v>4011</v>
      </c>
      <c r="K528" s="83">
        <v>1373</v>
      </c>
      <c r="L528" s="66">
        <v>1510</v>
      </c>
      <c r="M528" s="108">
        <f t="shared" si="156"/>
        <v>151</v>
      </c>
      <c r="N528" s="50">
        <f t="shared" si="158"/>
        <v>453</v>
      </c>
      <c r="O528" s="40">
        <f t="shared" si="157"/>
        <v>604</v>
      </c>
      <c r="P528" s="40">
        <f t="shared" si="155"/>
        <v>151</v>
      </c>
      <c r="Q528" s="51">
        <f t="shared" si="159"/>
        <v>151</v>
      </c>
      <c r="R528" s="98">
        <f t="shared" si="160"/>
        <v>151</v>
      </c>
      <c r="S528" s="42">
        <f t="shared" si="161"/>
        <v>151</v>
      </c>
      <c r="T528" s="42">
        <f t="shared" si="162"/>
        <v>241.6</v>
      </c>
      <c r="U528" s="42">
        <f t="shared" si="163"/>
        <v>241.6</v>
      </c>
      <c r="V528" s="42">
        <f t="shared" si="164"/>
        <v>151</v>
      </c>
      <c r="W528" s="42">
        <f t="shared" si="165"/>
        <v>166.1</v>
      </c>
      <c r="X528" s="42">
        <f t="shared" si="166"/>
        <v>60.4</v>
      </c>
      <c r="Y528" s="42">
        <f t="shared" si="167"/>
        <v>60.4</v>
      </c>
      <c r="Z528" s="42">
        <f t="shared" si="168"/>
        <v>60.4</v>
      </c>
      <c r="AA528" s="40">
        <f t="shared" si="169"/>
        <v>45.3</v>
      </c>
      <c r="AB528" s="40">
        <f t="shared" si="170"/>
        <v>45.3</v>
      </c>
      <c r="AC528" s="40">
        <f t="shared" si="171"/>
        <v>45.3</v>
      </c>
      <c r="AD528" s="40">
        <f t="shared" si="172"/>
        <v>45.3</v>
      </c>
      <c r="AE528" s="43">
        <f t="shared" si="173"/>
        <v>45.3</v>
      </c>
    </row>
    <row r="529" spans="1:31" ht="14.25" customHeight="1" x14ac:dyDescent="0.25">
      <c r="A529" s="64">
        <v>526</v>
      </c>
      <c r="B529" s="14" t="s">
        <v>508</v>
      </c>
      <c r="C529" s="14" t="s">
        <v>181</v>
      </c>
      <c r="D529" s="14">
        <v>33106584</v>
      </c>
      <c r="E529" s="14">
        <v>7</v>
      </c>
      <c r="F529" s="2" t="s">
        <v>565</v>
      </c>
      <c r="G529" s="2" t="s">
        <v>1781</v>
      </c>
      <c r="H529" s="11" t="s">
        <v>2414</v>
      </c>
      <c r="I529" s="2" t="s">
        <v>3105</v>
      </c>
      <c r="J529" s="80" t="s">
        <v>4012</v>
      </c>
      <c r="K529" s="83">
        <v>1712</v>
      </c>
      <c r="L529" s="66">
        <v>1883</v>
      </c>
      <c r="M529" s="108">
        <f t="shared" si="156"/>
        <v>188.3</v>
      </c>
      <c r="N529" s="40">
        <f t="shared" si="158"/>
        <v>564.9</v>
      </c>
      <c r="O529" s="40">
        <f t="shared" si="157"/>
        <v>753.2</v>
      </c>
      <c r="P529" s="40">
        <f t="shared" si="155"/>
        <v>188.3</v>
      </c>
      <c r="Q529" s="43">
        <f t="shared" si="159"/>
        <v>188.3</v>
      </c>
      <c r="R529" s="98">
        <f t="shared" si="160"/>
        <v>188.3</v>
      </c>
      <c r="S529" s="42">
        <f t="shared" si="161"/>
        <v>188.3</v>
      </c>
      <c r="T529" s="42">
        <f t="shared" si="162"/>
        <v>301.28000000000003</v>
      </c>
      <c r="U529" s="42">
        <f t="shared" si="163"/>
        <v>301.28000000000003</v>
      </c>
      <c r="V529" s="42">
        <f t="shared" si="164"/>
        <v>188.3</v>
      </c>
      <c r="W529" s="42">
        <f t="shared" si="165"/>
        <v>207.13</v>
      </c>
      <c r="X529" s="42">
        <f t="shared" si="166"/>
        <v>75.320000000000007</v>
      </c>
      <c r="Y529" s="42">
        <f t="shared" si="167"/>
        <v>75.320000000000007</v>
      </c>
      <c r="Z529" s="42">
        <f t="shared" si="168"/>
        <v>75.320000000000007</v>
      </c>
      <c r="AA529" s="40">
        <f t="shared" si="169"/>
        <v>56.489999999999995</v>
      </c>
      <c r="AB529" s="40">
        <f t="shared" si="170"/>
        <v>56.489999999999995</v>
      </c>
      <c r="AC529" s="40">
        <f t="shared" si="171"/>
        <v>56.489999999999995</v>
      </c>
      <c r="AD529" s="40">
        <f t="shared" si="172"/>
        <v>56.489999999999995</v>
      </c>
      <c r="AE529" s="43">
        <f t="shared" si="173"/>
        <v>56.489999999999995</v>
      </c>
    </row>
    <row r="530" spans="1:31" ht="14.25" customHeight="1" x14ac:dyDescent="0.25">
      <c r="A530" s="64">
        <v>527</v>
      </c>
      <c r="B530" s="14" t="s">
        <v>508</v>
      </c>
      <c r="C530" s="14" t="s">
        <v>181</v>
      </c>
      <c r="D530" s="14">
        <v>33106592</v>
      </c>
      <c r="E530" s="14">
        <v>7</v>
      </c>
      <c r="F530" s="2" t="s">
        <v>566</v>
      </c>
      <c r="G530" s="2" t="s">
        <v>1782</v>
      </c>
      <c r="H530" s="11" t="s">
        <v>2412</v>
      </c>
      <c r="I530" s="2" t="s">
        <v>3105</v>
      </c>
      <c r="J530" s="80" t="s">
        <v>4013</v>
      </c>
      <c r="K530" s="83">
        <v>1313</v>
      </c>
      <c r="L530" s="66">
        <v>1444</v>
      </c>
      <c r="M530" s="108">
        <f t="shared" si="156"/>
        <v>144.4</v>
      </c>
      <c r="N530" s="50">
        <f t="shared" si="158"/>
        <v>433.2</v>
      </c>
      <c r="O530" s="40">
        <f t="shared" si="157"/>
        <v>577.6</v>
      </c>
      <c r="P530" s="40">
        <f t="shared" si="155"/>
        <v>144.4</v>
      </c>
      <c r="Q530" s="51">
        <f t="shared" si="159"/>
        <v>144.4</v>
      </c>
      <c r="R530" s="98">
        <f t="shared" si="160"/>
        <v>144.4</v>
      </c>
      <c r="S530" s="42">
        <f t="shared" si="161"/>
        <v>144.4</v>
      </c>
      <c r="T530" s="42">
        <f t="shared" si="162"/>
        <v>231.04</v>
      </c>
      <c r="U530" s="42">
        <f t="shared" si="163"/>
        <v>231.04</v>
      </c>
      <c r="V530" s="42">
        <f t="shared" si="164"/>
        <v>144.4</v>
      </c>
      <c r="W530" s="42">
        <f t="shared" si="165"/>
        <v>158.84</v>
      </c>
      <c r="X530" s="42">
        <f t="shared" si="166"/>
        <v>57.76</v>
      </c>
      <c r="Y530" s="42">
        <f t="shared" si="167"/>
        <v>57.76</v>
      </c>
      <c r="Z530" s="42">
        <f t="shared" si="168"/>
        <v>57.76</v>
      </c>
      <c r="AA530" s="40">
        <f t="shared" si="169"/>
        <v>43.32</v>
      </c>
      <c r="AB530" s="40">
        <f t="shared" si="170"/>
        <v>43.32</v>
      </c>
      <c r="AC530" s="40">
        <f t="shared" si="171"/>
        <v>43.32</v>
      </c>
      <c r="AD530" s="40">
        <f t="shared" si="172"/>
        <v>43.32</v>
      </c>
      <c r="AE530" s="43">
        <f t="shared" si="173"/>
        <v>43.32</v>
      </c>
    </row>
    <row r="531" spans="1:31" ht="14.25" customHeight="1" x14ac:dyDescent="0.25">
      <c r="A531" s="64">
        <v>528</v>
      </c>
      <c r="B531" s="14" t="s">
        <v>508</v>
      </c>
      <c r="C531" s="14" t="s">
        <v>181</v>
      </c>
      <c r="D531" s="14">
        <v>33106606</v>
      </c>
      <c r="E531" s="14">
        <v>7</v>
      </c>
      <c r="F531" s="2" t="s">
        <v>567</v>
      </c>
      <c r="G531" s="2" t="s">
        <v>1783</v>
      </c>
      <c r="H531" s="11" t="s">
        <v>2412</v>
      </c>
      <c r="I531" s="2" t="s">
        <v>2936</v>
      </c>
      <c r="J531" s="80" t="s">
        <v>4014</v>
      </c>
      <c r="K531" s="83">
        <v>1217</v>
      </c>
      <c r="L531" s="66">
        <v>1339</v>
      </c>
      <c r="M531" s="108">
        <f t="shared" si="156"/>
        <v>133.9</v>
      </c>
      <c r="N531" s="40">
        <f t="shared" si="158"/>
        <v>401.7</v>
      </c>
      <c r="O531" s="40">
        <f t="shared" si="157"/>
        <v>535.6</v>
      </c>
      <c r="P531" s="40">
        <f t="shared" si="155"/>
        <v>133.9</v>
      </c>
      <c r="Q531" s="43">
        <f t="shared" si="159"/>
        <v>133.9</v>
      </c>
      <c r="R531" s="98">
        <f t="shared" si="160"/>
        <v>133.9</v>
      </c>
      <c r="S531" s="42">
        <f t="shared" si="161"/>
        <v>133.9</v>
      </c>
      <c r="T531" s="42">
        <f t="shared" si="162"/>
        <v>214.24</v>
      </c>
      <c r="U531" s="42">
        <f t="shared" si="163"/>
        <v>214.24</v>
      </c>
      <c r="V531" s="42">
        <f t="shared" si="164"/>
        <v>133.9</v>
      </c>
      <c r="W531" s="42">
        <f t="shared" si="165"/>
        <v>147.29</v>
      </c>
      <c r="X531" s="42">
        <f t="shared" si="166"/>
        <v>53.56</v>
      </c>
      <c r="Y531" s="42">
        <f t="shared" si="167"/>
        <v>53.56</v>
      </c>
      <c r="Z531" s="42">
        <f t="shared" si="168"/>
        <v>53.56</v>
      </c>
      <c r="AA531" s="40">
        <f t="shared" si="169"/>
        <v>40.17</v>
      </c>
      <c r="AB531" s="40">
        <f t="shared" si="170"/>
        <v>40.17</v>
      </c>
      <c r="AC531" s="40">
        <f t="shared" si="171"/>
        <v>40.17</v>
      </c>
      <c r="AD531" s="40">
        <f t="shared" si="172"/>
        <v>40.17</v>
      </c>
      <c r="AE531" s="43">
        <f t="shared" si="173"/>
        <v>40.17</v>
      </c>
    </row>
    <row r="532" spans="1:31" ht="14.25" customHeight="1" x14ac:dyDescent="0.25">
      <c r="A532" s="64">
        <v>529</v>
      </c>
      <c r="B532" s="14" t="s">
        <v>508</v>
      </c>
      <c r="C532" s="14" t="s">
        <v>181</v>
      </c>
      <c r="D532" s="14">
        <v>33106614</v>
      </c>
      <c r="E532" s="14">
        <v>7</v>
      </c>
      <c r="F532" s="2" t="s">
        <v>568</v>
      </c>
      <c r="G532" s="2" t="s">
        <v>1784</v>
      </c>
      <c r="H532" s="11" t="s">
        <v>2414</v>
      </c>
      <c r="I532" s="2" t="s">
        <v>2936</v>
      </c>
      <c r="J532" s="80" t="s">
        <v>4015</v>
      </c>
      <c r="K532" s="83">
        <v>2467</v>
      </c>
      <c r="L532" s="66">
        <v>2714</v>
      </c>
      <c r="M532" s="108">
        <f t="shared" si="156"/>
        <v>271.40000000000003</v>
      </c>
      <c r="N532" s="50">
        <f t="shared" si="158"/>
        <v>814.19999999999993</v>
      </c>
      <c r="O532" s="40">
        <f t="shared" si="157"/>
        <v>1085.6000000000001</v>
      </c>
      <c r="P532" s="40">
        <f t="shared" si="155"/>
        <v>271.40000000000003</v>
      </c>
      <c r="Q532" s="51">
        <f t="shared" si="159"/>
        <v>271.40000000000003</v>
      </c>
      <c r="R532" s="98">
        <f t="shared" si="160"/>
        <v>271.40000000000003</v>
      </c>
      <c r="S532" s="42">
        <f t="shared" si="161"/>
        <v>271.40000000000003</v>
      </c>
      <c r="T532" s="42">
        <f t="shared" si="162"/>
        <v>434.24</v>
      </c>
      <c r="U532" s="42">
        <f t="shared" si="163"/>
        <v>434.24</v>
      </c>
      <c r="V532" s="42">
        <f t="shared" si="164"/>
        <v>271.40000000000003</v>
      </c>
      <c r="W532" s="42">
        <f t="shared" si="165"/>
        <v>298.54000000000002</v>
      </c>
      <c r="X532" s="42">
        <f t="shared" si="166"/>
        <v>108.56</v>
      </c>
      <c r="Y532" s="42">
        <f t="shared" si="167"/>
        <v>108.56</v>
      </c>
      <c r="Z532" s="42">
        <f t="shared" si="168"/>
        <v>108.56</v>
      </c>
      <c r="AA532" s="40">
        <f t="shared" si="169"/>
        <v>81.42</v>
      </c>
      <c r="AB532" s="40">
        <f t="shared" si="170"/>
        <v>81.42</v>
      </c>
      <c r="AC532" s="40">
        <f t="shared" si="171"/>
        <v>81.42</v>
      </c>
      <c r="AD532" s="40">
        <f t="shared" si="172"/>
        <v>81.42</v>
      </c>
      <c r="AE532" s="43">
        <f t="shared" si="173"/>
        <v>81.42</v>
      </c>
    </row>
    <row r="533" spans="1:31" ht="14.25" customHeight="1" x14ac:dyDescent="0.25">
      <c r="A533" s="64">
        <v>530</v>
      </c>
      <c r="B533" s="14" t="s">
        <v>508</v>
      </c>
      <c r="C533" s="14" t="s">
        <v>181</v>
      </c>
      <c r="D533" s="14">
        <v>33106630</v>
      </c>
      <c r="E533" s="14">
        <v>7</v>
      </c>
      <c r="F533" s="2" t="s">
        <v>569</v>
      </c>
      <c r="G533" s="2" t="s">
        <v>1785</v>
      </c>
      <c r="H533" s="11" t="s">
        <v>2448</v>
      </c>
      <c r="I533" s="2" t="s">
        <v>3117</v>
      </c>
      <c r="J533" s="80" t="s">
        <v>4016</v>
      </c>
      <c r="K533" s="83">
        <v>2413</v>
      </c>
      <c r="L533" s="66">
        <v>2654</v>
      </c>
      <c r="M533" s="108">
        <f t="shared" si="156"/>
        <v>265.40000000000003</v>
      </c>
      <c r="N533" s="40">
        <f t="shared" si="158"/>
        <v>796.19999999999993</v>
      </c>
      <c r="O533" s="40">
        <f t="shared" si="157"/>
        <v>1061.6000000000001</v>
      </c>
      <c r="P533" s="40">
        <f t="shared" si="155"/>
        <v>265.40000000000003</v>
      </c>
      <c r="Q533" s="43">
        <f t="shared" si="159"/>
        <v>265.40000000000003</v>
      </c>
      <c r="R533" s="98">
        <f t="shared" si="160"/>
        <v>265.40000000000003</v>
      </c>
      <c r="S533" s="42">
        <f t="shared" si="161"/>
        <v>265.40000000000003</v>
      </c>
      <c r="T533" s="42">
        <f t="shared" si="162"/>
        <v>424.64</v>
      </c>
      <c r="U533" s="42">
        <f t="shared" si="163"/>
        <v>424.64</v>
      </c>
      <c r="V533" s="42">
        <f t="shared" si="164"/>
        <v>265.40000000000003</v>
      </c>
      <c r="W533" s="42">
        <f t="shared" si="165"/>
        <v>291.94</v>
      </c>
      <c r="X533" s="42">
        <f t="shared" si="166"/>
        <v>106.16</v>
      </c>
      <c r="Y533" s="42">
        <f t="shared" si="167"/>
        <v>106.16</v>
      </c>
      <c r="Z533" s="42">
        <f t="shared" si="168"/>
        <v>106.16</v>
      </c>
      <c r="AA533" s="40">
        <f t="shared" si="169"/>
        <v>79.61999999999999</v>
      </c>
      <c r="AB533" s="40">
        <f t="shared" si="170"/>
        <v>79.61999999999999</v>
      </c>
      <c r="AC533" s="40">
        <f t="shared" si="171"/>
        <v>79.61999999999999</v>
      </c>
      <c r="AD533" s="40">
        <f t="shared" si="172"/>
        <v>79.61999999999999</v>
      </c>
      <c r="AE533" s="43">
        <f t="shared" si="173"/>
        <v>79.61999999999999</v>
      </c>
    </row>
    <row r="534" spans="1:31" ht="14.25" customHeight="1" x14ac:dyDescent="0.25">
      <c r="A534" s="64">
        <v>531</v>
      </c>
      <c r="B534" s="14" t="s">
        <v>508</v>
      </c>
      <c r="C534" s="14" t="s">
        <v>181</v>
      </c>
      <c r="D534" s="14">
        <v>33106649</v>
      </c>
      <c r="E534" s="14">
        <v>7</v>
      </c>
      <c r="F534" s="2" t="s">
        <v>570</v>
      </c>
      <c r="G534" s="2" t="s">
        <v>1786</v>
      </c>
      <c r="H534" s="11" t="s">
        <v>2412</v>
      </c>
      <c r="I534" s="2" t="s">
        <v>3110</v>
      </c>
      <c r="J534" s="80" t="s">
        <v>4017</v>
      </c>
      <c r="K534" s="83">
        <v>1125</v>
      </c>
      <c r="L534" s="66">
        <v>1238</v>
      </c>
      <c r="M534" s="108">
        <f t="shared" si="156"/>
        <v>123.80000000000001</v>
      </c>
      <c r="N534" s="50">
        <f t="shared" si="158"/>
        <v>371.4</v>
      </c>
      <c r="O534" s="40">
        <f t="shared" si="157"/>
        <v>495.20000000000005</v>
      </c>
      <c r="P534" s="40">
        <f t="shared" si="155"/>
        <v>123.80000000000001</v>
      </c>
      <c r="Q534" s="51">
        <f t="shared" si="159"/>
        <v>123.80000000000001</v>
      </c>
      <c r="R534" s="98">
        <f t="shared" si="160"/>
        <v>123.80000000000001</v>
      </c>
      <c r="S534" s="42">
        <f t="shared" si="161"/>
        <v>123.80000000000001</v>
      </c>
      <c r="T534" s="42">
        <f t="shared" si="162"/>
        <v>198.08</v>
      </c>
      <c r="U534" s="42">
        <f t="shared" si="163"/>
        <v>198.08</v>
      </c>
      <c r="V534" s="42">
        <f t="shared" si="164"/>
        <v>123.80000000000001</v>
      </c>
      <c r="W534" s="42">
        <f t="shared" si="165"/>
        <v>136.18</v>
      </c>
      <c r="X534" s="42">
        <f t="shared" si="166"/>
        <v>49.52</v>
      </c>
      <c r="Y534" s="42">
        <f t="shared" si="167"/>
        <v>49.52</v>
      </c>
      <c r="Z534" s="42">
        <f t="shared" si="168"/>
        <v>49.52</v>
      </c>
      <c r="AA534" s="40">
        <f t="shared" si="169"/>
        <v>37.14</v>
      </c>
      <c r="AB534" s="40">
        <f t="shared" si="170"/>
        <v>37.14</v>
      </c>
      <c r="AC534" s="40">
        <f t="shared" si="171"/>
        <v>37.14</v>
      </c>
      <c r="AD534" s="40">
        <f t="shared" si="172"/>
        <v>37.14</v>
      </c>
      <c r="AE534" s="43">
        <f t="shared" si="173"/>
        <v>37.14</v>
      </c>
    </row>
    <row r="535" spans="1:31" ht="14.25" customHeight="1" x14ac:dyDescent="0.25">
      <c r="A535" s="64">
        <v>532</v>
      </c>
      <c r="B535" s="14" t="s">
        <v>508</v>
      </c>
      <c r="C535" s="14" t="s">
        <v>181</v>
      </c>
      <c r="D535" s="14">
        <v>33106657</v>
      </c>
      <c r="E535" s="14">
        <v>7</v>
      </c>
      <c r="F535" s="2" t="s">
        <v>571</v>
      </c>
      <c r="G535" s="2" t="s">
        <v>1787</v>
      </c>
      <c r="H535" s="11" t="s">
        <v>2412</v>
      </c>
      <c r="I535" s="2" t="s">
        <v>2925</v>
      </c>
      <c r="J535" s="80" t="s">
        <v>4018</v>
      </c>
      <c r="K535" s="83">
        <v>1888</v>
      </c>
      <c r="L535" s="66">
        <v>2077</v>
      </c>
      <c r="M535" s="108">
        <f t="shared" si="156"/>
        <v>207.70000000000002</v>
      </c>
      <c r="N535" s="40">
        <f t="shared" si="158"/>
        <v>623.1</v>
      </c>
      <c r="O535" s="40">
        <f t="shared" si="157"/>
        <v>830.80000000000007</v>
      </c>
      <c r="P535" s="40">
        <f t="shared" si="155"/>
        <v>207.70000000000002</v>
      </c>
      <c r="Q535" s="43">
        <f t="shared" si="159"/>
        <v>207.70000000000002</v>
      </c>
      <c r="R535" s="98">
        <f t="shared" si="160"/>
        <v>207.70000000000002</v>
      </c>
      <c r="S535" s="42">
        <f t="shared" si="161"/>
        <v>207.70000000000002</v>
      </c>
      <c r="T535" s="42">
        <f t="shared" si="162"/>
        <v>332.32</v>
      </c>
      <c r="U535" s="42">
        <f t="shared" si="163"/>
        <v>332.32</v>
      </c>
      <c r="V535" s="42">
        <f t="shared" si="164"/>
        <v>207.70000000000002</v>
      </c>
      <c r="W535" s="42">
        <f t="shared" si="165"/>
        <v>228.47</v>
      </c>
      <c r="X535" s="42">
        <f t="shared" si="166"/>
        <v>83.08</v>
      </c>
      <c r="Y535" s="42">
        <f t="shared" si="167"/>
        <v>83.08</v>
      </c>
      <c r="Z535" s="42">
        <f t="shared" si="168"/>
        <v>83.08</v>
      </c>
      <c r="AA535" s="40">
        <f t="shared" si="169"/>
        <v>62.309999999999995</v>
      </c>
      <c r="AB535" s="40">
        <f t="shared" si="170"/>
        <v>62.309999999999995</v>
      </c>
      <c r="AC535" s="40">
        <f t="shared" si="171"/>
        <v>62.309999999999995</v>
      </c>
      <c r="AD535" s="40">
        <f t="shared" si="172"/>
        <v>62.309999999999995</v>
      </c>
      <c r="AE535" s="43">
        <f t="shared" si="173"/>
        <v>62.309999999999995</v>
      </c>
    </row>
    <row r="536" spans="1:31" ht="14.25" customHeight="1" x14ac:dyDescent="0.25">
      <c r="A536" s="64">
        <v>533</v>
      </c>
      <c r="B536" s="14" t="s">
        <v>508</v>
      </c>
      <c r="C536" s="14" t="s">
        <v>181</v>
      </c>
      <c r="D536" s="14">
        <v>33106665</v>
      </c>
      <c r="E536" s="14">
        <v>7</v>
      </c>
      <c r="F536" s="2" t="s">
        <v>572</v>
      </c>
      <c r="G536" s="2" t="s">
        <v>1788</v>
      </c>
      <c r="H536" s="11" t="s">
        <v>2412</v>
      </c>
      <c r="I536" s="2" t="s">
        <v>3115</v>
      </c>
      <c r="J536" s="80" t="s">
        <v>4019</v>
      </c>
      <c r="K536" s="83">
        <v>683</v>
      </c>
      <c r="L536" s="66">
        <v>751</v>
      </c>
      <c r="M536" s="108">
        <f t="shared" si="156"/>
        <v>75.100000000000009</v>
      </c>
      <c r="N536" s="50">
        <f t="shared" si="158"/>
        <v>225.29999999999998</v>
      </c>
      <c r="O536" s="40">
        <f t="shared" si="157"/>
        <v>300.40000000000003</v>
      </c>
      <c r="P536" s="40">
        <f t="shared" si="155"/>
        <v>75.100000000000009</v>
      </c>
      <c r="Q536" s="51">
        <f t="shared" si="159"/>
        <v>75.100000000000009</v>
      </c>
      <c r="R536" s="98">
        <f t="shared" si="160"/>
        <v>75.100000000000009</v>
      </c>
      <c r="S536" s="42">
        <f t="shared" si="161"/>
        <v>75.100000000000009</v>
      </c>
      <c r="T536" s="42">
        <f t="shared" si="162"/>
        <v>120.16</v>
      </c>
      <c r="U536" s="42">
        <f t="shared" si="163"/>
        <v>120.16</v>
      </c>
      <c r="V536" s="42">
        <f t="shared" si="164"/>
        <v>75.100000000000009</v>
      </c>
      <c r="W536" s="42">
        <f t="shared" si="165"/>
        <v>82.61</v>
      </c>
      <c r="X536" s="42">
        <f t="shared" si="166"/>
        <v>30.04</v>
      </c>
      <c r="Y536" s="42">
        <f t="shared" si="167"/>
        <v>30.04</v>
      </c>
      <c r="Z536" s="42">
        <f t="shared" si="168"/>
        <v>30.04</v>
      </c>
      <c r="AA536" s="40">
        <f t="shared" si="169"/>
        <v>22.529999999999998</v>
      </c>
      <c r="AB536" s="40">
        <f t="shared" si="170"/>
        <v>22.529999999999998</v>
      </c>
      <c r="AC536" s="40">
        <f t="shared" si="171"/>
        <v>22.529999999999998</v>
      </c>
      <c r="AD536" s="40">
        <f t="shared" si="172"/>
        <v>22.529999999999998</v>
      </c>
      <c r="AE536" s="43">
        <f t="shared" si="173"/>
        <v>22.529999999999998</v>
      </c>
    </row>
    <row r="537" spans="1:31" ht="14.25" customHeight="1" x14ac:dyDescent="0.25">
      <c r="A537" s="64">
        <v>534</v>
      </c>
      <c r="B537" s="14" t="s">
        <v>508</v>
      </c>
      <c r="C537" s="14" t="s">
        <v>181</v>
      </c>
      <c r="D537" s="14">
        <v>33106673</v>
      </c>
      <c r="E537" s="14">
        <v>7</v>
      </c>
      <c r="F537" s="2" t="s">
        <v>573</v>
      </c>
      <c r="G537" s="2" t="s">
        <v>1789</v>
      </c>
      <c r="H537" s="11" t="s">
        <v>2412</v>
      </c>
      <c r="I537" s="2" t="s">
        <v>2925</v>
      </c>
      <c r="J537" s="80" t="s">
        <v>4020</v>
      </c>
      <c r="K537" s="83">
        <v>1825</v>
      </c>
      <c r="L537" s="66">
        <v>2008</v>
      </c>
      <c r="M537" s="108">
        <f t="shared" si="156"/>
        <v>200.8</v>
      </c>
      <c r="N537" s="40">
        <f t="shared" si="158"/>
        <v>602.4</v>
      </c>
      <c r="O537" s="40">
        <f t="shared" si="157"/>
        <v>803.2</v>
      </c>
      <c r="P537" s="40">
        <f t="shared" si="155"/>
        <v>200.8</v>
      </c>
      <c r="Q537" s="43">
        <f t="shared" si="159"/>
        <v>200.8</v>
      </c>
      <c r="R537" s="98">
        <f t="shared" si="160"/>
        <v>200.8</v>
      </c>
      <c r="S537" s="42">
        <f t="shared" si="161"/>
        <v>200.8</v>
      </c>
      <c r="T537" s="42">
        <f t="shared" si="162"/>
        <v>321.28000000000003</v>
      </c>
      <c r="U537" s="42">
        <f t="shared" si="163"/>
        <v>321.28000000000003</v>
      </c>
      <c r="V537" s="42">
        <f t="shared" si="164"/>
        <v>200.8</v>
      </c>
      <c r="W537" s="42">
        <f t="shared" si="165"/>
        <v>220.88</v>
      </c>
      <c r="X537" s="42">
        <f t="shared" si="166"/>
        <v>80.320000000000007</v>
      </c>
      <c r="Y537" s="42">
        <f t="shared" si="167"/>
        <v>80.320000000000007</v>
      </c>
      <c r="Z537" s="42">
        <f t="shared" si="168"/>
        <v>80.320000000000007</v>
      </c>
      <c r="AA537" s="40">
        <f t="shared" si="169"/>
        <v>60.239999999999995</v>
      </c>
      <c r="AB537" s="40">
        <f t="shared" si="170"/>
        <v>60.239999999999995</v>
      </c>
      <c r="AC537" s="40">
        <f t="shared" si="171"/>
        <v>60.239999999999995</v>
      </c>
      <c r="AD537" s="40">
        <f t="shared" si="172"/>
        <v>60.239999999999995</v>
      </c>
      <c r="AE537" s="43">
        <f t="shared" si="173"/>
        <v>60.239999999999995</v>
      </c>
    </row>
    <row r="538" spans="1:31" ht="14.25" customHeight="1" x14ac:dyDescent="0.25">
      <c r="A538" s="64">
        <v>535</v>
      </c>
      <c r="B538" s="14" t="s">
        <v>508</v>
      </c>
      <c r="C538" s="14" t="s">
        <v>181</v>
      </c>
      <c r="D538" s="14">
        <v>33106681</v>
      </c>
      <c r="E538" s="14">
        <v>7</v>
      </c>
      <c r="F538" s="2" t="s">
        <v>574</v>
      </c>
      <c r="G538" s="2" t="s">
        <v>1790</v>
      </c>
      <c r="H538" s="11" t="s">
        <v>2412</v>
      </c>
      <c r="I538" s="2" t="s">
        <v>3114</v>
      </c>
      <c r="J538" s="80" t="s">
        <v>4021</v>
      </c>
      <c r="K538" s="83">
        <v>2434</v>
      </c>
      <c r="L538" s="66">
        <v>2677</v>
      </c>
      <c r="M538" s="108">
        <f t="shared" si="156"/>
        <v>267.7</v>
      </c>
      <c r="N538" s="50">
        <f t="shared" si="158"/>
        <v>803.1</v>
      </c>
      <c r="O538" s="40">
        <f t="shared" si="157"/>
        <v>1070.8</v>
      </c>
      <c r="P538" s="40">
        <f t="shared" si="155"/>
        <v>267.7</v>
      </c>
      <c r="Q538" s="51">
        <f t="shared" si="159"/>
        <v>267.7</v>
      </c>
      <c r="R538" s="98">
        <f t="shared" si="160"/>
        <v>267.7</v>
      </c>
      <c r="S538" s="42">
        <f t="shared" si="161"/>
        <v>267.7</v>
      </c>
      <c r="T538" s="42">
        <f t="shared" si="162"/>
        <v>428.32</v>
      </c>
      <c r="U538" s="42">
        <f t="shared" si="163"/>
        <v>428.32</v>
      </c>
      <c r="V538" s="42">
        <f t="shared" si="164"/>
        <v>267.7</v>
      </c>
      <c r="W538" s="42">
        <f t="shared" si="165"/>
        <v>294.47000000000003</v>
      </c>
      <c r="X538" s="42">
        <f t="shared" si="166"/>
        <v>107.08</v>
      </c>
      <c r="Y538" s="42">
        <f t="shared" si="167"/>
        <v>107.08</v>
      </c>
      <c r="Z538" s="42">
        <f t="shared" si="168"/>
        <v>107.08</v>
      </c>
      <c r="AA538" s="40">
        <f t="shared" si="169"/>
        <v>80.31</v>
      </c>
      <c r="AB538" s="40">
        <f t="shared" si="170"/>
        <v>80.31</v>
      </c>
      <c r="AC538" s="40">
        <f t="shared" si="171"/>
        <v>80.31</v>
      </c>
      <c r="AD538" s="40">
        <f t="shared" si="172"/>
        <v>80.31</v>
      </c>
      <c r="AE538" s="43">
        <f t="shared" si="173"/>
        <v>80.31</v>
      </c>
    </row>
    <row r="539" spans="1:31" ht="14.25" customHeight="1" x14ac:dyDescent="0.25">
      <c r="A539" s="64">
        <v>536</v>
      </c>
      <c r="B539" s="14" t="s">
        <v>508</v>
      </c>
      <c r="C539" s="14" t="s">
        <v>181</v>
      </c>
      <c r="D539" s="14">
        <v>33106690</v>
      </c>
      <c r="E539" s="14">
        <v>7</v>
      </c>
      <c r="F539" s="2" t="s">
        <v>575</v>
      </c>
      <c r="G539" s="2" t="s">
        <v>1756</v>
      </c>
      <c r="H539" s="11" t="s">
        <v>2414</v>
      </c>
      <c r="I539" s="2" t="s">
        <v>3105</v>
      </c>
      <c r="J539" s="80" t="s">
        <v>4022</v>
      </c>
      <c r="K539" s="83">
        <v>2303</v>
      </c>
      <c r="L539" s="66">
        <v>2533</v>
      </c>
      <c r="M539" s="108">
        <f t="shared" si="156"/>
        <v>253.3</v>
      </c>
      <c r="N539" s="40">
        <f t="shared" si="158"/>
        <v>759.9</v>
      </c>
      <c r="O539" s="40">
        <f t="shared" si="157"/>
        <v>1013.2</v>
      </c>
      <c r="P539" s="40">
        <f t="shared" si="155"/>
        <v>253.3</v>
      </c>
      <c r="Q539" s="43">
        <f t="shared" si="159"/>
        <v>253.3</v>
      </c>
      <c r="R539" s="98">
        <f t="shared" si="160"/>
        <v>253.3</v>
      </c>
      <c r="S539" s="42">
        <f t="shared" si="161"/>
        <v>253.3</v>
      </c>
      <c r="T539" s="42">
        <f t="shared" si="162"/>
        <v>405.28000000000003</v>
      </c>
      <c r="U539" s="42">
        <f t="shared" si="163"/>
        <v>405.28000000000003</v>
      </c>
      <c r="V539" s="42">
        <f t="shared" si="164"/>
        <v>253.3</v>
      </c>
      <c r="W539" s="42">
        <f t="shared" si="165"/>
        <v>278.63</v>
      </c>
      <c r="X539" s="42">
        <f t="shared" si="166"/>
        <v>101.32000000000001</v>
      </c>
      <c r="Y539" s="42">
        <f t="shared" si="167"/>
        <v>101.32000000000001</v>
      </c>
      <c r="Z539" s="42">
        <f t="shared" si="168"/>
        <v>101.32000000000001</v>
      </c>
      <c r="AA539" s="40">
        <f t="shared" si="169"/>
        <v>75.989999999999995</v>
      </c>
      <c r="AB539" s="40">
        <f t="shared" si="170"/>
        <v>75.989999999999995</v>
      </c>
      <c r="AC539" s="40">
        <f t="shared" si="171"/>
        <v>75.989999999999995</v>
      </c>
      <c r="AD539" s="40">
        <f t="shared" si="172"/>
        <v>75.989999999999995</v>
      </c>
      <c r="AE539" s="43">
        <f t="shared" si="173"/>
        <v>75.989999999999995</v>
      </c>
    </row>
    <row r="540" spans="1:31" ht="14.25" customHeight="1" x14ac:dyDescent="0.25">
      <c r="A540" s="64">
        <v>537</v>
      </c>
      <c r="B540" s="14" t="s">
        <v>508</v>
      </c>
      <c r="C540" s="14" t="s">
        <v>181</v>
      </c>
      <c r="D540" s="14">
        <v>33106703</v>
      </c>
      <c r="E540" s="14">
        <v>7</v>
      </c>
      <c r="F540" s="2" t="s">
        <v>576</v>
      </c>
      <c r="G540" s="2" t="s">
        <v>1791</v>
      </c>
      <c r="H540" s="11" t="s">
        <v>2414</v>
      </c>
      <c r="I540" s="2" t="s">
        <v>3108</v>
      </c>
      <c r="J540" s="80" t="s">
        <v>4023</v>
      </c>
      <c r="K540" s="83">
        <v>1108</v>
      </c>
      <c r="L540" s="66">
        <v>1219</v>
      </c>
      <c r="M540" s="108">
        <f t="shared" si="156"/>
        <v>121.9</v>
      </c>
      <c r="N540" s="50">
        <f t="shared" si="158"/>
        <v>365.7</v>
      </c>
      <c r="O540" s="40">
        <f t="shared" si="157"/>
        <v>487.6</v>
      </c>
      <c r="P540" s="40">
        <f t="shared" si="155"/>
        <v>121.9</v>
      </c>
      <c r="Q540" s="51">
        <f t="shared" si="159"/>
        <v>121.9</v>
      </c>
      <c r="R540" s="98">
        <f t="shared" si="160"/>
        <v>121.9</v>
      </c>
      <c r="S540" s="42">
        <f t="shared" si="161"/>
        <v>121.9</v>
      </c>
      <c r="T540" s="42">
        <f t="shared" si="162"/>
        <v>195.04</v>
      </c>
      <c r="U540" s="42">
        <f t="shared" si="163"/>
        <v>195.04</v>
      </c>
      <c r="V540" s="42">
        <f t="shared" si="164"/>
        <v>121.9</v>
      </c>
      <c r="W540" s="42">
        <f t="shared" si="165"/>
        <v>134.09</v>
      </c>
      <c r="X540" s="42">
        <f t="shared" si="166"/>
        <v>48.76</v>
      </c>
      <c r="Y540" s="42">
        <f t="shared" si="167"/>
        <v>48.76</v>
      </c>
      <c r="Z540" s="42">
        <f t="shared" si="168"/>
        <v>48.76</v>
      </c>
      <c r="AA540" s="40">
        <f t="shared" si="169"/>
        <v>36.57</v>
      </c>
      <c r="AB540" s="40">
        <f t="shared" si="170"/>
        <v>36.57</v>
      </c>
      <c r="AC540" s="40">
        <f t="shared" si="171"/>
        <v>36.57</v>
      </c>
      <c r="AD540" s="40">
        <f t="shared" si="172"/>
        <v>36.57</v>
      </c>
      <c r="AE540" s="43">
        <f t="shared" si="173"/>
        <v>36.57</v>
      </c>
    </row>
    <row r="541" spans="1:31" ht="14.25" customHeight="1" x14ac:dyDescent="0.25">
      <c r="A541" s="64">
        <v>538</v>
      </c>
      <c r="B541" s="14" t="s">
        <v>508</v>
      </c>
      <c r="C541" s="14" t="s">
        <v>181</v>
      </c>
      <c r="D541" s="14">
        <v>33106711</v>
      </c>
      <c r="E541" s="14">
        <v>7</v>
      </c>
      <c r="F541" s="2" t="s">
        <v>577</v>
      </c>
      <c r="G541" s="2" t="s">
        <v>1792</v>
      </c>
      <c r="H541" s="11" t="s">
        <v>2414</v>
      </c>
      <c r="I541" s="2" t="s">
        <v>3118</v>
      </c>
      <c r="J541" s="80" t="s">
        <v>4024</v>
      </c>
      <c r="K541" s="83">
        <v>1235</v>
      </c>
      <c r="L541" s="66">
        <v>1359</v>
      </c>
      <c r="M541" s="108">
        <f t="shared" si="156"/>
        <v>135.9</v>
      </c>
      <c r="N541" s="40">
        <f t="shared" si="158"/>
        <v>407.7</v>
      </c>
      <c r="O541" s="40">
        <f t="shared" si="157"/>
        <v>543.6</v>
      </c>
      <c r="P541" s="40">
        <f t="shared" si="155"/>
        <v>135.9</v>
      </c>
      <c r="Q541" s="43">
        <f t="shared" si="159"/>
        <v>135.9</v>
      </c>
      <c r="R541" s="98">
        <f t="shared" si="160"/>
        <v>135.9</v>
      </c>
      <c r="S541" s="42">
        <f t="shared" si="161"/>
        <v>135.9</v>
      </c>
      <c r="T541" s="42">
        <f t="shared" si="162"/>
        <v>217.44</v>
      </c>
      <c r="U541" s="42">
        <f t="shared" si="163"/>
        <v>217.44</v>
      </c>
      <c r="V541" s="42">
        <f t="shared" si="164"/>
        <v>135.9</v>
      </c>
      <c r="W541" s="42">
        <f t="shared" si="165"/>
        <v>149.49</v>
      </c>
      <c r="X541" s="42">
        <f t="shared" si="166"/>
        <v>54.36</v>
      </c>
      <c r="Y541" s="42">
        <f t="shared" si="167"/>
        <v>54.36</v>
      </c>
      <c r="Z541" s="42">
        <f t="shared" si="168"/>
        <v>54.36</v>
      </c>
      <c r="AA541" s="40">
        <f t="shared" si="169"/>
        <v>40.769999999999996</v>
      </c>
      <c r="AB541" s="40">
        <f t="shared" si="170"/>
        <v>40.769999999999996</v>
      </c>
      <c r="AC541" s="40">
        <f t="shared" si="171"/>
        <v>40.769999999999996</v>
      </c>
      <c r="AD541" s="40">
        <f t="shared" si="172"/>
        <v>40.769999999999996</v>
      </c>
      <c r="AE541" s="43">
        <f t="shared" si="173"/>
        <v>40.769999999999996</v>
      </c>
    </row>
    <row r="542" spans="1:31" ht="14.25" customHeight="1" x14ac:dyDescent="0.25">
      <c r="A542" s="64">
        <v>539</v>
      </c>
      <c r="B542" s="14" t="s">
        <v>508</v>
      </c>
      <c r="C542" s="14" t="s">
        <v>181</v>
      </c>
      <c r="D542" s="14">
        <v>33106720</v>
      </c>
      <c r="E542" s="14">
        <v>7</v>
      </c>
      <c r="F542" s="2" t="s">
        <v>578</v>
      </c>
      <c r="G542" s="2" t="s">
        <v>1793</v>
      </c>
      <c r="H542" s="11" t="s">
        <v>2645</v>
      </c>
      <c r="I542" s="2" t="s">
        <v>3107</v>
      </c>
      <c r="J542" s="80" t="s">
        <v>4025</v>
      </c>
      <c r="K542" s="83">
        <v>1349</v>
      </c>
      <c r="L542" s="66">
        <v>1484</v>
      </c>
      <c r="M542" s="108">
        <f t="shared" si="156"/>
        <v>148.4</v>
      </c>
      <c r="N542" s="50">
        <f t="shared" si="158"/>
        <v>445.2</v>
      </c>
      <c r="O542" s="40">
        <f t="shared" si="157"/>
        <v>593.6</v>
      </c>
      <c r="P542" s="40">
        <f t="shared" si="155"/>
        <v>148.4</v>
      </c>
      <c r="Q542" s="51">
        <f t="shared" si="159"/>
        <v>148.4</v>
      </c>
      <c r="R542" s="98">
        <f t="shared" si="160"/>
        <v>148.4</v>
      </c>
      <c r="S542" s="42">
        <f t="shared" si="161"/>
        <v>148.4</v>
      </c>
      <c r="T542" s="42">
        <f t="shared" si="162"/>
        <v>237.44</v>
      </c>
      <c r="U542" s="42">
        <f t="shared" si="163"/>
        <v>237.44</v>
      </c>
      <c r="V542" s="42">
        <f t="shared" si="164"/>
        <v>148.4</v>
      </c>
      <c r="W542" s="42">
        <f t="shared" si="165"/>
        <v>163.24</v>
      </c>
      <c r="X542" s="42">
        <f t="shared" si="166"/>
        <v>59.36</v>
      </c>
      <c r="Y542" s="42">
        <f t="shared" si="167"/>
        <v>59.36</v>
      </c>
      <c r="Z542" s="42">
        <f t="shared" si="168"/>
        <v>59.36</v>
      </c>
      <c r="AA542" s="40">
        <f t="shared" si="169"/>
        <v>44.519999999999996</v>
      </c>
      <c r="AB542" s="40">
        <f t="shared" si="170"/>
        <v>44.519999999999996</v>
      </c>
      <c r="AC542" s="40">
        <f t="shared" si="171"/>
        <v>44.519999999999996</v>
      </c>
      <c r="AD542" s="40">
        <f t="shared" si="172"/>
        <v>44.519999999999996</v>
      </c>
      <c r="AE542" s="43">
        <f t="shared" si="173"/>
        <v>44.519999999999996</v>
      </c>
    </row>
    <row r="543" spans="1:31" ht="14.25" customHeight="1" x14ac:dyDescent="0.25">
      <c r="A543" s="64">
        <v>540</v>
      </c>
      <c r="B543" s="14" t="s">
        <v>508</v>
      </c>
      <c r="C543" s="14" t="s">
        <v>181</v>
      </c>
      <c r="D543" s="14">
        <v>33106738</v>
      </c>
      <c r="E543" s="14">
        <v>7</v>
      </c>
      <c r="F543" s="2" t="s">
        <v>579</v>
      </c>
      <c r="G543" s="2" t="s">
        <v>1794</v>
      </c>
      <c r="H543" s="11" t="s">
        <v>2414</v>
      </c>
      <c r="I543" s="2" t="s">
        <v>3105</v>
      </c>
      <c r="J543" s="80" t="s">
        <v>4026</v>
      </c>
      <c r="K543" s="83">
        <v>1887</v>
      </c>
      <c r="L543" s="66">
        <v>2076</v>
      </c>
      <c r="M543" s="108">
        <f t="shared" si="156"/>
        <v>207.60000000000002</v>
      </c>
      <c r="N543" s="40">
        <f t="shared" si="158"/>
        <v>622.79999999999995</v>
      </c>
      <c r="O543" s="40">
        <f t="shared" si="157"/>
        <v>830.40000000000009</v>
      </c>
      <c r="P543" s="40">
        <f t="shared" si="155"/>
        <v>207.60000000000002</v>
      </c>
      <c r="Q543" s="43">
        <f t="shared" si="159"/>
        <v>207.60000000000002</v>
      </c>
      <c r="R543" s="98">
        <f t="shared" si="160"/>
        <v>207.60000000000002</v>
      </c>
      <c r="S543" s="42">
        <f t="shared" si="161"/>
        <v>207.60000000000002</v>
      </c>
      <c r="T543" s="42">
        <f t="shared" si="162"/>
        <v>332.16</v>
      </c>
      <c r="U543" s="42">
        <f t="shared" si="163"/>
        <v>332.16</v>
      </c>
      <c r="V543" s="42">
        <f t="shared" si="164"/>
        <v>207.60000000000002</v>
      </c>
      <c r="W543" s="42">
        <f t="shared" si="165"/>
        <v>228.36</v>
      </c>
      <c r="X543" s="42">
        <f t="shared" si="166"/>
        <v>83.04</v>
      </c>
      <c r="Y543" s="42">
        <f t="shared" si="167"/>
        <v>83.04</v>
      </c>
      <c r="Z543" s="42">
        <f t="shared" si="168"/>
        <v>83.04</v>
      </c>
      <c r="AA543" s="40">
        <f t="shared" si="169"/>
        <v>62.28</v>
      </c>
      <c r="AB543" s="40">
        <f t="shared" si="170"/>
        <v>62.28</v>
      </c>
      <c r="AC543" s="40">
        <f t="shared" si="171"/>
        <v>62.28</v>
      </c>
      <c r="AD543" s="40">
        <f t="shared" si="172"/>
        <v>62.28</v>
      </c>
      <c r="AE543" s="43">
        <f t="shared" si="173"/>
        <v>62.28</v>
      </c>
    </row>
    <row r="544" spans="1:31" ht="14.25" customHeight="1" x14ac:dyDescent="0.25">
      <c r="A544" s="64">
        <v>541</v>
      </c>
      <c r="B544" s="14" t="s">
        <v>508</v>
      </c>
      <c r="C544" s="14" t="s">
        <v>181</v>
      </c>
      <c r="D544" s="14">
        <v>33106746</v>
      </c>
      <c r="E544" s="14">
        <v>7</v>
      </c>
      <c r="F544" s="2" t="s">
        <v>580</v>
      </c>
      <c r="G544" s="2" t="s">
        <v>1795</v>
      </c>
      <c r="H544" s="11" t="s">
        <v>2498</v>
      </c>
      <c r="I544" s="2" t="s">
        <v>3105</v>
      </c>
      <c r="J544" s="80" t="s">
        <v>4027</v>
      </c>
      <c r="K544" s="83">
        <v>1750</v>
      </c>
      <c r="L544" s="66">
        <v>1925</v>
      </c>
      <c r="M544" s="108">
        <f t="shared" si="156"/>
        <v>192.5</v>
      </c>
      <c r="N544" s="50">
        <f t="shared" si="158"/>
        <v>577.5</v>
      </c>
      <c r="O544" s="40">
        <f t="shared" si="157"/>
        <v>770</v>
      </c>
      <c r="P544" s="40">
        <f t="shared" si="155"/>
        <v>192.5</v>
      </c>
      <c r="Q544" s="51">
        <f t="shared" si="159"/>
        <v>192.5</v>
      </c>
      <c r="R544" s="98">
        <f t="shared" si="160"/>
        <v>192.5</v>
      </c>
      <c r="S544" s="42">
        <f t="shared" si="161"/>
        <v>192.5</v>
      </c>
      <c r="T544" s="42">
        <f t="shared" si="162"/>
        <v>308</v>
      </c>
      <c r="U544" s="42">
        <f t="shared" si="163"/>
        <v>308</v>
      </c>
      <c r="V544" s="42">
        <f t="shared" si="164"/>
        <v>192.5</v>
      </c>
      <c r="W544" s="42">
        <f t="shared" si="165"/>
        <v>211.75</v>
      </c>
      <c r="X544" s="42">
        <f t="shared" si="166"/>
        <v>77</v>
      </c>
      <c r="Y544" s="42">
        <f t="shared" si="167"/>
        <v>77</v>
      </c>
      <c r="Z544" s="42">
        <f t="shared" si="168"/>
        <v>77</v>
      </c>
      <c r="AA544" s="40">
        <f t="shared" si="169"/>
        <v>57.75</v>
      </c>
      <c r="AB544" s="40">
        <f t="shared" si="170"/>
        <v>57.75</v>
      </c>
      <c r="AC544" s="40">
        <f t="shared" si="171"/>
        <v>57.75</v>
      </c>
      <c r="AD544" s="40">
        <f t="shared" si="172"/>
        <v>57.75</v>
      </c>
      <c r="AE544" s="43">
        <f t="shared" si="173"/>
        <v>57.75</v>
      </c>
    </row>
    <row r="545" spans="1:31" ht="14.25" customHeight="1" x14ac:dyDescent="0.25">
      <c r="A545" s="64">
        <v>542</v>
      </c>
      <c r="B545" s="14" t="s">
        <v>508</v>
      </c>
      <c r="C545" s="14" t="s">
        <v>181</v>
      </c>
      <c r="D545" s="14">
        <v>33110476</v>
      </c>
      <c r="E545" s="14">
        <v>7</v>
      </c>
      <c r="F545" s="2" t="s">
        <v>581</v>
      </c>
      <c r="G545" s="2" t="s">
        <v>1796</v>
      </c>
      <c r="H545" s="11" t="s">
        <v>2646</v>
      </c>
      <c r="I545" s="2" t="s">
        <v>3113</v>
      </c>
      <c r="J545" s="80" t="s">
        <v>4028</v>
      </c>
      <c r="K545" s="83">
        <v>263</v>
      </c>
      <c r="L545" s="66">
        <v>289</v>
      </c>
      <c r="M545" s="108">
        <f t="shared" si="156"/>
        <v>28.900000000000002</v>
      </c>
      <c r="N545" s="40">
        <f t="shared" si="158"/>
        <v>86.7</v>
      </c>
      <c r="O545" s="40">
        <f t="shared" si="157"/>
        <v>115.60000000000001</v>
      </c>
      <c r="P545" s="40">
        <f t="shared" si="155"/>
        <v>28.900000000000002</v>
      </c>
      <c r="Q545" s="43">
        <f t="shared" si="159"/>
        <v>28.900000000000002</v>
      </c>
      <c r="R545" s="98">
        <f t="shared" si="160"/>
        <v>28.900000000000002</v>
      </c>
      <c r="S545" s="42">
        <f t="shared" si="161"/>
        <v>28.900000000000002</v>
      </c>
      <c r="T545" s="42">
        <f t="shared" si="162"/>
        <v>46.24</v>
      </c>
      <c r="U545" s="42">
        <f t="shared" si="163"/>
        <v>46.24</v>
      </c>
      <c r="V545" s="42">
        <f t="shared" si="164"/>
        <v>28.900000000000002</v>
      </c>
      <c r="W545" s="42">
        <f t="shared" si="165"/>
        <v>31.79</v>
      </c>
      <c r="X545" s="42">
        <f t="shared" si="166"/>
        <v>11.56</v>
      </c>
      <c r="Y545" s="42">
        <f t="shared" si="167"/>
        <v>11.56</v>
      </c>
      <c r="Z545" s="42">
        <f t="shared" si="168"/>
        <v>11.56</v>
      </c>
      <c r="AA545" s="40">
        <f t="shared" si="169"/>
        <v>8.67</v>
      </c>
      <c r="AB545" s="40">
        <f t="shared" si="170"/>
        <v>8.67</v>
      </c>
      <c r="AC545" s="40">
        <f t="shared" si="171"/>
        <v>8.67</v>
      </c>
      <c r="AD545" s="40">
        <f t="shared" si="172"/>
        <v>8.67</v>
      </c>
      <c r="AE545" s="43">
        <f t="shared" si="173"/>
        <v>8.67</v>
      </c>
    </row>
    <row r="546" spans="1:31" ht="14.25" customHeight="1" x14ac:dyDescent="0.25">
      <c r="A546" s="64">
        <v>543</v>
      </c>
      <c r="B546" s="14" t="s">
        <v>508</v>
      </c>
      <c r="C546" s="14" t="s">
        <v>181</v>
      </c>
      <c r="D546" s="14">
        <v>33125304</v>
      </c>
      <c r="E546" s="14">
        <v>7</v>
      </c>
      <c r="F546" s="2" t="s">
        <v>582</v>
      </c>
      <c r="G546" s="2" t="s">
        <v>1797</v>
      </c>
      <c r="H546" s="11" t="s">
        <v>2647</v>
      </c>
      <c r="I546" s="2" t="s">
        <v>3115</v>
      </c>
      <c r="J546" s="80" t="s">
        <v>4029</v>
      </c>
      <c r="K546" s="83">
        <v>2002</v>
      </c>
      <c r="L546" s="66">
        <v>2202</v>
      </c>
      <c r="M546" s="108">
        <f t="shared" si="156"/>
        <v>220.20000000000002</v>
      </c>
      <c r="N546" s="50">
        <f t="shared" si="158"/>
        <v>660.6</v>
      </c>
      <c r="O546" s="40">
        <f t="shared" si="157"/>
        <v>880.80000000000007</v>
      </c>
      <c r="P546" s="40">
        <f t="shared" si="155"/>
        <v>220.20000000000002</v>
      </c>
      <c r="Q546" s="51">
        <f t="shared" si="159"/>
        <v>220.20000000000002</v>
      </c>
      <c r="R546" s="98">
        <f t="shared" si="160"/>
        <v>220.20000000000002</v>
      </c>
      <c r="S546" s="42">
        <f t="shared" si="161"/>
        <v>220.20000000000002</v>
      </c>
      <c r="T546" s="42">
        <f t="shared" si="162"/>
        <v>352.32</v>
      </c>
      <c r="U546" s="42">
        <f t="shared" si="163"/>
        <v>352.32</v>
      </c>
      <c r="V546" s="42">
        <f t="shared" si="164"/>
        <v>220.20000000000002</v>
      </c>
      <c r="W546" s="42">
        <f t="shared" si="165"/>
        <v>242.22</v>
      </c>
      <c r="X546" s="42">
        <f t="shared" si="166"/>
        <v>88.08</v>
      </c>
      <c r="Y546" s="42">
        <f t="shared" si="167"/>
        <v>88.08</v>
      </c>
      <c r="Z546" s="42">
        <f t="shared" si="168"/>
        <v>88.08</v>
      </c>
      <c r="AA546" s="40">
        <f t="shared" si="169"/>
        <v>66.06</v>
      </c>
      <c r="AB546" s="40">
        <f t="shared" si="170"/>
        <v>66.06</v>
      </c>
      <c r="AC546" s="40">
        <f t="shared" si="171"/>
        <v>66.06</v>
      </c>
      <c r="AD546" s="40">
        <f t="shared" si="172"/>
        <v>66.06</v>
      </c>
      <c r="AE546" s="43">
        <f t="shared" si="173"/>
        <v>66.06</v>
      </c>
    </row>
    <row r="547" spans="1:31" ht="14.25" customHeight="1" x14ac:dyDescent="0.25">
      <c r="A547" s="64">
        <v>544</v>
      </c>
      <c r="B547" s="14" t="s">
        <v>508</v>
      </c>
      <c r="C547" s="14" t="s">
        <v>181</v>
      </c>
      <c r="D547" s="14">
        <v>33125333</v>
      </c>
      <c r="E547" s="14">
        <v>7</v>
      </c>
      <c r="F547" s="2" t="s">
        <v>583</v>
      </c>
      <c r="G547" s="2" t="s">
        <v>1798</v>
      </c>
      <c r="H547" s="11" t="s">
        <v>2648</v>
      </c>
      <c r="I547" s="2" t="s">
        <v>3105</v>
      </c>
      <c r="J547" s="80" t="s">
        <v>4030</v>
      </c>
      <c r="K547" s="83">
        <v>1197</v>
      </c>
      <c r="L547" s="66">
        <v>1317</v>
      </c>
      <c r="M547" s="108">
        <f t="shared" si="156"/>
        <v>131.70000000000002</v>
      </c>
      <c r="N547" s="40">
        <f t="shared" si="158"/>
        <v>395.09999999999997</v>
      </c>
      <c r="O547" s="40">
        <f t="shared" si="157"/>
        <v>526.80000000000007</v>
      </c>
      <c r="P547" s="40">
        <f t="shared" si="155"/>
        <v>131.70000000000002</v>
      </c>
      <c r="Q547" s="43">
        <f t="shared" si="159"/>
        <v>131.70000000000002</v>
      </c>
      <c r="R547" s="98">
        <f t="shared" si="160"/>
        <v>131.70000000000002</v>
      </c>
      <c r="S547" s="42">
        <f t="shared" si="161"/>
        <v>131.70000000000002</v>
      </c>
      <c r="T547" s="42">
        <f t="shared" si="162"/>
        <v>210.72</v>
      </c>
      <c r="U547" s="42">
        <f t="shared" si="163"/>
        <v>210.72</v>
      </c>
      <c r="V547" s="42">
        <f t="shared" si="164"/>
        <v>131.70000000000002</v>
      </c>
      <c r="W547" s="42">
        <f t="shared" si="165"/>
        <v>144.87</v>
      </c>
      <c r="X547" s="42">
        <f t="shared" si="166"/>
        <v>52.68</v>
      </c>
      <c r="Y547" s="42">
        <f t="shared" si="167"/>
        <v>52.68</v>
      </c>
      <c r="Z547" s="42">
        <f t="shared" si="168"/>
        <v>52.68</v>
      </c>
      <c r="AA547" s="40">
        <f t="shared" si="169"/>
        <v>39.51</v>
      </c>
      <c r="AB547" s="40">
        <f t="shared" si="170"/>
        <v>39.51</v>
      </c>
      <c r="AC547" s="40">
        <f t="shared" si="171"/>
        <v>39.51</v>
      </c>
      <c r="AD547" s="40">
        <f t="shared" si="172"/>
        <v>39.51</v>
      </c>
      <c r="AE547" s="43">
        <f t="shared" si="173"/>
        <v>39.51</v>
      </c>
    </row>
    <row r="548" spans="1:31" ht="14.25" customHeight="1" x14ac:dyDescent="0.25">
      <c r="A548" s="64">
        <v>545</v>
      </c>
      <c r="B548" s="14" t="s">
        <v>508</v>
      </c>
      <c r="C548" s="14" t="s">
        <v>181</v>
      </c>
      <c r="D548" s="14">
        <v>33125341</v>
      </c>
      <c r="E548" s="14">
        <v>7</v>
      </c>
      <c r="F548" s="2" t="s">
        <v>584</v>
      </c>
      <c r="G548" s="2" t="s">
        <v>1799</v>
      </c>
      <c r="H548" s="11" t="s">
        <v>2412</v>
      </c>
      <c r="I548" s="2" t="s">
        <v>3105</v>
      </c>
      <c r="J548" s="80" t="s">
        <v>4031</v>
      </c>
      <c r="K548" s="83">
        <v>301</v>
      </c>
      <c r="L548" s="66">
        <v>331</v>
      </c>
      <c r="M548" s="108">
        <f t="shared" si="156"/>
        <v>33.1</v>
      </c>
      <c r="N548" s="50">
        <f t="shared" si="158"/>
        <v>99.3</v>
      </c>
      <c r="O548" s="40">
        <f t="shared" si="157"/>
        <v>132.4</v>
      </c>
      <c r="P548" s="40">
        <f t="shared" si="155"/>
        <v>33.1</v>
      </c>
      <c r="Q548" s="51">
        <f t="shared" si="159"/>
        <v>33.1</v>
      </c>
      <c r="R548" s="98">
        <f t="shared" si="160"/>
        <v>33.1</v>
      </c>
      <c r="S548" s="42">
        <f t="shared" si="161"/>
        <v>33.1</v>
      </c>
      <c r="T548" s="42">
        <f t="shared" si="162"/>
        <v>52.96</v>
      </c>
      <c r="U548" s="42">
        <f t="shared" si="163"/>
        <v>52.96</v>
      </c>
      <c r="V548" s="42">
        <f t="shared" si="164"/>
        <v>33.1</v>
      </c>
      <c r="W548" s="42">
        <f t="shared" si="165"/>
        <v>36.410000000000004</v>
      </c>
      <c r="X548" s="42">
        <f t="shared" si="166"/>
        <v>13.24</v>
      </c>
      <c r="Y548" s="42">
        <f t="shared" si="167"/>
        <v>13.24</v>
      </c>
      <c r="Z548" s="42">
        <f t="shared" si="168"/>
        <v>13.24</v>
      </c>
      <c r="AA548" s="40">
        <f t="shared" si="169"/>
        <v>9.93</v>
      </c>
      <c r="AB548" s="40">
        <f t="shared" si="170"/>
        <v>9.93</v>
      </c>
      <c r="AC548" s="40">
        <f t="shared" si="171"/>
        <v>9.93</v>
      </c>
      <c r="AD548" s="40">
        <f t="shared" si="172"/>
        <v>9.93</v>
      </c>
      <c r="AE548" s="43">
        <f t="shared" si="173"/>
        <v>9.93</v>
      </c>
    </row>
    <row r="549" spans="1:31" ht="14.25" customHeight="1" x14ac:dyDescent="0.25">
      <c r="A549" s="64">
        <v>546</v>
      </c>
      <c r="B549" s="14" t="s">
        <v>508</v>
      </c>
      <c r="C549" s="14" t="s">
        <v>181</v>
      </c>
      <c r="D549" s="14">
        <v>33125627</v>
      </c>
      <c r="E549" s="14">
        <v>7</v>
      </c>
      <c r="F549" s="2" t="s">
        <v>585</v>
      </c>
      <c r="G549" s="2" t="s">
        <v>1800</v>
      </c>
      <c r="H549" s="11" t="s">
        <v>2412</v>
      </c>
      <c r="I549" s="2" t="s">
        <v>3119</v>
      </c>
      <c r="J549" s="80" t="s">
        <v>4032</v>
      </c>
      <c r="K549" s="83">
        <v>542</v>
      </c>
      <c r="L549" s="66">
        <v>596</v>
      </c>
      <c r="M549" s="108">
        <f t="shared" si="156"/>
        <v>59.6</v>
      </c>
      <c r="N549" s="40">
        <f t="shared" si="158"/>
        <v>178.79999999999998</v>
      </c>
      <c r="O549" s="40">
        <f t="shared" si="157"/>
        <v>238.4</v>
      </c>
      <c r="P549" s="40">
        <f t="shared" si="155"/>
        <v>59.6</v>
      </c>
      <c r="Q549" s="43">
        <f t="shared" si="159"/>
        <v>59.6</v>
      </c>
      <c r="R549" s="98">
        <f t="shared" si="160"/>
        <v>59.6</v>
      </c>
      <c r="S549" s="42">
        <f t="shared" si="161"/>
        <v>59.6</v>
      </c>
      <c r="T549" s="42">
        <f t="shared" si="162"/>
        <v>95.36</v>
      </c>
      <c r="U549" s="42">
        <f t="shared" si="163"/>
        <v>95.36</v>
      </c>
      <c r="V549" s="42">
        <f t="shared" si="164"/>
        <v>59.6</v>
      </c>
      <c r="W549" s="42">
        <f t="shared" si="165"/>
        <v>65.56</v>
      </c>
      <c r="X549" s="42">
        <f t="shared" si="166"/>
        <v>23.84</v>
      </c>
      <c r="Y549" s="42">
        <f t="shared" si="167"/>
        <v>23.84</v>
      </c>
      <c r="Z549" s="42">
        <f t="shared" si="168"/>
        <v>23.84</v>
      </c>
      <c r="AA549" s="40">
        <f t="shared" si="169"/>
        <v>17.88</v>
      </c>
      <c r="AB549" s="40">
        <f t="shared" si="170"/>
        <v>17.88</v>
      </c>
      <c r="AC549" s="40">
        <f t="shared" si="171"/>
        <v>17.88</v>
      </c>
      <c r="AD549" s="40">
        <f t="shared" si="172"/>
        <v>17.88</v>
      </c>
      <c r="AE549" s="43">
        <f t="shared" si="173"/>
        <v>17.88</v>
      </c>
    </row>
    <row r="550" spans="1:31" ht="14.25" customHeight="1" x14ac:dyDescent="0.25">
      <c r="A550" s="64">
        <v>547</v>
      </c>
      <c r="B550" s="14" t="s">
        <v>508</v>
      </c>
      <c r="C550" s="14" t="s">
        <v>181</v>
      </c>
      <c r="D550" s="14">
        <v>33126747</v>
      </c>
      <c r="E550" s="14">
        <v>7</v>
      </c>
      <c r="F550" s="2" t="s">
        <v>586</v>
      </c>
      <c r="G550" s="2" t="s">
        <v>1801</v>
      </c>
      <c r="H550" s="11" t="s">
        <v>2649</v>
      </c>
      <c r="I550" s="2" t="s">
        <v>3108</v>
      </c>
      <c r="J550" s="80" t="s">
        <v>4033</v>
      </c>
      <c r="K550" s="83">
        <v>1374</v>
      </c>
      <c r="L550" s="66">
        <v>1511</v>
      </c>
      <c r="M550" s="108">
        <f t="shared" si="156"/>
        <v>151.1</v>
      </c>
      <c r="N550" s="50">
        <f t="shared" si="158"/>
        <v>453.3</v>
      </c>
      <c r="O550" s="40">
        <f t="shared" si="157"/>
        <v>604.4</v>
      </c>
      <c r="P550" s="40">
        <f t="shared" si="155"/>
        <v>151.1</v>
      </c>
      <c r="Q550" s="51">
        <f t="shared" si="159"/>
        <v>151.1</v>
      </c>
      <c r="R550" s="98">
        <f t="shared" si="160"/>
        <v>151.1</v>
      </c>
      <c r="S550" s="42">
        <f t="shared" si="161"/>
        <v>151.1</v>
      </c>
      <c r="T550" s="42">
        <f t="shared" si="162"/>
        <v>241.76</v>
      </c>
      <c r="U550" s="42">
        <f t="shared" si="163"/>
        <v>241.76</v>
      </c>
      <c r="V550" s="42">
        <f t="shared" si="164"/>
        <v>151.1</v>
      </c>
      <c r="W550" s="42">
        <f t="shared" si="165"/>
        <v>166.21</v>
      </c>
      <c r="X550" s="42">
        <f t="shared" si="166"/>
        <v>60.44</v>
      </c>
      <c r="Y550" s="42">
        <f t="shared" si="167"/>
        <v>60.44</v>
      </c>
      <c r="Z550" s="42">
        <f t="shared" si="168"/>
        <v>60.44</v>
      </c>
      <c r="AA550" s="40">
        <f t="shared" si="169"/>
        <v>45.33</v>
      </c>
      <c r="AB550" s="40">
        <f t="shared" si="170"/>
        <v>45.33</v>
      </c>
      <c r="AC550" s="40">
        <f t="shared" si="171"/>
        <v>45.33</v>
      </c>
      <c r="AD550" s="40">
        <f t="shared" si="172"/>
        <v>45.33</v>
      </c>
      <c r="AE550" s="43">
        <f t="shared" si="173"/>
        <v>45.33</v>
      </c>
    </row>
    <row r="551" spans="1:31" ht="14.25" customHeight="1" x14ac:dyDescent="0.25">
      <c r="A551" s="64">
        <v>548</v>
      </c>
      <c r="B551" s="14" t="s">
        <v>508</v>
      </c>
      <c r="C551" s="14" t="s">
        <v>181</v>
      </c>
      <c r="D551" s="14">
        <v>33127514</v>
      </c>
      <c r="E551" s="14">
        <v>7</v>
      </c>
      <c r="F551" s="2" t="s">
        <v>587</v>
      </c>
      <c r="G551" s="2" t="s">
        <v>1802</v>
      </c>
      <c r="H551" s="11" t="s">
        <v>2650</v>
      </c>
      <c r="I551" s="2" t="s">
        <v>3108</v>
      </c>
      <c r="J551" s="80" t="s">
        <v>4034</v>
      </c>
      <c r="K551" s="83">
        <v>495</v>
      </c>
      <c r="L551" s="66">
        <v>545</v>
      </c>
      <c r="M551" s="108">
        <f t="shared" si="156"/>
        <v>54.5</v>
      </c>
      <c r="N551" s="40">
        <f t="shared" si="158"/>
        <v>163.5</v>
      </c>
      <c r="O551" s="40">
        <f t="shared" si="157"/>
        <v>218</v>
      </c>
      <c r="P551" s="40">
        <f t="shared" si="155"/>
        <v>54.5</v>
      </c>
      <c r="Q551" s="43">
        <f t="shared" si="159"/>
        <v>54.5</v>
      </c>
      <c r="R551" s="98">
        <f t="shared" si="160"/>
        <v>54.5</v>
      </c>
      <c r="S551" s="42">
        <f t="shared" si="161"/>
        <v>54.5</v>
      </c>
      <c r="T551" s="42">
        <f t="shared" si="162"/>
        <v>87.2</v>
      </c>
      <c r="U551" s="42">
        <f t="shared" si="163"/>
        <v>87.2</v>
      </c>
      <c r="V551" s="42">
        <f t="shared" si="164"/>
        <v>54.5</v>
      </c>
      <c r="W551" s="42">
        <f t="shared" si="165"/>
        <v>59.95</v>
      </c>
      <c r="X551" s="42">
        <f t="shared" si="166"/>
        <v>21.8</v>
      </c>
      <c r="Y551" s="42">
        <f t="shared" si="167"/>
        <v>21.8</v>
      </c>
      <c r="Z551" s="42">
        <f t="shared" si="168"/>
        <v>21.8</v>
      </c>
      <c r="AA551" s="40">
        <f t="shared" si="169"/>
        <v>16.349999999999998</v>
      </c>
      <c r="AB551" s="40">
        <f t="shared" si="170"/>
        <v>16.349999999999998</v>
      </c>
      <c r="AC551" s="40">
        <f t="shared" si="171"/>
        <v>16.349999999999998</v>
      </c>
      <c r="AD551" s="40">
        <f t="shared" si="172"/>
        <v>16.349999999999998</v>
      </c>
      <c r="AE551" s="43">
        <f t="shared" si="173"/>
        <v>16.349999999999998</v>
      </c>
    </row>
    <row r="552" spans="1:31" ht="14.25" customHeight="1" x14ac:dyDescent="0.25">
      <c r="A552" s="64">
        <v>549</v>
      </c>
      <c r="B552" s="14" t="s">
        <v>508</v>
      </c>
      <c r="C552" s="14" t="s">
        <v>181</v>
      </c>
      <c r="D552" s="14">
        <v>33128600</v>
      </c>
      <c r="E552" s="14">
        <v>7</v>
      </c>
      <c r="F552" s="2" t="s">
        <v>588</v>
      </c>
      <c r="G552" s="2" t="s">
        <v>1803</v>
      </c>
      <c r="H552" s="11" t="s">
        <v>2412</v>
      </c>
      <c r="I552" s="2" t="s">
        <v>2925</v>
      </c>
      <c r="J552" s="80" t="s">
        <v>4035</v>
      </c>
      <c r="K552" s="83">
        <v>202</v>
      </c>
      <c r="L552" s="66">
        <v>222</v>
      </c>
      <c r="M552" s="108">
        <f t="shared" si="156"/>
        <v>22.200000000000003</v>
      </c>
      <c r="N552" s="50">
        <f t="shared" si="158"/>
        <v>66.599999999999994</v>
      </c>
      <c r="O552" s="40">
        <f t="shared" si="157"/>
        <v>88.800000000000011</v>
      </c>
      <c r="P552" s="40">
        <f t="shared" si="155"/>
        <v>22.200000000000003</v>
      </c>
      <c r="Q552" s="51">
        <f t="shared" si="159"/>
        <v>22.200000000000003</v>
      </c>
      <c r="R552" s="98">
        <f t="shared" si="160"/>
        <v>22.200000000000003</v>
      </c>
      <c r="S552" s="42">
        <f t="shared" si="161"/>
        <v>22.200000000000003</v>
      </c>
      <c r="T552" s="42">
        <f t="shared" si="162"/>
        <v>35.520000000000003</v>
      </c>
      <c r="U552" s="42">
        <f t="shared" si="163"/>
        <v>35.520000000000003</v>
      </c>
      <c r="V552" s="42">
        <f t="shared" si="164"/>
        <v>22.200000000000003</v>
      </c>
      <c r="W552" s="42">
        <f t="shared" si="165"/>
        <v>24.42</v>
      </c>
      <c r="X552" s="42">
        <f t="shared" si="166"/>
        <v>8.8800000000000008</v>
      </c>
      <c r="Y552" s="42">
        <f t="shared" si="167"/>
        <v>8.8800000000000008</v>
      </c>
      <c r="Z552" s="42">
        <f t="shared" si="168"/>
        <v>8.8800000000000008</v>
      </c>
      <c r="AA552" s="40">
        <f t="shared" si="169"/>
        <v>6.66</v>
      </c>
      <c r="AB552" s="40">
        <f t="shared" si="170"/>
        <v>6.66</v>
      </c>
      <c r="AC552" s="40">
        <f t="shared" si="171"/>
        <v>6.66</v>
      </c>
      <c r="AD552" s="40">
        <f t="shared" si="172"/>
        <v>6.66</v>
      </c>
      <c r="AE552" s="43">
        <f t="shared" si="173"/>
        <v>6.66</v>
      </c>
    </row>
    <row r="553" spans="1:31" ht="14.25" customHeight="1" x14ac:dyDescent="0.25">
      <c r="A553" s="64">
        <v>550</v>
      </c>
      <c r="B553" s="14" t="s">
        <v>508</v>
      </c>
      <c r="C553" s="14" t="s">
        <v>181</v>
      </c>
      <c r="D553" s="14">
        <v>33128618</v>
      </c>
      <c r="E553" s="14">
        <v>7</v>
      </c>
      <c r="F553" s="2" t="s">
        <v>589</v>
      </c>
      <c r="G553" s="2" t="s">
        <v>1804</v>
      </c>
      <c r="H553" s="11" t="s">
        <v>2651</v>
      </c>
      <c r="I553" s="2" t="s">
        <v>3118</v>
      </c>
      <c r="J553" s="80" t="s">
        <v>4036</v>
      </c>
      <c r="K553" s="83">
        <v>585</v>
      </c>
      <c r="L553" s="66">
        <v>644</v>
      </c>
      <c r="M553" s="108">
        <f t="shared" si="156"/>
        <v>64.400000000000006</v>
      </c>
      <c r="N553" s="40">
        <f t="shared" si="158"/>
        <v>193.2</v>
      </c>
      <c r="O553" s="40">
        <f t="shared" si="157"/>
        <v>257.60000000000002</v>
      </c>
      <c r="P553" s="40">
        <f t="shared" si="155"/>
        <v>64.400000000000006</v>
      </c>
      <c r="Q553" s="43">
        <f t="shared" si="159"/>
        <v>64.400000000000006</v>
      </c>
      <c r="R553" s="98">
        <f t="shared" si="160"/>
        <v>64.400000000000006</v>
      </c>
      <c r="S553" s="42">
        <f t="shared" si="161"/>
        <v>64.400000000000006</v>
      </c>
      <c r="T553" s="42">
        <f t="shared" si="162"/>
        <v>103.04</v>
      </c>
      <c r="U553" s="42">
        <f t="shared" si="163"/>
        <v>103.04</v>
      </c>
      <c r="V553" s="42">
        <f t="shared" si="164"/>
        <v>64.400000000000006</v>
      </c>
      <c r="W553" s="42">
        <f t="shared" si="165"/>
        <v>70.84</v>
      </c>
      <c r="X553" s="42">
        <f t="shared" si="166"/>
        <v>25.76</v>
      </c>
      <c r="Y553" s="42">
        <f t="shared" si="167"/>
        <v>25.76</v>
      </c>
      <c r="Z553" s="42">
        <f t="shared" si="168"/>
        <v>25.76</v>
      </c>
      <c r="AA553" s="40">
        <f t="shared" si="169"/>
        <v>19.32</v>
      </c>
      <c r="AB553" s="40">
        <f t="shared" si="170"/>
        <v>19.32</v>
      </c>
      <c r="AC553" s="40">
        <f t="shared" si="171"/>
        <v>19.32</v>
      </c>
      <c r="AD553" s="40">
        <f t="shared" si="172"/>
        <v>19.32</v>
      </c>
      <c r="AE553" s="43">
        <f t="shared" si="173"/>
        <v>19.32</v>
      </c>
    </row>
    <row r="554" spans="1:31" ht="14.25" customHeight="1" x14ac:dyDescent="0.25">
      <c r="A554" s="64">
        <v>551</v>
      </c>
      <c r="B554" s="14" t="s">
        <v>508</v>
      </c>
      <c r="C554" s="14" t="s">
        <v>181</v>
      </c>
      <c r="D554" s="14">
        <v>33136424</v>
      </c>
      <c r="E554" s="14">
        <v>7</v>
      </c>
      <c r="F554" s="2" t="s">
        <v>590</v>
      </c>
      <c r="G554" s="2" t="s">
        <v>1805</v>
      </c>
      <c r="H554" s="11" t="s">
        <v>2540</v>
      </c>
      <c r="I554" s="2" t="s">
        <v>3105</v>
      </c>
      <c r="J554" s="80" t="s">
        <v>4037</v>
      </c>
      <c r="K554" s="83">
        <v>1059</v>
      </c>
      <c r="L554" s="66">
        <v>1165</v>
      </c>
      <c r="M554" s="108">
        <f t="shared" si="156"/>
        <v>116.5</v>
      </c>
      <c r="N554" s="50">
        <f t="shared" si="158"/>
        <v>349.5</v>
      </c>
      <c r="O554" s="40">
        <f t="shared" si="157"/>
        <v>466</v>
      </c>
      <c r="P554" s="40">
        <f t="shared" si="155"/>
        <v>116.5</v>
      </c>
      <c r="Q554" s="51">
        <f t="shared" si="159"/>
        <v>116.5</v>
      </c>
      <c r="R554" s="98">
        <f t="shared" si="160"/>
        <v>116.5</v>
      </c>
      <c r="S554" s="42">
        <f t="shared" si="161"/>
        <v>116.5</v>
      </c>
      <c r="T554" s="42">
        <f t="shared" si="162"/>
        <v>186.4</v>
      </c>
      <c r="U554" s="42">
        <f t="shared" si="163"/>
        <v>186.4</v>
      </c>
      <c r="V554" s="42">
        <f t="shared" si="164"/>
        <v>116.5</v>
      </c>
      <c r="W554" s="42">
        <f t="shared" si="165"/>
        <v>128.15</v>
      </c>
      <c r="X554" s="42">
        <f t="shared" si="166"/>
        <v>46.6</v>
      </c>
      <c r="Y554" s="42">
        <f t="shared" si="167"/>
        <v>46.6</v>
      </c>
      <c r="Z554" s="42">
        <f t="shared" si="168"/>
        <v>46.6</v>
      </c>
      <c r="AA554" s="40">
        <f t="shared" si="169"/>
        <v>34.949999999999996</v>
      </c>
      <c r="AB554" s="40">
        <f t="shared" si="170"/>
        <v>34.949999999999996</v>
      </c>
      <c r="AC554" s="40">
        <f t="shared" si="171"/>
        <v>34.949999999999996</v>
      </c>
      <c r="AD554" s="40">
        <f t="shared" si="172"/>
        <v>34.949999999999996</v>
      </c>
      <c r="AE554" s="43">
        <f t="shared" si="173"/>
        <v>34.949999999999996</v>
      </c>
    </row>
    <row r="555" spans="1:31" ht="14.25" customHeight="1" x14ac:dyDescent="0.25">
      <c r="A555" s="64">
        <v>552</v>
      </c>
      <c r="B555" s="14" t="s">
        <v>508</v>
      </c>
      <c r="C555" s="14" t="s">
        <v>181</v>
      </c>
      <c r="D555" s="14">
        <v>33136432</v>
      </c>
      <c r="E555" s="14">
        <v>7</v>
      </c>
      <c r="F555" s="2" t="s">
        <v>591</v>
      </c>
      <c r="G555" s="2" t="s">
        <v>1806</v>
      </c>
      <c r="H555" s="11" t="s">
        <v>2652</v>
      </c>
      <c r="I555" s="2" t="s">
        <v>2925</v>
      </c>
      <c r="J555" s="80" t="s">
        <v>4038</v>
      </c>
      <c r="K555" s="83">
        <v>1165</v>
      </c>
      <c r="L555" s="66">
        <v>1282</v>
      </c>
      <c r="M555" s="108">
        <f t="shared" si="156"/>
        <v>128.20000000000002</v>
      </c>
      <c r="N555" s="40">
        <f t="shared" si="158"/>
        <v>384.59999999999997</v>
      </c>
      <c r="O555" s="40">
        <f t="shared" si="157"/>
        <v>512.80000000000007</v>
      </c>
      <c r="P555" s="40">
        <f t="shared" si="155"/>
        <v>128.20000000000002</v>
      </c>
      <c r="Q555" s="43">
        <f t="shared" si="159"/>
        <v>128.20000000000002</v>
      </c>
      <c r="R555" s="98">
        <f t="shared" si="160"/>
        <v>128.20000000000002</v>
      </c>
      <c r="S555" s="42">
        <f t="shared" si="161"/>
        <v>128.20000000000002</v>
      </c>
      <c r="T555" s="42">
        <f t="shared" si="162"/>
        <v>205.12</v>
      </c>
      <c r="U555" s="42">
        <f t="shared" si="163"/>
        <v>205.12</v>
      </c>
      <c r="V555" s="42">
        <f t="shared" si="164"/>
        <v>128.20000000000002</v>
      </c>
      <c r="W555" s="42">
        <f t="shared" si="165"/>
        <v>141.02000000000001</v>
      </c>
      <c r="X555" s="42">
        <f t="shared" si="166"/>
        <v>51.28</v>
      </c>
      <c r="Y555" s="42">
        <f t="shared" si="167"/>
        <v>51.28</v>
      </c>
      <c r="Z555" s="42">
        <f t="shared" si="168"/>
        <v>51.28</v>
      </c>
      <c r="AA555" s="40">
        <f t="shared" si="169"/>
        <v>38.46</v>
      </c>
      <c r="AB555" s="40">
        <f t="shared" si="170"/>
        <v>38.46</v>
      </c>
      <c r="AC555" s="40">
        <f t="shared" si="171"/>
        <v>38.46</v>
      </c>
      <c r="AD555" s="40">
        <f t="shared" si="172"/>
        <v>38.46</v>
      </c>
      <c r="AE555" s="43">
        <f t="shared" si="173"/>
        <v>38.46</v>
      </c>
    </row>
    <row r="556" spans="1:31" ht="14.25" customHeight="1" x14ac:dyDescent="0.25">
      <c r="A556" s="64">
        <v>553</v>
      </c>
      <c r="B556" s="14" t="s">
        <v>508</v>
      </c>
      <c r="C556" s="14" t="s">
        <v>181</v>
      </c>
      <c r="D556" s="14">
        <v>33136459</v>
      </c>
      <c r="E556" s="14">
        <v>7</v>
      </c>
      <c r="F556" s="2" t="s">
        <v>592</v>
      </c>
      <c r="G556" s="2" t="s">
        <v>1807</v>
      </c>
      <c r="H556" s="11" t="s">
        <v>2483</v>
      </c>
      <c r="I556" s="2" t="s">
        <v>3115</v>
      </c>
      <c r="J556" s="80" t="s">
        <v>4039</v>
      </c>
      <c r="K556" s="83">
        <v>340</v>
      </c>
      <c r="L556" s="66">
        <v>374</v>
      </c>
      <c r="M556" s="108">
        <f t="shared" si="156"/>
        <v>37.4</v>
      </c>
      <c r="N556" s="50">
        <f t="shared" si="158"/>
        <v>112.2</v>
      </c>
      <c r="O556" s="40">
        <f t="shared" si="157"/>
        <v>149.6</v>
      </c>
      <c r="P556" s="40">
        <f t="shared" si="155"/>
        <v>37.4</v>
      </c>
      <c r="Q556" s="51">
        <f t="shared" si="159"/>
        <v>37.4</v>
      </c>
      <c r="R556" s="98">
        <f t="shared" si="160"/>
        <v>37.4</v>
      </c>
      <c r="S556" s="42">
        <f t="shared" si="161"/>
        <v>37.4</v>
      </c>
      <c r="T556" s="42">
        <f t="shared" si="162"/>
        <v>59.84</v>
      </c>
      <c r="U556" s="42">
        <f t="shared" si="163"/>
        <v>59.84</v>
      </c>
      <c r="V556" s="42">
        <f t="shared" si="164"/>
        <v>37.4</v>
      </c>
      <c r="W556" s="42">
        <f t="shared" si="165"/>
        <v>41.14</v>
      </c>
      <c r="X556" s="42">
        <f t="shared" si="166"/>
        <v>14.96</v>
      </c>
      <c r="Y556" s="42">
        <f t="shared" si="167"/>
        <v>14.96</v>
      </c>
      <c r="Z556" s="42">
        <f t="shared" si="168"/>
        <v>14.96</v>
      </c>
      <c r="AA556" s="40">
        <f t="shared" si="169"/>
        <v>11.219999999999999</v>
      </c>
      <c r="AB556" s="40">
        <f t="shared" si="170"/>
        <v>11.219999999999999</v>
      </c>
      <c r="AC556" s="40">
        <f t="shared" si="171"/>
        <v>11.219999999999999</v>
      </c>
      <c r="AD556" s="40">
        <f t="shared" si="172"/>
        <v>11.219999999999999</v>
      </c>
      <c r="AE556" s="43">
        <f t="shared" si="173"/>
        <v>11.219999999999999</v>
      </c>
    </row>
    <row r="557" spans="1:31" ht="14.25" customHeight="1" x14ac:dyDescent="0.25">
      <c r="A557" s="64">
        <v>554</v>
      </c>
      <c r="B557" s="14" t="s">
        <v>508</v>
      </c>
      <c r="C557" s="14" t="s">
        <v>181</v>
      </c>
      <c r="D557" s="14">
        <v>33136475</v>
      </c>
      <c r="E557" s="14">
        <v>7</v>
      </c>
      <c r="F557" s="2" t="s">
        <v>593</v>
      </c>
      <c r="G557" s="2" t="s">
        <v>1808</v>
      </c>
      <c r="H557" s="11" t="s">
        <v>2454</v>
      </c>
      <c r="I557" s="2" t="s">
        <v>3109</v>
      </c>
      <c r="J557" s="80" t="s">
        <v>4040</v>
      </c>
      <c r="K557" s="83">
        <v>310</v>
      </c>
      <c r="L557" s="66">
        <v>341</v>
      </c>
      <c r="M557" s="108">
        <f t="shared" si="156"/>
        <v>34.1</v>
      </c>
      <c r="N557" s="40">
        <f t="shared" si="158"/>
        <v>102.3</v>
      </c>
      <c r="O557" s="40">
        <f t="shared" si="157"/>
        <v>136.4</v>
      </c>
      <c r="P557" s="40">
        <f t="shared" si="155"/>
        <v>34.1</v>
      </c>
      <c r="Q557" s="43">
        <f t="shared" si="159"/>
        <v>34.1</v>
      </c>
      <c r="R557" s="98">
        <f t="shared" si="160"/>
        <v>34.1</v>
      </c>
      <c r="S557" s="42">
        <f t="shared" si="161"/>
        <v>34.1</v>
      </c>
      <c r="T557" s="42">
        <f t="shared" si="162"/>
        <v>54.56</v>
      </c>
      <c r="U557" s="42">
        <f t="shared" si="163"/>
        <v>54.56</v>
      </c>
      <c r="V557" s="42">
        <f t="shared" si="164"/>
        <v>34.1</v>
      </c>
      <c r="W557" s="42">
        <f t="shared" si="165"/>
        <v>37.51</v>
      </c>
      <c r="X557" s="42">
        <f t="shared" si="166"/>
        <v>13.64</v>
      </c>
      <c r="Y557" s="42">
        <f t="shared" si="167"/>
        <v>13.64</v>
      </c>
      <c r="Z557" s="42">
        <f t="shared" si="168"/>
        <v>13.64</v>
      </c>
      <c r="AA557" s="40">
        <f t="shared" si="169"/>
        <v>10.23</v>
      </c>
      <c r="AB557" s="40">
        <f t="shared" si="170"/>
        <v>10.23</v>
      </c>
      <c r="AC557" s="40">
        <f t="shared" si="171"/>
        <v>10.23</v>
      </c>
      <c r="AD557" s="40">
        <f t="shared" si="172"/>
        <v>10.23</v>
      </c>
      <c r="AE557" s="43">
        <f t="shared" si="173"/>
        <v>10.23</v>
      </c>
    </row>
    <row r="558" spans="1:31" ht="14.25" customHeight="1" x14ac:dyDescent="0.25">
      <c r="A558" s="64">
        <v>555</v>
      </c>
      <c r="B558" s="14" t="s">
        <v>508</v>
      </c>
      <c r="C558" s="14" t="s">
        <v>181</v>
      </c>
      <c r="D558" s="14">
        <v>33136483</v>
      </c>
      <c r="E558" s="14">
        <v>7</v>
      </c>
      <c r="F558" s="2" t="s">
        <v>594</v>
      </c>
      <c r="G558" s="2" t="s">
        <v>1809</v>
      </c>
      <c r="H558" s="11" t="s">
        <v>2412</v>
      </c>
      <c r="I558" s="2" t="s">
        <v>3110</v>
      </c>
      <c r="J558" s="80" t="s">
        <v>4041</v>
      </c>
      <c r="K558" s="83">
        <v>380</v>
      </c>
      <c r="L558" s="66">
        <v>418</v>
      </c>
      <c r="M558" s="108">
        <f t="shared" si="156"/>
        <v>41.800000000000004</v>
      </c>
      <c r="N558" s="50">
        <f t="shared" si="158"/>
        <v>125.39999999999999</v>
      </c>
      <c r="O558" s="40">
        <f t="shared" si="157"/>
        <v>167.20000000000002</v>
      </c>
      <c r="P558" s="40">
        <f t="shared" si="155"/>
        <v>41.800000000000004</v>
      </c>
      <c r="Q558" s="51">
        <f t="shared" si="159"/>
        <v>41.800000000000004</v>
      </c>
      <c r="R558" s="98">
        <f t="shared" si="160"/>
        <v>41.800000000000004</v>
      </c>
      <c r="S558" s="42">
        <f t="shared" si="161"/>
        <v>41.800000000000004</v>
      </c>
      <c r="T558" s="42">
        <f t="shared" si="162"/>
        <v>66.88</v>
      </c>
      <c r="U558" s="42">
        <f t="shared" si="163"/>
        <v>66.88</v>
      </c>
      <c r="V558" s="42">
        <f t="shared" si="164"/>
        <v>41.800000000000004</v>
      </c>
      <c r="W558" s="42">
        <f t="shared" si="165"/>
        <v>45.98</v>
      </c>
      <c r="X558" s="42">
        <f t="shared" si="166"/>
        <v>16.72</v>
      </c>
      <c r="Y558" s="42">
        <f t="shared" si="167"/>
        <v>16.72</v>
      </c>
      <c r="Z558" s="42">
        <f t="shared" si="168"/>
        <v>16.72</v>
      </c>
      <c r="AA558" s="40">
        <f t="shared" si="169"/>
        <v>12.54</v>
      </c>
      <c r="AB558" s="40">
        <f t="shared" si="170"/>
        <v>12.54</v>
      </c>
      <c r="AC558" s="40">
        <f t="shared" si="171"/>
        <v>12.54</v>
      </c>
      <c r="AD558" s="40">
        <f t="shared" si="172"/>
        <v>12.54</v>
      </c>
      <c r="AE558" s="43">
        <f t="shared" si="173"/>
        <v>12.54</v>
      </c>
    </row>
    <row r="559" spans="1:31" ht="14.25" customHeight="1" x14ac:dyDescent="0.25">
      <c r="A559" s="64">
        <v>556</v>
      </c>
      <c r="B559" s="14" t="s">
        <v>508</v>
      </c>
      <c r="C559" s="14" t="s">
        <v>181</v>
      </c>
      <c r="D559" s="14">
        <v>33136505</v>
      </c>
      <c r="E559" s="14">
        <v>7</v>
      </c>
      <c r="F559" s="2" t="s">
        <v>595</v>
      </c>
      <c r="G559" s="2" t="s">
        <v>1810</v>
      </c>
      <c r="H559" s="11" t="s">
        <v>2653</v>
      </c>
      <c r="I559" s="2" t="s">
        <v>3105</v>
      </c>
      <c r="J559" s="80" t="s">
        <v>4042</v>
      </c>
      <c r="K559" s="83">
        <v>2609</v>
      </c>
      <c r="L559" s="66">
        <v>2870</v>
      </c>
      <c r="M559" s="108">
        <f t="shared" si="156"/>
        <v>287</v>
      </c>
      <c r="N559" s="40">
        <f t="shared" si="158"/>
        <v>861</v>
      </c>
      <c r="O559" s="40">
        <f t="shared" si="157"/>
        <v>1148</v>
      </c>
      <c r="P559" s="40">
        <f t="shared" si="155"/>
        <v>287</v>
      </c>
      <c r="Q559" s="43">
        <f t="shared" si="159"/>
        <v>287</v>
      </c>
      <c r="R559" s="98">
        <f t="shared" si="160"/>
        <v>287</v>
      </c>
      <c r="S559" s="42">
        <f t="shared" si="161"/>
        <v>287</v>
      </c>
      <c r="T559" s="42">
        <f t="shared" si="162"/>
        <v>459.2</v>
      </c>
      <c r="U559" s="42">
        <f t="shared" si="163"/>
        <v>459.2</v>
      </c>
      <c r="V559" s="42">
        <f t="shared" si="164"/>
        <v>287</v>
      </c>
      <c r="W559" s="42">
        <f t="shared" si="165"/>
        <v>315.7</v>
      </c>
      <c r="X559" s="42">
        <f t="shared" si="166"/>
        <v>114.8</v>
      </c>
      <c r="Y559" s="42">
        <f t="shared" si="167"/>
        <v>114.8</v>
      </c>
      <c r="Z559" s="42">
        <f t="shared" si="168"/>
        <v>114.8</v>
      </c>
      <c r="AA559" s="40">
        <f t="shared" si="169"/>
        <v>86.1</v>
      </c>
      <c r="AB559" s="40">
        <f t="shared" si="170"/>
        <v>86.1</v>
      </c>
      <c r="AC559" s="40">
        <f t="shared" si="171"/>
        <v>86.1</v>
      </c>
      <c r="AD559" s="40">
        <f t="shared" si="172"/>
        <v>86.1</v>
      </c>
      <c r="AE559" s="43">
        <f t="shared" si="173"/>
        <v>86.1</v>
      </c>
    </row>
    <row r="560" spans="1:31" ht="14.25" customHeight="1" x14ac:dyDescent="0.25">
      <c r="A560" s="64">
        <v>557</v>
      </c>
      <c r="B560" s="14" t="s">
        <v>508</v>
      </c>
      <c r="C560" s="14" t="s">
        <v>181</v>
      </c>
      <c r="D560" s="14">
        <v>33136513</v>
      </c>
      <c r="E560" s="14">
        <v>7</v>
      </c>
      <c r="F560" s="2" t="s">
        <v>596</v>
      </c>
      <c r="G560" s="2" t="s">
        <v>1811</v>
      </c>
      <c r="H560" s="11" t="s">
        <v>2412</v>
      </c>
      <c r="I560" s="2" t="s">
        <v>3105</v>
      </c>
      <c r="J560" s="80" t="s">
        <v>4043</v>
      </c>
      <c r="K560" s="83">
        <v>283</v>
      </c>
      <c r="L560" s="66">
        <v>311</v>
      </c>
      <c r="M560" s="108">
        <f t="shared" si="156"/>
        <v>31.1</v>
      </c>
      <c r="N560" s="50">
        <f t="shared" si="158"/>
        <v>93.3</v>
      </c>
      <c r="O560" s="40">
        <f t="shared" si="157"/>
        <v>124.4</v>
      </c>
      <c r="P560" s="40">
        <f t="shared" si="155"/>
        <v>31.1</v>
      </c>
      <c r="Q560" s="51">
        <f t="shared" si="159"/>
        <v>31.1</v>
      </c>
      <c r="R560" s="98">
        <f t="shared" si="160"/>
        <v>31.1</v>
      </c>
      <c r="S560" s="42">
        <f t="shared" si="161"/>
        <v>31.1</v>
      </c>
      <c r="T560" s="42">
        <f t="shared" si="162"/>
        <v>49.76</v>
      </c>
      <c r="U560" s="42">
        <f t="shared" si="163"/>
        <v>49.76</v>
      </c>
      <c r="V560" s="42">
        <f t="shared" si="164"/>
        <v>31.1</v>
      </c>
      <c r="W560" s="42">
        <f t="shared" si="165"/>
        <v>34.21</v>
      </c>
      <c r="X560" s="42">
        <f t="shared" si="166"/>
        <v>12.44</v>
      </c>
      <c r="Y560" s="42">
        <f t="shared" si="167"/>
        <v>12.44</v>
      </c>
      <c r="Z560" s="42">
        <f t="shared" si="168"/>
        <v>12.44</v>
      </c>
      <c r="AA560" s="40">
        <f t="shared" si="169"/>
        <v>9.33</v>
      </c>
      <c r="AB560" s="40">
        <f t="shared" si="170"/>
        <v>9.33</v>
      </c>
      <c r="AC560" s="40">
        <f t="shared" si="171"/>
        <v>9.33</v>
      </c>
      <c r="AD560" s="40">
        <f t="shared" si="172"/>
        <v>9.33</v>
      </c>
      <c r="AE560" s="43">
        <f t="shared" si="173"/>
        <v>9.33</v>
      </c>
    </row>
    <row r="561" spans="1:31" ht="14.25" customHeight="1" x14ac:dyDescent="0.25">
      <c r="A561" s="64">
        <v>558</v>
      </c>
      <c r="B561" s="14" t="s">
        <v>508</v>
      </c>
      <c r="C561" s="14" t="s">
        <v>181</v>
      </c>
      <c r="D561" s="14">
        <v>33136696</v>
      </c>
      <c r="E561" s="14">
        <v>7</v>
      </c>
      <c r="F561" s="2" t="s">
        <v>597</v>
      </c>
      <c r="G561" s="2" t="s">
        <v>1812</v>
      </c>
      <c r="H561" s="11" t="s">
        <v>2412</v>
      </c>
      <c r="I561" s="2" t="s">
        <v>2925</v>
      </c>
      <c r="J561" s="80" t="s">
        <v>4044</v>
      </c>
      <c r="K561" s="83">
        <v>439</v>
      </c>
      <c r="L561" s="66">
        <v>483</v>
      </c>
      <c r="M561" s="108">
        <f t="shared" si="156"/>
        <v>48.300000000000004</v>
      </c>
      <c r="N561" s="40">
        <f t="shared" si="158"/>
        <v>144.9</v>
      </c>
      <c r="O561" s="40">
        <f t="shared" si="157"/>
        <v>193.20000000000002</v>
      </c>
      <c r="P561" s="40">
        <f t="shared" si="155"/>
        <v>48.300000000000004</v>
      </c>
      <c r="Q561" s="43">
        <f t="shared" si="159"/>
        <v>48.300000000000004</v>
      </c>
      <c r="R561" s="98">
        <f t="shared" si="160"/>
        <v>48.300000000000004</v>
      </c>
      <c r="S561" s="42">
        <f t="shared" si="161"/>
        <v>48.300000000000004</v>
      </c>
      <c r="T561" s="42">
        <f t="shared" si="162"/>
        <v>77.28</v>
      </c>
      <c r="U561" s="42">
        <f t="shared" si="163"/>
        <v>77.28</v>
      </c>
      <c r="V561" s="42">
        <f t="shared" si="164"/>
        <v>48.300000000000004</v>
      </c>
      <c r="W561" s="42">
        <f t="shared" si="165"/>
        <v>53.13</v>
      </c>
      <c r="X561" s="42">
        <f t="shared" si="166"/>
        <v>19.32</v>
      </c>
      <c r="Y561" s="42">
        <f t="shared" si="167"/>
        <v>19.32</v>
      </c>
      <c r="Z561" s="42">
        <f t="shared" si="168"/>
        <v>19.32</v>
      </c>
      <c r="AA561" s="40">
        <f t="shared" si="169"/>
        <v>14.49</v>
      </c>
      <c r="AB561" s="40">
        <f t="shared" si="170"/>
        <v>14.49</v>
      </c>
      <c r="AC561" s="40">
        <f t="shared" si="171"/>
        <v>14.49</v>
      </c>
      <c r="AD561" s="40">
        <f t="shared" si="172"/>
        <v>14.49</v>
      </c>
      <c r="AE561" s="43">
        <f t="shared" si="173"/>
        <v>14.49</v>
      </c>
    </row>
    <row r="562" spans="1:31" ht="14.25" customHeight="1" x14ac:dyDescent="0.25">
      <c r="A562" s="64">
        <v>559</v>
      </c>
      <c r="B562" s="14" t="s">
        <v>508</v>
      </c>
      <c r="C562" s="14" t="s">
        <v>181</v>
      </c>
      <c r="D562" s="14">
        <v>33138354</v>
      </c>
      <c r="E562" s="14">
        <v>7</v>
      </c>
      <c r="F562" s="2" t="s">
        <v>598</v>
      </c>
      <c r="G562" s="2" t="s">
        <v>1789</v>
      </c>
      <c r="H562" s="11" t="s">
        <v>2654</v>
      </c>
      <c r="I562" s="2" t="s">
        <v>2925</v>
      </c>
      <c r="J562" s="80" t="s">
        <v>4045</v>
      </c>
      <c r="K562" s="83">
        <v>614</v>
      </c>
      <c r="L562" s="66">
        <v>675</v>
      </c>
      <c r="M562" s="108">
        <f t="shared" si="156"/>
        <v>67.5</v>
      </c>
      <c r="N562" s="50">
        <f t="shared" si="158"/>
        <v>202.5</v>
      </c>
      <c r="O562" s="40">
        <f t="shared" si="157"/>
        <v>270</v>
      </c>
      <c r="P562" s="40">
        <f t="shared" si="155"/>
        <v>67.5</v>
      </c>
      <c r="Q562" s="51">
        <f t="shared" si="159"/>
        <v>67.5</v>
      </c>
      <c r="R562" s="98">
        <f t="shared" si="160"/>
        <v>67.5</v>
      </c>
      <c r="S562" s="42">
        <f t="shared" si="161"/>
        <v>67.5</v>
      </c>
      <c r="T562" s="42">
        <f t="shared" si="162"/>
        <v>108</v>
      </c>
      <c r="U562" s="42">
        <f t="shared" si="163"/>
        <v>108</v>
      </c>
      <c r="V562" s="42">
        <f t="shared" si="164"/>
        <v>67.5</v>
      </c>
      <c r="W562" s="42">
        <f t="shared" si="165"/>
        <v>74.25</v>
      </c>
      <c r="X562" s="42">
        <f t="shared" si="166"/>
        <v>27</v>
      </c>
      <c r="Y562" s="42">
        <f t="shared" si="167"/>
        <v>27</v>
      </c>
      <c r="Z562" s="42">
        <f t="shared" si="168"/>
        <v>27</v>
      </c>
      <c r="AA562" s="40">
        <f t="shared" si="169"/>
        <v>20.25</v>
      </c>
      <c r="AB562" s="40">
        <f t="shared" si="170"/>
        <v>20.25</v>
      </c>
      <c r="AC562" s="40">
        <f t="shared" si="171"/>
        <v>20.25</v>
      </c>
      <c r="AD562" s="40">
        <f t="shared" si="172"/>
        <v>20.25</v>
      </c>
      <c r="AE562" s="43">
        <f t="shared" si="173"/>
        <v>20.25</v>
      </c>
    </row>
    <row r="563" spans="1:31" ht="14.25" customHeight="1" x14ac:dyDescent="0.25">
      <c r="A563" s="64">
        <v>560</v>
      </c>
      <c r="B563" s="14" t="s">
        <v>508</v>
      </c>
      <c r="C563" s="14" t="s">
        <v>181</v>
      </c>
      <c r="D563" s="14">
        <v>33149119</v>
      </c>
      <c r="E563" s="14">
        <v>7</v>
      </c>
      <c r="F563" s="2" t="s">
        <v>599</v>
      </c>
      <c r="G563" s="2" t="s">
        <v>1813</v>
      </c>
      <c r="H563" s="11" t="s">
        <v>2412</v>
      </c>
      <c r="I563" s="2" t="s">
        <v>3119</v>
      </c>
      <c r="J563" s="80" t="s">
        <v>4046</v>
      </c>
      <c r="K563" s="83">
        <v>1882</v>
      </c>
      <c r="L563" s="66">
        <v>2070</v>
      </c>
      <c r="M563" s="108">
        <f t="shared" si="156"/>
        <v>207</v>
      </c>
      <c r="N563" s="40">
        <f t="shared" si="158"/>
        <v>621</v>
      </c>
      <c r="O563" s="40">
        <f t="shared" si="157"/>
        <v>828</v>
      </c>
      <c r="P563" s="40">
        <f t="shared" si="155"/>
        <v>207</v>
      </c>
      <c r="Q563" s="43">
        <f t="shared" si="159"/>
        <v>207</v>
      </c>
      <c r="R563" s="98">
        <f t="shared" si="160"/>
        <v>207</v>
      </c>
      <c r="S563" s="42">
        <f t="shared" si="161"/>
        <v>207</v>
      </c>
      <c r="T563" s="42">
        <f t="shared" si="162"/>
        <v>331.2</v>
      </c>
      <c r="U563" s="42">
        <f t="shared" si="163"/>
        <v>331.2</v>
      </c>
      <c r="V563" s="42">
        <f t="shared" si="164"/>
        <v>207</v>
      </c>
      <c r="W563" s="42">
        <f t="shared" si="165"/>
        <v>227.7</v>
      </c>
      <c r="X563" s="42">
        <f t="shared" si="166"/>
        <v>82.8</v>
      </c>
      <c r="Y563" s="42">
        <f t="shared" si="167"/>
        <v>82.8</v>
      </c>
      <c r="Z563" s="42">
        <f t="shared" si="168"/>
        <v>82.8</v>
      </c>
      <c r="AA563" s="40">
        <f t="shared" si="169"/>
        <v>62.099999999999994</v>
      </c>
      <c r="AB563" s="40">
        <f t="shared" si="170"/>
        <v>62.099999999999994</v>
      </c>
      <c r="AC563" s="40">
        <f t="shared" si="171"/>
        <v>62.099999999999994</v>
      </c>
      <c r="AD563" s="40">
        <f t="shared" si="172"/>
        <v>62.099999999999994</v>
      </c>
      <c r="AE563" s="43">
        <f t="shared" si="173"/>
        <v>62.099999999999994</v>
      </c>
    </row>
    <row r="564" spans="1:31" ht="14.25" customHeight="1" x14ac:dyDescent="0.25">
      <c r="A564" s="64">
        <v>561</v>
      </c>
      <c r="B564" s="14" t="s">
        <v>508</v>
      </c>
      <c r="C564" s="14" t="s">
        <v>181</v>
      </c>
      <c r="D564" s="14">
        <v>33157065</v>
      </c>
      <c r="E564" s="14">
        <v>7</v>
      </c>
      <c r="F564" s="2" t="s">
        <v>600</v>
      </c>
      <c r="G564" s="2" t="s">
        <v>1814</v>
      </c>
      <c r="H564" s="11" t="s">
        <v>2412</v>
      </c>
      <c r="I564" s="2" t="s">
        <v>2925</v>
      </c>
      <c r="J564" s="80" t="s">
        <v>4047</v>
      </c>
      <c r="K564" s="83">
        <v>568</v>
      </c>
      <c r="L564" s="66">
        <v>625</v>
      </c>
      <c r="M564" s="108">
        <f t="shared" si="156"/>
        <v>62.5</v>
      </c>
      <c r="N564" s="50">
        <f t="shared" si="158"/>
        <v>187.5</v>
      </c>
      <c r="O564" s="40">
        <f t="shared" si="157"/>
        <v>250</v>
      </c>
      <c r="P564" s="40">
        <f t="shared" si="155"/>
        <v>62.5</v>
      </c>
      <c r="Q564" s="51">
        <f t="shared" si="159"/>
        <v>62.5</v>
      </c>
      <c r="R564" s="98">
        <f t="shared" si="160"/>
        <v>62.5</v>
      </c>
      <c r="S564" s="42">
        <f t="shared" si="161"/>
        <v>62.5</v>
      </c>
      <c r="T564" s="42">
        <f t="shared" si="162"/>
        <v>100</v>
      </c>
      <c r="U564" s="42">
        <f t="shared" si="163"/>
        <v>100</v>
      </c>
      <c r="V564" s="42">
        <f t="shared" si="164"/>
        <v>62.5</v>
      </c>
      <c r="W564" s="42">
        <f t="shared" si="165"/>
        <v>68.75</v>
      </c>
      <c r="X564" s="42">
        <f t="shared" si="166"/>
        <v>25</v>
      </c>
      <c r="Y564" s="42">
        <f t="shared" si="167"/>
        <v>25</v>
      </c>
      <c r="Z564" s="42">
        <f t="shared" si="168"/>
        <v>25</v>
      </c>
      <c r="AA564" s="40">
        <f t="shared" si="169"/>
        <v>18.75</v>
      </c>
      <c r="AB564" s="40">
        <f t="shared" si="170"/>
        <v>18.75</v>
      </c>
      <c r="AC564" s="40">
        <f t="shared" si="171"/>
        <v>18.75</v>
      </c>
      <c r="AD564" s="40">
        <f t="shared" si="172"/>
        <v>18.75</v>
      </c>
      <c r="AE564" s="43">
        <f t="shared" si="173"/>
        <v>18.75</v>
      </c>
    </row>
    <row r="565" spans="1:31" ht="14.25" customHeight="1" x14ac:dyDescent="0.25">
      <c r="A565" s="64">
        <v>562</v>
      </c>
      <c r="B565" s="14" t="s">
        <v>508</v>
      </c>
      <c r="C565" s="14" t="s">
        <v>181</v>
      </c>
      <c r="D565" s="14">
        <v>33170150</v>
      </c>
      <c r="E565" s="14">
        <v>7</v>
      </c>
      <c r="F565" s="2" t="s">
        <v>601</v>
      </c>
      <c r="G565" s="2" t="s">
        <v>1815</v>
      </c>
      <c r="H565" s="11" t="s">
        <v>2412</v>
      </c>
      <c r="I565" s="2" t="s">
        <v>3114</v>
      </c>
      <c r="J565" s="80" t="s">
        <v>4048</v>
      </c>
      <c r="K565" s="83">
        <v>433</v>
      </c>
      <c r="L565" s="66">
        <v>476</v>
      </c>
      <c r="M565" s="108">
        <f t="shared" si="156"/>
        <v>47.6</v>
      </c>
      <c r="N565" s="40">
        <f t="shared" si="158"/>
        <v>142.79999999999998</v>
      </c>
      <c r="O565" s="40">
        <f t="shared" si="157"/>
        <v>190.4</v>
      </c>
      <c r="P565" s="40">
        <f t="shared" si="155"/>
        <v>47.6</v>
      </c>
      <c r="Q565" s="43">
        <f t="shared" si="159"/>
        <v>47.6</v>
      </c>
      <c r="R565" s="98">
        <f t="shared" si="160"/>
        <v>47.6</v>
      </c>
      <c r="S565" s="42">
        <f t="shared" si="161"/>
        <v>47.6</v>
      </c>
      <c r="T565" s="42">
        <f t="shared" si="162"/>
        <v>76.16</v>
      </c>
      <c r="U565" s="42">
        <f t="shared" si="163"/>
        <v>76.16</v>
      </c>
      <c r="V565" s="42">
        <f t="shared" si="164"/>
        <v>47.6</v>
      </c>
      <c r="W565" s="42">
        <f t="shared" si="165"/>
        <v>52.36</v>
      </c>
      <c r="X565" s="42">
        <f t="shared" si="166"/>
        <v>19.04</v>
      </c>
      <c r="Y565" s="42">
        <f t="shared" si="167"/>
        <v>19.04</v>
      </c>
      <c r="Z565" s="42">
        <f t="shared" si="168"/>
        <v>19.04</v>
      </c>
      <c r="AA565" s="40">
        <f t="shared" si="169"/>
        <v>14.28</v>
      </c>
      <c r="AB565" s="40">
        <f t="shared" si="170"/>
        <v>14.28</v>
      </c>
      <c r="AC565" s="40">
        <f t="shared" si="171"/>
        <v>14.28</v>
      </c>
      <c r="AD565" s="40">
        <f t="shared" si="172"/>
        <v>14.28</v>
      </c>
      <c r="AE565" s="43">
        <f t="shared" si="173"/>
        <v>14.28</v>
      </c>
    </row>
    <row r="566" spans="1:31" ht="14.25" customHeight="1" x14ac:dyDescent="0.25">
      <c r="A566" s="64">
        <v>563</v>
      </c>
      <c r="B566" s="14" t="s">
        <v>508</v>
      </c>
      <c r="C566" s="14" t="s">
        <v>181</v>
      </c>
      <c r="D566" s="14">
        <v>33508232</v>
      </c>
      <c r="E566" s="14">
        <v>7</v>
      </c>
      <c r="F566" s="2" t="s">
        <v>602</v>
      </c>
      <c r="G566" s="2" t="s">
        <v>1816</v>
      </c>
      <c r="H566" s="11" t="s">
        <v>2457</v>
      </c>
      <c r="I566" s="2" t="s">
        <v>3111</v>
      </c>
      <c r="J566" s="80" t="s">
        <v>4049</v>
      </c>
      <c r="K566" s="83">
        <v>617</v>
      </c>
      <c r="L566" s="66">
        <v>679</v>
      </c>
      <c r="M566" s="108">
        <f t="shared" si="156"/>
        <v>67.900000000000006</v>
      </c>
      <c r="N566" s="50">
        <f t="shared" si="158"/>
        <v>203.7</v>
      </c>
      <c r="O566" s="40">
        <f t="shared" si="157"/>
        <v>271.60000000000002</v>
      </c>
      <c r="P566" s="40">
        <f t="shared" si="155"/>
        <v>67.900000000000006</v>
      </c>
      <c r="Q566" s="51">
        <f t="shared" si="159"/>
        <v>67.900000000000006</v>
      </c>
      <c r="R566" s="98">
        <f t="shared" si="160"/>
        <v>67.900000000000006</v>
      </c>
      <c r="S566" s="42">
        <f t="shared" si="161"/>
        <v>67.900000000000006</v>
      </c>
      <c r="T566" s="42">
        <f t="shared" si="162"/>
        <v>108.64</v>
      </c>
      <c r="U566" s="42">
        <f t="shared" si="163"/>
        <v>108.64</v>
      </c>
      <c r="V566" s="42">
        <f t="shared" si="164"/>
        <v>67.900000000000006</v>
      </c>
      <c r="W566" s="42">
        <f t="shared" si="165"/>
        <v>74.69</v>
      </c>
      <c r="X566" s="42">
        <f t="shared" si="166"/>
        <v>27.16</v>
      </c>
      <c r="Y566" s="42">
        <f t="shared" si="167"/>
        <v>27.16</v>
      </c>
      <c r="Z566" s="42">
        <f t="shared" si="168"/>
        <v>27.16</v>
      </c>
      <c r="AA566" s="40">
        <f t="shared" si="169"/>
        <v>20.37</v>
      </c>
      <c r="AB566" s="40">
        <f t="shared" si="170"/>
        <v>20.37</v>
      </c>
      <c r="AC566" s="40">
        <f t="shared" si="171"/>
        <v>20.37</v>
      </c>
      <c r="AD566" s="40">
        <f t="shared" si="172"/>
        <v>20.37</v>
      </c>
      <c r="AE566" s="43">
        <f t="shared" si="173"/>
        <v>20.37</v>
      </c>
    </row>
    <row r="567" spans="1:31" ht="14.25" customHeight="1" x14ac:dyDescent="0.25">
      <c r="A567" s="64">
        <v>564</v>
      </c>
      <c r="B567" s="14" t="s">
        <v>508</v>
      </c>
      <c r="C567" s="14" t="s">
        <v>603</v>
      </c>
      <c r="D567" s="14">
        <v>33045437</v>
      </c>
      <c r="E567" s="14">
        <v>2</v>
      </c>
      <c r="F567" s="2" t="s">
        <v>604</v>
      </c>
      <c r="G567" s="2" t="s">
        <v>1817</v>
      </c>
      <c r="H567" s="11" t="s">
        <v>2498</v>
      </c>
      <c r="I567" s="2" t="s">
        <v>2837</v>
      </c>
      <c r="J567" s="80" t="s">
        <v>4050</v>
      </c>
      <c r="K567" s="83">
        <v>557</v>
      </c>
      <c r="L567" s="66">
        <v>613</v>
      </c>
      <c r="M567" s="108">
        <f t="shared" si="156"/>
        <v>61.300000000000004</v>
      </c>
      <c r="N567" s="40">
        <f t="shared" si="158"/>
        <v>183.9</v>
      </c>
      <c r="O567" s="40">
        <f t="shared" si="157"/>
        <v>245.20000000000002</v>
      </c>
      <c r="P567" s="40">
        <f t="shared" si="155"/>
        <v>61.300000000000004</v>
      </c>
      <c r="Q567" s="43">
        <f t="shared" si="159"/>
        <v>61.300000000000004</v>
      </c>
      <c r="R567" s="98">
        <f t="shared" si="160"/>
        <v>61.300000000000004</v>
      </c>
      <c r="S567" s="42">
        <f t="shared" si="161"/>
        <v>61.300000000000004</v>
      </c>
      <c r="T567" s="42">
        <f t="shared" si="162"/>
        <v>98.08</v>
      </c>
      <c r="U567" s="42">
        <f t="shared" si="163"/>
        <v>98.08</v>
      </c>
      <c r="V567" s="42">
        <f t="shared" si="164"/>
        <v>61.300000000000004</v>
      </c>
      <c r="W567" s="42">
        <f t="shared" si="165"/>
        <v>67.430000000000007</v>
      </c>
      <c r="X567" s="42">
        <f t="shared" si="166"/>
        <v>24.52</v>
      </c>
      <c r="Y567" s="42">
        <f t="shared" si="167"/>
        <v>24.52</v>
      </c>
      <c r="Z567" s="42">
        <f t="shared" si="168"/>
        <v>24.52</v>
      </c>
      <c r="AA567" s="40">
        <f t="shared" si="169"/>
        <v>18.39</v>
      </c>
      <c r="AB567" s="40">
        <f t="shared" si="170"/>
        <v>18.39</v>
      </c>
      <c r="AC567" s="40">
        <f t="shared" si="171"/>
        <v>18.39</v>
      </c>
      <c r="AD567" s="40">
        <f t="shared" si="172"/>
        <v>18.39</v>
      </c>
      <c r="AE567" s="43">
        <f t="shared" si="173"/>
        <v>18.39</v>
      </c>
    </row>
    <row r="568" spans="1:31" ht="14.25" customHeight="1" x14ac:dyDescent="0.25">
      <c r="A568" s="64">
        <v>565</v>
      </c>
      <c r="B568" s="14" t="s">
        <v>508</v>
      </c>
      <c r="C568" s="14" t="s">
        <v>603</v>
      </c>
      <c r="D568" s="14">
        <v>33045445</v>
      </c>
      <c r="E568" s="14">
        <v>2</v>
      </c>
      <c r="F568" s="2" t="s">
        <v>605</v>
      </c>
      <c r="G568" s="2" t="s">
        <v>1818</v>
      </c>
      <c r="H568" s="11" t="s">
        <v>2412</v>
      </c>
      <c r="I568" s="2" t="s">
        <v>3120</v>
      </c>
      <c r="J568" s="80" t="s">
        <v>4051</v>
      </c>
      <c r="K568" s="83">
        <v>847</v>
      </c>
      <c r="L568" s="66">
        <v>932</v>
      </c>
      <c r="M568" s="108">
        <f t="shared" si="156"/>
        <v>93.2</v>
      </c>
      <c r="N568" s="50">
        <f t="shared" si="158"/>
        <v>279.59999999999997</v>
      </c>
      <c r="O568" s="40">
        <f t="shared" si="157"/>
        <v>372.8</v>
      </c>
      <c r="P568" s="40">
        <f t="shared" si="155"/>
        <v>93.2</v>
      </c>
      <c r="Q568" s="51">
        <f t="shared" si="159"/>
        <v>93.2</v>
      </c>
      <c r="R568" s="98">
        <f t="shared" si="160"/>
        <v>93.2</v>
      </c>
      <c r="S568" s="42">
        <f t="shared" si="161"/>
        <v>93.2</v>
      </c>
      <c r="T568" s="42">
        <f t="shared" si="162"/>
        <v>149.12</v>
      </c>
      <c r="U568" s="42">
        <f t="shared" si="163"/>
        <v>149.12</v>
      </c>
      <c r="V568" s="42">
        <f t="shared" si="164"/>
        <v>93.2</v>
      </c>
      <c r="W568" s="42">
        <f t="shared" si="165"/>
        <v>102.52</v>
      </c>
      <c r="X568" s="42">
        <f t="shared" si="166"/>
        <v>37.28</v>
      </c>
      <c r="Y568" s="42">
        <f t="shared" si="167"/>
        <v>37.28</v>
      </c>
      <c r="Z568" s="42">
        <f t="shared" si="168"/>
        <v>37.28</v>
      </c>
      <c r="AA568" s="40">
        <f t="shared" si="169"/>
        <v>27.959999999999997</v>
      </c>
      <c r="AB568" s="40">
        <f t="shared" si="170"/>
        <v>27.959999999999997</v>
      </c>
      <c r="AC568" s="40">
        <f t="shared" si="171"/>
        <v>27.959999999999997</v>
      </c>
      <c r="AD568" s="40">
        <f t="shared" si="172"/>
        <v>27.959999999999997</v>
      </c>
      <c r="AE568" s="43">
        <f t="shared" si="173"/>
        <v>27.959999999999997</v>
      </c>
    </row>
    <row r="569" spans="1:31" ht="14.25" customHeight="1" x14ac:dyDescent="0.25">
      <c r="A569" s="64">
        <v>566</v>
      </c>
      <c r="B569" s="14" t="s">
        <v>508</v>
      </c>
      <c r="C569" s="14" t="s">
        <v>603</v>
      </c>
      <c r="D569" s="14">
        <v>33045470</v>
      </c>
      <c r="E569" s="14">
        <v>2</v>
      </c>
      <c r="F569" s="2" t="s">
        <v>606</v>
      </c>
      <c r="G569" s="2" t="s">
        <v>1817</v>
      </c>
      <c r="H569" s="11" t="s">
        <v>2412</v>
      </c>
      <c r="I569" s="2" t="s">
        <v>3120</v>
      </c>
      <c r="J569" s="80" t="s">
        <v>4052</v>
      </c>
      <c r="K569" s="83">
        <v>579</v>
      </c>
      <c r="L569" s="66">
        <v>637</v>
      </c>
      <c r="M569" s="108">
        <f t="shared" si="156"/>
        <v>63.7</v>
      </c>
      <c r="N569" s="40">
        <f t="shared" si="158"/>
        <v>191.1</v>
      </c>
      <c r="O569" s="40">
        <f t="shared" si="157"/>
        <v>254.8</v>
      </c>
      <c r="P569" s="40">
        <f t="shared" si="155"/>
        <v>63.7</v>
      </c>
      <c r="Q569" s="43">
        <f t="shared" si="159"/>
        <v>63.7</v>
      </c>
      <c r="R569" s="98">
        <f t="shared" si="160"/>
        <v>63.7</v>
      </c>
      <c r="S569" s="42">
        <f t="shared" si="161"/>
        <v>63.7</v>
      </c>
      <c r="T569" s="42">
        <f t="shared" si="162"/>
        <v>101.92</v>
      </c>
      <c r="U569" s="42">
        <f t="shared" si="163"/>
        <v>101.92</v>
      </c>
      <c r="V569" s="42">
        <f t="shared" si="164"/>
        <v>63.7</v>
      </c>
      <c r="W569" s="42">
        <f t="shared" si="165"/>
        <v>70.070000000000007</v>
      </c>
      <c r="X569" s="42">
        <f t="shared" si="166"/>
        <v>25.48</v>
      </c>
      <c r="Y569" s="42">
        <f t="shared" si="167"/>
        <v>25.48</v>
      </c>
      <c r="Z569" s="42">
        <f t="shared" si="168"/>
        <v>25.48</v>
      </c>
      <c r="AA569" s="40">
        <f t="shared" si="169"/>
        <v>19.11</v>
      </c>
      <c r="AB569" s="40">
        <f t="shared" si="170"/>
        <v>19.11</v>
      </c>
      <c r="AC569" s="40">
        <f t="shared" si="171"/>
        <v>19.11</v>
      </c>
      <c r="AD569" s="40">
        <f t="shared" si="172"/>
        <v>19.11</v>
      </c>
      <c r="AE569" s="43">
        <f t="shared" si="173"/>
        <v>19.11</v>
      </c>
    </row>
    <row r="570" spans="1:31" ht="14.25" customHeight="1" x14ac:dyDescent="0.25">
      <c r="A570" s="64">
        <v>567</v>
      </c>
      <c r="B570" s="14" t="s">
        <v>508</v>
      </c>
      <c r="C570" s="14" t="s">
        <v>603</v>
      </c>
      <c r="D570" s="14">
        <v>33045496</v>
      </c>
      <c r="E570" s="14">
        <v>2</v>
      </c>
      <c r="F570" s="2" t="s">
        <v>607</v>
      </c>
      <c r="G570" s="2" t="s">
        <v>1819</v>
      </c>
      <c r="H570" s="11" t="s">
        <v>2412</v>
      </c>
      <c r="I570" s="2" t="s">
        <v>3121</v>
      </c>
      <c r="J570" s="80" t="s">
        <v>4053</v>
      </c>
      <c r="K570" s="83">
        <v>492</v>
      </c>
      <c r="L570" s="66">
        <v>541</v>
      </c>
      <c r="M570" s="108">
        <f t="shared" si="156"/>
        <v>54.1</v>
      </c>
      <c r="N570" s="50">
        <f t="shared" si="158"/>
        <v>162.29999999999998</v>
      </c>
      <c r="O570" s="40">
        <f t="shared" si="157"/>
        <v>216.4</v>
      </c>
      <c r="P570" s="40">
        <f t="shared" si="155"/>
        <v>54.1</v>
      </c>
      <c r="Q570" s="51">
        <f t="shared" si="159"/>
        <v>54.1</v>
      </c>
      <c r="R570" s="98">
        <f t="shared" si="160"/>
        <v>54.1</v>
      </c>
      <c r="S570" s="42">
        <f t="shared" si="161"/>
        <v>54.1</v>
      </c>
      <c r="T570" s="42">
        <f t="shared" si="162"/>
        <v>86.56</v>
      </c>
      <c r="U570" s="42">
        <f t="shared" si="163"/>
        <v>86.56</v>
      </c>
      <c r="V570" s="42">
        <f t="shared" si="164"/>
        <v>54.1</v>
      </c>
      <c r="W570" s="42">
        <f t="shared" si="165"/>
        <v>59.51</v>
      </c>
      <c r="X570" s="42">
        <f t="shared" si="166"/>
        <v>21.64</v>
      </c>
      <c r="Y570" s="42">
        <f t="shared" si="167"/>
        <v>21.64</v>
      </c>
      <c r="Z570" s="42">
        <f t="shared" si="168"/>
        <v>21.64</v>
      </c>
      <c r="AA570" s="40">
        <f t="shared" si="169"/>
        <v>16.23</v>
      </c>
      <c r="AB570" s="40">
        <f t="shared" si="170"/>
        <v>16.23</v>
      </c>
      <c r="AC570" s="40">
        <f t="shared" si="171"/>
        <v>16.23</v>
      </c>
      <c r="AD570" s="40">
        <f t="shared" si="172"/>
        <v>16.23</v>
      </c>
      <c r="AE570" s="43">
        <f t="shared" si="173"/>
        <v>16.23</v>
      </c>
    </row>
    <row r="571" spans="1:31" ht="14.25" customHeight="1" x14ac:dyDescent="0.25">
      <c r="A571" s="64">
        <v>568</v>
      </c>
      <c r="B571" s="14" t="s">
        <v>508</v>
      </c>
      <c r="C571" s="14" t="s">
        <v>603</v>
      </c>
      <c r="D571" s="14">
        <v>33045542</v>
      </c>
      <c r="E571" s="14">
        <v>2</v>
      </c>
      <c r="F571" s="2" t="s">
        <v>608</v>
      </c>
      <c r="G571" s="2" t="s">
        <v>1820</v>
      </c>
      <c r="H571" s="11" t="s">
        <v>2446</v>
      </c>
      <c r="I571" s="2" t="s">
        <v>3122</v>
      </c>
      <c r="J571" s="80" t="s">
        <v>4054</v>
      </c>
      <c r="K571" s="83">
        <v>153</v>
      </c>
      <c r="L571" s="66">
        <v>168</v>
      </c>
      <c r="M571" s="108">
        <f t="shared" si="156"/>
        <v>16.8</v>
      </c>
      <c r="N571" s="40">
        <f t="shared" si="158"/>
        <v>50.4</v>
      </c>
      <c r="O571" s="40">
        <f t="shared" si="157"/>
        <v>67.2</v>
      </c>
      <c r="P571" s="40">
        <f t="shared" si="155"/>
        <v>16.8</v>
      </c>
      <c r="Q571" s="43">
        <f t="shared" si="159"/>
        <v>16.8</v>
      </c>
      <c r="R571" s="98">
        <f t="shared" si="160"/>
        <v>16.8</v>
      </c>
      <c r="S571" s="42">
        <f t="shared" si="161"/>
        <v>16.8</v>
      </c>
      <c r="T571" s="42">
        <f t="shared" si="162"/>
        <v>26.88</v>
      </c>
      <c r="U571" s="42">
        <f t="shared" si="163"/>
        <v>26.88</v>
      </c>
      <c r="V571" s="42">
        <f t="shared" si="164"/>
        <v>16.8</v>
      </c>
      <c r="W571" s="42">
        <f t="shared" si="165"/>
        <v>18.48</v>
      </c>
      <c r="X571" s="42">
        <f t="shared" si="166"/>
        <v>6.72</v>
      </c>
      <c r="Y571" s="42">
        <f t="shared" si="167"/>
        <v>6.72</v>
      </c>
      <c r="Z571" s="42">
        <f t="shared" si="168"/>
        <v>6.72</v>
      </c>
      <c r="AA571" s="40">
        <f t="shared" si="169"/>
        <v>5.04</v>
      </c>
      <c r="AB571" s="40">
        <f t="shared" si="170"/>
        <v>5.04</v>
      </c>
      <c r="AC571" s="40">
        <f t="shared" si="171"/>
        <v>5.04</v>
      </c>
      <c r="AD571" s="40">
        <f t="shared" si="172"/>
        <v>5.04</v>
      </c>
      <c r="AE571" s="43">
        <f t="shared" si="173"/>
        <v>5.04</v>
      </c>
    </row>
    <row r="572" spans="1:31" ht="14.25" customHeight="1" x14ac:dyDescent="0.25">
      <c r="A572" s="64">
        <v>569</v>
      </c>
      <c r="B572" s="14" t="s">
        <v>508</v>
      </c>
      <c r="C572" s="14" t="s">
        <v>603</v>
      </c>
      <c r="D572" s="14">
        <v>33045550</v>
      </c>
      <c r="E572" s="14">
        <v>2</v>
      </c>
      <c r="F572" s="2" t="s">
        <v>609</v>
      </c>
      <c r="G572" s="2" t="s">
        <v>1821</v>
      </c>
      <c r="H572" s="11" t="s">
        <v>2412</v>
      </c>
      <c r="I572" s="2" t="s">
        <v>3123</v>
      </c>
      <c r="J572" s="80" t="s">
        <v>4055</v>
      </c>
      <c r="K572" s="83">
        <v>156</v>
      </c>
      <c r="L572" s="66">
        <v>172</v>
      </c>
      <c r="M572" s="108">
        <f t="shared" si="156"/>
        <v>17.2</v>
      </c>
      <c r="N572" s="50">
        <f t="shared" si="158"/>
        <v>51.6</v>
      </c>
      <c r="O572" s="40">
        <f t="shared" si="157"/>
        <v>68.8</v>
      </c>
      <c r="P572" s="40">
        <f t="shared" si="155"/>
        <v>17.2</v>
      </c>
      <c r="Q572" s="51">
        <f t="shared" si="159"/>
        <v>17.2</v>
      </c>
      <c r="R572" s="98">
        <f t="shared" si="160"/>
        <v>17.2</v>
      </c>
      <c r="S572" s="42">
        <f t="shared" si="161"/>
        <v>17.2</v>
      </c>
      <c r="T572" s="42">
        <f t="shared" si="162"/>
        <v>27.52</v>
      </c>
      <c r="U572" s="42">
        <f t="shared" si="163"/>
        <v>27.52</v>
      </c>
      <c r="V572" s="42">
        <f t="shared" si="164"/>
        <v>17.2</v>
      </c>
      <c r="W572" s="42">
        <f t="shared" si="165"/>
        <v>18.920000000000002</v>
      </c>
      <c r="X572" s="42">
        <f t="shared" si="166"/>
        <v>6.88</v>
      </c>
      <c r="Y572" s="42">
        <f t="shared" si="167"/>
        <v>6.88</v>
      </c>
      <c r="Z572" s="42">
        <f t="shared" si="168"/>
        <v>6.88</v>
      </c>
      <c r="AA572" s="40">
        <f t="shared" si="169"/>
        <v>5.16</v>
      </c>
      <c r="AB572" s="40">
        <f t="shared" si="170"/>
        <v>5.16</v>
      </c>
      <c r="AC572" s="40">
        <f t="shared" si="171"/>
        <v>5.16</v>
      </c>
      <c r="AD572" s="40">
        <f t="shared" si="172"/>
        <v>5.16</v>
      </c>
      <c r="AE572" s="43">
        <f t="shared" si="173"/>
        <v>5.16</v>
      </c>
    </row>
    <row r="573" spans="1:31" ht="14.25" customHeight="1" x14ac:dyDescent="0.25">
      <c r="A573" s="64">
        <v>570</v>
      </c>
      <c r="B573" s="14" t="s">
        <v>508</v>
      </c>
      <c r="C573" s="14" t="s">
        <v>603</v>
      </c>
      <c r="D573" s="14">
        <v>33045569</v>
      </c>
      <c r="E573" s="14">
        <v>2</v>
      </c>
      <c r="F573" s="2" t="s">
        <v>610</v>
      </c>
      <c r="G573" s="2" t="s">
        <v>1822</v>
      </c>
      <c r="H573" s="11" t="s">
        <v>2412</v>
      </c>
      <c r="I573" s="2" t="s">
        <v>3124</v>
      </c>
      <c r="J573" s="80" t="s">
        <v>4056</v>
      </c>
      <c r="K573" s="83">
        <v>338</v>
      </c>
      <c r="L573" s="66">
        <v>372</v>
      </c>
      <c r="M573" s="108">
        <f t="shared" si="156"/>
        <v>37.200000000000003</v>
      </c>
      <c r="N573" s="40">
        <f t="shared" si="158"/>
        <v>111.6</v>
      </c>
      <c r="O573" s="40">
        <f t="shared" si="157"/>
        <v>148.80000000000001</v>
      </c>
      <c r="P573" s="40">
        <f t="shared" si="155"/>
        <v>37.200000000000003</v>
      </c>
      <c r="Q573" s="43">
        <f t="shared" si="159"/>
        <v>37.200000000000003</v>
      </c>
      <c r="R573" s="98">
        <f t="shared" si="160"/>
        <v>37.200000000000003</v>
      </c>
      <c r="S573" s="42">
        <f t="shared" si="161"/>
        <v>37.200000000000003</v>
      </c>
      <c r="T573" s="42">
        <f t="shared" si="162"/>
        <v>59.52</v>
      </c>
      <c r="U573" s="42">
        <f t="shared" si="163"/>
        <v>59.52</v>
      </c>
      <c r="V573" s="42">
        <f t="shared" si="164"/>
        <v>37.200000000000003</v>
      </c>
      <c r="W573" s="42">
        <f t="shared" si="165"/>
        <v>40.92</v>
      </c>
      <c r="X573" s="42">
        <f t="shared" si="166"/>
        <v>14.88</v>
      </c>
      <c r="Y573" s="42">
        <f t="shared" si="167"/>
        <v>14.88</v>
      </c>
      <c r="Z573" s="42">
        <f t="shared" si="168"/>
        <v>14.88</v>
      </c>
      <c r="AA573" s="40">
        <f t="shared" si="169"/>
        <v>11.16</v>
      </c>
      <c r="AB573" s="40">
        <f t="shared" si="170"/>
        <v>11.16</v>
      </c>
      <c r="AC573" s="40">
        <f t="shared" si="171"/>
        <v>11.16</v>
      </c>
      <c r="AD573" s="40">
        <f t="shared" si="172"/>
        <v>11.16</v>
      </c>
      <c r="AE573" s="43">
        <f t="shared" si="173"/>
        <v>11.16</v>
      </c>
    </row>
    <row r="574" spans="1:31" ht="14.25" customHeight="1" x14ac:dyDescent="0.25">
      <c r="A574" s="64">
        <v>571</v>
      </c>
      <c r="B574" s="14" t="s">
        <v>508</v>
      </c>
      <c r="C574" s="14" t="s">
        <v>603</v>
      </c>
      <c r="D574" s="14">
        <v>33045577</v>
      </c>
      <c r="E574" s="14">
        <v>2</v>
      </c>
      <c r="F574" s="2" t="s">
        <v>611</v>
      </c>
      <c r="G574" s="2" t="s">
        <v>1823</v>
      </c>
      <c r="H574" s="11" t="s">
        <v>2655</v>
      </c>
      <c r="I574" s="2" t="s">
        <v>3123</v>
      </c>
      <c r="J574" s="80" t="s">
        <v>4057</v>
      </c>
      <c r="K574" s="83">
        <v>243</v>
      </c>
      <c r="L574" s="66">
        <v>267</v>
      </c>
      <c r="M574" s="108">
        <f t="shared" si="156"/>
        <v>26.700000000000003</v>
      </c>
      <c r="N574" s="50">
        <f t="shared" si="158"/>
        <v>80.099999999999994</v>
      </c>
      <c r="O574" s="40">
        <f t="shared" si="157"/>
        <v>106.80000000000001</v>
      </c>
      <c r="P574" s="40">
        <f t="shared" si="155"/>
        <v>26.700000000000003</v>
      </c>
      <c r="Q574" s="51">
        <f t="shared" si="159"/>
        <v>26.700000000000003</v>
      </c>
      <c r="R574" s="98">
        <f t="shared" si="160"/>
        <v>26.700000000000003</v>
      </c>
      <c r="S574" s="42">
        <f t="shared" si="161"/>
        <v>26.700000000000003</v>
      </c>
      <c r="T574" s="42">
        <f t="shared" si="162"/>
        <v>42.72</v>
      </c>
      <c r="U574" s="42">
        <f t="shared" si="163"/>
        <v>42.72</v>
      </c>
      <c r="V574" s="42">
        <f t="shared" si="164"/>
        <v>26.700000000000003</v>
      </c>
      <c r="W574" s="42">
        <f t="shared" si="165"/>
        <v>29.37</v>
      </c>
      <c r="X574" s="42">
        <f t="shared" si="166"/>
        <v>10.68</v>
      </c>
      <c r="Y574" s="42">
        <f t="shared" si="167"/>
        <v>10.68</v>
      </c>
      <c r="Z574" s="42">
        <f t="shared" si="168"/>
        <v>10.68</v>
      </c>
      <c r="AA574" s="40">
        <f t="shared" si="169"/>
        <v>8.01</v>
      </c>
      <c r="AB574" s="40">
        <f t="shared" si="170"/>
        <v>8.01</v>
      </c>
      <c r="AC574" s="40">
        <f t="shared" si="171"/>
        <v>8.01</v>
      </c>
      <c r="AD574" s="40">
        <f t="shared" si="172"/>
        <v>8.01</v>
      </c>
      <c r="AE574" s="43">
        <f t="shared" si="173"/>
        <v>8.01</v>
      </c>
    </row>
    <row r="575" spans="1:31" ht="14.25" customHeight="1" x14ac:dyDescent="0.25">
      <c r="A575" s="64">
        <v>572</v>
      </c>
      <c r="B575" s="14" t="s">
        <v>508</v>
      </c>
      <c r="C575" s="14" t="s">
        <v>603</v>
      </c>
      <c r="D575" s="14">
        <v>33166382</v>
      </c>
      <c r="E575" s="14">
        <v>2</v>
      </c>
      <c r="F575" s="2" t="s">
        <v>612</v>
      </c>
      <c r="G575" s="2" t="s">
        <v>1824</v>
      </c>
      <c r="H575" s="11" t="s">
        <v>2412</v>
      </c>
      <c r="I575" s="2" t="s">
        <v>3125</v>
      </c>
      <c r="J575" s="80" t="s">
        <v>4058</v>
      </c>
      <c r="K575" s="83">
        <v>113</v>
      </c>
      <c r="L575" s="66">
        <v>124</v>
      </c>
      <c r="M575" s="108">
        <f t="shared" si="156"/>
        <v>12.4</v>
      </c>
      <c r="N575" s="40">
        <f t="shared" si="158"/>
        <v>37.199999999999996</v>
      </c>
      <c r="O575" s="40">
        <f t="shared" si="157"/>
        <v>49.6</v>
      </c>
      <c r="P575" s="40">
        <f t="shared" si="155"/>
        <v>12.4</v>
      </c>
      <c r="Q575" s="43">
        <f t="shared" si="159"/>
        <v>12.4</v>
      </c>
      <c r="R575" s="98">
        <f t="shared" si="160"/>
        <v>12.4</v>
      </c>
      <c r="S575" s="42">
        <f t="shared" si="161"/>
        <v>12.4</v>
      </c>
      <c r="T575" s="42">
        <f t="shared" si="162"/>
        <v>19.84</v>
      </c>
      <c r="U575" s="42">
        <f t="shared" si="163"/>
        <v>19.84</v>
      </c>
      <c r="V575" s="42">
        <f t="shared" si="164"/>
        <v>12.4</v>
      </c>
      <c r="W575" s="42">
        <f t="shared" si="165"/>
        <v>13.64</v>
      </c>
      <c r="X575" s="42">
        <f t="shared" si="166"/>
        <v>4.96</v>
      </c>
      <c r="Y575" s="42">
        <f t="shared" si="167"/>
        <v>4.96</v>
      </c>
      <c r="Z575" s="42">
        <f t="shared" si="168"/>
        <v>4.96</v>
      </c>
      <c r="AA575" s="40">
        <f t="shared" si="169"/>
        <v>3.7199999999999998</v>
      </c>
      <c r="AB575" s="40">
        <f t="shared" si="170"/>
        <v>3.7199999999999998</v>
      </c>
      <c r="AC575" s="40">
        <f t="shared" si="171"/>
        <v>3.7199999999999998</v>
      </c>
      <c r="AD575" s="40">
        <f t="shared" si="172"/>
        <v>3.7199999999999998</v>
      </c>
      <c r="AE575" s="43">
        <f t="shared" si="173"/>
        <v>3.7199999999999998</v>
      </c>
    </row>
    <row r="576" spans="1:31" ht="14.25" customHeight="1" x14ac:dyDescent="0.25">
      <c r="A576" s="64">
        <v>573</v>
      </c>
      <c r="B576" s="14" t="s">
        <v>613</v>
      </c>
      <c r="C576" s="14" t="s">
        <v>614</v>
      </c>
      <c r="D576" s="14">
        <v>33048282</v>
      </c>
      <c r="E576" s="14">
        <v>6</v>
      </c>
      <c r="F576" s="2" t="s">
        <v>615</v>
      </c>
      <c r="G576" s="2" t="s">
        <v>1825</v>
      </c>
      <c r="H576" s="11" t="s">
        <v>2412</v>
      </c>
      <c r="I576" s="2" t="s">
        <v>3126</v>
      </c>
      <c r="J576" s="80" t="s">
        <v>4059</v>
      </c>
      <c r="K576" s="83">
        <v>1291</v>
      </c>
      <c r="L576" s="66">
        <v>1420</v>
      </c>
      <c r="M576" s="108">
        <f t="shared" si="156"/>
        <v>142</v>
      </c>
      <c r="N576" s="50">
        <f t="shared" si="158"/>
        <v>426</v>
      </c>
      <c r="O576" s="40">
        <f t="shared" si="157"/>
        <v>568</v>
      </c>
      <c r="P576" s="40">
        <f t="shared" si="155"/>
        <v>142</v>
      </c>
      <c r="Q576" s="51">
        <f t="shared" si="159"/>
        <v>142</v>
      </c>
      <c r="R576" s="98">
        <f t="shared" si="160"/>
        <v>142</v>
      </c>
      <c r="S576" s="42">
        <f t="shared" si="161"/>
        <v>142</v>
      </c>
      <c r="T576" s="42">
        <f t="shared" si="162"/>
        <v>227.20000000000002</v>
      </c>
      <c r="U576" s="42">
        <f t="shared" si="163"/>
        <v>227.20000000000002</v>
      </c>
      <c r="V576" s="42">
        <f t="shared" si="164"/>
        <v>142</v>
      </c>
      <c r="W576" s="42">
        <f t="shared" si="165"/>
        <v>156.19999999999999</v>
      </c>
      <c r="X576" s="42">
        <f t="shared" si="166"/>
        <v>56.800000000000004</v>
      </c>
      <c r="Y576" s="42">
        <f t="shared" si="167"/>
        <v>56.800000000000004</v>
      </c>
      <c r="Z576" s="42">
        <f t="shared" si="168"/>
        <v>56.800000000000004</v>
      </c>
      <c r="AA576" s="40">
        <f t="shared" si="169"/>
        <v>42.6</v>
      </c>
      <c r="AB576" s="40">
        <f t="shared" si="170"/>
        <v>42.6</v>
      </c>
      <c r="AC576" s="40">
        <f t="shared" si="171"/>
        <v>42.6</v>
      </c>
      <c r="AD576" s="40">
        <f t="shared" si="172"/>
        <v>42.6</v>
      </c>
      <c r="AE576" s="43">
        <f t="shared" si="173"/>
        <v>42.6</v>
      </c>
    </row>
    <row r="577" spans="1:31" ht="14.25" customHeight="1" x14ac:dyDescent="0.25">
      <c r="A577" s="64">
        <v>574</v>
      </c>
      <c r="B577" s="14" t="s">
        <v>613</v>
      </c>
      <c r="C577" s="14" t="s">
        <v>614</v>
      </c>
      <c r="D577" s="14">
        <v>33048304</v>
      </c>
      <c r="E577" s="14">
        <v>6</v>
      </c>
      <c r="F577" s="2" t="s">
        <v>616</v>
      </c>
      <c r="G577" s="2" t="s">
        <v>1826</v>
      </c>
      <c r="H577" s="11" t="s">
        <v>2412</v>
      </c>
      <c r="I577" s="2" t="s">
        <v>3127</v>
      </c>
      <c r="J577" s="80" t="s">
        <v>4060</v>
      </c>
      <c r="K577" s="83">
        <v>878</v>
      </c>
      <c r="L577" s="66">
        <v>966</v>
      </c>
      <c r="M577" s="108">
        <f t="shared" si="156"/>
        <v>96.600000000000009</v>
      </c>
      <c r="N577" s="40">
        <f t="shared" si="158"/>
        <v>289.8</v>
      </c>
      <c r="O577" s="40">
        <f t="shared" si="157"/>
        <v>386.40000000000003</v>
      </c>
      <c r="P577" s="40">
        <f t="shared" si="155"/>
        <v>96.600000000000009</v>
      </c>
      <c r="Q577" s="43">
        <f t="shared" si="159"/>
        <v>96.600000000000009</v>
      </c>
      <c r="R577" s="98">
        <f t="shared" si="160"/>
        <v>96.600000000000009</v>
      </c>
      <c r="S577" s="42">
        <f t="shared" si="161"/>
        <v>96.600000000000009</v>
      </c>
      <c r="T577" s="42">
        <f t="shared" si="162"/>
        <v>154.56</v>
      </c>
      <c r="U577" s="42">
        <f t="shared" si="163"/>
        <v>154.56</v>
      </c>
      <c r="V577" s="42">
        <f t="shared" si="164"/>
        <v>96.600000000000009</v>
      </c>
      <c r="W577" s="42">
        <f t="shared" si="165"/>
        <v>106.26</v>
      </c>
      <c r="X577" s="42">
        <f t="shared" si="166"/>
        <v>38.64</v>
      </c>
      <c r="Y577" s="42">
        <f t="shared" si="167"/>
        <v>38.64</v>
      </c>
      <c r="Z577" s="42">
        <f t="shared" si="168"/>
        <v>38.64</v>
      </c>
      <c r="AA577" s="40">
        <f t="shared" si="169"/>
        <v>28.98</v>
      </c>
      <c r="AB577" s="40">
        <f t="shared" si="170"/>
        <v>28.98</v>
      </c>
      <c r="AC577" s="40">
        <f t="shared" si="171"/>
        <v>28.98</v>
      </c>
      <c r="AD577" s="40">
        <f t="shared" si="172"/>
        <v>28.98</v>
      </c>
      <c r="AE577" s="43">
        <f t="shared" si="173"/>
        <v>28.98</v>
      </c>
    </row>
    <row r="578" spans="1:31" ht="14.25" customHeight="1" x14ac:dyDescent="0.25">
      <c r="A578" s="64">
        <v>575</v>
      </c>
      <c r="B578" s="14" t="s">
        <v>613</v>
      </c>
      <c r="C578" s="14" t="s">
        <v>614</v>
      </c>
      <c r="D578" s="14">
        <v>33048312</v>
      </c>
      <c r="E578" s="14">
        <v>6</v>
      </c>
      <c r="F578" s="2" t="s">
        <v>617</v>
      </c>
      <c r="G578" s="2" t="s">
        <v>1827</v>
      </c>
      <c r="H578" s="11" t="s">
        <v>2414</v>
      </c>
      <c r="I578" s="2" t="s">
        <v>3128</v>
      </c>
      <c r="J578" s="80" t="s">
        <v>4061</v>
      </c>
      <c r="K578" s="83">
        <v>301</v>
      </c>
      <c r="L578" s="66">
        <v>331</v>
      </c>
      <c r="M578" s="108">
        <f t="shared" si="156"/>
        <v>33.1</v>
      </c>
      <c r="N578" s="50">
        <f t="shared" si="158"/>
        <v>99.3</v>
      </c>
      <c r="O578" s="40">
        <f t="shared" si="157"/>
        <v>132.4</v>
      </c>
      <c r="P578" s="40">
        <f t="shared" si="155"/>
        <v>33.1</v>
      </c>
      <c r="Q578" s="51">
        <f t="shared" si="159"/>
        <v>33.1</v>
      </c>
      <c r="R578" s="98">
        <f t="shared" si="160"/>
        <v>33.1</v>
      </c>
      <c r="S578" s="42">
        <f t="shared" si="161"/>
        <v>33.1</v>
      </c>
      <c r="T578" s="42">
        <f t="shared" si="162"/>
        <v>52.96</v>
      </c>
      <c r="U578" s="42">
        <f t="shared" si="163"/>
        <v>52.96</v>
      </c>
      <c r="V578" s="42">
        <f t="shared" si="164"/>
        <v>33.1</v>
      </c>
      <c r="W578" s="42">
        <f t="shared" si="165"/>
        <v>36.410000000000004</v>
      </c>
      <c r="X578" s="42">
        <f t="shared" si="166"/>
        <v>13.24</v>
      </c>
      <c r="Y578" s="42">
        <f t="shared" si="167"/>
        <v>13.24</v>
      </c>
      <c r="Z578" s="42">
        <f t="shared" si="168"/>
        <v>13.24</v>
      </c>
      <c r="AA578" s="40">
        <f t="shared" si="169"/>
        <v>9.93</v>
      </c>
      <c r="AB578" s="40">
        <f t="shared" si="170"/>
        <v>9.93</v>
      </c>
      <c r="AC578" s="40">
        <f t="shared" si="171"/>
        <v>9.93</v>
      </c>
      <c r="AD578" s="40">
        <f t="shared" si="172"/>
        <v>9.93</v>
      </c>
      <c r="AE578" s="43">
        <f t="shared" si="173"/>
        <v>9.93</v>
      </c>
    </row>
    <row r="579" spans="1:31" ht="14.25" customHeight="1" x14ac:dyDescent="0.25">
      <c r="A579" s="64">
        <v>576</v>
      </c>
      <c r="B579" s="14" t="s">
        <v>613</v>
      </c>
      <c r="C579" s="14" t="s">
        <v>614</v>
      </c>
      <c r="D579" s="14">
        <v>33048320</v>
      </c>
      <c r="E579" s="14">
        <v>6</v>
      </c>
      <c r="F579" s="2" t="s">
        <v>618</v>
      </c>
      <c r="G579" s="2" t="s">
        <v>1828</v>
      </c>
      <c r="H579" s="11" t="s">
        <v>2472</v>
      </c>
      <c r="I579" s="2" t="s">
        <v>3129</v>
      </c>
      <c r="J579" s="80" t="s">
        <v>4062</v>
      </c>
      <c r="K579" s="83">
        <v>918</v>
      </c>
      <c r="L579" s="66">
        <v>1010</v>
      </c>
      <c r="M579" s="108">
        <f t="shared" si="156"/>
        <v>101</v>
      </c>
      <c r="N579" s="40">
        <f t="shared" si="158"/>
        <v>303</v>
      </c>
      <c r="O579" s="40">
        <f t="shared" si="157"/>
        <v>404</v>
      </c>
      <c r="P579" s="40">
        <f t="shared" si="155"/>
        <v>101</v>
      </c>
      <c r="Q579" s="43">
        <f t="shared" si="159"/>
        <v>101</v>
      </c>
      <c r="R579" s="98">
        <f t="shared" si="160"/>
        <v>101</v>
      </c>
      <c r="S579" s="42">
        <f t="shared" si="161"/>
        <v>101</v>
      </c>
      <c r="T579" s="42">
        <f t="shared" si="162"/>
        <v>161.6</v>
      </c>
      <c r="U579" s="42">
        <f t="shared" si="163"/>
        <v>161.6</v>
      </c>
      <c r="V579" s="42">
        <f t="shared" si="164"/>
        <v>101</v>
      </c>
      <c r="W579" s="42">
        <f t="shared" si="165"/>
        <v>111.1</v>
      </c>
      <c r="X579" s="42">
        <f t="shared" si="166"/>
        <v>40.4</v>
      </c>
      <c r="Y579" s="42">
        <f t="shared" si="167"/>
        <v>40.4</v>
      </c>
      <c r="Z579" s="42">
        <f t="shared" si="168"/>
        <v>40.4</v>
      </c>
      <c r="AA579" s="40">
        <f t="shared" si="169"/>
        <v>30.299999999999997</v>
      </c>
      <c r="AB579" s="40">
        <f t="shared" si="170"/>
        <v>30.299999999999997</v>
      </c>
      <c r="AC579" s="40">
        <f t="shared" si="171"/>
        <v>30.299999999999997</v>
      </c>
      <c r="AD579" s="40">
        <f t="shared" si="172"/>
        <v>30.299999999999997</v>
      </c>
      <c r="AE579" s="43">
        <f t="shared" si="173"/>
        <v>30.299999999999997</v>
      </c>
    </row>
    <row r="580" spans="1:31" ht="14.25" customHeight="1" x14ac:dyDescent="0.25">
      <c r="A580" s="64">
        <v>577</v>
      </c>
      <c r="B580" s="14" t="s">
        <v>613</v>
      </c>
      <c r="C580" s="14" t="s">
        <v>614</v>
      </c>
      <c r="D580" s="14">
        <v>33048339</v>
      </c>
      <c r="E580" s="14">
        <v>6</v>
      </c>
      <c r="F580" s="2" t="s">
        <v>619</v>
      </c>
      <c r="G580" s="2" t="s">
        <v>1829</v>
      </c>
      <c r="H580" s="11" t="s">
        <v>2412</v>
      </c>
      <c r="I580" s="2" t="s">
        <v>3130</v>
      </c>
      <c r="J580" s="80" t="s">
        <v>4063</v>
      </c>
      <c r="K580" s="83">
        <v>480</v>
      </c>
      <c r="L580" s="66">
        <v>528</v>
      </c>
      <c r="M580" s="108">
        <f t="shared" si="156"/>
        <v>52.800000000000004</v>
      </c>
      <c r="N580" s="50">
        <f t="shared" si="158"/>
        <v>158.4</v>
      </c>
      <c r="O580" s="40">
        <f t="shared" si="157"/>
        <v>211.20000000000002</v>
      </c>
      <c r="P580" s="40">
        <f t="shared" ref="P580:P643" si="174">L580*0.1</f>
        <v>52.800000000000004</v>
      </c>
      <c r="Q580" s="51">
        <f t="shared" si="159"/>
        <v>52.800000000000004</v>
      </c>
      <c r="R580" s="98">
        <f t="shared" si="160"/>
        <v>52.800000000000004</v>
      </c>
      <c r="S580" s="42">
        <f t="shared" si="161"/>
        <v>52.800000000000004</v>
      </c>
      <c r="T580" s="42">
        <f t="shared" si="162"/>
        <v>84.48</v>
      </c>
      <c r="U580" s="42">
        <f t="shared" si="163"/>
        <v>84.48</v>
      </c>
      <c r="V580" s="42">
        <f t="shared" si="164"/>
        <v>52.800000000000004</v>
      </c>
      <c r="W580" s="42">
        <f t="shared" si="165"/>
        <v>58.08</v>
      </c>
      <c r="X580" s="42">
        <f t="shared" si="166"/>
        <v>21.12</v>
      </c>
      <c r="Y580" s="42">
        <f t="shared" si="167"/>
        <v>21.12</v>
      </c>
      <c r="Z580" s="42">
        <f t="shared" si="168"/>
        <v>21.12</v>
      </c>
      <c r="AA580" s="40">
        <f t="shared" si="169"/>
        <v>15.84</v>
      </c>
      <c r="AB580" s="40">
        <f t="shared" si="170"/>
        <v>15.84</v>
      </c>
      <c r="AC580" s="40">
        <f t="shared" si="171"/>
        <v>15.84</v>
      </c>
      <c r="AD580" s="40">
        <f t="shared" si="172"/>
        <v>15.84</v>
      </c>
      <c r="AE580" s="43">
        <f t="shared" si="173"/>
        <v>15.84</v>
      </c>
    </row>
    <row r="581" spans="1:31" ht="14.25" customHeight="1" x14ac:dyDescent="0.25">
      <c r="A581" s="64">
        <v>578</v>
      </c>
      <c r="B581" s="14" t="s">
        <v>613</v>
      </c>
      <c r="C581" s="14" t="s">
        <v>614</v>
      </c>
      <c r="D581" s="14">
        <v>33048347</v>
      </c>
      <c r="E581" s="14">
        <v>6</v>
      </c>
      <c r="F581" s="2" t="s">
        <v>620</v>
      </c>
      <c r="G581" s="2" t="s">
        <v>1830</v>
      </c>
      <c r="H581" s="11" t="s">
        <v>2412</v>
      </c>
      <c r="I581" s="2" t="s">
        <v>3131</v>
      </c>
      <c r="J581" s="80" t="s">
        <v>4064</v>
      </c>
      <c r="K581" s="83">
        <v>390</v>
      </c>
      <c r="L581" s="66">
        <v>429</v>
      </c>
      <c r="M581" s="108">
        <f t="shared" ref="M581:M644" si="175">L581*0.1</f>
        <v>42.900000000000006</v>
      </c>
      <c r="N581" s="40">
        <f t="shared" si="158"/>
        <v>128.69999999999999</v>
      </c>
      <c r="O581" s="40">
        <f t="shared" ref="O581:O644" si="176">L581*0.4</f>
        <v>171.60000000000002</v>
      </c>
      <c r="P581" s="40">
        <f t="shared" si="174"/>
        <v>42.900000000000006</v>
      </c>
      <c r="Q581" s="43">
        <f t="shared" si="159"/>
        <v>42.900000000000006</v>
      </c>
      <c r="R581" s="98">
        <f t="shared" si="160"/>
        <v>42.900000000000006</v>
      </c>
      <c r="S581" s="42">
        <f t="shared" si="161"/>
        <v>42.900000000000006</v>
      </c>
      <c r="T581" s="42">
        <f t="shared" si="162"/>
        <v>68.64</v>
      </c>
      <c r="U581" s="42">
        <f t="shared" si="163"/>
        <v>68.64</v>
      </c>
      <c r="V581" s="42">
        <f t="shared" si="164"/>
        <v>42.900000000000006</v>
      </c>
      <c r="W581" s="42">
        <f t="shared" si="165"/>
        <v>47.19</v>
      </c>
      <c r="X581" s="42">
        <f t="shared" si="166"/>
        <v>17.16</v>
      </c>
      <c r="Y581" s="42">
        <f t="shared" si="167"/>
        <v>17.16</v>
      </c>
      <c r="Z581" s="42">
        <f t="shared" si="168"/>
        <v>17.16</v>
      </c>
      <c r="AA581" s="40">
        <f t="shared" si="169"/>
        <v>12.87</v>
      </c>
      <c r="AB581" s="40">
        <f t="shared" si="170"/>
        <v>12.87</v>
      </c>
      <c r="AC581" s="40">
        <f t="shared" si="171"/>
        <v>12.87</v>
      </c>
      <c r="AD581" s="40">
        <f t="shared" si="172"/>
        <v>12.87</v>
      </c>
      <c r="AE581" s="43">
        <f t="shared" si="173"/>
        <v>12.87</v>
      </c>
    </row>
    <row r="582" spans="1:31" ht="14.25" customHeight="1" x14ac:dyDescent="0.25">
      <c r="A582" s="64">
        <v>579</v>
      </c>
      <c r="B582" s="14" t="s">
        <v>613</v>
      </c>
      <c r="C582" s="14" t="s">
        <v>614</v>
      </c>
      <c r="D582" s="14">
        <v>33048444</v>
      </c>
      <c r="E582" s="14">
        <v>6</v>
      </c>
      <c r="F582" s="2" t="s">
        <v>621</v>
      </c>
      <c r="G582" s="2" t="s">
        <v>1831</v>
      </c>
      <c r="H582" s="11" t="s">
        <v>2467</v>
      </c>
      <c r="I582" s="2" t="s">
        <v>3132</v>
      </c>
      <c r="J582" s="80" t="s">
        <v>4065</v>
      </c>
      <c r="K582" s="83">
        <v>776</v>
      </c>
      <c r="L582" s="66">
        <v>854</v>
      </c>
      <c r="M582" s="108">
        <f t="shared" si="175"/>
        <v>85.4</v>
      </c>
      <c r="N582" s="50">
        <f t="shared" ref="N582:N645" si="177">L582*0.3</f>
        <v>256.2</v>
      </c>
      <c r="O582" s="40">
        <f t="shared" si="176"/>
        <v>341.6</v>
      </c>
      <c r="P582" s="40">
        <f t="shared" si="174"/>
        <v>85.4</v>
      </c>
      <c r="Q582" s="51">
        <f t="shared" ref="Q582:Q645" si="178">L582*0.1</f>
        <v>85.4</v>
      </c>
      <c r="R582" s="98">
        <f t="shared" ref="R582:R645" si="179">L582*0.1</f>
        <v>85.4</v>
      </c>
      <c r="S582" s="42">
        <f t="shared" ref="S582:S645" si="180">L582*0.1</f>
        <v>85.4</v>
      </c>
      <c r="T582" s="42">
        <f t="shared" ref="T582:T645" si="181">L582*0.16</f>
        <v>136.64000000000001</v>
      </c>
      <c r="U582" s="42">
        <f t="shared" ref="U582:U645" si="182">L582*0.16</f>
        <v>136.64000000000001</v>
      </c>
      <c r="V582" s="42">
        <f t="shared" ref="V582:V645" si="183">L582*0.1</f>
        <v>85.4</v>
      </c>
      <c r="W582" s="42">
        <f t="shared" ref="W582:W645" si="184">L582*0.11</f>
        <v>93.94</v>
      </c>
      <c r="X582" s="42">
        <f t="shared" ref="X582:X645" si="185">L582*0.04</f>
        <v>34.160000000000004</v>
      </c>
      <c r="Y582" s="42">
        <f t="shared" ref="Y582:Y645" si="186">L582*0.04</f>
        <v>34.160000000000004</v>
      </c>
      <c r="Z582" s="42">
        <f t="shared" ref="Z582:Z645" si="187">L582*0.04</f>
        <v>34.160000000000004</v>
      </c>
      <c r="AA582" s="40">
        <f t="shared" ref="AA582:AA645" si="188">L582*0.03</f>
        <v>25.619999999999997</v>
      </c>
      <c r="AB582" s="40">
        <f t="shared" ref="AB582:AB645" si="189">L582*0.03</f>
        <v>25.619999999999997</v>
      </c>
      <c r="AC582" s="40">
        <f t="shared" ref="AC582:AC645" si="190">L582*0.03</f>
        <v>25.619999999999997</v>
      </c>
      <c r="AD582" s="40">
        <f t="shared" ref="AD582:AD645" si="191">L582*0.03</f>
        <v>25.619999999999997</v>
      </c>
      <c r="AE582" s="43">
        <f t="shared" ref="AE582:AE645" si="192">L582*0.03</f>
        <v>25.619999999999997</v>
      </c>
    </row>
    <row r="583" spans="1:31" ht="14.25" customHeight="1" x14ac:dyDescent="0.25">
      <c r="A583" s="64">
        <v>580</v>
      </c>
      <c r="B583" s="14" t="s">
        <v>613</v>
      </c>
      <c r="C583" s="14" t="s">
        <v>614</v>
      </c>
      <c r="D583" s="14">
        <v>33048452</v>
      </c>
      <c r="E583" s="14">
        <v>6</v>
      </c>
      <c r="F583" s="2" t="s">
        <v>622</v>
      </c>
      <c r="G583" s="2" t="s">
        <v>1832</v>
      </c>
      <c r="H583" s="11" t="s">
        <v>2656</v>
      </c>
      <c r="I583" s="2" t="s">
        <v>3133</v>
      </c>
      <c r="J583" s="80" t="s">
        <v>4066</v>
      </c>
      <c r="K583" s="83">
        <v>725</v>
      </c>
      <c r="L583" s="66">
        <v>798</v>
      </c>
      <c r="M583" s="108">
        <f t="shared" si="175"/>
        <v>79.800000000000011</v>
      </c>
      <c r="N583" s="40">
        <f t="shared" si="177"/>
        <v>239.39999999999998</v>
      </c>
      <c r="O583" s="40">
        <f t="shared" si="176"/>
        <v>319.20000000000005</v>
      </c>
      <c r="P583" s="40">
        <f t="shared" si="174"/>
        <v>79.800000000000011</v>
      </c>
      <c r="Q583" s="43">
        <f t="shared" si="178"/>
        <v>79.800000000000011</v>
      </c>
      <c r="R583" s="98">
        <f t="shared" si="179"/>
        <v>79.800000000000011</v>
      </c>
      <c r="S583" s="42">
        <f t="shared" si="180"/>
        <v>79.800000000000011</v>
      </c>
      <c r="T583" s="42">
        <f t="shared" si="181"/>
        <v>127.68</v>
      </c>
      <c r="U583" s="42">
        <f t="shared" si="182"/>
        <v>127.68</v>
      </c>
      <c r="V583" s="42">
        <f t="shared" si="183"/>
        <v>79.800000000000011</v>
      </c>
      <c r="W583" s="42">
        <f t="shared" si="184"/>
        <v>87.78</v>
      </c>
      <c r="X583" s="42">
        <f t="shared" si="185"/>
        <v>31.92</v>
      </c>
      <c r="Y583" s="42">
        <f t="shared" si="186"/>
        <v>31.92</v>
      </c>
      <c r="Z583" s="42">
        <f t="shared" si="187"/>
        <v>31.92</v>
      </c>
      <c r="AA583" s="40">
        <f t="shared" si="188"/>
        <v>23.939999999999998</v>
      </c>
      <c r="AB583" s="40">
        <f t="shared" si="189"/>
        <v>23.939999999999998</v>
      </c>
      <c r="AC583" s="40">
        <f t="shared" si="190"/>
        <v>23.939999999999998</v>
      </c>
      <c r="AD583" s="40">
        <f t="shared" si="191"/>
        <v>23.939999999999998</v>
      </c>
      <c r="AE583" s="43">
        <f t="shared" si="192"/>
        <v>23.939999999999998</v>
      </c>
    </row>
    <row r="584" spans="1:31" ht="14.25" customHeight="1" x14ac:dyDescent="0.25">
      <c r="A584" s="64">
        <v>581</v>
      </c>
      <c r="B584" s="14" t="s">
        <v>613</v>
      </c>
      <c r="C584" s="14" t="s">
        <v>614</v>
      </c>
      <c r="D584" s="14">
        <v>33048460</v>
      </c>
      <c r="E584" s="14">
        <v>6</v>
      </c>
      <c r="F584" s="2" t="s">
        <v>623</v>
      </c>
      <c r="G584" s="2" t="s">
        <v>1833</v>
      </c>
      <c r="H584" s="11" t="s">
        <v>2480</v>
      </c>
      <c r="I584" s="2" t="s">
        <v>3134</v>
      </c>
      <c r="J584" s="80" t="s">
        <v>4067</v>
      </c>
      <c r="K584" s="83">
        <v>549</v>
      </c>
      <c r="L584" s="66">
        <v>604</v>
      </c>
      <c r="M584" s="108">
        <f t="shared" si="175"/>
        <v>60.400000000000006</v>
      </c>
      <c r="N584" s="50">
        <f t="shared" si="177"/>
        <v>181.2</v>
      </c>
      <c r="O584" s="40">
        <f t="shared" si="176"/>
        <v>241.60000000000002</v>
      </c>
      <c r="P584" s="40">
        <f t="shared" si="174"/>
        <v>60.400000000000006</v>
      </c>
      <c r="Q584" s="51">
        <f t="shared" si="178"/>
        <v>60.400000000000006</v>
      </c>
      <c r="R584" s="98">
        <f t="shared" si="179"/>
        <v>60.400000000000006</v>
      </c>
      <c r="S584" s="42">
        <f t="shared" si="180"/>
        <v>60.400000000000006</v>
      </c>
      <c r="T584" s="42">
        <f t="shared" si="181"/>
        <v>96.64</v>
      </c>
      <c r="U584" s="42">
        <f t="shared" si="182"/>
        <v>96.64</v>
      </c>
      <c r="V584" s="42">
        <f t="shared" si="183"/>
        <v>60.400000000000006</v>
      </c>
      <c r="W584" s="42">
        <f t="shared" si="184"/>
        <v>66.44</v>
      </c>
      <c r="X584" s="42">
        <f t="shared" si="185"/>
        <v>24.16</v>
      </c>
      <c r="Y584" s="42">
        <f t="shared" si="186"/>
        <v>24.16</v>
      </c>
      <c r="Z584" s="42">
        <f t="shared" si="187"/>
        <v>24.16</v>
      </c>
      <c r="AA584" s="40">
        <f t="shared" si="188"/>
        <v>18.12</v>
      </c>
      <c r="AB584" s="40">
        <f t="shared" si="189"/>
        <v>18.12</v>
      </c>
      <c r="AC584" s="40">
        <f t="shared" si="190"/>
        <v>18.12</v>
      </c>
      <c r="AD584" s="40">
        <f t="shared" si="191"/>
        <v>18.12</v>
      </c>
      <c r="AE584" s="43">
        <f t="shared" si="192"/>
        <v>18.12</v>
      </c>
    </row>
    <row r="585" spans="1:31" ht="14.25" customHeight="1" x14ac:dyDescent="0.25">
      <c r="A585" s="64">
        <v>582</v>
      </c>
      <c r="B585" s="14" t="s">
        <v>613</v>
      </c>
      <c r="C585" s="14" t="s">
        <v>614</v>
      </c>
      <c r="D585" s="14">
        <v>33048479</v>
      </c>
      <c r="E585" s="14">
        <v>6</v>
      </c>
      <c r="F585" s="2" t="s">
        <v>68</v>
      </c>
      <c r="G585" s="2" t="s">
        <v>1834</v>
      </c>
      <c r="H585" s="11" t="s">
        <v>2412</v>
      </c>
      <c r="I585" s="2" t="s">
        <v>3135</v>
      </c>
      <c r="J585" s="80" t="s">
        <v>4068</v>
      </c>
      <c r="K585" s="83">
        <v>1482</v>
      </c>
      <c r="L585" s="66">
        <v>1630</v>
      </c>
      <c r="M585" s="108">
        <f t="shared" si="175"/>
        <v>163</v>
      </c>
      <c r="N585" s="40">
        <f t="shared" si="177"/>
        <v>489</v>
      </c>
      <c r="O585" s="40">
        <f t="shared" si="176"/>
        <v>652</v>
      </c>
      <c r="P585" s="40">
        <f t="shared" si="174"/>
        <v>163</v>
      </c>
      <c r="Q585" s="43">
        <f t="shared" si="178"/>
        <v>163</v>
      </c>
      <c r="R585" s="98">
        <f t="shared" si="179"/>
        <v>163</v>
      </c>
      <c r="S585" s="42">
        <f t="shared" si="180"/>
        <v>163</v>
      </c>
      <c r="T585" s="42">
        <f t="shared" si="181"/>
        <v>260.8</v>
      </c>
      <c r="U585" s="42">
        <f t="shared" si="182"/>
        <v>260.8</v>
      </c>
      <c r="V585" s="42">
        <f t="shared" si="183"/>
        <v>163</v>
      </c>
      <c r="W585" s="42">
        <f t="shared" si="184"/>
        <v>179.3</v>
      </c>
      <c r="X585" s="42">
        <f t="shared" si="185"/>
        <v>65.2</v>
      </c>
      <c r="Y585" s="42">
        <f t="shared" si="186"/>
        <v>65.2</v>
      </c>
      <c r="Z585" s="42">
        <f t="shared" si="187"/>
        <v>65.2</v>
      </c>
      <c r="AA585" s="40">
        <f t="shared" si="188"/>
        <v>48.9</v>
      </c>
      <c r="AB585" s="40">
        <f t="shared" si="189"/>
        <v>48.9</v>
      </c>
      <c r="AC585" s="40">
        <f t="shared" si="190"/>
        <v>48.9</v>
      </c>
      <c r="AD585" s="40">
        <f t="shared" si="191"/>
        <v>48.9</v>
      </c>
      <c r="AE585" s="43">
        <f t="shared" si="192"/>
        <v>48.9</v>
      </c>
    </row>
    <row r="586" spans="1:31" ht="14.25" customHeight="1" x14ac:dyDescent="0.25">
      <c r="A586" s="64">
        <v>583</v>
      </c>
      <c r="B586" s="14" t="s">
        <v>613</v>
      </c>
      <c r="C586" s="14" t="s">
        <v>614</v>
      </c>
      <c r="D586" s="14">
        <v>33048487</v>
      </c>
      <c r="E586" s="14">
        <v>6</v>
      </c>
      <c r="F586" s="2" t="s">
        <v>624</v>
      </c>
      <c r="G586" s="2" t="s">
        <v>1835</v>
      </c>
      <c r="H586" s="11" t="s">
        <v>2412</v>
      </c>
      <c r="I586" s="2" t="s">
        <v>3129</v>
      </c>
      <c r="J586" s="80" t="s">
        <v>4069</v>
      </c>
      <c r="K586" s="83">
        <v>522</v>
      </c>
      <c r="L586" s="66">
        <v>574</v>
      </c>
      <c r="M586" s="108">
        <f t="shared" si="175"/>
        <v>57.400000000000006</v>
      </c>
      <c r="N586" s="50">
        <f t="shared" si="177"/>
        <v>172.2</v>
      </c>
      <c r="O586" s="40">
        <f t="shared" si="176"/>
        <v>229.60000000000002</v>
      </c>
      <c r="P586" s="40">
        <f t="shared" si="174"/>
        <v>57.400000000000006</v>
      </c>
      <c r="Q586" s="51">
        <f t="shared" si="178"/>
        <v>57.400000000000006</v>
      </c>
      <c r="R586" s="98">
        <f t="shared" si="179"/>
        <v>57.400000000000006</v>
      </c>
      <c r="S586" s="42">
        <f t="shared" si="180"/>
        <v>57.400000000000006</v>
      </c>
      <c r="T586" s="42">
        <f t="shared" si="181"/>
        <v>91.84</v>
      </c>
      <c r="U586" s="42">
        <f t="shared" si="182"/>
        <v>91.84</v>
      </c>
      <c r="V586" s="42">
        <f t="shared" si="183"/>
        <v>57.400000000000006</v>
      </c>
      <c r="W586" s="42">
        <f t="shared" si="184"/>
        <v>63.14</v>
      </c>
      <c r="X586" s="42">
        <f t="shared" si="185"/>
        <v>22.96</v>
      </c>
      <c r="Y586" s="42">
        <f t="shared" si="186"/>
        <v>22.96</v>
      </c>
      <c r="Z586" s="42">
        <f t="shared" si="187"/>
        <v>22.96</v>
      </c>
      <c r="AA586" s="40">
        <f t="shared" si="188"/>
        <v>17.22</v>
      </c>
      <c r="AB586" s="40">
        <f t="shared" si="189"/>
        <v>17.22</v>
      </c>
      <c r="AC586" s="40">
        <f t="shared" si="190"/>
        <v>17.22</v>
      </c>
      <c r="AD586" s="40">
        <f t="shared" si="191"/>
        <v>17.22</v>
      </c>
      <c r="AE586" s="43">
        <f t="shared" si="192"/>
        <v>17.22</v>
      </c>
    </row>
    <row r="587" spans="1:31" ht="14.25" customHeight="1" x14ac:dyDescent="0.25">
      <c r="A587" s="64">
        <v>584</v>
      </c>
      <c r="B587" s="14" t="s">
        <v>613</v>
      </c>
      <c r="C587" s="14" t="s">
        <v>614</v>
      </c>
      <c r="D587" s="14">
        <v>33048495</v>
      </c>
      <c r="E587" s="14">
        <v>6</v>
      </c>
      <c r="F587" s="2" t="s">
        <v>625</v>
      </c>
      <c r="G587" s="2" t="s">
        <v>1836</v>
      </c>
      <c r="H587" s="11" t="s">
        <v>2412</v>
      </c>
      <c r="I587" s="2" t="s">
        <v>3136</v>
      </c>
      <c r="J587" s="80" t="s">
        <v>4070</v>
      </c>
      <c r="K587" s="83">
        <v>636</v>
      </c>
      <c r="L587" s="66">
        <v>700</v>
      </c>
      <c r="M587" s="108">
        <f t="shared" si="175"/>
        <v>70</v>
      </c>
      <c r="N587" s="40">
        <f t="shared" si="177"/>
        <v>210</v>
      </c>
      <c r="O587" s="40">
        <f t="shared" si="176"/>
        <v>280</v>
      </c>
      <c r="P587" s="40">
        <f t="shared" si="174"/>
        <v>70</v>
      </c>
      <c r="Q587" s="43">
        <f t="shared" si="178"/>
        <v>70</v>
      </c>
      <c r="R587" s="98">
        <f t="shared" si="179"/>
        <v>70</v>
      </c>
      <c r="S587" s="42">
        <f t="shared" si="180"/>
        <v>70</v>
      </c>
      <c r="T587" s="42">
        <f t="shared" si="181"/>
        <v>112</v>
      </c>
      <c r="U587" s="42">
        <f t="shared" si="182"/>
        <v>112</v>
      </c>
      <c r="V587" s="42">
        <f t="shared" si="183"/>
        <v>70</v>
      </c>
      <c r="W587" s="42">
        <f t="shared" si="184"/>
        <v>77</v>
      </c>
      <c r="X587" s="42">
        <f t="shared" si="185"/>
        <v>28</v>
      </c>
      <c r="Y587" s="42">
        <f t="shared" si="186"/>
        <v>28</v>
      </c>
      <c r="Z587" s="42">
        <f t="shared" si="187"/>
        <v>28</v>
      </c>
      <c r="AA587" s="40">
        <f t="shared" si="188"/>
        <v>21</v>
      </c>
      <c r="AB587" s="40">
        <f t="shared" si="189"/>
        <v>21</v>
      </c>
      <c r="AC587" s="40">
        <f t="shared" si="190"/>
        <v>21</v>
      </c>
      <c r="AD587" s="40">
        <f t="shared" si="191"/>
        <v>21</v>
      </c>
      <c r="AE587" s="43">
        <f t="shared" si="192"/>
        <v>21</v>
      </c>
    </row>
    <row r="588" spans="1:31" ht="14.25" customHeight="1" x14ac:dyDescent="0.25">
      <c r="A588" s="64">
        <v>585</v>
      </c>
      <c r="B588" s="14" t="s">
        <v>613</v>
      </c>
      <c r="C588" s="14" t="s">
        <v>614</v>
      </c>
      <c r="D588" s="14">
        <v>33048509</v>
      </c>
      <c r="E588" s="14">
        <v>6</v>
      </c>
      <c r="F588" s="2" t="s">
        <v>626</v>
      </c>
      <c r="G588" s="2" t="s">
        <v>1837</v>
      </c>
      <c r="H588" s="11" t="s">
        <v>2414</v>
      </c>
      <c r="I588" s="2" t="s">
        <v>3137</v>
      </c>
      <c r="J588" s="80" t="s">
        <v>4071</v>
      </c>
      <c r="K588" s="83">
        <v>389</v>
      </c>
      <c r="L588" s="66">
        <v>428</v>
      </c>
      <c r="M588" s="108">
        <f t="shared" si="175"/>
        <v>42.800000000000004</v>
      </c>
      <c r="N588" s="50">
        <f t="shared" si="177"/>
        <v>128.4</v>
      </c>
      <c r="O588" s="40">
        <f t="shared" si="176"/>
        <v>171.20000000000002</v>
      </c>
      <c r="P588" s="40">
        <f t="shared" si="174"/>
        <v>42.800000000000004</v>
      </c>
      <c r="Q588" s="51">
        <f t="shared" si="178"/>
        <v>42.800000000000004</v>
      </c>
      <c r="R588" s="98">
        <f t="shared" si="179"/>
        <v>42.800000000000004</v>
      </c>
      <c r="S588" s="42">
        <f t="shared" si="180"/>
        <v>42.800000000000004</v>
      </c>
      <c r="T588" s="42">
        <f t="shared" si="181"/>
        <v>68.48</v>
      </c>
      <c r="U588" s="42">
        <f t="shared" si="182"/>
        <v>68.48</v>
      </c>
      <c r="V588" s="42">
        <f t="shared" si="183"/>
        <v>42.800000000000004</v>
      </c>
      <c r="W588" s="42">
        <f t="shared" si="184"/>
        <v>47.08</v>
      </c>
      <c r="X588" s="42">
        <f t="shared" si="185"/>
        <v>17.12</v>
      </c>
      <c r="Y588" s="42">
        <f t="shared" si="186"/>
        <v>17.12</v>
      </c>
      <c r="Z588" s="42">
        <f t="shared" si="187"/>
        <v>17.12</v>
      </c>
      <c r="AA588" s="40">
        <f t="shared" si="188"/>
        <v>12.84</v>
      </c>
      <c r="AB588" s="40">
        <f t="shared" si="189"/>
        <v>12.84</v>
      </c>
      <c r="AC588" s="40">
        <f t="shared" si="190"/>
        <v>12.84</v>
      </c>
      <c r="AD588" s="40">
        <f t="shared" si="191"/>
        <v>12.84</v>
      </c>
      <c r="AE588" s="43">
        <f t="shared" si="192"/>
        <v>12.84</v>
      </c>
    </row>
    <row r="589" spans="1:31" ht="14.25" customHeight="1" x14ac:dyDescent="0.25">
      <c r="A589" s="64">
        <v>586</v>
      </c>
      <c r="B589" s="14" t="s">
        <v>613</v>
      </c>
      <c r="C589" s="14" t="s">
        <v>614</v>
      </c>
      <c r="D589" s="14">
        <v>33048517</v>
      </c>
      <c r="E589" s="14">
        <v>6</v>
      </c>
      <c r="F589" s="2" t="s">
        <v>175</v>
      </c>
      <c r="G589" s="2" t="s">
        <v>1838</v>
      </c>
      <c r="H589" s="11" t="s">
        <v>2412</v>
      </c>
      <c r="I589" s="2" t="s">
        <v>3138</v>
      </c>
      <c r="J589" s="80" t="s">
        <v>4072</v>
      </c>
      <c r="K589" s="83">
        <v>603</v>
      </c>
      <c r="L589" s="66">
        <v>663</v>
      </c>
      <c r="M589" s="108">
        <f t="shared" si="175"/>
        <v>66.3</v>
      </c>
      <c r="N589" s="40">
        <f t="shared" si="177"/>
        <v>198.9</v>
      </c>
      <c r="O589" s="40">
        <f t="shared" si="176"/>
        <v>265.2</v>
      </c>
      <c r="P589" s="40">
        <f t="shared" si="174"/>
        <v>66.3</v>
      </c>
      <c r="Q589" s="43">
        <f t="shared" si="178"/>
        <v>66.3</v>
      </c>
      <c r="R589" s="98">
        <f t="shared" si="179"/>
        <v>66.3</v>
      </c>
      <c r="S589" s="42">
        <f t="shared" si="180"/>
        <v>66.3</v>
      </c>
      <c r="T589" s="42">
        <f t="shared" si="181"/>
        <v>106.08</v>
      </c>
      <c r="U589" s="42">
        <f t="shared" si="182"/>
        <v>106.08</v>
      </c>
      <c r="V589" s="42">
        <f t="shared" si="183"/>
        <v>66.3</v>
      </c>
      <c r="W589" s="42">
        <f t="shared" si="184"/>
        <v>72.930000000000007</v>
      </c>
      <c r="X589" s="42">
        <f t="shared" si="185"/>
        <v>26.52</v>
      </c>
      <c r="Y589" s="42">
        <f t="shared" si="186"/>
        <v>26.52</v>
      </c>
      <c r="Z589" s="42">
        <f t="shared" si="187"/>
        <v>26.52</v>
      </c>
      <c r="AA589" s="40">
        <f t="shared" si="188"/>
        <v>19.89</v>
      </c>
      <c r="AB589" s="40">
        <f t="shared" si="189"/>
        <v>19.89</v>
      </c>
      <c r="AC589" s="40">
        <f t="shared" si="190"/>
        <v>19.89</v>
      </c>
      <c r="AD589" s="40">
        <f t="shared" si="191"/>
        <v>19.89</v>
      </c>
      <c r="AE589" s="43">
        <f t="shared" si="192"/>
        <v>19.89</v>
      </c>
    </row>
    <row r="590" spans="1:31" ht="14.25" customHeight="1" x14ac:dyDescent="0.25">
      <c r="A590" s="64">
        <v>587</v>
      </c>
      <c r="B590" s="14" t="s">
        <v>613</v>
      </c>
      <c r="C590" s="14" t="s">
        <v>614</v>
      </c>
      <c r="D590" s="14">
        <v>33048797</v>
      </c>
      <c r="E590" s="14">
        <v>6</v>
      </c>
      <c r="F590" s="2" t="s">
        <v>627</v>
      </c>
      <c r="G590" s="2" t="s">
        <v>1839</v>
      </c>
      <c r="H590" s="11" t="s">
        <v>2412</v>
      </c>
      <c r="I590" s="2" t="s">
        <v>2837</v>
      </c>
      <c r="J590" s="80" t="s">
        <v>4073</v>
      </c>
      <c r="K590" s="83">
        <v>412</v>
      </c>
      <c r="L590" s="66">
        <v>453</v>
      </c>
      <c r="M590" s="108">
        <f t="shared" si="175"/>
        <v>45.300000000000004</v>
      </c>
      <c r="N590" s="50">
        <f t="shared" si="177"/>
        <v>135.9</v>
      </c>
      <c r="O590" s="40">
        <f t="shared" si="176"/>
        <v>181.20000000000002</v>
      </c>
      <c r="P590" s="40">
        <f t="shared" si="174"/>
        <v>45.300000000000004</v>
      </c>
      <c r="Q590" s="51">
        <f t="shared" si="178"/>
        <v>45.300000000000004</v>
      </c>
      <c r="R590" s="98">
        <f t="shared" si="179"/>
        <v>45.300000000000004</v>
      </c>
      <c r="S590" s="42">
        <f t="shared" si="180"/>
        <v>45.300000000000004</v>
      </c>
      <c r="T590" s="42">
        <f t="shared" si="181"/>
        <v>72.48</v>
      </c>
      <c r="U590" s="42">
        <f t="shared" si="182"/>
        <v>72.48</v>
      </c>
      <c r="V590" s="42">
        <f t="shared" si="183"/>
        <v>45.300000000000004</v>
      </c>
      <c r="W590" s="42">
        <f t="shared" si="184"/>
        <v>49.83</v>
      </c>
      <c r="X590" s="42">
        <f t="shared" si="185"/>
        <v>18.12</v>
      </c>
      <c r="Y590" s="42">
        <f t="shared" si="186"/>
        <v>18.12</v>
      </c>
      <c r="Z590" s="42">
        <f t="shared" si="187"/>
        <v>18.12</v>
      </c>
      <c r="AA590" s="40">
        <f t="shared" si="188"/>
        <v>13.59</v>
      </c>
      <c r="AB590" s="40">
        <f t="shared" si="189"/>
        <v>13.59</v>
      </c>
      <c r="AC590" s="40">
        <f t="shared" si="190"/>
        <v>13.59</v>
      </c>
      <c r="AD590" s="40">
        <f t="shared" si="191"/>
        <v>13.59</v>
      </c>
      <c r="AE590" s="43">
        <f t="shared" si="192"/>
        <v>13.59</v>
      </c>
    </row>
    <row r="591" spans="1:31" ht="14.25" customHeight="1" x14ac:dyDescent="0.25">
      <c r="A591" s="64">
        <v>588</v>
      </c>
      <c r="B591" s="14" t="s">
        <v>613</v>
      </c>
      <c r="C591" s="14" t="s">
        <v>614</v>
      </c>
      <c r="D591" s="14">
        <v>33048835</v>
      </c>
      <c r="E591" s="14">
        <v>6</v>
      </c>
      <c r="F591" s="2" t="s">
        <v>628</v>
      </c>
      <c r="G591" s="2" t="s">
        <v>1840</v>
      </c>
      <c r="H591" s="11" t="s">
        <v>2418</v>
      </c>
      <c r="I591" s="2" t="s">
        <v>3133</v>
      </c>
      <c r="J591" s="80" t="s">
        <v>4074</v>
      </c>
      <c r="K591" s="83">
        <v>245</v>
      </c>
      <c r="L591" s="66">
        <v>270</v>
      </c>
      <c r="M591" s="108">
        <f t="shared" si="175"/>
        <v>27</v>
      </c>
      <c r="N591" s="40">
        <f t="shared" si="177"/>
        <v>81</v>
      </c>
      <c r="O591" s="40">
        <f t="shared" si="176"/>
        <v>108</v>
      </c>
      <c r="P591" s="40">
        <f t="shared" si="174"/>
        <v>27</v>
      </c>
      <c r="Q591" s="43">
        <f t="shared" si="178"/>
        <v>27</v>
      </c>
      <c r="R591" s="98">
        <f t="shared" si="179"/>
        <v>27</v>
      </c>
      <c r="S591" s="42">
        <f t="shared" si="180"/>
        <v>27</v>
      </c>
      <c r="T591" s="42">
        <f t="shared" si="181"/>
        <v>43.2</v>
      </c>
      <c r="U591" s="42">
        <f t="shared" si="182"/>
        <v>43.2</v>
      </c>
      <c r="V591" s="42">
        <f t="shared" si="183"/>
        <v>27</v>
      </c>
      <c r="W591" s="42">
        <f t="shared" si="184"/>
        <v>29.7</v>
      </c>
      <c r="X591" s="42">
        <f t="shared" si="185"/>
        <v>10.8</v>
      </c>
      <c r="Y591" s="42">
        <f t="shared" si="186"/>
        <v>10.8</v>
      </c>
      <c r="Z591" s="42">
        <f t="shared" si="187"/>
        <v>10.8</v>
      </c>
      <c r="AA591" s="40">
        <f t="shared" si="188"/>
        <v>8.1</v>
      </c>
      <c r="AB591" s="40">
        <f t="shared" si="189"/>
        <v>8.1</v>
      </c>
      <c r="AC591" s="40">
        <f t="shared" si="190"/>
        <v>8.1</v>
      </c>
      <c r="AD591" s="40">
        <f t="shared" si="191"/>
        <v>8.1</v>
      </c>
      <c r="AE591" s="43">
        <f t="shared" si="192"/>
        <v>8.1</v>
      </c>
    </row>
    <row r="592" spans="1:31" ht="14.25" customHeight="1" x14ac:dyDescent="0.25">
      <c r="A592" s="64">
        <v>589</v>
      </c>
      <c r="B592" s="14" t="s">
        <v>613</v>
      </c>
      <c r="C592" s="14" t="s">
        <v>614</v>
      </c>
      <c r="D592" s="14">
        <v>33048843</v>
      </c>
      <c r="E592" s="14">
        <v>6</v>
      </c>
      <c r="F592" s="2" t="s">
        <v>629</v>
      </c>
      <c r="G592" s="2" t="s">
        <v>1841</v>
      </c>
      <c r="H592" s="11" t="s">
        <v>2657</v>
      </c>
      <c r="I592" s="2" t="s">
        <v>3139</v>
      </c>
      <c r="J592" s="80" t="s">
        <v>4075</v>
      </c>
      <c r="K592" s="83">
        <v>190</v>
      </c>
      <c r="L592" s="66">
        <v>209</v>
      </c>
      <c r="M592" s="108">
        <f t="shared" si="175"/>
        <v>20.900000000000002</v>
      </c>
      <c r="N592" s="50">
        <f t="shared" si="177"/>
        <v>62.699999999999996</v>
      </c>
      <c r="O592" s="40">
        <f t="shared" si="176"/>
        <v>83.600000000000009</v>
      </c>
      <c r="P592" s="40">
        <f t="shared" si="174"/>
        <v>20.900000000000002</v>
      </c>
      <c r="Q592" s="51">
        <f t="shared" si="178"/>
        <v>20.900000000000002</v>
      </c>
      <c r="R592" s="98">
        <f t="shared" si="179"/>
        <v>20.900000000000002</v>
      </c>
      <c r="S592" s="42">
        <f t="shared" si="180"/>
        <v>20.900000000000002</v>
      </c>
      <c r="T592" s="42">
        <f t="shared" si="181"/>
        <v>33.44</v>
      </c>
      <c r="U592" s="42">
        <f t="shared" si="182"/>
        <v>33.44</v>
      </c>
      <c r="V592" s="42">
        <f t="shared" si="183"/>
        <v>20.900000000000002</v>
      </c>
      <c r="W592" s="42">
        <f t="shared" si="184"/>
        <v>22.99</v>
      </c>
      <c r="X592" s="42">
        <f t="shared" si="185"/>
        <v>8.36</v>
      </c>
      <c r="Y592" s="42">
        <f t="shared" si="186"/>
        <v>8.36</v>
      </c>
      <c r="Z592" s="42">
        <f t="shared" si="187"/>
        <v>8.36</v>
      </c>
      <c r="AA592" s="40">
        <f t="shared" si="188"/>
        <v>6.27</v>
      </c>
      <c r="AB592" s="40">
        <f t="shared" si="189"/>
        <v>6.27</v>
      </c>
      <c r="AC592" s="40">
        <f t="shared" si="190"/>
        <v>6.27</v>
      </c>
      <c r="AD592" s="40">
        <f t="shared" si="191"/>
        <v>6.27</v>
      </c>
      <c r="AE592" s="43">
        <f t="shared" si="192"/>
        <v>6.27</v>
      </c>
    </row>
    <row r="593" spans="1:31" ht="14.25" customHeight="1" x14ac:dyDescent="0.25">
      <c r="A593" s="64">
        <v>590</v>
      </c>
      <c r="B593" s="14" t="s">
        <v>613</v>
      </c>
      <c r="C593" s="14" t="s">
        <v>614</v>
      </c>
      <c r="D593" s="14">
        <v>33048860</v>
      </c>
      <c r="E593" s="14">
        <v>6</v>
      </c>
      <c r="F593" s="2" t="s">
        <v>630</v>
      </c>
      <c r="G593" s="2" t="s">
        <v>1842</v>
      </c>
      <c r="H593" s="11" t="s">
        <v>2412</v>
      </c>
      <c r="I593" s="2" t="s">
        <v>3140</v>
      </c>
      <c r="J593" s="80" t="s">
        <v>4076</v>
      </c>
      <c r="K593" s="83">
        <v>815</v>
      </c>
      <c r="L593" s="66">
        <v>897</v>
      </c>
      <c r="M593" s="108">
        <f t="shared" si="175"/>
        <v>89.7</v>
      </c>
      <c r="N593" s="40">
        <f t="shared" si="177"/>
        <v>269.09999999999997</v>
      </c>
      <c r="O593" s="40">
        <f t="shared" si="176"/>
        <v>358.8</v>
      </c>
      <c r="P593" s="40">
        <f t="shared" si="174"/>
        <v>89.7</v>
      </c>
      <c r="Q593" s="43">
        <f t="shared" si="178"/>
        <v>89.7</v>
      </c>
      <c r="R593" s="98">
        <f t="shared" si="179"/>
        <v>89.7</v>
      </c>
      <c r="S593" s="42">
        <f t="shared" si="180"/>
        <v>89.7</v>
      </c>
      <c r="T593" s="42">
        <f t="shared" si="181"/>
        <v>143.52000000000001</v>
      </c>
      <c r="U593" s="42">
        <f t="shared" si="182"/>
        <v>143.52000000000001</v>
      </c>
      <c r="V593" s="42">
        <f t="shared" si="183"/>
        <v>89.7</v>
      </c>
      <c r="W593" s="42">
        <f t="shared" si="184"/>
        <v>98.67</v>
      </c>
      <c r="X593" s="42">
        <f t="shared" si="185"/>
        <v>35.880000000000003</v>
      </c>
      <c r="Y593" s="42">
        <f t="shared" si="186"/>
        <v>35.880000000000003</v>
      </c>
      <c r="Z593" s="42">
        <f t="shared" si="187"/>
        <v>35.880000000000003</v>
      </c>
      <c r="AA593" s="40">
        <f t="shared" si="188"/>
        <v>26.91</v>
      </c>
      <c r="AB593" s="40">
        <f t="shared" si="189"/>
        <v>26.91</v>
      </c>
      <c r="AC593" s="40">
        <f t="shared" si="190"/>
        <v>26.91</v>
      </c>
      <c r="AD593" s="40">
        <f t="shared" si="191"/>
        <v>26.91</v>
      </c>
      <c r="AE593" s="43">
        <f t="shared" si="192"/>
        <v>26.91</v>
      </c>
    </row>
    <row r="594" spans="1:31" ht="14.25" customHeight="1" x14ac:dyDescent="0.25">
      <c r="A594" s="64">
        <v>591</v>
      </c>
      <c r="B594" s="14" t="s">
        <v>613</v>
      </c>
      <c r="C594" s="14" t="s">
        <v>614</v>
      </c>
      <c r="D594" s="14">
        <v>33048878</v>
      </c>
      <c r="E594" s="14">
        <v>6</v>
      </c>
      <c r="F594" s="2" t="s">
        <v>631</v>
      </c>
      <c r="G594" s="2" t="s">
        <v>1843</v>
      </c>
      <c r="H594" s="11" t="s">
        <v>2412</v>
      </c>
      <c r="I594" s="2" t="s">
        <v>3130</v>
      </c>
      <c r="J594" s="80" t="s">
        <v>4077</v>
      </c>
      <c r="K594" s="83">
        <v>420</v>
      </c>
      <c r="L594" s="66">
        <v>462</v>
      </c>
      <c r="M594" s="108">
        <f t="shared" si="175"/>
        <v>46.2</v>
      </c>
      <c r="N594" s="50">
        <f t="shared" si="177"/>
        <v>138.6</v>
      </c>
      <c r="O594" s="40">
        <f t="shared" si="176"/>
        <v>184.8</v>
      </c>
      <c r="P594" s="40">
        <f t="shared" si="174"/>
        <v>46.2</v>
      </c>
      <c r="Q594" s="51">
        <f t="shared" si="178"/>
        <v>46.2</v>
      </c>
      <c r="R594" s="98">
        <f t="shared" si="179"/>
        <v>46.2</v>
      </c>
      <c r="S594" s="42">
        <f t="shared" si="180"/>
        <v>46.2</v>
      </c>
      <c r="T594" s="42">
        <f t="shared" si="181"/>
        <v>73.92</v>
      </c>
      <c r="U594" s="42">
        <f t="shared" si="182"/>
        <v>73.92</v>
      </c>
      <c r="V594" s="42">
        <f t="shared" si="183"/>
        <v>46.2</v>
      </c>
      <c r="W594" s="42">
        <f t="shared" si="184"/>
        <v>50.82</v>
      </c>
      <c r="X594" s="42">
        <f t="shared" si="185"/>
        <v>18.48</v>
      </c>
      <c r="Y594" s="42">
        <f t="shared" si="186"/>
        <v>18.48</v>
      </c>
      <c r="Z594" s="42">
        <f t="shared" si="187"/>
        <v>18.48</v>
      </c>
      <c r="AA594" s="40">
        <f t="shared" si="188"/>
        <v>13.86</v>
      </c>
      <c r="AB594" s="40">
        <f t="shared" si="189"/>
        <v>13.86</v>
      </c>
      <c r="AC594" s="40">
        <f t="shared" si="190"/>
        <v>13.86</v>
      </c>
      <c r="AD594" s="40">
        <f t="shared" si="191"/>
        <v>13.86</v>
      </c>
      <c r="AE594" s="43">
        <f t="shared" si="192"/>
        <v>13.86</v>
      </c>
    </row>
    <row r="595" spans="1:31" ht="14.25" customHeight="1" x14ac:dyDescent="0.25">
      <c r="A595" s="64">
        <v>592</v>
      </c>
      <c r="B595" s="14" t="s">
        <v>613</v>
      </c>
      <c r="C595" s="14" t="s">
        <v>614</v>
      </c>
      <c r="D595" s="14">
        <v>33048886</v>
      </c>
      <c r="E595" s="14">
        <v>6</v>
      </c>
      <c r="F595" s="2" t="s">
        <v>632</v>
      </c>
      <c r="G595" s="2" t="s">
        <v>1844</v>
      </c>
      <c r="H595" s="11" t="s">
        <v>2452</v>
      </c>
      <c r="I595" s="2" t="s">
        <v>3141</v>
      </c>
      <c r="J595" s="80" t="s">
        <v>4078</v>
      </c>
      <c r="K595" s="83">
        <v>582</v>
      </c>
      <c r="L595" s="66">
        <v>640</v>
      </c>
      <c r="M595" s="108">
        <f t="shared" si="175"/>
        <v>64</v>
      </c>
      <c r="N595" s="40">
        <f t="shared" si="177"/>
        <v>192</v>
      </c>
      <c r="O595" s="40">
        <f t="shared" si="176"/>
        <v>256</v>
      </c>
      <c r="P595" s="40">
        <f t="shared" si="174"/>
        <v>64</v>
      </c>
      <c r="Q595" s="43">
        <f t="shared" si="178"/>
        <v>64</v>
      </c>
      <c r="R595" s="98">
        <f t="shared" si="179"/>
        <v>64</v>
      </c>
      <c r="S595" s="42">
        <f t="shared" si="180"/>
        <v>64</v>
      </c>
      <c r="T595" s="42">
        <f t="shared" si="181"/>
        <v>102.4</v>
      </c>
      <c r="U595" s="42">
        <f t="shared" si="182"/>
        <v>102.4</v>
      </c>
      <c r="V595" s="42">
        <f t="shared" si="183"/>
        <v>64</v>
      </c>
      <c r="W595" s="42">
        <f t="shared" si="184"/>
        <v>70.400000000000006</v>
      </c>
      <c r="X595" s="42">
        <f t="shared" si="185"/>
        <v>25.6</v>
      </c>
      <c r="Y595" s="42">
        <f t="shared" si="186"/>
        <v>25.6</v>
      </c>
      <c r="Z595" s="42">
        <f t="shared" si="187"/>
        <v>25.6</v>
      </c>
      <c r="AA595" s="40">
        <f t="shared" si="188"/>
        <v>19.2</v>
      </c>
      <c r="AB595" s="40">
        <f t="shared" si="189"/>
        <v>19.2</v>
      </c>
      <c r="AC595" s="40">
        <f t="shared" si="190"/>
        <v>19.2</v>
      </c>
      <c r="AD595" s="40">
        <f t="shared" si="191"/>
        <v>19.2</v>
      </c>
      <c r="AE595" s="43">
        <f t="shared" si="192"/>
        <v>19.2</v>
      </c>
    </row>
    <row r="596" spans="1:31" ht="14.25" customHeight="1" x14ac:dyDescent="0.25">
      <c r="A596" s="64">
        <v>593</v>
      </c>
      <c r="B596" s="14" t="s">
        <v>613</v>
      </c>
      <c r="C596" s="14" t="s">
        <v>614</v>
      </c>
      <c r="D596" s="14">
        <v>33048908</v>
      </c>
      <c r="E596" s="14">
        <v>6</v>
      </c>
      <c r="F596" s="2" t="s">
        <v>633</v>
      </c>
      <c r="G596" s="2" t="s">
        <v>1845</v>
      </c>
      <c r="H596" s="11" t="s">
        <v>2658</v>
      </c>
      <c r="I596" s="2" t="s">
        <v>3142</v>
      </c>
      <c r="J596" s="80" t="s">
        <v>4079</v>
      </c>
      <c r="K596" s="83">
        <v>532</v>
      </c>
      <c r="L596" s="66">
        <v>585</v>
      </c>
      <c r="M596" s="108">
        <f t="shared" si="175"/>
        <v>58.5</v>
      </c>
      <c r="N596" s="50">
        <f t="shared" si="177"/>
        <v>175.5</v>
      </c>
      <c r="O596" s="40">
        <f t="shared" si="176"/>
        <v>234</v>
      </c>
      <c r="P596" s="40">
        <f t="shared" si="174"/>
        <v>58.5</v>
      </c>
      <c r="Q596" s="51">
        <f t="shared" si="178"/>
        <v>58.5</v>
      </c>
      <c r="R596" s="98">
        <f t="shared" si="179"/>
        <v>58.5</v>
      </c>
      <c r="S596" s="42">
        <f t="shared" si="180"/>
        <v>58.5</v>
      </c>
      <c r="T596" s="42">
        <f t="shared" si="181"/>
        <v>93.600000000000009</v>
      </c>
      <c r="U596" s="42">
        <f t="shared" si="182"/>
        <v>93.600000000000009</v>
      </c>
      <c r="V596" s="42">
        <f t="shared" si="183"/>
        <v>58.5</v>
      </c>
      <c r="W596" s="42">
        <f t="shared" si="184"/>
        <v>64.349999999999994</v>
      </c>
      <c r="X596" s="42">
        <f t="shared" si="185"/>
        <v>23.400000000000002</v>
      </c>
      <c r="Y596" s="42">
        <f t="shared" si="186"/>
        <v>23.400000000000002</v>
      </c>
      <c r="Z596" s="42">
        <f t="shared" si="187"/>
        <v>23.400000000000002</v>
      </c>
      <c r="AA596" s="40">
        <f t="shared" si="188"/>
        <v>17.55</v>
      </c>
      <c r="AB596" s="40">
        <f t="shared" si="189"/>
        <v>17.55</v>
      </c>
      <c r="AC596" s="40">
        <f t="shared" si="190"/>
        <v>17.55</v>
      </c>
      <c r="AD596" s="40">
        <f t="shared" si="191"/>
        <v>17.55</v>
      </c>
      <c r="AE596" s="43">
        <f t="shared" si="192"/>
        <v>17.55</v>
      </c>
    </row>
    <row r="597" spans="1:31" ht="14.25" customHeight="1" x14ac:dyDescent="0.25">
      <c r="A597" s="64">
        <v>594</v>
      </c>
      <c r="B597" s="14" t="s">
        <v>613</v>
      </c>
      <c r="C597" s="14" t="s">
        <v>614</v>
      </c>
      <c r="D597" s="14">
        <v>33048916</v>
      </c>
      <c r="E597" s="14">
        <v>6</v>
      </c>
      <c r="F597" s="2" t="s">
        <v>634</v>
      </c>
      <c r="G597" s="2" t="s">
        <v>1840</v>
      </c>
      <c r="H597" s="11" t="s">
        <v>2412</v>
      </c>
      <c r="I597" s="2" t="s">
        <v>3143</v>
      </c>
      <c r="J597" s="80" t="s">
        <v>4080</v>
      </c>
      <c r="K597" s="83">
        <v>418</v>
      </c>
      <c r="L597" s="66">
        <v>460</v>
      </c>
      <c r="M597" s="108">
        <f t="shared" si="175"/>
        <v>46</v>
      </c>
      <c r="N597" s="40">
        <f t="shared" si="177"/>
        <v>138</v>
      </c>
      <c r="O597" s="40">
        <f t="shared" si="176"/>
        <v>184</v>
      </c>
      <c r="P597" s="40">
        <f t="shared" si="174"/>
        <v>46</v>
      </c>
      <c r="Q597" s="43">
        <f t="shared" si="178"/>
        <v>46</v>
      </c>
      <c r="R597" s="98">
        <f t="shared" si="179"/>
        <v>46</v>
      </c>
      <c r="S597" s="42">
        <f t="shared" si="180"/>
        <v>46</v>
      </c>
      <c r="T597" s="42">
        <f t="shared" si="181"/>
        <v>73.600000000000009</v>
      </c>
      <c r="U597" s="42">
        <f t="shared" si="182"/>
        <v>73.600000000000009</v>
      </c>
      <c r="V597" s="42">
        <f t="shared" si="183"/>
        <v>46</v>
      </c>
      <c r="W597" s="42">
        <f t="shared" si="184"/>
        <v>50.6</v>
      </c>
      <c r="X597" s="42">
        <f t="shared" si="185"/>
        <v>18.400000000000002</v>
      </c>
      <c r="Y597" s="42">
        <f t="shared" si="186"/>
        <v>18.400000000000002</v>
      </c>
      <c r="Z597" s="42">
        <f t="shared" si="187"/>
        <v>18.400000000000002</v>
      </c>
      <c r="AA597" s="40">
        <f t="shared" si="188"/>
        <v>13.799999999999999</v>
      </c>
      <c r="AB597" s="40">
        <f t="shared" si="189"/>
        <v>13.799999999999999</v>
      </c>
      <c r="AC597" s="40">
        <f t="shared" si="190"/>
        <v>13.799999999999999</v>
      </c>
      <c r="AD597" s="40">
        <f t="shared" si="191"/>
        <v>13.799999999999999</v>
      </c>
      <c r="AE597" s="43">
        <f t="shared" si="192"/>
        <v>13.799999999999999</v>
      </c>
    </row>
    <row r="598" spans="1:31" ht="14.25" customHeight="1" x14ac:dyDescent="0.25">
      <c r="A598" s="64">
        <v>595</v>
      </c>
      <c r="B598" s="14" t="s">
        <v>613</v>
      </c>
      <c r="C598" s="14" t="s">
        <v>614</v>
      </c>
      <c r="D598" s="14">
        <v>33048932</v>
      </c>
      <c r="E598" s="14">
        <v>6</v>
      </c>
      <c r="F598" s="2" t="s">
        <v>635</v>
      </c>
      <c r="G598" s="2" t="s">
        <v>1846</v>
      </c>
      <c r="H598" s="11" t="s">
        <v>2464</v>
      </c>
      <c r="I598" s="2" t="s">
        <v>3132</v>
      </c>
      <c r="J598" s="80" t="s">
        <v>4081</v>
      </c>
      <c r="K598" s="83">
        <v>595</v>
      </c>
      <c r="L598" s="66">
        <v>655</v>
      </c>
      <c r="M598" s="108">
        <f t="shared" si="175"/>
        <v>65.5</v>
      </c>
      <c r="N598" s="50">
        <f t="shared" si="177"/>
        <v>196.5</v>
      </c>
      <c r="O598" s="40">
        <f t="shared" si="176"/>
        <v>262</v>
      </c>
      <c r="P598" s="40">
        <f t="shared" si="174"/>
        <v>65.5</v>
      </c>
      <c r="Q598" s="51">
        <f t="shared" si="178"/>
        <v>65.5</v>
      </c>
      <c r="R598" s="98">
        <f t="shared" si="179"/>
        <v>65.5</v>
      </c>
      <c r="S598" s="42">
        <f t="shared" si="180"/>
        <v>65.5</v>
      </c>
      <c r="T598" s="42">
        <f t="shared" si="181"/>
        <v>104.8</v>
      </c>
      <c r="U598" s="42">
        <f t="shared" si="182"/>
        <v>104.8</v>
      </c>
      <c r="V598" s="42">
        <f t="shared" si="183"/>
        <v>65.5</v>
      </c>
      <c r="W598" s="42">
        <f t="shared" si="184"/>
        <v>72.05</v>
      </c>
      <c r="X598" s="42">
        <f t="shared" si="185"/>
        <v>26.2</v>
      </c>
      <c r="Y598" s="42">
        <f t="shared" si="186"/>
        <v>26.2</v>
      </c>
      <c r="Z598" s="42">
        <f t="shared" si="187"/>
        <v>26.2</v>
      </c>
      <c r="AA598" s="40">
        <f t="shared" si="188"/>
        <v>19.649999999999999</v>
      </c>
      <c r="AB598" s="40">
        <f t="shared" si="189"/>
        <v>19.649999999999999</v>
      </c>
      <c r="AC598" s="40">
        <f t="shared" si="190"/>
        <v>19.649999999999999</v>
      </c>
      <c r="AD598" s="40">
        <f t="shared" si="191"/>
        <v>19.649999999999999</v>
      </c>
      <c r="AE598" s="43">
        <f t="shared" si="192"/>
        <v>19.649999999999999</v>
      </c>
    </row>
    <row r="599" spans="1:31" ht="14.25" customHeight="1" x14ac:dyDescent="0.25">
      <c r="A599" s="64">
        <v>596</v>
      </c>
      <c r="B599" s="14" t="s">
        <v>613</v>
      </c>
      <c r="C599" s="14" t="s">
        <v>614</v>
      </c>
      <c r="D599" s="14">
        <v>33048940</v>
      </c>
      <c r="E599" s="14">
        <v>6</v>
      </c>
      <c r="F599" s="2" t="s">
        <v>636</v>
      </c>
      <c r="G599" s="2" t="s">
        <v>1847</v>
      </c>
      <c r="H599" s="11" t="s">
        <v>2554</v>
      </c>
      <c r="I599" s="2" t="s">
        <v>3132</v>
      </c>
      <c r="J599" s="80" t="s">
        <v>4082</v>
      </c>
      <c r="K599" s="83">
        <v>494</v>
      </c>
      <c r="L599" s="66">
        <v>543</v>
      </c>
      <c r="M599" s="108">
        <f t="shared" si="175"/>
        <v>54.300000000000004</v>
      </c>
      <c r="N599" s="40">
        <f t="shared" si="177"/>
        <v>162.9</v>
      </c>
      <c r="O599" s="40">
        <f t="shared" si="176"/>
        <v>217.20000000000002</v>
      </c>
      <c r="P599" s="40">
        <f t="shared" si="174"/>
        <v>54.300000000000004</v>
      </c>
      <c r="Q599" s="43">
        <f t="shared" si="178"/>
        <v>54.300000000000004</v>
      </c>
      <c r="R599" s="98">
        <f t="shared" si="179"/>
        <v>54.300000000000004</v>
      </c>
      <c r="S599" s="42">
        <f t="shared" si="180"/>
        <v>54.300000000000004</v>
      </c>
      <c r="T599" s="42">
        <f t="shared" si="181"/>
        <v>86.88</v>
      </c>
      <c r="U599" s="42">
        <f t="shared" si="182"/>
        <v>86.88</v>
      </c>
      <c r="V599" s="42">
        <f t="shared" si="183"/>
        <v>54.300000000000004</v>
      </c>
      <c r="W599" s="42">
        <f t="shared" si="184"/>
        <v>59.73</v>
      </c>
      <c r="X599" s="42">
        <f t="shared" si="185"/>
        <v>21.72</v>
      </c>
      <c r="Y599" s="42">
        <f t="shared" si="186"/>
        <v>21.72</v>
      </c>
      <c r="Z599" s="42">
        <f t="shared" si="187"/>
        <v>21.72</v>
      </c>
      <c r="AA599" s="40">
        <f t="shared" si="188"/>
        <v>16.29</v>
      </c>
      <c r="AB599" s="40">
        <f t="shared" si="189"/>
        <v>16.29</v>
      </c>
      <c r="AC599" s="40">
        <f t="shared" si="190"/>
        <v>16.29</v>
      </c>
      <c r="AD599" s="40">
        <f t="shared" si="191"/>
        <v>16.29</v>
      </c>
      <c r="AE599" s="43">
        <f t="shared" si="192"/>
        <v>16.29</v>
      </c>
    </row>
    <row r="600" spans="1:31" ht="14.25" customHeight="1" x14ac:dyDescent="0.25">
      <c r="A600" s="64">
        <v>597</v>
      </c>
      <c r="B600" s="14" t="s">
        <v>613</v>
      </c>
      <c r="C600" s="14" t="s">
        <v>614</v>
      </c>
      <c r="D600" s="14">
        <v>33048959</v>
      </c>
      <c r="E600" s="14">
        <v>6</v>
      </c>
      <c r="F600" s="2" t="s">
        <v>637</v>
      </c>
      <c r="G600" s="2" t="s">
        <v>1629</v>
      </c>
      <c r="H600" s="11" t="s">
        <v>2412</v>
      </c>
      <c r="I600" s="2" t="s">
        <v>3130</v>
      </c>
      <c r="J600" s="80" t="s">
        <v>4083</v>
      </c>
      <c r="K600" s="83">
        <v>845</v>
      </c>
      <c r="L600" s="66">
        <v>930</v>
      </c>
      <c r="M600" s="108">
        <f t="shared" si="175"/>
        <v>93</v>
      </c>
      <c r="N600" s="50">
        <f t="shared" si="177"/>
        <v>279</v>
      </c>
      <c r="O600" s="40">
        <f t="shared" si="176"/>
        <v>372</v>
      </c>
      <c r="P600" s="40">
        <f t="shared" si="174"/>
        <v>93</v>
      </c>
      <c r="Q600" s="51">
        <f t="shared" si="178"/>
        <v>93</v>
      </c>
      <c r="R600" s="98">
        <f t="shared" si="179"/>
        <v>93</v>
      </c>
      <c r="S600" s="42">
        <f t="shared" si="180"/>
        <v>93</v>
      </c>
      <c r="T600" s="42">
        <f t="shared" si="181"/>
        <v>148.80000000000001</v>
      </c>
      <c r="U600" s="42">
        <f t="shared" si="182"/>
        <v>148.80000000000001</v>
      </c>
      <c r="V600" s="42">
        <f t="shared" si="183"/>
        <v>93</v>
      </c>
      <c r="W600" s="42">
        <f t="shared" si="184"/>
        <v>102.3</v>
      </c>
      <c r="X600" s="42">
        <f t="shared" si="185"/>
        <v>37.200000000000003</v>
      </c>
      <c r="Y600" s="42">
        <f t="shared" si="186"/>
        <v>37.200000000000003</v>
      </c>
      <c r="Z600" s="42">
        <f t="shared" si="187"/>
        <v>37.200000000000003</v>
      </c>
      <c r="AA600" s="40">
        <f t="shared" si="188"/>
        <v>27.9</v>
      </c>
      <c r="AB600" s="40">
        <f t="shared" si="189"/>
        <v>27.9</v>
      </c>
      <c r="AC600" s="40">
        <f t="shared" si="190"/>
        <v>27.9</v>
      </c>
      <c r="AD600" s="40">
        <f t="shared" si="191"/>
        <v>27.9</v>
      </c>
      <c r="AE600" s="43">
        <f t="shared" si="192"/>
        <v>27.9</v>
      </c>
    </row>
    <row r="601" spans="1:31" ht="14.25" customHeight="1" x14ac:dyDescent="0.25">
      <c r="A601" s="64">
        <v>598</v>
      </c>
      <c r="B601" s="14" t="s">
        <v>613</v>
      </c>
      <c r="C601" s="14" t="s">
        <v>614</v>
      </c>
      <c r="D601" s="14">
        <v>33048975</v>
      </c>
      <c r="E601" s="14">
        <v>6</v>
      </c>
      <c r="F601" s="2" t="s">
        <v>28</v>
      </c>
      <c r="G601" s="2" t="s">
        <v>1829</v>
      </c>
      <c r="H601" s="11" t="s">
        <v>2659</v>
      </c>
      <c r="I601" s="2" t="s">
        <v>3144</v>
      </c>
      <c r="J601" s="80" t="s">
        <v>4084</v>
      </c>
      <c r="K601" s="83">
        <v>304</v>
      </c>
      <c r="L601" s="66">
        <v>334</v>
      </c>
      <c r="M601" s="108">
        <f t="shared" si="175"/>
        <v>33.4</v>
      </c>
      <c r="N601" s="40">
        <f t="shared" si="177"/>
        <v>100.2</v>
      </c>
      <c r="O601" s="40">
        <f t="shared" si="176"/>
        <v>133.6</v>
      </c>
      <c r="P601" s="40">
        <f t="shared" si="174"/>
        <v>33.4</v>
      </c>
      <c r="Q601" s="43">
        <f t="shared" si="178"/>
        <v>33.4</v>
      </c>
      <c r="R601" s="98">
        <f t="shared" si="179"/>
        <v>33.4</v>
      </c>
      <c r="S601" s="42">
        <f t="shared" si="180"/>
        <v>33.4</v>
      </c>
      <c r="T601" s="42">
        <f t="shared" si="181"/>
        <v>53.44</v>
      </c>
      <c r="U601" s="42">
        <f t="shared" si="182"/>
        <v>53.44</v>
      </c>
      <c r="V601" s="42">
        <f t="shared" si="183"/>
        <v>33.4</v>
      </c>
      <c r="W601" s="42">
        <f t="shared" si="184"/>
        <v>36.74</v>
      </c>
      <c r="X601" s="42">
        <f t="shared" si="185"/>
        <v>13.36</v>
      </c>
      <c r="Y601" s="42">
        <f t="shared" si="186"/>
        <v>13.36</v>
      </c>
      <c r="Z601" s="42">
        <f t="shared" si="187"/>
        <v>13.36</v>
      </c>
      <c r="AA601" s="40">
        <f t="shared" si="188"/>
        <v>10.02</v>
      </c>
      <c r="AB601" s="40">
        <f t="shared" si="189"/>
        <v>10.02</v>
      </c>
      <c r="AC601" s="40">
        <f t="shared" si="190"/>
        <v>10.02</v>
      </c>
      <c r="AD601" s="40">
        <f t="shared" si="191"/>
        <v>10.02</v>
      </c>
      <c r="AE601" s="43">
        <f t="shared" si="192"/>
        <v>10.02</v>
      </c>
    </row>
    <row r="602" spans="1:31" ht="14.25" customHeight="1" x14ac:dyDescent="0.25">
      <c r="A602" s="64">
        <v>599</v>
      </c>
      <c r="B602" s="14" t="s">
        <v>613</v>
      </c>
      <c r="C602" s="14" t="s">
        <v>614</v>
      </c>
      <c r="D602" s="14">
        <v>33048991</v>
      </c>
      <c r="E602" s="14">
        <v>6</v>
      </c>
      <c r="F602" s="2" t="s">
        <v>638</v>
      </c>
      <c r="G602" s="2" t="s">
        <v>1848</v>
      </c>
      <c r="H602" s="11" t="s">
        <v>2660</v>
      </c>
      <c r="I602" s="2" t="s">
        <v>3145</v>
      </c>
      <c r="J602" s="80" t="s">
        <v>4085</v>
      </c>
      <c r="K602" s="83">
        <v>816</v>
      </c>
      <c r="L602" s="66">
        <v>898</v>
      </c>
      <c r="M602" s="108">
        <f t="shared" si="175"/>
        <v>89.800000000000011</v>
      </c>
      <c r="N602" s="50">
        <f t="shared" si="177"/>
        <v>269.39999999999998</v>
      </c>
      <c r="O602" s="40">
        <f t="shared" si="176"/>
        <v>359.20000000000005</v>
      </c>
      <c r="P602" s="40">
        <f t="shared" si="174"/>
        <v>89.800000000000011</v>
      </c>
      <c r="Q602" s="51">
        <f t="shared" si="178"/>
        <v>89.800000000000011</v>
      </c>
      <c r="R602" s="98">
        <f t="shared" si="179"/>
        <v>89.800000000000011</v>
      </c>
      <c r="S602" s="42">
        <f t="shared" si="180"/>
        <v>89.800000000000011</v>
      </c>
      <c r="T602" s="42">
        <f t="shared" si="181"/>
        <v>143.68</v>
      </c>
      <c r="U602" s="42">
        <f t="shared" si="182"/>
        <v>143.68</v>
      </c>
      <c r="V602" s="42">
        <f t="shared" si="183"/>
        <v>89.800000000000011</v>
      </c>
      <c r="W602" s="42">
        <f t="shared" si="184"/>
        <v>98.78</v>
      </c>
      <c r="X602" s="42">
        <f t="shared" si="185"/>
        <v>35.92</v>
      </c>
      <c r="Y602" s="42">
        <f t="shared" si="186"/>
        <v>35.92</v>
      </c>
      <c r="Z602" s="42">
        <f t="shared" si="187"/>
        <v>35.92</v>
      </c>
      <c r="AA602" s="40">
        <f t="shared" si="188"/>
        <v>26.939999999999998</v>
      </c>
      <c r="AB602" s="40">
        <f t="shared" si="189"/>
        <v>26.939999999999998</v>
      </c>
      <c r="AC602" s="40">
        <f t="shared" si="190"/>
        <v>26.939999999999998</v>
      </c>
      <c r="AD602" s="40">
        <f t="shared" si="191"/>
        <v>26.939999999999998</v>
      </c>
      <c r="AE602" s="43">
        <f t="shared" si="192"/>
        <v>26.939999999999998</v>
      </c>
    </row>
    <row r="603" spans="1:31" ht="14.25" customHeight="1" x14ac:dyDescent="0.25">
      <c r="A603" s="64">
        <v>600</v>
      </c>
      <c r="B603" s="14" t="s">
        <v>613</v>
      </c>
      <c r="C603" s="14" t="s">
        <v>614</v>
      </c>
      <c r="D603" s="14">
        <v>33049017</v>
      </c>
      <c r="E603" s="14">
        <v>6</v>
      </c>
      <c r="F603" s="2" t="s">
        <v>639</v>
      </c>
      <c r="G603" s="2" t="s">
        <v>1849</v>
      </c>
      <c r="H603" s="11" t="s">
        <v>2412</v>
      </c>
      <c r="I603" s="2" t="s">
        <v>3133</v>
      </c>
      <c r="J603" s="80" t="s">
        <v>4086</v>
      </c>
      <c r="K603" s="83">
        <v>868</v>
      </c>
      <c r="L603" s="66">
        <v>955</v>
      </c>
      <c r="M603" s="108">
        <f t="shared" si="175"/>
        <v>95.5</v>
      </c>
      <c r="N603" s="40">
        <f t="shared" si="177"/>
        <v>286.5</v>
      </c>
      <c r="O603" s="40">
        <f t="shared" si="176"/>
        <v>382</v>
      </c>
      <c r="P603" s="40">
        <f t="shared" si="174"/>
        <v>95.5</v>
      </c>
      <c r="Q603" s="43">
        <f t="shared" si="178"/>
        <v>95.5</v>
      </c>
      <c r="R603" s="98">
        <f t="shared" si="179"/>
        <v>95.5</v>
      </c>
      <c r="S603" s="42">
        <f t="shared" si="180"/>
        <v>95.5</v>
      </c>
      <c r="T603" s="42">
        <f t="shared" si="181"/>
        <v>152.80000000000001</v>
      </c>
      <c r="U603" s="42">
        <f t="shared" si="182"/>
        <v>152.80000000000001</v>
      </c>
      <c r="V603" s="42">
        <f t="shared" si="183"/>
        <v>95.5</v>
      </c>
      <c r="W603" s="42">
        <f t="shared" si="184"/>
        <v>105.05</v>
      </c>
      <c r="X603" s="42">
        <f t="shared" si="185"/>
        <v>38.200000000000003</v>
      </c>
      <c r="Y603" s="42">
        <f t="shared" si="186"/>
        <v>38.200000000000003</v>
      </c>
      <c r="Z603" s="42">
        <f t="shared" si="187"/>
        <v>38.200000000000003</v>
      </c>
      <c r="AA603" s="40">
        <f t="shared" si="188"/>
        <v>28.65</v>
      </c>
      <c r="AB603" s="40">
        <f t="shared" si="189"/>
        <v>28.65</v>
      </c>
      <c r="AC603" s="40">
        <f t="shared" si="190"/>
        <v>28.65</v>
      </c>
      <c r="AD603" s="40">
        <f t="shared" si="191"/>
        <v>28.65</v>
      </c>
      <c r="AE603" s="43">
        <f t="shared" si="192"/>
        <v>28.65</v>
      </c>
    </row>
    <row r="604" spans="1:31" ht="14.25" customHeight="1" x14ac:dyDescent="0.25">
      <c r="A604" s="64">
        <v>601</v>
      </c>
      <c r="B604" s="14" t="s">
        <v>613</v>
      </c>
      <c r="C604" s="14" t="s">
        <v>614</v>
      </c>
      <c r="D604" s="14">
        <v>33049025</v>
      </c>
      <c r="E604" s="14">
        <v>6</v>
      </c>
      <c r="F604" s="2" t="s">
        <v>640</v>
      </c>
      <c r="G604" s="2" t="s">
        <v>1850</v>
      </c>
      <c r="H604" s="11" t="s">
        <v>2412</v>
      </c>
      <c r="I604" s="2" t="s">
        <v>2956</v>
      </c>
      <c r="J604" s="80" t="s">
        <v>4087</v>
      </c>
      <c r="K604" s="83">
        <v>375</v>
      </c>
      <c r="L604" s="66">
        <v>413</v>
      </c>
      <c r="M604" s="108">
        <f t="shared" si="175"/>
        <v>41.300000000000004</v>
      </c>
      <c r="N604" s="50">
        <f t="shared" si="177"/>
        <v>123.89999999999999</v>
      </c>
      <c r="O604" s="40">
        <f t="shared" si="176"/>
        <v>165.20000000000002</v>
      </c>
      <c r="P604" s="40">
        <f t="shared" si="174"/>
        <v>41.300000000000004</v>
      </c>
      <c r="Q604" s="51">
        <f t="shared" si="178"/>
        <v>41.300000000000004</v>
      </c>
      <c r="R604" s="98">
        <f t="shared" si="179"/>
        <v>41.300000000000004</v>
      </c>
      <c r="S604" s="42">
        <f t="shared" si="180"/>
        <v>41.300000000000004</v>
      </c>
      <c r="T604" s="42">
        <f t="shared" si="181"/>
        <v>66.08</v>
      </c>
      <c r="U604" s="42">
        <f t="shared" si="182"/>
        <v>66.08</v>
      </c>
      <c r="V604" s="42">
        <f t="shared" si="183"/>
        <v>41.300000000000004</v>
      </c>
      <c r="W604" s="42">
        <f t="shared" si="184"/>
        <v>45.43</v>
      </c>
      <c r="X604" s="42">
        <f t="shared" si="185"/>
        <v>16.52</v>
      </c>
      <c r="Y604" s="42">
        <f t="shared" si="186"/>
        <v>16.52</v>
      </c>
      <c r="Z604" s="42">
        <f t="shared" si="187"/>
        <v>16.52</v>
      </c>
      <c r="AA604" s="40">
        <f t="shared" si="188"/>
        <v>12.389999999999999</v>
      </c>
      <c r="AB604" s="40">
        <f t="shared" si="189"/>
        <v>12.389999999999999</v>
      </c>
      <c r="AC604" s="40">
        <f t="shared" si="190"/>
        <v>12.389999999999999</v>
      </c>
      <c r="AD604" s="40">
        <f t="shared" si="191"/>
        <v>12.389999999999999</v>
      </c>
      <c r="AE604" s="43">
        <f t="shared" si="192"/>
        <v>12.389999999999999</v>
      </c>
    </row>
    <row r="605" spans="1:31" ht="14.25" customHeight="1" x14ac:dyDescent="0.25">
      <c r="A605" s="64">
        <v>602</v>
      </c>
      <c r="B605" s="14" t="s">
        <v>613</v>
      </c>
      <c r="C605" s="14" t="s">
        <v>614</v>
      </c>
      <c r="D605" s="14">
        <v>33049033</v>
      </c>
      <c r="E605" s="14">
        <v>6</v>
      </c>
      <c r="F605" s="2" t="s">
        <v>641</v>
      </c>
      <c r="G605" s="2" t="s">
        <v>1851</v>
      </c>
      <c r="H605" s="11" t="s">
        <v>2661</v>
      </c>
      <c r="I605" s="2" t="s">
        <v>3142</v>
      </c>
      <c r="J605" s="80" t="s">
        <v>4088</v>
      </c>
      <c r="K605" s="83">
        <v>395</v>
      </c>
      <c r="L605" s="66">
        <v>435</v>
      </c>
      <c r="M605" s="108">
        <f t="shared" si="175"/>
        <v>43.5</v>
      </c>
      <c r="N605" s="40">
        <f t="shared" si="177"/>
        <v>130.5</v>
      </c>
      <c r="O605" s="40">
        <f t="shared" si="176"/>
        <v>174</v>
      </c>
      <c r="P605" s="40">
        <f t="shared" si="174"/>
        <v>43.5</v>
      </c>
      <c r="Q605" s="43">
        <f t="shared" si="178"/>
        <v>43.5</v>
      </c>
      <c r="R605" s="98">
        <f t="shared" si="179"/>
        <v>43.5</v>
      </c>
      <c r="S605" s="42">
        <f t="shared" si="180"/>
        <v>43.5</v>
      </c>
      <c r="T605" s="42">
        <f t="shared" si="181"/>
        <v>69.600000000000009</v>
      </c>
      <c r="U605" s="42">
        <f t="shared" si="182"/>
        <v>69.600000000000009</v>
      </c>
      <c r="V605" s="42">
        <f t="shared" si="183"/>
        <v>43.5</v>
      </c>
      <c r="W605" s="42">
        <f t="shared" si="184"/>
        <v>47.85</v>
      </c>
      <c r="X605" s="42">
        <f t="shared" si="185"/>
        <v>17.400000000000002</v>
      </c>
      <c r="Y605" s="42">
        <f t="shared" si="186"/>
        <v>17.400000000000002</v>
      </c>
      <c r="Z605" s="42">
        <f t="shared" si="187"/>
        <v>17.400000000000002</v>
      </c>
      <c r="AA605" s="40">
        <f t="shared" si="188"/>
        <v>13.049999999999999</v>
      </c>
      <c r="AB605" s="40">
        <f t="shared" si="189"/>
        <v>13.049999999999999</v>
      </c>
      <c r="AC605" s="40">
        <f t="shared" si="190"/>
        <v>13.049999999999999</v>
      </c>
      <c r="AD605" s="40">
        <f t="shared" si="191"/>
        <v>13.049999999999999</v>
      </c>
      <c r="AE605" s="43">
        <f t="shared" si="192"/>
        <v>13.049999999999999</v>
      </c>
    </row>
    <row r="606" spans="1:31" ht="14.25" customHeight="1" x14ac:dyDescent="0.25">
      <c r="A606" s="64">
        <v>603</v>
      </c>
      <c r="B606" s="14" t="s">
        <v>613</v>
      </c>
      <c r="C606" s="14" t="s">
        <v>614</v>
      </c>
      <c r="D606" s="14">
        <v>33049475</v>
      </c>
      <c r="E606" s="14">
        <v>6</v>
      </c>
      <c r="F606" s="2" t="s">
        <v>642</v>
      </c>
      <c r="G606" s="2" t="s">
        <v>1852</v>
      </c>
      <c r="H606" s="11" t="s">
        <v>2578</v>
      </c>
      <c r="I606" s="2" t="s">
        <v>3145</v>
      </c>
      <c r="J606" s="80" t="s">
        <v>4089</v>
      </c>
      <c r="K606" s="83">
        <v>1150</v>
      </c>
      <c r="L606" s="66">
        <v>1265</v>
      </c>
      <c r="M606" s="108">
        <f t="shared" si="175"/>
        <v>126.5</v>
      </c>
      <c r="N606" s="50">
        <f t="shared" si="177"/>
        <v>379.5</v>
      </c>
      <c r="O606" s="40">
        <f t="shared" si="176"/>
        <v>506</v>
      </c>
      <c r="P606" s="40">
        <f t="shared" si="174"/>
        <v>126.5</v>
      </c>
      <c r="Q606" s="51">
        <f t="shared" si="178"/>
        <v>126.5</v>
      </c>
      <c r="R606" s="98">
        <f t="shared" si="179"/>
        <v>126.5</v>
      </c>
      <c r="S606" s="42">
        <f t="shared" si="180"/>
        <v>126.5</v>
      </c>
      <c r="T606" s="42">
        <f t="shared" si="181"/>
        <v>202.4</v>
      </c>
      <c r="U606" s="42">
        <f t="shared" si="182"/>
        <v>202.4</v>
      </c>
      <c r="V606" s="42">
        <f t="shared" si="183"/>
        <v>126.5</v>
      </c>
      <c r="W606" s="42">
        <f t="shared" si="184"/>
        <v>139.15</v>
      </c>
      <c r="X606" s="42">
        <f t="shared" si="185"/>
        <v>50.6</v>
      </c>
      <c r="Y606" s="42">
        <f t="shared" si="186"/>
        <v>50.6</v>
      </c>
      <c r="Z606" s="42">
        <f t="shared" si="187"/>
        <v>50.6</v>
      </c>
      <c r="AA606" s="40">
        <f t="shared" si="188"/>
        <v>37.949999999999996</v>
      </c>
      <c r="AB606" s="40">
        <f t="shared" si="189"/>
        <v>37.949999999999996</v>
      </c>
      <c r="AC606" s="40">
        <f t="shared" si="190"/>
        <v>37.949999999999996</v>
      </c>
      <c r="AD606" s="40">
        <f t="shared" si="191"/>
        <v>37.949999999999996</v>
      </c>
      <c r="AE606" s="43">
        <f t="shared" si="192"/>
        <v>37.949999999999996</v>
      </c>
    </row>
    <row r="607" spans="1:31" ht="14.25" customHeight="1" x14ac:dyDescent="0.25">
      <c r="A607" s="64">
        <v>604</v>
      </c>
      <c r="B607" s="14" t="s">
        <v>613</v>
      </c>
      <c r="C607" s="14" t="s">
        <v>614</v>
      </c>
      <c r="D607" s="14">
        <v>33049688</v>
      </c>
      <c r="E607" s="14">
        <v>6</v>
      </c>
      <c r="F607" s="2" t="s">
        <v>643</v>
      </c>
      <c r="G607" s="2" t="s">
        <v>1853</v>
      </c>
      <c r="H607" s="11" t="s">
        <v>2412</v>
      </c>
      <c r="I607" s="2" t="s">
        <v>3146</v>
      </c>
      <c r="J607" s="80" t="s">
        <v>4090</v>
      </c>
      <c r="K607" s="83">
        <v>1169</v>
      </c>
      <c r="L607" s="66">
        <v>1286</v>
      </c>
      <c r="M607" s="108">
        <f t="shared" si="175"/>
        <v>128.6</v>
      </c>
      <c r="N607" s="40">
        <f t="shared" si="177"/>
        <v>385.8</v>
      </c>
      <c r="O607" s="40">
        <f t="shared" si="176"/>
        <v>514.4</v>
      </c>
      <c r="P607" s="40">
        <f t="shared" si="174"/>
        <v>128.6</v>
      </c>
      <c r="Q607" s="43">
        <f t="shared" si="178"/>
        <v>128.6</v>
      </c>
      <c r="R607" s="98">
        <f t="shared" si="179"/>
        <v>128.6</v>
      </c>
      <c r="S607" s="42">
        <f t="shared" si="180"/>
        <v>128.6</v>
      </c>
      <c r="T607" s="42">
        <f t="shared" si="181"/>
        <v>205.76</v>
      </c>
      <c r="U607" s="42">
        <f t="shared" si="182"/>
        <v>205.76</v>
      </c>
      <c r="V607" s="42">
        <f t="shared" si="183"/>
        <v>128.6</v>
      </c>
      <c r="W607" s="42">
        <f t="shared" si="184"/>
        <v>141.46</v>
      </c>
      <c r="X607" s="42">
        <f t="shared" si="185"/>
        <v>51.44</v>
      </c>
      <c r="Y607" s="42">
        <f t="shared" si="186"/>
        <v>51.44</v>
      </c>
      <c r="Z607" s="42">
        <f t="shared" si="187"/>
        <v>51.44</v>
      </c>
      <c r="AA607" s="40">
        <f t="shared" si="188"/>
        <v>38.58</v>
      </c>
      <c r="AB607" s="40">
        <f t="shared" si="189"/>
        <v>38.58</v>
      </c>
      <c r="AC607" s="40">
        <f t="shared" si="190"/>
        <v>38.58</v>
      </c>
      <c r="AD607" s="40">
        <f t="shared" si="191"/>
        <v>38.58</v>
      </c>
      <c r="AE607" s="43">
        <f t="shared" si="192"/>
        <v>38.58</v>
      </c>
    </row>
    <row r="608" spans="1:31" ht="14.25" customHeight="1" x14ac:dyDescent="0.25">
      <c r="A608" s="64">
        <v>605</v>
      </c>
      <c r="B608" s="14" t="s">
        <v>613</v>
      </c>
      <c r="C608" s="14" t="s">
        <v>614</v>
      </c>
      <c r="D608" s="14">
        <v>33049696</v>
      </c>
      <c r="E608" s="14">
        <v>6</v>
      </c>
      <c r="F608" s="2" t="s">
        <v>644</v>
      </c>
      <c r="G608" s="2" t="s">
        <v>1854</v>
      </c>
      <c r="H608" s="11" t="s">
        <v>2412</v>
      </c>
      <c r="I608" s="2" t="s">
        <v>3147</v>
      </c>
      <c r="J608" s="80" t="s">
        <v>4091</v>
      </c>
      <c r="K608" s="83">
        <v>1032</v>
      </c>
      <c r="L608" s="66">
        <v>1135</v>
      </c>
      <c r="M608" s="108">
        <f t="shared" si="175"/>
        <v>113.5</v>
      </c>
      <c r="N608" s="50">
        <f t="shared" si="177"/>
        <v>340.5</v>
      </c>
      <c r="O608" s="40">
        <f t="shared" si="176"/>
        <v>454</v>
      </c>
      <c r="P608" s="40">
        <f t="shared" si="174"/>
        <v>113.5</v>
      </c>
      <c r="Q608" s="51">
        <f t="shared" si="178"/>
        <v>113.5</v>
      </c>
      <c r="R608" s="98">
        <f t="shared" si="179"/>
        <v>113.5</v>
      </c>
      <c r="S608" s="42">
        <f t="shared" si="180"/>
        <v>113.5</v>
      </c>
      <c r="T608" s="42">
        <f t="shared" si="181"/>
        <v>181.6</v>
      </c>
      <c r="U608" s="42">
        <f t="shared" si="182"/>
        <v>181.6</v>
      </c>
      <c r="V608" s="42">
        <f t="shared" si="183"/>
        <v>113.5</v>
      </c>
      <c r="W608" s="42">
        <f t="shared" si="184"/>
        <v>124.85</v>
      </c>
      <c r="X608" s="42">
        <f t="shared" si="185"/>
        <v>45.4</v>
      </c>
      <c r="Y608" s="42">
        <f t="shared" si="186"/>
        <v>45.4</v>
      </c>
      <c r="Z608" s="42">
        <f t="shared" si="187"/>
        <v>45.4</v>
      </c>
      <c r="AA608" s="40">
        <f t="shared" si="188"/>
        <v>34.049999999999997</v>
      </c>
      <c r="AB608" s="40">
        <f t="shared" si="189"/>
        <v>34.049999999999997</v>
      </c>
      <c r="AC608" s="40">
        <f t="shared" si="190"/>
        <v>34.049999999999997</v>
      </c>
      <c r="AD608" s="40">
        <f t="shared" si="191"/>
        <v>34.049999999999997</v>
      </c>
      <c r="AE608" s="43">
        <f t="shared" si="192"/>
        <v>34.049999999999997</v>
      </c>
    </row>
    <row r="609" spans="1:31" ht="14.25" customHeight="1" x14ac:dyDescent="0.25">
      <c r="A609" s="64">
        <v>606</v>
      </c>
      <c r="B609" s="14" t="s">
        <v>613</v>
      </c>
      <c r="C609" s="14" t="s">
        <v>614</v>
      </c>
      <c r="D609" s="14">
        <v>33049700</v>
      </c>
      <c r="E609" s="14">
        <v>6</v>
      </c>
      <c r="F609" s="2" t="s">
        <v>645</v>
      </c>
      <c r="G609" s="2" t="s">
        <v>1855</v>
      </c>
      <c r="H609" s="11" t="s">
        <v>2412</v>
      </c>
      <c r="I609" s="2" t="s">
        <v>3147</v>
      </c>
      <c r="J609" s="80" t="s">
        <v>4092</v>
      </c>
      <c r="K609" s="83">
        <v>784</v>
      </c>
      <c r="L609" s="66">
        <v>862</v>
      </c>
      <c r="M609" s="108">
        <f t="shared" si="175"/>
        <v>86.2</v>
      </c>
      <c r="N609" s="40">
        <f t="shared" si="177"/>
        <v>258.59999999999997</v>
      </c>
      <c r="O609" s="40">
        <f t="shared" si="176"/>
        <v>344.8</v>
      </c>
      <c r="P609" s="40">
        <f t="shared" si="174"/>
        <v>86.2</v>
      </c>
      <c r="Q609" s="43">
        <f t="shared" si="178"/>
        <v>86.2</v>
      </c>
      <c r="R609" s="98">
        <f t="shared" si="179"/>
        <v>86.2</v>
      </c>
      <c r="S609" s="42">
        <f t="shared" si="180"/>
        <v>86.2</v>
      </c>
      <c r="T609" s="42">
        <f t="shared" si="181"/>
        <v>137.92000000000002</v>
      </c>
      <c r="U609" s="42">
        <f t="shared" si="182"/>
        <v>137.92000000000002</v>
      </c>
      <c r="V609" s="42">
        <f t="shared" si="183"/>
        <v>86.2</v>
      </c>
      <c r="W609" s="42">
        <f t="shared" si="184"/>
        <v>94.820000000000007</v>
      </c>
      <c r="X609" s="42">
        <f t="shared" si="185"/>
        <v>34.480000000000004</v>
      </c>
      <c r="Y609" s="42">
        <f t="shared" si="186"/>
        <v>34.480000000000004</v>
      </c>
      <c r="Z609" s="42">
        <f t="shared" si="187"/>
        <v>34.480000000000004</v>
      </c>
      <c r="AA609" s="40">
        <f t="shared" si="188"/>
        <v>25.86</v>
      </c>
      <c r="AB609" s="40">
        <f t="shared" si="189"/>
        <v>25.86</v>
      </c>
      <c r="AC609" s="40">
        <f t="shared" si="190"/>
        <v>25.86</v>
      </c>
      <c r="AD609" s="40">
        <f t="shared" si="191"/>
        <v>25.86</v>
      </c>
      <c r="AE609" s="43">
        <f t="shared" si="192"/>
        <v>25.86</v>
      </c>
    </row>
    <row r="610" spans="1:31" ht="14.25" customHeight="1" x14ac:dyDescent="0.25">
      <c r="A610" s="64">
        <v>607</v>
      </c>
      <c r="B610" s="14" t="s">
        <v>613</v>
      </c>
      <c r="C610" s="14" t="s">
        <v>614</v>
      </c>
      <c r="D610" s="14">
        <v>33049718</v>
      </c>
      <c r="E610" s="14">
        <v>6</v>
      </c>
      <c r="F610" s="2" t="s">
        <v>646</v>
      </c>
      <c r="G610" s="2" t="s">
        <v>1856</v>
      </c>
      <c r="H610" s="11" t="s">
        <v>2412</v>
      </c>
      <c r="I610" s="2" t="s">
        <v>3148</v>
      </c>
      <c r="J610" s="80" t="s">
        <v>4093</v>
      </c>
      <c r="K610" s="83">
        <v>1128</v>
      </c>
      <c r="L610" s="66">
        <v>1241</v>
      </c>
      <c r="M610" s="108">
        <f t="shared" si="175"/>
        <v>124.10000000000001</v>
      </c>
      <c r="N610" s="50">
        <f t="shared" si="177"/>
        <v>372.3</v>
      </c>
      <c r="O610" s="40">
        <f t="shared" si="176"/>
        <v>496.40000000000003</v>
      </c>
      <c r="P610" s="40">
        <f t="shared" si="174"/>
        <v>124.10000000000001</v>
      </c>
      <c r="Q610" s="51">
        <f t="shared" si="178"/>
        <v>124.10000000000001</v>
      </c>
      <c r="R610" s="98">
        <f t="shared" si="179"/>
        <v>124.10000000000001</v>
      </c>
      <c r="S610" s="42">
        <f t="shared" si="180"/>
        <v>124.10000000000001</v>
      </c>
      <c r="T610" s="42">
        <f t="shared" si="181"/>
        <v>198.56</v>
      </c>
      <c r="U610" s="42">
        <f t="shared" si="182"/>
        <v>198.56</v>
      </c>
      <c r="V610" s="42">
        <f t="shared" si="183"/>
        <v>124.10000000000001</v>
      </c>
      <c r="W610" s="42">
        <f t="shared" si="184"/>
        <v>136.51</v>
      </c>
      <c r="X610" s="42">
        <f t="shared" si="185"/>
        <v>49.64</v>
      </c>
      <c r="Y610" s="42">
        <f t="shared" si="186"/>
        <v>49.64</v>
      </c>
      <c r="Z610" s="42">
        <f t="shared" si="187"/>
        <v>49.64</v>
      </c>
      <c r="AA610" s="40">
        <f t="shared" si="188"/>
        <v>37.229999999999997</v>
      </c>
      <c r="AB610" s="40">
        <f t="shared" si="189"/>
        <v>37.229999999999997</v>
      </c>
      <c r="AC610" s="40">
        <f t="shared" si="190"/>
        <v>37.229999999999997</v>
      </c>
      <c r="AD610" s="40">
        <f t="shared" si="191"/>
        <v>37.229999999999997</v>
      </c>
      <c r="AE610" s="43">
        <f t="shared" si="192"/>
        <v>37.229999999999997</v>
      </c>
    </row>
    <row r="611" spans="1:31" ht="14.25" customHeight="1" x14ac:dyDescent="0.25">
      <c r="A611" s="64">
        <v>608</v>
      </c>
      <c r="B611" s="14" t="s">
        <v>613</v>
      </c>
      <c r="C611" s="14" t="s">
        <v>614</v>
      </c>
      <c r="D611" s="14">
        <v>33049726</v>
      </c>
      <c r="E611" s="14">
        <v>6</v>
      </c>
      <c r="F611" s="2" t="s">
        <v>647</v>
      </c>
      <c r="G611" s="2" t="s">
        <v>1857</v>
      </c>
      <c r="H611" s="11" t="s">
        <v>2414</v>
      </c>
      <c r="I611" s="2" t="s">
        <v>3126</v>
      </c>
      <c r="J611" s="80" t="s">
        <v>4094</v>
      </c>
      <c r="K611" s="83">
        <v>1314</v>
      </c>
      <c r="L611" s="66">
        <v>1445</v>
      </c>
      <c r="M611" s="108">
        <f t="shared" si="175"/>
        <v>144.5</v>
      </c>
      <c r="N611" s="40">
        <f t="shared" si="177"/>
        <v>433.5</v>
      </c>
      <c r="O611" s="40">
        <f t="shared" si="176"/>
        <v>578</v>
      </c>
      <c r="P611" s="40">
        <f t="shared" si="174"/>
        <v>144.5</v>
      </c>
      <c r="Q611" s="43">
        <f t="shared" si="178"/>
        <v>144.5</v>
      </c>
      <c r="R611" s="98">
        <f t="shared" si="179"/>
        <v>144.5</v>
      </c>
      <c r="S611" s="42">
        <f t="shared" si="180"/>
        <v>144.5</v>
      </c>
      <c r="T611" s="42">
        <f t="shared" si="181"/>
        <v>231.20000000000002</v>
      </c>
      <c r="U611" s="42">
        <f t="shared" si="182"/>
        <v>231.20000000000002</v>
      </c>
      <c r="V611" s="42">
        <f t="shared" si="183"/>
        <v>144.5</v>
      </c>
      <c r="W611" s="42">
        <f t="shared" si="184"/>
        <v>158.94999999999999</v>
      </c>
      <c r="X611" s="42">
        <f t="shared" si="185"/>
        <v>57.800000000000004</v>
      </c>
      <c r="Y611" s="42">
        <f t="shared" si="186"/>
        <v>57.800000000000004</v>
      </c>
      <c r="Z611" s="42">
        <f t="shared" si="187"/>
        <v>57.800000000000004</v>
      </c>
      <c r="AA611" s="40">
        <f t="shared" si="188"/>
        <v>43.35</v>
      </c>
      <c r="AB611" s="40">
        <f t="shared" si="189"/>
        <v>43.35</v>
      </c>
      <c r="AC611" s="40">
        <f t="shared" si="190"/>
        <v>43.35</v>
      </c>
      <c r="AD611" s="40">
        <f t="shared" si="191"/>
        <v>43.35</v>
      </c>
      <c r="AE611" s="43">
        <f t="shared" si="192"/>
        <v>43.35</v>
      </c>
    </row>
    <row r="612" spans="1:31" ht="14.25" customHeight="1" x14ac:dyDescent="0.25">
      <c r="A612" s="64">
        <v>609</v>
      </c>
      <c r="B612" s="14" t="s">
        <v>613</v>
      </c>
      <c r="C612" s="14" t="s">
        <v>614</v>
      </c>
      <c r="D612" s="14">
        <v>33049734</v>
      </c>
      <c r="E612" s="14">
        <v>6</v>
      </c>
      <c r="F612" s="2" t="s">
        <v>648</v>
      </c>
      <c r="G612" s="2" t="s">
        <v>1858</v>
      </c>
      <c r="H612" s="11" t="s">
        <v>2662</v>
      </c>
      <c r="I612" s="2" t="s">
        <v>3147</v>
      </c>
      <c r="J612" s="80" t="s">
        <v>4095</v>
      </c>
      <c r="K612" s="83">
        <v>716</v>
      </c>
      <c r="L612" s="66">
        <v>788</v>
      </c>
      <c r="M612" s="108">
        <f t="shared" si="175"/>
        <v>78.800000000000011</v>
      </c>
      <c r="N612" s="50">
        <f t="shared" si="177"/>
        <v>236.39999999999998</v>
      </c>
      <c r="O612" s="40">
        <f t="shared" si="176"/>
        <v>315.20000000000005</v>
      </c>
      <c r="P612" s="40">
        <f t="shared" si="174"/>
        <v>78.800000000000011</v>
      </c>
      <c r="Q612" s="51">
        <f t="shared" si="178"/>
        <v>78.800000000000011</v>
      </c>
      <c r="R612" s="98">
        <f t="shared" si="179"/>
        <v>78.800000000000011</v>
      </c>
      <c r="S612" s="42">
        <f t="shared" si="180"/>
        <v>78.800000000000011</v>
      </c>
      <c r="T612" s="42">
        <f t="shared" si="181"/>
        <v>126.08</v>
      </c>
      <c r="U612" s="42">
        <f t="shared" si="182"/>
        <v>126.08</v>
      </c>
      <c r="V612" s="42">
        <f t="shared" si="183"/>
        <v>78.800000000000011</v>
      </c>
      <c r="W612" s="42">
        <f t="shared" si="184"/>
        <v>86.68</v>
      </c>
      <c r="X612" s="42">
        <f t="shared" si="185"/>
        <v>31.52</v>
      </c>
      <c r="Y612" s="42">
        <f t="shared" si="186"/>
        <v>31.52</v>
      </c>
      <c r="Z612" s="42">
        <f t="shared" si="187"/>
        <v>31.52</v>
      </c>
      <c r="AA612" s="40">
        <f t="shared" si="188"/>
        <v>23.64</v>
      </c>
      <c r="AB612" s="40">
        <f t="shared" si="189"/>
        <v>23.64</v>
      </c>
      <c r="AC612" s="40">
        <f t="shared" si="190"/>
        <v>23.64</v>
      </c>
      <c r="AD612" s="40">
        <f t="shared" si="191"/>
        <v>23.64</v>
      </c>
      <c r="AE612" s="43">
        <f t="shared" si="192"/>
        <v>23.64</v>
      </c>
    </row>
    <row r="613" spans="1:31" ht="14.25" customHeight="1" x14ac:dyDescent="0.25">
      <c r="A613" s="64">
        <v>610</v>
      </c>
      <c r="B613" s="14" t="s">
        <v>613</v>
      </c>
      <c r="C613" s="14" t="s">
        <v>614</v>
      </c>
      <c r="D613" s="14">
        <v>33049742</v>
      </c>
      <c r="E613" s="14">
        <v>6</v>
      </c>
      <c r="F613" s="2" t="s">
        <v>649</v>
      </c>
      <c r="G613" s="2" t="s">
        <v>1859</v>
      </c>
      <c r="H613" s="11" t="s">
        <v>2412</v>
      </c>
      <c r="I613" s="2" t="s">
        <v>3149</v>
      </c>
      <c r="J613" s="80" t="s">
        <v>4096</v>
      </c>
      <c r="K613" s="83">
        <v>1653</v>
      </c>
      <c r="L613" s="66">
        <v>1818</v>
      </c>
      <c r="M613" s="108">
        <f t="shared" si="175"/>
        <v>181.8</v>
      </c>
      <c r="N613" s="40">
        <f t="shared" si="177"/>
        <v>545.4</v>
      </c>
      <c r="O613" s="40">
        <f t="shared" si="176"/>
        <v>727.2</v>
      </c>
      <c r="P613" s="40">
        <f t="shared" si="174"/>
        <v>181.8</v>
      </c>
      <c r="Q613" s="43">
        <f t="shared" si="178"/>
        <v>181.8</v>
      </c>
      <c r="R613" s="98">
        <f t="shared" si="179"/>
        <v>181.8</v>
      </c>
      <c r="S613" s="42">
        <f t="shared" si="180"/>
        <v>181.8</v>
      </c>
      <c r="T613" s="42">
        <f t="shared" si="181"/>
        <v>290.88</v>
      </c>
      <c r="U613" s="42">
        <f t="shared" si="182"/>
        <v>290.88</v>
      </c>
      <c r="V613" s="42">
        <f t="shared" si="183"/>
        <v>181.8</v>
      </c>
      <c r="W613" s="42">
        <f t="shared" si="184"/>
        <v>199.98</v>
      </c>
      <c r="X613" s="42">
        <f t="shared" si="185"/>
        <v>72.72</v>
      </c>
      <c r="Y613" s="42">
        <f t="shared" si="186"/>
        <v>72.72</v>
      </c>
      <c r="Z613" s="42">
        <f t="shared" si="187"/>
        <v>72.72</v>
      </c>
      <c r="AA613" s="40">
        <f t="shared" si="188"/>
        <v>54.54</v>
      </c>
      <c r="AB613" s="40">
        <f t="shared" si="189"/>
        <v>54.54</v>
      </c>
      <c r="AC613" s="40">
        <f t="shared" si="190"/>
        <v>54.54</v>
      </c>
      <c r="AD613" s="40">
        <f t="shared" si="191"/>
        <v>54.54</v>
      </c>
      <c r="AE613" s="43">
        <f t="shared" si="192"/>
        <v>54.54</v>
      </c>
    </row>
    <row r="614" spans="1:31" ht="14.25" customHeight="1" x14ac:dyDescent="0.25">
      <c r="A614" s="64">
        <v>611</v>
      </c>
      <c r="B614" s="14" t="s">
        <v>613</v>
      </c>
      <c r="C614" s="14" t="s">
        <v>614</v>
      </c>
      <c r="D614" s="14">
        <v>33049785</v>
      </c>
      <c r="E614" s="14">
        <v>6</v>
      </c>
      <c r="F614" s="2" t="s">
        <v>650</v>
      </c>
      <c r="G614" s="2" t="s">
        <v>1860</v>
      </c>
      <c r="H614" s="11" t="s">
        <v>2412</v>
      </c>
      <c r="I614" s="2" t="s">
        <v>3150</v>
      </c>
      <c r="J614" s="80" t="s">
        <v>4097</v>
      </c>
      <c r="K614" s="83">
        <v>782</v>
      </c>
      <c r="L614" s="66">
        <v>860</v>
      </c>
      <c r="M614" s="108">
        <f t="shared" si="175"/>
        <v>86</v>
      </c>
      <c r="N614" s="50">
        <f t="shared" si="177"/>
        <v>258</v>
      </c>
      <c r="O614" s="40">
        <f t="shared" si="176"/>
        <v>344</v>
      </c>
      <c r="P614" s="40">
        <f t="shared" si="174"/>
        <v>86</v>
      </c>
      <c r="Q614" s="51">
        <f t="shared" si="178"/>
        <v>86</v>
      </c>
      <c r="R614" s="98">
        <f t="shared" si="179"/>
        <v>86</v>
      </c>
      <c r="S614" s="42">
        <f t="shared" si="180"/>
        <v>86</v>
      </c>
      <c r="T614" s="42">
        <f t="shared" si="181"/>
        <v>137.6</v>
      </c>
      <c r="U614" s="42">
        <f t="shared" si="182"/>
        <v>137.6</v>
      </c>
      <c r="V614" s="42">
        <f t="shared" si="183"/>
        <v>86</v>
      </c>
      <c r="W614" s="42">
        <f t="shared" si="184"/>
        <v>94.6</v>
      </c>
      <c r="X614" s="42">
        <f t="shared" si="185"/>
        <v>34.4</v>
      </c>
      <c r="Y614" s="42">
        <f t="shared" si="186"/>
        <v>34.4</v>
      </c>
      <c r="Z614" s="42">
        <f t="shared" si="187"/>
        <v>34.4</v>
      </c>
      <c r="AA614" s="40">
        <f t="shared" si="188"/>
        <v>25.8</v>
      </c>
      <c r="AB614" s="40">
        <f t="shared" si="189"/>
        <v>25.8</v>
      </c>
      <c r="AC614" s="40">
        <f t="shared" si="190"/>
        <v>25.8</v>
      </c>
      <c r="AD614" s="40">
        <f t="shared" si="191"/>
        <v>25.8</v>
      </c>
      <c r="AE614" s="43">
        <f t="shared" si="192"/>
        <v>25.8</v>
      </c>
    </row>
    <row r="615" spans="1:31" ht="14.25" customHeight="1" x14ac:dyDescent="0.25">
      <c r="A615" s="64">
        <v>612</v>
      </c>
      <c r="B615" s="14" t="s">
        <v>613</v>
      </c>
      <c r="C615" s="14" t="s">
        <v>614</v>
      </c>
      <c r="D615" s="14">
        <v>33049793</v>
      </c>
      <c r="E615" s="14">
        <v>6</v>
      </c>
      <c r="F615" s="2" t="s">
        <v>651</v>
      </c>
      <c r="G615" s="2" t="s">
        <v>1519</v>
      </c>
      <c r="H615" s="11" t="s">
        <v>2622</v>
      </c>
      <c r="I615" s="2" t="s">
        <v>3147</v>
      </c>
      <c r="J615" s="80" t="s">
        <v>4098</v>
      </c>
      <c r="K615" s="83">
        <v>730</v>
      </c>
      <c r="L615" s="66">
        <v>803</v>
      </c>
      <c r="M615" s="108">
        <f t="shared" si="175"/>
        <v>80.300000000000011</v>
      </c>
      <c r="N615" s="40">
        <f t="shared" si="177"/>
        <v>240.89999999999998</v>
      </c>
      <c r="O615" s="40">
        <f t="shared" si="176"/>
        <v>321.20000000000005</v>
      </c>
      <c r="P615" s="40">
        <f t="shared" si="174"/>
        <v>80.300000000000011</v>
      </c>
      <c r="Q615" s="43">
        <f t="shared" si="178"/>
        <v>80.300000000000011</v>
      </c>
      <c r="R615" s="98">
        <f t="shared" si="179"/>
        <v>80.300000000000011</v>
      </c>
      <c r="S615" s="42">
        <f t="shared" si="180"/>
        <v>80.300000000000011</v>
      </c>
      <c r="T615" s="42">
        <f t="shared" si="181"/>
        <v>128.47999999999999</v>
      </c>
      <c r="U615" s="42">
        <f t="shared" si="182"/>
        <v>128.47999999999999</v>
      </c>
      <c r="V615" s="42">
        <f t="shared" si="183"/>
        <v>80.300000000000011</v>
      </c>
      <c r="W615" s="42">
        <f t="shared" si="184"/>
        <v>88.33</v>
      </c>
      <c r="X615" s="42">
        <f t="shared" si="185"/>
        <v>32.119999999999997</v>
      </c>
      <c r="Y615" s="42">
        <f t="shared" si="186"/>
        <v>32.119999999999997</v>
      </c>
      <c r="Z615" s="42">
        <f t="shared" si="187"/>
        <v>32.119999999999997</v>
      </c>
      <c r="AA615" s="40">
        <f t="shared" si="188"/>
        <v>24.09</v>
      </c>
      <c r="AB615" s="40">
        <f t="shared" si="189"/>
        <v>24.09</v>
      </c>
      <c r="AC615" s="40">
        <f t="shared" si="190"/>
        <v>24.09</v>
      </c>
      <c r="AD615" s="40">
        <f t="shared" si="191"/>
        <v>24.09</v>
      </c>
      <c r="AE615" s="43">
        <f t="shared" si="192"/>
        <v>24.09</v>
      </c>
    </row>
    <row r="616" spans="1:31" ht="14.25" customHeight="1" x14ac:dyDescent="0.25">
      <c r="A616" s="64">
        <v>613</v>
      </c>
      <c r="B616" s="14" t="s">
        <v>613</v>
      </c>
      <c r="C616" s="14" t="s">
        <v>614</v>
      </c>
      <c r="D616" s="14">
        <v>33049807</v>
      </c>
      <c r="E616" s="14">
        <v>6</v>
      </c>
      <c r="F616" s="2" t="s">
        <v>652</v>
      </c>
      <c r="G616" s="2" t="s">
        <v>1861</v>
      </c>
      <c r="H616" s="11" t="s">
        <v>2412</v>
      </c>
      <c r="I616" s="2" t="s">
        <v>3151</v>
      </c>
      <c r="J616" s="80" t="s">
        <v>4099</v>
      </c>
      <c r="K616" s="83">
        <v>541</v>
      </c>
      <c r="L616" s="66">
        <v>595</v>
      </c>
      <c r="M616" s="108">
        <f t="shared" si="175"/>
        <v>59.5</v>
      </c>
      <c r="N616" s="50">
        <f t="shared" si="177"/>
        <v>178.5</v>
      </c>
      <c r="O616" s="40">
        <f t="shared" si="176"/>
        <v>238</v>
      </c>
      <c r="P616" s="40">
        <f t="shared" si="174"/>
        <v>59.5</v>
      </c>
      <c r="Q616" s="51">
        <f t="shared" si="178"/>
        <v>59.5</v>
      </c>
      <c r="R616" s="98">
        <f t="shared" si="179"/>
        <v>59.5</v>
      </c>
      <c r="S616" s="42">
        <f t="shared" si="180"/>
        <v>59.5</v>
      </c>
      <c r="T616" s="42">
        <f t="shared" si="181"/>
        <v>95.2</v>
      </c>
      <c r="U616" s="42">
        <f t="shared" si="182"/>
        <v>95.2</v>
      </c>
      <c r="V616" s="42">
        <f t="shared" si="183"/>
        <v>59.5</v>
      </c>
      <c r="W616" s="42">
        <f t="shared" si="184"/>
        <v>65.45</v>
      </c>
      <c r="X616" s="42">
        <f t="shared" si="185"/>
        <v>23.8</v>
      </c>
      <c r="Y616" s="42">
        <f t="shared" si="186"/>
        <v>23.8</v>
      </c>
      <c r="Z616" s="42">
        <f t="shared" si="187"/>
        <v>23.8</v>
      </c>
      <c r="AA616" s="40">
        <f t="shared" si="188"/>
        <v>17.849999999999998</v>
      </c>
      <c r="AB616" s="40">
        <f t="shared" si="189"/>
        <v>17.849999999999998</v>
      </c>
      <c r="AC616" s="40">
        <f t="shared" si="190"/>
        <v>17.849999999999998</v>
      </c>
      <c r="AD616" s="40">
        <f t="shared" si="191"/>
        <v>17.849999999999998</v>
      </c>
      <c r="AE616" s="43">
        <f t="shared" si="192"/>
        <v>17.849999999999998</v>
      </c>
    </row>
    <row r="617" spans="1:31" ht="14.25" customHeight="1" x14ac:dyDescent="0.25">
      <c r="A617" s="64">
        <v>614</v>
      </c>
      <c r="B617" s="14" t="s">
        <v>613</v>
      </c>
      <c r="C617" s="14" t="s">
        <v>614</v>
      </c>
      <c r="D617" s="14">
        <v>33049815</v>
      </c>
      <c r="E617" s="14">
        <v>6</v>
      </c>
      <c r="F617" s="2" t="s">
        <v>653</v>
      </c>
      <c r="G617" s="2" t="s">
        <v>1862</v>
      </c>
      <c r="H617" s="11" t="s">
        <v>2418</v>
      </c>
      <c r="I617" s="2" t="s">
        <v>3152</v>
      </c>
      <c r="J617" s="80" t="s">
        <v>4100</v>
      </c>
      <c r="K617" s="83">
        <v>668</v>
      </c>
      <c r="L617" s="66">
        <v>735</v>
      </c>
      <c r="M617" s="108">
        <f t="shared" si="175"/>
        <v>73.5</v>
      </c>
      <c r="N617" s="40">
        <f t="shared" si="177"/>
        <v>220.5</v>
      </c>
      <c r="O617" s="40">
        <f t="shared" si="176"/>
        <v>294</v>
      </c>
      <c r="P617" s="40">
        <f t="shared" si="174"/>
        <v>73.5</v>
      </c>
      <c r="Q617" s="43">
        <f t="shared" si="178"/>
        <v>73.5</v>
      </c>
      <c r="R617" s="98">
        <f t="shared" si="179"/>
        <v>73.5</v>
      </c>
      <c r="S617" s="42">
        <f t="shared" si="180"/>
        <v>73.5</v>
      </c>
      <c r="T617" s="42">
        <f t="shared" si="181"/>
        <v>117.60000000000001</v>
      </c>
      <c r="U617" s="42">
        <f t="shared" si="182"/>
        <v>117.60000000000001</v>
      </c>
      <c r="V617" s="42">
        <f t="shared" si="183"/>
        <v>73.5</v>
      </c>
      <c r="W617" s="42">
        <f t="shared" si="184"/>
        <v>80.849999999999994</v>
      </c>
      <c r="X617" s="42">
        <f t="shared" si="185"/>
        <v>29.400000000000002</v>
      </c>
      <c r="Y617" s="42">
        <f t="shared" si="186"/>
        <v>29.400000000000002</v>
      </c>
      <c r="Z617" s="42">
        <f t="shared" si="187"/>
        <v>29.400000000000002</v>
      </c>
      <c r="AA617" s="40">
        <f t="shared" si="188"/>
        <v>22.05</v>
      </c>
      <c r="AB617" s="40">
        <f t="shared" si="189"/>
        <v>22.05</v>
      </c>
      <c r="AC617" s="40">
        <f t="shared" si="190"/>
        <v>22.05</v>
      </c>
      <c r="AD617" s="40">
        <f t="shared" si="191"/>
        <v>22.05</v>
      </c>
      <c r="AE617" s="43">
        <f t="shared" si="192"/>
        <v>22.05</v>
      </c>
    </row>
    <row r="618" spans="1:31" ht="14.25" customHeight="1" x14ac:dyDescent="0.25">
      <c r="A618" s="64">
        <v>615</v>
      </c>
      <c r="B618" s="14" t="s">
        <v>613</v>
      </c>
      <c r="C618" s="14" t="s">
        <v>614</v>
      </c>
      <c r="D618" s="14">
        <v>33049920</v>
      </c>
      <c r="E618" s="14">
        <v>6</v>
      </c>
      <c r="F618" s="2" t="s">
        <v>654</v>
      </c>
      <c r="G618" s="2" t="s">
        <v>1863</v>
      </c>
      <c r="H618" s="11" t="s">
        <v>2498</v>
      </c>
      <c r="I618" s="2" t="s">
        <v>3153</v>
      </c>
      <c r="J618" s="80" t="s">
        <v>4101</v>
      </c>
      <c r="K618" s="83">
        <v>445</v>
      </c>
      <c r="L618" s="66">
        <v>490</v>
      </c>
      <c r="M618" s="108">
        <f t="shared" si="175"/>
        <v>49</v>
      </c>
      <c r="N618" s="50">
        <f t="shared" si="177"/>
        <v>147</v>
      </c>
      <c r="O618" s="40">
        <f t="shared" si="176"/>
        <v>196</v>
      </c>
      <c r="P618" s="40">
        <f t="shared" si="174"/>
        <v>49</v>
      </c>
      <c r="Q618" s="51">
        <f t="shared" si="178"/>
        <v>49</v>
      </c>
      <c r="R618" s="98">
        <f t="shared" si="179"/>
        <v>49</v>
      </c>
      <c r="S618" s="42">
        <f t="shared" si="180"/>
        <v>49</v>
      </c>
      <c r="T618" s="42">
        <f t="shared" si="181"/>
        <v>78.400000000000006</v>
      </c>
      <c r="U618" s="42">
        <f t="shared" si="182"/>
        <v>78.400000000000006</v>
      </c>
      <c r="V618" s="42">
        <f t="shared" si="183"/>
        <v>49</v>
      </c>
      <c r="W618" s="42">
        <f t="shared" si="184"/>
        <v>53.9</v>
      </c>
      <c r="X618" s="42">
        <f t="shared" si="185"/>
        <v>19.600000000000001</v>
      </c>
      <c r="Y618" s="42">
        <f t="shared" si="186"/>
        <v>19.600000000000001</v>
      </c>
      <c r="Z618" s="42">
        <f t="shared" si="187"/>
        <v>19.600000000000001</v>
      </c>
      <c r="AA618" s="40">
        <f t="shared" si="188"/>
        <v>14.7</v>
      </c>
      <c r="AB618" s="40">
        <f t="shared" si="189"/>
        <v>14.7</v>
      </c>
      <c r="AC618" s="40">
        <f t="shared" si="190"/>
        <v>14.7</v>
      </c>
      <c r="AD618" s="40">
        <f t="shared" si="191"/>
        <v>14.7</v>
      </c>
      <c r="AE618" s="43">
        <f t="shared" si="192"/>
        <v>14.7</v>
      </c>
    </row>
    <row r="619" spans="1:31" ht="14.25" customHeight="1" x14ac:dyDescent="0.25">
      <c r="A619" s="64">
        <v>616</v>
      </c>
      <c r="B619" s="14" t="s">
        <v>613</v>
      </c>
      <c r="C619" s="14" t="s">
        <v>614</v>
      </c>
      <c r="D619" s="14">
        <v>33049947</v>
      </c>
      <c r="E619" s="14">
        <v>6</v>
      </c>
      <c r="F619" s="2" t="s">
        <v>655</v>
      </c>
      <c r="G619" s="2" t="s">
        <v>1864</v>
      </c>
      <c r="H619" s="11" t="s">
        <v>2414</v>
      </c>
      <c r="I619" s="2" t="s">
        <v>3146</v>
      </c>
      <c r="J619" s="80" t="s">
        <v>4102</v>
      </c>
      <c r="K619" s="83">
        <v>628</v>
      </c>
      <c r="L619" s="66">
        <v>691</v>
      </c>
      <c r="M619" s="108">
        <f t="shared" si="175"/>
        <v>69.100000000000009</v>
      </c>
      <c r="N619" s="40">
        <f t="shared" si="177"/>
        <v>207.29999999999998</v>
      </c>
      <c r="O619" s="40">
        <f t="shared" si="176"/>
        <v>276.40000000000003</v>
      </c>
      <c r="P619" s="40">
        <f t="shared" si="174"/>
        <v>69.100000000000009</v>
      </c>
      <c r="Q619" s="43">
        <f t="shared" si="178"/>
        <v>69.100000000000009</v>
      </c>
      <c r="R619" s="98">
        <f t="shared" si="179"/>
        <v>69.100000000000009</v>
      </c>
      <c r="S619" s="42">
        <f t="shared" si="180"/>
        <v>69.100000000000009</v>
      </c>
      <c r="T619" s="42">
        <f t="shared" si="181"/>
        <v>110.56</v>
      </c>
      <c r="U619" s="42">
        <f t="shared" si="182"/>
        <v>110.56</v>
      </c>
      <c r="V619" s="42">
        <f t="shared" si="183"/>
        <v>69.100000000000009</v>
      </c>
      <c r="W619" s="42">
        <f t="shared" si="184"/>
        <v>76.010000000000005</v>
      </c>
      <c r="X619" s="42">
        <f t="shared" si="185"/>
        <v>27.64</v>
      </c>
      <c r="Y619" s="42">
        <f t="shared" si="186"/>
        <v>27.64</v>
      </c>
      <c r="Z619" s="42">
        <f t="shared" si="187"/>
        <v>27.64</v>
      </c>
      <c r="AA619" s="40">
        <f t="shared" si="188"/>
        <v>20.73</v>
      </c>
      <c r="AB619" s="40">
        <f t="shared" si="189"/>
        <v>20.73</v>
      </c>
      <c r="AC619" s="40">
        <f t="shared" si="190"/>
        <v>20.73</v>
      </c>
      <c r="AD619" s="40">
        <f t="shared" si="191"/>
        <v>20.73</v>
      </c>
      <c r="AE619" s="43">
        <f t="shared" si="192"/>
        <v>20.73</v>
      </c>
    </row>
    <row r="620" spans="1:31" ht="14.25" customHeight="1" x14ac:dyDescent="0.25">
      <c r="A620" s="64">
        <v>617</v>
      </c>
      <c r="B620" s="14" t="s">
        <v>613</v>
      </c>
      <c r="C620" s="14" t="s">
        <v>614</v>
      </c>
      <c r="D620" s="14">
        <v>33049963</v>
      </c>
      <c r="E620" s="14">
        <v>6</v>
      </c>
      <c r="F620" s="2" t="s">
        <v>70</v>
      </c>
      <c r="G620" s="2" t="s">
        <v>1865</v>
      </c>
      <c r="H620" s="11" t="s">
        <v>2457</v>
      </c>
      <c r="I620" s="2" t="s">
        <v>3154</v>
      </c>
      <c r="J620" s="80" t="s">
        <v>4103</v>
      </c>
      <c r="K620" s="83">
        <v>451</v>
      </c>
      <c r="L620" s="66">
        <v>496</v>
      </c>
      <c r="M620" s="108">
        <f t="shared" si="175"/>
        <v>49.6</v>
      </c>
      <c r="N620" s="50">
        <f t="shared" si="177"/>
        <v>148.79999999999998</v>
      </c>
      <c r="O620" s="40">
        <f t="shared" si="176"/>
        <v>198.4</v>
      </c>
      <c r="P620" s="40">
        <f t="shared" si="174"/>
        <v>49.6</v>
      </c>
      <c r="Q620" s="51">
        <f t="shared" si="178"/>
        <v>49.6</v>
      </c>
      <c r="R620" s="98">
        <f t="shared" si="179"/>
        <v>49.6</v>
      </c>
      <c r="S620" s="42">
        <f t="shared" si="180"/>
        <v>49.6</v>
      </c>
      <c r="T620" s="42">
        <f t="shared" si="181"/>
        <v>79.36</v>
      </c>
      <c r="U620" s="42">
        <f t="shared" si="182"/>
        <v>79.36</v>
      </c>
      <c r="V620" s="42">
        <f t="shared" si="183"/>
        <v>49.6</v>
      </c>
      <c r="W620" s="42">
        <f t="shared" si="184"/>
        <v>54.56</v>
      </c>
      <c r="X620" s="42">
        <f t="shared" si="185"/>
        <v>19.84</v>
      </c>
      <c r="Y620" s="42">
        <f t="shared" si="186"/>
        <v>19.84</v>
      </c>
      <c r="Z620" s="42">
        <f t="shared" si="187"/>
        <v>19.84</v>
      </c>
      <c r="AA620" s="40">
        <f t="shared" si="188"/>
        <v>14.879999999999999</v>
      </c>
      <c r="AB620" s="40">
        <f t="shared" si="189"/>
        <v>14.879999999999999</v>
      </c>
      <c r="AC620" s="40">
        <f t="shared" si="190"/>
        <v>14.879999999999999</v>
      </c>
      <c r="AD620" s="40">
        <f t="shared" si="191"/>
        <v>14.879999999999999</v>
      </c>
      <c r="AE620" s="43">
        <f t="shared" si="192"/>
        <v>14.879999999999999</v>
      </c>
    </row>
    <row r="621" spans="1:31" ht="14.25" customHeight="1" x14ac:dyDescent="0.25">
      <c r="A621" s="64">
        <v>618</v>
      </c>
      <c r="B621" s="14" t="s">
        <v>613</v>
      </c>
      <c r="C621" s="14" t="s">
        <v>614</v>
      </c>
      <c r="D621" s="14">
        <v>33049980</v>
      </c>
      <c r="E621" s="14">
        <v>6</v>
      </c>
      <c r="F621" s="2" t="s">
        <v>656</v>
      </c>
      <c r="G621" s="2" t="s">
        <v>1866</v>
      </c>
      <c r="H621" s="11" t="s">
        <v>2663</v>
      </c>
      <c r="I621" s="2" t="s">
        <v>3147</v>
      </c>
      <c r="J621" s="80" t="s">
        <v>4104</v>
      </c>
      <c r="K621" s="83">
        <v>586</v>
      </c>
      <c r="L621" s="66">
        <v>645</v>
      </c>
      <c r="M621" s="108">
        <f t="shared" si="175"/>
        <v>64.5</v>
      </c>
      <c r="N621" s="40">
        <f t="shared" si="177"/>
        <v>193.5</v>
      </c>
      <c r="O621" s="40">
        <f t="shared" si="176"/>
        <v>258</v>
      </c>
      <c r="P621" s="40">
        <f t="shared" si="174"/>
        <v>64.5</v>
      </c>
      <c r="Q621" s="43">
        <f t="shared" si="178"/>
        <v>64.5</v>
      </c>
      <c r="R621" s="98">
        <f t="shared" si="179"/>
        <v>64.5</v>
      </c>
      <c r="S621" s="42">
        <f t="shared" si="180"/>
        <v>64.5</v>
      </c>
      <c r="T621" s="42">
        <f t="shared" si="181"/>
        <v>103.2</v>
      </c>
      <c r="U621" s="42">
        <f t="shared" si="182"/>
        <v>103.2</v>
      </c>
      <c r="V621" s="42">
        <f t="shared" si="183"/>
        <v>64.5</v>
      </c>
      <c r="W621" s="42">
        <f t="shared" si="184"/>
        <v>70.95</v>
      </c>
      <c r="X621" s="42">
        <f t="shared" si="185"/>
        <v>25.8</v>
      </c>
      <c r="Y621" s="42">
        <f t="shared" si="186"/>
        <v>25.8</v>
      </c>
      <c r="Z621" s="42">
        <f t="shared" si="187"/>
        <v>25.8</v>
      </c>
      <c r="AA621" s="40">
        <f t="shared" si="188"/>
        <v>19.349999999999998</v>
      </c>
      <c r="AB621" s="40">
        <f t="shared" si="189"/>
        <v>19.349999999999998</v>
      </c>
      <c r="AC621" s="40">
        <f t="shared" si="190"/>
        <v>19.349999999999998</v>
      </c>
      <c r="AD621" s="40">
        <f t="shared" si="191"/>
        <v>19.349999999999998</v>
      </c>
      <c r="AE621" s="43">
        <f t="shared" si="192"/>
        <v>19.349999999999998</v>
      </c>
    </row>
    <row r="622" spans="1:31" ht="14.25" customHeight="1" x14ac:dyDescent="0.25">
      <c r="A622" s="64">
        <v>619</v>
      </c>
      <c r="B622" s="14" t="s">
        <v>613</v>
      </c>
      <c r="C622" s="14" t="s">
        <v>614</v>
      </c>
      <c r="D622" s="14">
        <v>33049998</v>
      </c>
      <c r="E622" s="14">
        <v>6</v>
      </c>
      <c r="F622" s="2" t="s">
        <v>657</v>
      </c>
      <c r="G622" s="2" t="s">
        <v>1867</v>
      </c>
      <c r="H622" s="11" t="s">
        <v>2412</v>
      </c>
      <c r="I622" s="2" t="s">
        <v>3155</v>
      </c>
      <c r="J622" s="80" t="s">
        <v>4105</v>
      </c>
      <c r="K622" s="83">
        <v>266</v>
      </c>
      <c r="L622" s="66">
        <v>293</v>
      </c>
      <c r="M622" s="108">
        <f t="shared" si="175"/>
        <v>29.3</v>
      </c>
      <c r="N622" s="50">
        <f t="shared" si="177"/>
        <v>87.899999999999991</v>
      </c>
      <c r="O622" s="40">
        <f t="shared" si="176"/>
        <v>117.2</v>
      </c>
      <c r="P622" s="40">
        <f t="shared" si="174"/>
        <v>29.3</v>
      </c>
      <c r="Q622" s="51">
        <f t="shared" si="178"/>
        <v>29.3</v>
      </c>
      <c r="R622" s="98">
        <f t="shared" si="179"/>
        <v>29.3</v>
      </c>
      <c r="S622" s="42">
        <f t="shared" si="180"/>
        <v>29.3</v>
      </c>
      <c r="T622" s="42">
        <f t="shared" si="181"/>
        <v>46.88</v>
      </c>
      <c r="U622" s="42">
        <f t="shared" si="182"/>
        <v>46.88</v>
      </c>
      <c r="V622" s="42">
        <f t="shared" si="183"/>
        <v>29.3</v>
      </c>
      <c r="W622" s="42">
        <f t="shared" si="184"/>
        <v>32.229999999999997</v>
      </c>
      <c r="X622" s="42">
        <f t="shared" si="185"/>
        <v>11.72</v>
      </c>
      <c r="Y622" s="42">
        <f t="shared" si="186"/>
        <v>11.72</v>
      </c>
      <c r="Z622" s="42">
        <f t="shared" si="187"/>
        <v>11.72</v>
      </c>
      <c r="AA622" s="40">
        <f t="shared" si="188"/>
        <v>8.7899999999999991</v>
      </c>
      <c r="AB622" s="40">
        <f t="shared" si="189"/>
        <v>8.7899999999999991</v>
      </c>
      <c r="AC622" s="40">
        <f t="shared" si="190"/>
        <v>8.7899999999999991</v>
      </c>
      <c r="AD622" s="40">
        <f t="shared" si="191"/>
        <v>8.7899999999999991</v>
      </c>
      <c r="AE622" s="43">
        <f t="shared" si="192"/>
        <v>8.7899999999999991</v>
      </c>
    </row>
    <row r="623" spans="1:31" ht="14.25" customHeight="1" x14ac:dyDescent="0.25">
      <c r="A623" s="64">
        <v>620</v>
      </c>
      <c r="B623" s="14" t="s">
        <v>613</v>
      </c>
      <c r="C623" s="14" t="s">
        <v>614</v>
      </c>
      <c r="D623" s="14">
        <v>33050015</v>
      </c>
      <c r="E623" s="14">
        <v>6</v>
      </c>
      <c r="F623" s="2" t="s">
        <v>587</v>
      </c>
      <c r="G623" s="2" t="s">
        <v>1646</v>
      </c>
      <c r="H623" s="11" t="s">
        <v>2412</v>
      </c>
      <c r="I623" s="2" t="s">
        <v>3156</v>
      </c>
      <c r="J623" s="80" t="s">
        <v>4106</v>
      </c>
      <c r="K623" s="83">
        <v>551</v>
      </c>
      <c r="L623" s="66">
        <v>606</v>
      </c>
      <c r="M623" s="108">
        <f t="shared" si="175"/>
        <v>60.6</v>
      </c>
      <c r="N623" s="40">
        <f t="shared" si="177"/>
        <v>181.79999999999998</v>
      </c>
      <c r="O623" s="40">
        <f t="shared" si="176"/>
        <v>242.4</v>
      </c>
      <c r="P623" s="40">
        <f t="shared" si="174"/>
        <v>60.6</v>
      </c>
      <c r="Q623" s="43">
        <f t="shared" si="178"/>
        <v>60.6</v>
      </c>
      <c r="R623" s="98">
        <f t="shared" si="179"/>
        <v>60.6</v>
      </c>
      <c r="S623" s="42">
        <f t="shared" si="180"/>
        <v>60.6</v>
      </c>
      <c r="T623" s="42">
        <f t="shared" si="181"/>
        <v>96.960000000000008</v>
      </c>
      <c r="U623" s="42">
        <f t="shared" si="182"/>
        <v>96.960000000000008</v>
      </c>
      <c r="V623" s="42">
        <f t="shared" si="183"/>
        <v>60.6</v>
      </c>
      <c r="W623" s="42">
        <f t="shared" si="184"/>
        <v>66.66</v>
      </c>
      <c r="X623" s="42">
        <f t="shared" si="185"/>
        <v>24.240000000000002</v>
      </c>
      <c r="Y623" s="42">
        <f t="shared" si="186"/>
        <v>24.240000000000002</v>
      </c>
      <c r="Z623" s="42">
        <f t="shared" si="187"/>
        <v>24.240000000000002</v>
      </c>
      <c r="AA623" s="40">
        <f t="shared" si="188"/>
        <v>18.18</v>
      </c>
      <c r="AB623" s="40">
        <f t="shared" si="189"/>
        <v>18.18</v>
      </c>
      <c r="AC623" s="40">
        <f t="shared" si="190"/>
        <v>18.18</v>
      </c>
      <c r="AD623" s="40">
        <f t="shared" si="191"/>
        <v>18.18</v>
      </c>
      <c r="AE623" s="43">
        <f t="shared" si="192"/>
        <v>18.18</v>
      </c>
    </row>
    <row r="624" spans="1:31" ht="14.25" customHeight="1" x14ac:dyDescent="0.25">
      <c r="A624" s="64">
        <v>621</v>
      </c>
      <c r="B624" s="14" t="s">
        <v>613</v>
      </c>
      <c r="C624" s="14" t="s">
        <v>614</v>
      </c>
      <c r="D624" s="14">
        <v>33050023</v>
      </c>
      <c r="E624" s="14">
        <v>6</v>
      </c>
      <c r="F624" s="2" t="s">
        <v>658</v>
      </c>
      <c r="G624" s="2" t="s">
        <v>1868</v>
      </c>
      <c r="H624" s="11" t="s">
        <v>2412</v>
      </c>
      <c r="I624" s="2" t="s">
        <v>3147</v>
      </c>
      <c r="J624" s="80" t="s">
        <v>4107</v>
      </c>
      <c r="K624" s="83">
        <v>861</v>
      </c>
      <c r="L624" s="66">
        <v>947</v>
      </c>
      <c r="M624" s="108">
        <f t="shared" si="175"/>
        <v>94.7</v>
      </c>
      <c r="N624" s="50">
        <f t="shared" si="177"/>
        <v>284.09999999999997</v>
      </c>
      <c r="O624" s="40">
        <f t="shared" si="176"/>
        <v>378.8</v>
      </c>
      <c r="P624" s="40">
        <f t="shared" si="174"/>
        <v>94.7</v>
      </c>
      <c r="Q624" s="51">
        <f t="shared" si="178"/>
        <v>94.7</v>
      </c>
      <c r="R624" s="98">
        <f t="shared" si="179"/>
        <v>94.7</v>
      </c>
      <c r="S624" s="42">
        <f t="shared" si="180"/>
        <v>94.7</v>
      </c>
      <c r="T624" s="42">
        <f t="shared" si="181"/>
        <v>151.52000000000001</v>
      </c>
      <c r="U624" s="42">
        <f t="shared" si="182"/>
        <v>151.52000000000001</v>
      </c>
      <c r="V624" s="42">
        <f t="shared" si="183"/>
        <v>94.7</v>
      </c>
      <c r="W624" s="42">
        <f t="shared" si="184"/>
        <v>104.17</v>
      </c>
      <c r="X624" s="42">
        <f t="shared" si="185"/>
        <v>37.880000000000003</v>
      </c>
      <c r="Y624" s="42">
        <f t="shared" si="186"/>
        <v>37.880000000000003</v>
      </c>
      <c r="Z624" s="42">
        <f t="shared" si="187"/>
        <v>37.880000000000003</v>
      </c>
      <c r="AA624" s="40">
        <f t="shared" si="188"/>
        <v>28.41</v>
      </c>
      <c r="AB624" s="40">
        <f t="shared" si="189"/>
        <v>28.41</v>
      </c>
      <c r="AC624" s="40">
        <f t="shared" si="190"/>
        <v>28.41</v>
      </c>
      <c r="AD624" s="40">
        <f t="shared" si="191"/>
        <v>28.41</v>
      </c>
      <c r="AE624" s="43">
        <f t="shared" si="192"/>
        <v>28.41</v>
      </c>
    </row>
    <row r="625" spans="1:31" ht="14.25" customHeight="1" x14ac:dyDescent="0.25">
      <c r="A625" s="64">
        <v>622</v>
      </c>
      <c r="B625" s="14" t="s">
        <v>613</v>
      </c>
      <c r="C625" s="14" t="s">
        <v>614</v>
      </c>
      <c r="D625" s="14">
        <v>33050031</v>
      </c>
      <c r="E625" s="14">
        <v>6</v>
      </c>
      <c r="F625" s="2" t="s">
        <v>659</v>
      </c>
      <c r="G625" s="2" t="s">
        <v>1869</v>
      </c>
      <c r="H625" s="11" t="s">
        <v>2414</v>
      </c>
      <c r="I625" s="2" t="s">
        <v>3148</v>
      </c>
      <c r="J625" s="80" t="s">
        <v>4108</v>
      </c>
      <c r="K625" s="83">
        <v>474</v>
      </c>
      <c r="L625" s="66">
        <v>521</v>
      </c>
      <c r="M625" s="108">
        <f t="shared" si="175"/>
        <v>52.1</v>
      </c>
      <c r="N625" s="40">
        <f t="shared" si="177"/>
        <v>156.29999999999998</v>
      </c>
      <c r="O625" s="40">
        <f t="shared" si="176"/>
        <v>208.4</v>
      </c>
      <c r="P625" s="40">
        <f t="shared" si="174"/>
        <v>52.1</v>
      </c>
      <c r="Q625" s="43">
        <f t="shared" si="178"/>
        <v>52.1</v>
      </c>
      <c r="R625" s="98">
        <f t="shared" si="179"/>
        <v>52.1</v>
      </c>
      <c r="S625" s="42">
        <f t="shared" si="180"/>
        <v>52.1</v>
      </c>
      <c r="T625" s="42">
        <f t="shared" si="181"/>
        <v>83.36</v>
      </c>
      <c r="U625" s="42">
        <f t="shared" si="182"/>
        <v>83.36</v>
      </c>
      <c r="V625" s="42">
        <f t="shared" si="183"/>
        <v>52.1</v>
      </c>
      <c r="W625" s="42">
        <f t="shared" si="184"/>
        <v>57.31</v>
      </c>
      <c r="X625" s="42">
        <f t="shared" si="185"/>
        <v>20.84</v>
      </c>
      <c r="Y625" s="42">
        <f t="shared" si="186"/>
        <v>20.84</v>
      </c>
      <c r="Z625" s="42">
        <f t="shared" si="187"/>
        <v>20.84</v>
      </c>
      <c r="AA625" s="40">
        <f t="shared" si="188"/>
        <v>15.629999999999999</v>
      </c>
      <c r="AB625" s="40">
        <f t="shared" si="189"/>
        <v>15.629999999999999</v>
      </c>
      <c r="AC625" s="40">
        <f t="shared" si="190"/>
        <v>15.629999999999999</v>
      </c>
      <c r="AD625" s="40">
        <f t="shared" si="191"/>
        <v>15.629999999999999</v>
      </c>
      <c r="AE625" s="43">
        <f t="shared" si="192"/>
        <v>15.629999999999999</v>
      </c>
    </row>
    <row r="626" spans="1:31" ht="14.25" customHeight="1" x14ac:dyDescent="0.25">
      <c r="A626" s="64">
        <v>623</v>
      </c>
      <c r="B626" s="14" t="s">
        <v>613</v>
      </c>
      <c r="C626" s="14" t="s">
        <v>614</v>
      </c>
      <c r="D626" s="14">
        <v>33050040</v>
      </c>
      <c r="E626" s="14">
        <v>6</v>
      </c>
      <c r="F626" s="2" t="s">
        <v>660</v>
      </c>
      <c r="G626" s="2" t="s">
        <v>1870</v>
      </c>
      <c r="H626" s="11" t="s">
        <v>2531</v>
      </c>
      <c r="I626" s="2" t="s">
        <v>3157</v>
      </c>
      <c r="J626" s="80" t="s">
        <v>4109</v>
      </c>
      <c r="K626" s="83">
        <v>416</v>
      </c>
      <c r="L626" s="66">
        <v>458</v>
      </c>
      <c r="M626" s="108">
        <f t="shared" si="175"/>
        <v>45.800000000000004</v>
      </c>
      <c r="N626" s="50">
        <f t="shared" si="177"/>
        <v>137.4</v>
      </c>
      <c r="O626" s="40">
        <f t="shared" si="176"/>
        <v>183.20000000000002</v>
      </c>
      <c r="P626" s="40">
        <f t="shared" si="174"/>
        <v>45.800000000000004</v>
      </c>
      <c r="Q626" s="51">
        <f t="shared" si="178"/>
        <v>45.800000000000004</v>
      </c>
      <c r="R626" s="98">
        <f t="shared" si="179"/>
        <v>45.800000000000004</v>
      </c>
      <c r="S626" s="42">
        <f t="shared" si="180"/>
        <v>45.800000000000004</v>
      </c>
      <c r="T626" s="42">
        <f t="shared" si="181"/>
        <v>73.28</v>
      </c>
      <c r="U626" s="42">
        <f t="shared" si="182"/>
        <v>73.28</v>
      </c>
      <c r="V626" s="42">
        <f t="shared" si="183"/>
        <v>45.800000000000004</v>
      </c>
      <c r="W626" s="42">
        <f t="shared" si="184"/>
        <v>50.38</v>
      </c>
      <c r="X626" s="42">
        <f t="shared" si="185"/>
        <v>18.32</v>
      </c>
      <c r="Y626" s="42">
        <f t="shared" si="186"/>
        <v>18.32</v>
      </c>
      <c r="Z626" s="42">
        <f t="shared" si="187"/>
        <v>18.32</v>
      </c>
      <c r="AA626" s="40">
        <f t="shared" si="188"/>
        <v>13.74</v>
      </c>
      <c r="AB626" s="40">
        <f t="shared" si="189"/>
        <v>13.74</v>
      </c>
      <c r="AC626" s="40">
        <f t="shared" si="190"/>
        <v>13.74</v>
      </c>
      <c r="AD626" s="40">
        <f t="shared" si="191"/>
        <v>13.74</v>
      </c>
      <c r="AE626" s="43">
        <f t="shared" si="192"/>
        <v>13.74</v>
      </c>
    </row>
    <row r="627" spans="1:31" ht="14.25" customHeight="1" x14ac:dyDescent="0.25">
      <c r="A627" s="64">
        <v>624</v>
      </c>
      <c r="B627" s="14" t="s">
        <v>613</v>
      </c>
      <c r="C627" s="14" t="s">
        <v>614</v>
      </c>
      <c r="D627" s="14">
        <v>33050058</v>
      </c>
      <c r="E627" s="14">
        <v>6</v>
      </c>
      <c r="F627" s="2" t="s">
        <v>661</v>
      </c>
      <c r="G627" s="2" t="s">
        <v>1503</v>
      </c>
      <c r="H627" s="11" t="s">
        <v>2412</v>
      </c>
      <c r="I627" s="2" t="s">
        <v>3148</v>
      </c>
      <c r="J627" s="80" t="s">
        <v>4110</v>
      </c>
      <c r="K627" s="83">
        <v>324</v>
      </c>
      <c r="L627" s="66">
        <v>356</v>
      </c>
      <c r="M627" s="108">
        <f t="shared" si="175"/>
        <v>35.6</v>
      </c>
      <c r="N627" s="40">
        <f t="shared" si="177"/>
        <v>106.8</v>
      </c>
      <c r="O627" s="40">
        <f t="shared" si="176"/>
        <v>142.4</v>
      </c>
      <c r="P627" s="40">
        <f t="shared" si="174"/>
        <v>35.6</v>
      </c>
      <c r="Q627" s="43">
        <f t="shared" si="178"/>
        <v>35.6</v>
      </c>
      <c r="R627" s="98">
        <f t="shared" si="179"/>
        <v>35.6</v>
      </c>
      <c r="S627" s="42">
        <f t="shared" si="180"/>
        <v>35.6</v>
      </c>
      <c r="T627" s="42">
        <f t="shared" si="181"/>
        <v>56.96</v>
      </c>
      <c r="U627" s="42">
        <f t="shared" si="182"/>
        <v>56.96</v>
      </c>
      <c r="V627" s="42">
        <f t="shared" si="183"/>
        <v>35.6</v>
      </c>
      <c r="W627" s="42">
        <f t="shared" si="184"/>
        <v>39.160000000000004</v>
      </c>
      <c r="X627" s="42">
        <f t="shared" si="185"/>
        <v>14.24</v>
      </c>
      <c r="Y627" s="42">
        <f t="shared" si="186"/>
        <v>14.24</v>
      </c>
      <c r="Z627" s="42">
        <f t="shared" si="187"/>
        <v>14.24</v>
      </c>
      <c r="AA627" s="40">
        <f t="shared" si="188"/>
        <v>10.68</v>
      </c>
      <c r="AB627" s="40">
        <f t="shared" si="189"/>
        <v>10.68</v>
      </c>
      <c r="AC627" s="40">
        <f t="shared" si="190"/>
        <v>10.68</v>
      </c>
      <c r="AD627" s="40">
        <f t="shared" si="191"/>
        <v>10.68</v>
      </c>
      <c r="AE627" s="43">
        <f t="shared" si="192"/>
        <v>10.68</v>
      </c>
    </row>
    <row r="628" spans="1:31" ht="14.25" customHeight="1" x14ac:dyDescent="0.25">
      <c r="A628" s="64">
        <v>625</v>
      </c>
      <c r="B628" s="14" t="s">
        <v>613</v>
      </c>
      <c r="C628" s="14" t="s">
        <v>614</v>
      </c>
      <c r="D628" s="14">
        <v>33050422</v>
      </c>
      <c r="E628" s="14">
        <v>6</v>
      </c>
      <c r="F628" s="2" t="s">
        <v>662</v>
      </c>
      <c r="G628" s="2" t="s">
        <v>1871</v>
      </c>
      <c r="H628" s="11" t="s">
        <v>2664</v>
      </c>
      <c r="I628" s="2" t="s">
        <v>3158</v>
      </c>
      <c r="J628" s="80" t="s">
        <v>4111</v>
      </c>
      <c r="K628" s="83">
        <v>1125</v>
      </c>
      <c r="L628" s="66">
        <v>1238</v>
      </c>
      <c r="M628" s="108">
        <f t="shared" si="175"/>
        <v>123.80000000000001</v>
      </c>
      <c r="N628" s="50">
        <f t="shared" si="177"/>
        <v>371.4</v>
      </c>
      <c r="O628" s="40">
        <f t="shared" si="176"/>
        <v>495.20000000000005</v>
      </c>
      <c r="P628" s="40">
        <f t="shared" si="174"/>
        <v>123.80000000000001</v>
      </c>
      <c r="Q628" s="51">
        <f t="shared" si="178"/>
        <v>123.80000000000001</v>
      </c>
      <c r="R628" s="98">
        <f t="shared" si="179"/>
        <v>123.80000000000001</v>
      </c>
      <c r="S628" s="42">
        <f t="shared" si="180"/>
        <v>123.80000000000001</v>
      </c>
      <c r="T628" s="42">
        <f t="shared" si="181"/>
        <v>198.08</v>
      </c>
      <c r="U628" s="42">
        <f t="shared" si="182"/>
        <v>198.08</v>
      </c>
      <c r="V628" s="42">
        <f t="shared" si="183"/>
        <v>123.80000000000001</v>
      </c>
      <c r="W628" s="42">
        <f t="shared" si="184"/>
        <v>136.18</v>
      </c>
      <c r="X628" s="42">
        <f t="shared" si="185"/>
        <v>49.52</v>
      </c>
      <c r="Y628" s="42">
        <f t="shared" si="186"/>
        <v>49.52</v>
      </c>
      <c r="Z628" s="42">
        <f t="shared" si="187"/>
        <v>49.52</v>
      </c>
      <c r="AA628" s="40">
        <f t="shared" si="188"/>
        <v>37.14</v>
      </c>
      <c r="AB628" s="40">
        <f t="shared" si="189"/>
        <v>37.14</v>
      </c>
      <c r="AC628" s="40">
        <f t="shared" si="190"/>
        <v>37.14</v>
      </c>
      <c r="AD628" s="40">
        <f t="shared" si="191"/>
        <v>37.14</v>
      </c>
      <c r="AE628" s="43">
        <f t="shared" si="192"/>
        <v>37.14</v>
      </c>
    </row>
    <row r="629" spans="1:31" ht="14.25" customHeight="1" x14ac:dyDescent="0.25">
      <c r="A629" s="64">
        <v>626</v>
      </c>
      <c r="B629" s="14" t="s">
        <v>613</v>
      </c>
      <c r="C629" s="14" t="s">
        <v>614</v>
      </c>
      <c r="D629" s="14">
        <v>33050430</v>
      </c>
      <c r="E629" s="14">
        <v>6</v>
      </c>
      <c r="F629" s="2" t="s">
        <v>663</v>
      </c>
      <c r="G629" s="2" t="s">
        <v>1872</v>
      </c>
      <c r="H629" s="11" t="s">
        <v>2414</v>
      </c>
      <c r="I629" s="2" t="s">
        <v>3159</v>
      </c>
      <c r="J629" s="80" t="s">
        <v>4112</v>
      </c>
      <c r="K629" s="83">
        <v>820</v>
      </c>
      <c r="L629" s="66">
        <v>902</v>
      </c>
      <c r="M629" s="108">
        <f t="shared" si="175"/>
        <v>90.2</v>
      </c>
      <c r="N629" s="40">
        <f t="shared" si="177"/>
        <v>270.59999999999997</v>
      </c>
      <c r="O629" s="40">
        <f t="shared" si="176"/>
        <v>360.8</v>
      </c>
      <c r="P629" s="40">
        <f t="shared" si="174"/>
        <v>90.2</v>
      </c>
      <c r="Q629" s="43">
        <f t="shared" si="178"/>
        <v>90.2</v>
      </c>
      <c r="R629" s="98">
        <f t="shared" si="179"/>
        <v>90.2</v>
      </c>
      <c r="S629" s="42">
        <f t="shared" si="180"/>
        <v>90.2</v>
      </c>
      <c r="T629" s="42">
        <f t="shared" si="181"/>
        <v>144.32</v>
      </c>
      <c r="U629" s="42">
        <f t="shared" si="182"/>
        <v>144.32</v>
      </c>
      <c r="V629" s="42">
        <f t="shared" si="183"/>
        <v>90.2</v>
      </c>
      <c r="W629" s="42">
        <f t="shared" si="184"/>
        <v>99.22</v>
      </c>
      <c r="X629" s="42">
        <f t="shared" si="185"/>
        <v>36.08</v>
      </c>
      <c r="Y629" s="42">
        <f t="shared" si="186"/>
        <v>36.08</v>
      </c>
      <c r="Z629" s="42">
        <f t="shared" si="187"/>
        <v>36.08</v>
      </c>
      <c r="AA629" s="40">
        <f t="shared" si="188"/>
        <v>27.06</v>
      </c>
      <c r="AB629" s="40">
        <f t="shared" si="189"/>
        <v>27.06</v>
      </c>
      <c r="AC629" s="40">
        <f t="shared" si="190"/>
        <v>27.06</v>
      </c>
      <c r="AD629" s="40">
        <f t="shared" si="191"/>
        <v>27.06</v>
      </c>
      <c r="AE629" s="43">
        <f t="shared" si="192"/>
        <v>27.06</v>
      </c>
    </row>
    <row r="630" spans="1:31" ht="14.25" customHeight="1" x14ac:dyDescent="0.25">
      <c r="A630" s="64">
        <v>627</v>
      </c>
      <c r="B630" s="14" t="s">
        <v>613</v>
      </c>
      <c r="C630" s="14" t="s">
        <v>614</v>
      </c>
      <c r="D630" s="14">
        <v>33050490</v>
      </c>
      <c r="E630" s="14">
        <v>6</v>
      </c>
      <c r="F630" s="2" t="s">
        <v>664</v>
      </c>
      <c r="G630" s="2" t="s">
        <v>1873</v>
      </c>
      <c r="H630" s="11" t="s">
        <v>2412</v>
      </c>
      <c r="I630" s="2" t="s">
        <v>3158</v>
      </c>
      <c r="J630" s="80" t="s">
        <v>4113</v>
      </c>
      <c r="K630" s="83">
        <v>583</v>
      </c>
      <c r="L630" s="66">
        <v>641</v>
      </c>
      <c r="M630" s="108">
        <f t="shared" si="175"/>
        <v>64.100000000000009</v>
      </c>
      <c r="N630" s="50">
        <f t="shared" si="177"/>
        <v>192.29999999999998</v>
      </c>
      <c r="O630" s="40">
        <f t="shared" si="176"/>
        <v>256.40000000000003</v>
      </c>
      <c r="P630" s="40">
        <f t="shared" si="174"/>
        <v>64.100000000000009</v>
      </c>
      <c r="Q630" s="51">
        <f t="shared" si="178"/>
        <v>64.100000000000009</v>
      </c>
      <c r="R630" s="98">
        <f t="shared" si="179"/>
        <v>64.100000000000009</v>
      </c>
      <c r="S630" s="42">
        <f t="shared" si="180"/>
        <v>64.100000000000009</v>
      </c>
      <c r="T630" s="42">
        <f t="shared" si="181"/>
        <v>102.56</v>
      </c>
      <c r="U630" s="42">
        <f t="shared" si="182"/>
        <v>102.56</v>
      </c>
      <c r="V630" s="42">
        <f t="shared" si="183"/>
        <v>64.100000000000009</v>
      </c>
      <c r="W630" s="42">
        <f t="shared" si="184"/>
        <v>70.510000000000005</v>
      </c>
      <c r="X630" s="42">
        <f t="shared" si="185"/>
        <v>25.64</v>
      </c>
      <c r="Y630" s="42">
        <f t="shared" si="186"/>
        <v>25.64</v>
      </c>
      <c r="Z630" s="42">
        <f t="shared" si="187"/>
        <v>25.64</v>
      </c>
      <c r="AA630" s="40">
        <f t="shared" si="188"/>
        <v>19.23</v>
      </c>
      <c r="AB630" s="40">
        <f t="shared" si="189"/>
        <v>19.23</v>
      </c>
      <c r="AC630" s="40">
        <f t="shared" si="190"/>
        <v>19.23</v>
      </c>
      <c r="AD630" s="40">
        <f t="shared" si="191"/>
        <v>19.23</v>
      </c>
      <c r="AE630" s="43">
        <f t="shared" si="192"/>
        <v>19.23</v>
      </c>
    </row>
    <row r="631" spans="1:31" ht="14.25" customHeight="1" x14ac:dyDescent="0.25">
      <c r="A631" s="64">
        <v>628</v>
      </c>
      <c r="B631" s="14" t="s">
        <v>613</v>
      </c>
      <c r="C631" s="14" t="s">
        <v>614</v>
      </c>
      <c r="D631" s="14">
        <v>33050503</v>
      </c>
      <c r="E631" s="14">
        <v>6</v>
      </c>
      <c r="F631" s="2" t="s">
        <v>665</v>
      </c>
      <c r="G631" s="2" t="s">
        <v>1874</v>
      </c>
      <c r="H631" s="11" t="s">
        <v>2412</v>
      </c>
      <c r="I631" s="2" t="s">
        <v>3160</v>
      </c>
      <c r="J631" s="80" t="s">
        <v>4114</v>
      </c>
      <c r="K631" s="83">
        <v>375</v>
      </c>
      <c r="L631" s="66">
        <v>413</v>
      </c>
      <c r="M631" s="108">
        <f t="shared" si="175"/>
        <v>41.300000000000004</v>
      </c>
      <c r="N631" s="40">
        <f t="shared" si="177"/>
        <v>123.89999999999999</v>
      </c>
      <c r="O631" s="40">
        <f t="shared" si="176"/>
        <v>165.20000000000002</v>
      </c>
      <c r="P631" s="40">
        <f t="shared" si="174"/>
        <v>41.300000000000004</v>
      </c>
      <c r="Q631" s="43">
        <f t="shared" si="178"/>
        <v>41.300000000000004</v>
      </c>
      <c r="R631" s="98">
        <f t="shared" si="179"/>
        <v>41.300000000000004</v>
      </c>
      <c r="S631" s="42">
        <f t="shared" si="180"/>
        <v>41.300000000000004</v>
      </c>
      <c r="T631" s="42">
        <f t="shared" si="181"/>
        <v>66.08</v>
      </c>
      <c r="U631" s="42">
        <f t="shared" si="182"/>
        <v>66.08</v>
      </c>
      <c r="V631" s="42">
        <f t="shared" si="183"/>
        <v>41.300000000000004</v>
      </c>
      <c r="W631" s="42">
        <f t="shared" si="184"/>
        <v>45.43</v>
      </c>
      <c r="X631" s="42">
        <f t="shared" si="185"/>
        <v>16.52</v>
      </c>
      <c r="Y631" s="42">
        <f t="shared" si="186"/>
        <v>16.52</v>
      </c>
      <c r="Z631" s="42">
        <f t="shared" si="187"/>
        <v>16.52</v>
      </c>
      <c r="AA631" s="40">
        <f t="shared" si="188"/>
        <v>12.389999999999999</v>
      </c>
      <c r="AB631" s="40">
        <f t="shared" si="189"/>
        <v>12.389999999999999</v>
      </c>
      <c r="AC631" s="40">
        <f t="shared" si="190"/>
        <v>12.389999999999999</v>
      </c>
      <c r="AD631" s="40">
        <f t="shared" si="191"/>
        <v>12.389999999999999</v>
      </c>
      <c r="AE631" s="43">
        <f t="shared" si="192"/>
        <v>12.389999999999999</v>
      </c>
    </row>
    <row r="632" spans="1:31" ht="14.25" customHeight="1" x14ac:dyDescent="0.25">
      <c r="A632" s="64">
        <v>629</v>
      </c>
      <c r="B632" s="14" t="s">
        <v>613</v>
      </c>
      <c r="C632" s="14" t="s">
        <v>614</v>
      </c>
      <c r="D632" s="14">
        <v>33050511</v>
      </c>
      <c r="E632" s="14">
        <v>6</v>
      </c>
      <c r="F632" s="2" t="s">
        <v>666</v>
      </c>
      <c r="G632" s="2" t="s">
        <v>1875</v>
      </c>
      <c r="H632" s="11" t="s">
        <v>2665</v>
      </c>
      <c r="I632" s="2" t="s">
        <v>3161</v>
      </c>
      <c r="J632" s="80" t="s">
        <v>4115</v>
      </c>
      <c r="K632" s="83">
        <v>594</v>
      </c>
      <c r="L632" s="66">
        <v>653</v>
      </c>
      <c r="M632" s="108">
        <f t="shared" si="175"/>
        <v>65.3</v>
      </c>
      <c r="N632" s="50">
        <f t="shared" si="177"/>
        <v>195.9</v>
      </c>
      <c r="O632" s="40">
        <f t="shared" si="176"/>
        <v>261.2</v>
      </c>
      <c r="P632" s="40">
        <f t="shared" si="174"/>
        <v>65.3</v>
      </c>
      <c r="Q632" s="51">
        <f t="shared" si="178"/>
        <v>65.3</v>
      </c>
      <c r="R632" s="98">
        <f t="shared" si="179"/>
        <v>65.3</v>
      </c>
      <c r="S632" s="42">
        <f t="shared" si="180"/>
        <v>65.3</v>
      </c>
      <c r="T632" s="42">
        <f t="shared" si="181"/>
        <v>104.48</v>
      </c>
      <c r="U632" s="42">
        <f t="shared" si="182"/>
        <v>104.48</v>
      </c>
      <c r="V632" s="42">
        <f t="shared" si="183"/>
        <v>65.3</v>
      </c>
      <c r="W632" s="42">
        <f t="shared" si="184"/>
        <v>71.83</v>
      </c>
      <c r="X632" s="42">
        <f t="shared" si="185"/>
        <v>26.12</v>
      </c>
      <c r="Y632" s="42">
        <f t="shared" si="186"/>
        <v>26.12</v>
      </c>
      <c r="Z632" s="42">
        <f t="shared" si="187"/>
        <v>26.12</v>
      </c>
      <c r="AA632" s="40">
        <f t="shared" si="188"/>
        <v>19.59</v>
      </c>
      <c r="AB632" s="40">
        <f t="shared" si="189"/>
        <v>19.59</v>
      </c>
      <c r="AC632" s="40">
        <f t="shared" si="190"/>
        <v>19.59</v>
      </c>
      <c r="AD632" s="40">
        <f t="shared" si="191"/>
        <v>19.59</v>
      </c>
      <c r="AE632" s="43">
        <f t="shared" si="192"/>
        <v>19.59</v>
      </c>
    </row>
    <row r="633" spans="1:31" ht="14.25" customHeight="1" x14ac:dyDescent="0.25">
      <c r="A633" s="64">
        <v>630</v>
      </c>
      <c r="B633" s="14" t="s">
        <v>613</v>
      </c>
      <c r="C633" s="14" t="s">
        <v>614</v>
      </c>
      <c r="D633" s="14">
        <v>33050538</v>
      </c>
      <c r="E633" s="14">
        <v>6</v>
      </c>
      <c r="F633" s="2" t="s">
        <v>667</v>
      </c>
      <c r="G633" s="2" t="s">
        <v>1876</v>
      </c>
      <c r="H633" s="11" t="s">
        <v>2442</v>
      </c>
      <c r="I633" s="2" t="s">
        <v>3160</v>
      </c>
      <c r="J633" s="80" t="s">
        <v>4116</v>
      </c>
      <c r="K633" s="83">
        <v>294</v>
      </c>
      <c r="L633" s="66">
        <v>323</v>
      </c>
      <c r="M633" s="108">
        <f t="shared" si="175"/>
        <v>32.300000000000004</v>
      </c>
      <c r="N633" s="40">
        <f t="shared" si="177"/>
        <v>96.899999999999991</v>
      </c>
      <c r="O633" s="40">
        <f t="shared" si="176"/>
        <v>129.20000000000002</v>
      </c>
      <c r="P633" s="40">
        <f t="shared" si="174"/>
        <v>32.300000000000004</v>
      </c>
      <c r="Q633" s="43">
        <f t="shared" si="178"/>
        <v>32.300000000000004</v>
      </c>
      <c r="R633" s="98">
        <f t="shared" si="179"/>
        <v>32.300000000000004</v>
      </c>
      <c r="S633" s="42">
        <f t="shared" si="180"/>
        <v>32.300000000000004</v>
      </c>
      <c r="T633" s="42">
        <f t="shared" si="181"/>
        <v>51.68</v>
      </c>
      <c r="U633" s="42">
        <f t="shared" si="182"/>
        <v>51.68</v>
      </c>
      <c r="V633" s="42">
        <f t="shared" si="183"/>
        <v>32.300000000000004</v>
      </c>
      <c r="W633" s="42">
        <f t="shared" si="184"/>
        <v>35.53</v>
      </c>
      <c r="X633" s="42">
        <f t="shared" si="185"/>
        <v>12.92</v>
      </c>
      <c r="Y633" s="42">
        <f t="shared" si="186"/>
        <v>12.92</v>
      </c>
      <c r="Z633" s="42">
        <f t="shared" si="187"/>
        <v>12.92</v>
      </c>
      <c r="AA633" s="40">
        <f t="shared" si="188"/>
        <v>9.69</v>
      </c>
      <c r="AB633" s="40">
        <f t="shared" si="189"/>
        <v>9.69</v>
      </c>
      <c r="AC633" s="40">
        <f t="shared" si="190"/>
        <v>9.69</v>
      </c>
      <c r="AD633" s="40">
        <f t="shared" si="191"/>
        <v>9.69</v>
      </c>
      <c r="AE633" s="43">
        <f t="shared" si="192"/>
        <v>9.69</v>
      </c>
    </row>
    <row r="634" spans="1:31" ht="14.25" customHeight="1" x14ac:dyDescent="0.25">
      <c r="A634" s="64">
        <v>631</v>
      </c>
      <c r="B634" s="14" t="s">
        <v>613</v>
      </c>
      <c r="C634" s="14" t="s">
        <v>614</v>
      </c>
      <c r="D634" s="14">
        <v>33050546</v>
      </c>
      <c r="E634" s="14">
        <v>6</v>
      </c>
      <c r="F634" s="2" t="s">
        <v>668</v>
      </c>
      <c r="G634" s="2" t="s">
        <v>1877</v>
      </c>
      <c r="H634" s="11" t="s">
        <v>2462</v>
      </c>
      <c r="I634" s="2" t="s">
        <v>3162</v>
      </c>
      <c r="J634" s="80" t="s">
        <v>4117</v>
      </c>
      <c r="K634" s="83">
        <v>505</v>
      </c>
      <c r="L634" s="66">
        <v>556</v>
      </c>
      <c r="M634" s="108">
        <f t="shared" si="175"/>
        <v>55.6</v>
      </c>
      <c r="N634" s="50">
        <f t="shared" si="177"/>
        <v>166.79999999999998</v>
      </c>
      <c r="O634" s="40">
        <f t="shared" si="176"/>
        <v>222.4</v>
      </c>
      <c r="P634" s="40">
        <f t="shared" si="174"/>
        <v>55.6</v>
      </c>
      <c r="Q634" s="51">
        <f t="shared" si="178"/>
        <v>55.6</v>
      </c>
      <c r="R634" s="98">
        <f t="shared" si="179"/>
        <v>55.6</v>
      </c>
      <c r="S634" s="42">
        <f t="shared" si="180"/>
        <v>55.6</v>
      </c>
      <c r="T634" s="42">
        <f t="shared" si="181"/>
        <v>88.960000000000008</v>
      </c>
      <c r="U634" s="42">
        <f t="shared" si="182"/>
        <v>88.960000000000008</v>
      </c>
      <c r="V634" s="42">
        <f t="shared" si="183"/>
        <v>55.6</v>
      </c>
      <c r="W634" s="42">
        <f t="shared" si="184"/>
        <v>61.160000000000004</v>
      </c>
      <c r="X634" s="42">
        <f t="shared" si="185"/>
        <v>22.240000000000002</v>
      </c>
      <c r="Y634" s="42">
        <f t="shared" si="186"/>
        <v>22.240000000000002</v>
      </c>
      <c r="Z634" s="42">
        <f t="shared" si="187"/>
        <v>22.240000000000002</v>
      </c>
      <c r="AA634" s="40">
        <f t="shared" si="188"/>
        <v>16.68</v>
      </c>
      <c r="AB634" s="40">
        <f t="shared" si="189"/>
        <v>16.68</v>
      </c>
      <c r="AC634" s="40">
        <f t="shared" si="190"/>
        <v>16.68</v>
      </c>
      <c r="AD634" s="40">
        <f t="shared" si="191"/>
        <v>16.68</v>
      </c>
      <c r="AE634" s="43">
        <f t="shared" si="192"/>
        <v>16.68</v>
      </c>
    </row>
    <row r="635" spans="1:31" ht="14.25" customHeight="1" x14ac:dyDescent="0.25">
      <c r="A635" s="64">
        <v>632</v>
      </c>
      <c r="B635" s="14" t="s">
        <v>613</v>
      </c>
      <c r="C635" s="14" t="s">
        <v>614</v>
      </c>
      <c r="D635" s="14">
        <v>33050554</v>
      </c>
      <c r="E635" s="14">
        <v>6</v>
      </c>
      <c r="F635" s="2" t="s">
        <v>669</v>
      </c>
      <c r="G635" s="2" t="s">
        <v>1878</v>
      </c>
      <c r="H635" s="11" t="s">
        <v>2412</v>
      </c>
      <c r="I635" s="2" t="s">
        <v>3158</v>
      </c>
      <c r="J635" s="80" t="s">
        <v>4118</v>
      </c>
      <c r="K635" s="83">
        <v>597</v>
      </c>
      <c r="L635" s="66">
        <v>657</v>
      </c>
      <c r="M635" s="108">
        <f t="shared" si="175"/>
        <v>65.7</v>
      </c>
      <c r="N635" s="40">
        <f t="shared" si="177"/>
        <v>197.1</v>
      </c>
      <c r="O635" s="40">
        <f t="shared" si="176"/>
        <v>262.8</v>
      </c>
      <c r="P635" s="40">
        <f t="shared" si="174"/>
        <v>65.7</v>
      </c>
      <c r="Q635" s="43">
        <f t="shared" si="178"/>
        <v>65.7</v>
      </c>
      <c r="R635" s="98">
        <f t="shared" si="179"/>
        <v>65.7</v>
      </c>
      <c r="S635" s="42">
        <f t="shared" si="180"/>
        <v>65.7</v>
      </c>
      <c r="T635" s="42">
        <f t="shared" si="181"/>
        <v>105.12</v>
      </c>
      <c r="U635" s="42">
        <f t="shared" si="182"/>
        <v>105.12</v>
      </c>
      <c r="V635" s="42">
        <f t="shared" si="183"/>
        <v>65.7</v>
      </c>
      <c r="W635" s="42">
        <f t="shared" si="184"/>
        <v>72.27</v>
      </c>
      <c r="X635" s="42">
        <f t="shared" si="185"/>
        <v>26.28</v>
      </c>
      <c r="Y635" s="42">
        <f t="shared" si="186"/>
        <v>26.28</v>
      </c>
      <c r="Z635" s="42">
        <f t="shared" si="187"/>
        <v>26.28</v>
      </c>
      <c r="AA635" s="40">
        <f t="shared" si="188"/>
        <v>19.71</v>
      </c>
      <c r="AB635" s="40">
        <f t="shared" si="189"/>
        <v>19.71</v>
      </c>
      <c r="AC635" s="40">
        <f t="shared" si="190"/>
        <v>19.71</v>
      </c>
      <c r="AD635" s="40">
        <f t="shared" si="191"/>
        <v>19.71</v>
      </c>
      <c r="AE635" s="43">
        <f t="shared" si="192"/>
        <v>19.71</v>
      </c>
    </row>
    <row r="636" spans="1:31" ht="14.25" customHeight="1" x14ac:dyDescent="0.25">
      <c r="A636" s="64">
        <v>633</v>
      </c>
      <c r="B636" s="14" t="s">
        <v>613</v>
      </c>
      <c r="C636" s="14" t="s">
        <v>614</v>
      </c>
      <c r="D636" s="14">
        <v>33050570</v>
      </c>
      <c r="E636" s="14">
        <v>6</v>
      </c>
      <c r="F636" s="2" t="s">
        <v>670</v>
      </c>
      <c r="G636" s="2" t="s">
        <v>1879</v>
      </c>
      <c r="H636" s="11" t="s">
        <v>2666</v>
      </c>
      <c r="I636" s="2" t="s">
        <v>3163</v>
      </c>
      <c r="J636" s="80" t="s">
        <v>4119</v>
      </c>
      <c r="K636" s="83">
        <v>623</v>
      </c>
      <c r="L636" s="66">
        <v>685</v>
      </c>
      <c r="M636" s="108">
        <f t="shared" si="175"/>
        <v>68.5</v>
      </c>
      <c r="N636" s="50">
        <f t="shared" si="177"/>
        <v>205.5</v>
      </c>
      <c r="O636" s="40">
        <f t="shared" si="176"/>
        <v>274</v>
      </c>
      <c r="P636" s="40">
        <f t="shared" si="174"/>
        <v>68.5</v>
      </c>
      <c r="Q636" s="51">
        <f t="shared" si="178"/>
        <v>68.5</v>
      </c>
      <c r="R636" s="98">
        <f t="shared" si="179"/>
        <v>68.5</v>
      </c>
      <c r="S636" s="42">
        <f t="shared" si="180"/>
        <v>68.5</v>
      </c>
      <c r="T636" s="42">
        <f t="shared" si="181"/>
        <v>109.60000000000001</v>
      </c>
      <c r="U636" s="42">
        <f t="shared" si="182"/>
        <v>109.60000000000001</v>
      </c>
      <c r="V636" s="42">
        <f t="shared" si="183"/>
        <v>68.5</v>
      </c>
      <c r="W636" s="42">
        <f t="shared" si="184"/>
        <v>75.349999999999994</v>
      </c>
      <c r="X636" s="42">
        <f t="shared" si="185"/>
        <v>27.400000000000002</v>
      </c>
      <c r="Y636" s="42">
        <f t="shared" si="186"/>
        <v>27.400000000000002</v>
      </c>
      <c r="Z636" s="42">
        <f t="shared" si="187"/>
        <v>27.400000000000002</v>
      </c>
      <c r="AA636" s="40">
        <f t="shared" si="188"/>
        <v>20.55</v>
      </c>
      <c r="AB636" s="40">
        <f t="shared" si="189"/>
        <v>20.55</v>
      </c>
      <c r="AC636" s="40">
        <f t="shared" si="190"/>
        <v>20.55</v>
      </c>
      <c r="AD636" s="40">
        <f t="shared" si="191"/>
        <v>20.55</v>
      </c>
      <c r="AE636" s="43">
        <f t="shared" si="192"/>
        <v>20.55</v>
      </c>
    </row>
    <row r="637" spans="1:31" ht="14.25" customHeight="1" x14ac:dyDescent="0.25">
      <c r="A637" s="64">
        <v>634</v>
      </c>
      <c r="B637" s="14" t="s">
        <v>613</v>
      </c>
      <c r="C637" s="14" t="s">
        <v>614</v>
      </c>
      <c r="D637" s="14">
        <v>33050759</v>
      </c>
      <c r="E637" s="14">
        <v>6</v>
      </c>
      <c r="F637" s="2" t="s">
        <v>671</v>
      </c>
      <c r="G637" s="2" t="s">
        <v>1880</v>
      </c>
      <c r="H637" s="11" t="s">
        <v>2412</v>
      </c>
      <c r="I637" s="2" t="s">
        <v>3164</v>
      </c>
      <c r="J637" s="80" t="s">
        <v>4120</v>
      </c>
      <c r="K637" s="83">
        <v>953</v>
      </c>
      <c r="L637" s="66">
        <v>1048</v>
      </c>
      <c r="M637" s="108">
        <f t="shared" si="175"/>
        <v>104.80000000000001</v>
      </c>
      <c r="N637" s="40">
        <f t="shared" si="177"/>
        <v>314.39999999999998</v>
      </c>
      <c r="O637" s="40">
        <f t="shared" si="176"/>
        <v>419.20000000000005</v>
      </c>
      <c r="P637" s="40">
        <f t="shared" si="174"/>
        <v>104.80000000000001</v>
      </c>
      <c r="Q637" s="43">
        <f t="shared" si="178"/>
        <v>104.80000000000001</v>
      </c>
      <c r="R637" s="98">
        <f t="shared" si="179"/>
        <v>104.80000000000001</v>
      </c>
      <c r="S637" s="42">
        <f t="shared" si="180"/>
        <v>104.80000000000001</v>
      </c>
      <c r="T637" s="42">
        <f t="shared" si="181"/>
        <v>167.68</v>
      </c>
      <c r="U637" s="42">
        <f t="shared" si="182"/>
        <v>167.68</v>
      </c>
      <c r="V637" s="42">
        <f t="shared" si="183"/>
        <v>104.80000000000001</v>
      </c>
      <c r="W637" s="42">
        <f t="shared" si="184"/>
        <v>115.28</v>
      </c>
      <c r="X637" s="42">
        <f t="shared" si="185"/>
        <v>41.92</v>
      </c>
      <c r="Y637" s="42">
        <f t="shared" si="186"/>
        <v>41.92</v>
      </c>
      <c r="Z637" s="42">
        <f t="shared" si="187"/>
        <v>41.92</v>
      </c>
      <c r="AA637" s="40">
        <f t="shared" si="188"/>
        <v>31.439999999999998</v>
      </c>
      <c r="AB637" s="40">
        <f t="shared" si="189"/>
        <v>31.439999999999998</v>
      </c>
      <c r="AC637" s="40">
        <f t="shared" si="190"/>
        <v>31.439999999999998</v>
      </c>
      <c r="AD637" s="40">
        <f t="shared" si="191"/>
        <v>31.439999999999998</v>
      </c>
      <c r="AE637" s="43">
        <f t="shared" si="192"/>
        <v>31.439999999999998</v>
      </c>
    </row>
    <row r="638" spans="1:31" ht="14.25" customHeight="1" x14ac:dyDescent="0.25">
      <c r="A638" s="64">
        <v>635</v>
      </c>
      <c r="B638" s="14" t="s">
        <v>613</v>
      </c>
      <c r="C638" s="14" t="s">
        <v>614</v>
      </c>
      <c r="D638" s="14">
        <v>33050767</v>
      </c>
      <c r="E638" s="14">
        <v>6</v>
      </c>
      <c r="F638" s="2" t="s">
        <v>672</v>
      </c>
      <c r="G638" s="2" t="s">
        <v>1881</v>
      </c>
      <c r="H638" s="11" t="s">
        <v>2667</v>
      </c>
      <c r="I638" s="2" t="s">
        <v>3164</v>
      </c>
      <c r="J638" s="80" t="s">
        <v>4121</v>
      </c>
      <c r="K638" s="83">
        <v>1129</v>
      </c>
      <c r="L638" s="66">
        <v>1242</v>
      </c>
      <c r="M638" s="108">
        <f t="shared" si="175"/>
        <v>124.2</v>
      </c>
      <c r="N638" s="50">
        <f t="shared" si="177"/>
        <v>372.59999999999997</v>
      </c>
      <c r="O638" s="40">
        <f t="shared" si="176"/>
        <v>496.8</v>
      </c>
      <c r="P638" s="40">
        <f t="shared" si="174"/>
        <v>124.2</v>
      </c>
      <c r="Q638" s="51">
        <f t="shared" si="178"/>
        <v>124.2</v>
      </c>
      <c r="R638" s="98">
        <f t="shared" si="179"/>
        <v>124.2</v>
      </c>
      <c r="S638" s="42">
        <f t="shared" si="180"/>
        <v>124.2</v>
      </c>
      <c r="T638" s="42">
        <f t="shared" si="181"/>
        <v>198.72</v>
      </c>
      <c r="U638" s="42">
        <f t="shared" si="182"/>
        <v>198.72</v>
      </c>
      <c r="V638" s="42">
        <f t="shared" si="183"/>
        <v>124.2</v>
      </c>
      <c r="W638" s="42">
        <f t="shared" si="184"/>
        <v>136.62</v>
      </c>
      <c r="X638" s="42">
        <f t="shared" si="185"/>
        <v>49.68</v>
      </c>
      <c r="Y638" s="42">
        <f t="shared" si="186"/>
        <v>49.68</v>
      </c>
      <c r="Z638" s="42">
        <f t="shared" si="187"/>
        <v>49.68</v>
      </c>
      <c r="AA638" s="40">
        <f t="shared" si="188"/>
        <v>37.26</v>
      </c>
      <c r="AB638" s="40">
        <f t="shared" si="189"/>
        <v>37.26</v>
      </c>
      <c r="AC638" s="40">
        <f t="shared" si="190"/>
        <v>37.26</v>
      </c>
      <c r="AD638" s="40">
        <f t="shared" si="191"/>
        <v>37.26</v>
      </c>
      <c r="AE638" s="43">
        <f t="shared" si="192"/>
        <v>37.26</v>
      </c>
    </row>
    <row r="639" spans="1:31" ht="14.25" customHeight="1" x14ac:dyDescent="0.25">
      <c r="A639" s="64">
        <v>636</v>
      </c>
      <c r="B639" s="14" t="s">
        <v>613</v>
      </c>
      <c r="C639" s="14" t="s">
        <v>614</v>
      </c>
      <c r="D639" s="14">
        <v>33050791</v>
      </c>
      <c r="E639" s="14">
        <v>6</v>
      </c>
      <c r="F639" s="2" t="s">
        <v>673</v>
      </c>
      <c r="G639" s="2" t="s">
        <v>1882</v>
      </c>
      <c r="H639" s="11" t="s">
        <v>2412</v>
      </c>
      <c r="I639" s="2" t="s">
        <v>3165</v>
      </c>
      <c r="J639" s="80" t="s">
        <v>4122</v>
      </c>
      <c r="K639" s="83">
        <v>432</v>
      </c>
      <c r="L639" s="66">
        <v>475</v>
      </c>
      <c r="M639" s="108">
        <f t="shared" si="175"/>
        <v>47.5</v>
      </c>
      <c r="N639" s="40">
        <f t="shared" si="177"/>
        <v>142.5</v>
      </c>
      <c r="O639" s="40">
        <f t="shared" si="176"/>
        <v>190</v>
      </c>
      <c r="P639" s="40">
        <f t="shared" si="174"/>
        <v>47.5</v>
      </c>
      <c r="Q639" s="43">
        <f t="shared" si="178"/>
        <v>47.5</v>
      </c>
      <c r="R639" s="98">
        <f t="shared" si="179"/>
        <v>47.5</v>
      </c>
      <c r="S639" s="42">
        <f t="shared" si="180"/>
        <v>47.5</v>
      </c>
      <c r="T639" s="42">
        <f t="shared" si="181"/>
        <v>76</v>
      </c>
      <c r="U639" s="42">
        <f t="shared" si="182"/>
        <v>76</v>
      </c>
      <c r="V639" s="42">
        <f t="shared" si="183"/>
        <v>47.5</v>
      </c>
      <c r="W639" s="42">
        <f t="shared" si="184"/>
        <v>52.25</v>
      </c>
      <c r="X639" s="42">
        <f t="shared" si="185"/>
        <v>19</v>
      </c>
      <c r="Y639" s="42">
        <f t="shared" si="186"/>
        <v>19</v>
      </c>
      <c r="Z639" s="42">
        <f t="shared" si="187"/>
        <v>19</v>
      </c>
      <c r="AA639" s="40">
        <f t="shared" si="188"/>
        <v>14.25</v>
      </c>
      <c r="AB639" s="40">
        <f t="shared" si="189"/>
        <v>14.25</v>
      </c>
      <c r="AC639" s="40">
        <f t="shared" si="190"/>
        <v>14.25</v>
      </c>
      <c r="AD639" s="40">
        <f t="shared" si="191"/>
        <v>14.25</v>
      </c>
      <c r="AE639" s="43">
        <f t="shared" si="192"/>
        <v>14.25</v>
      </c>
    </row>
    <row r="640" spans="1:31" ht="14.25" customHeight="1" x14ac:dyDescent="0.25">
      <c r="A640" s="64">
        <v>637</v>
      </c>
      <c r="B640" s="14" t="s">
        <v>613</v>
      </c>
      <c r="C640" s="14" t="s">
        <v>614</v>
      </c>
      <c r="D640" s="14">
        <v>33050805</v>
      </c>
      <c r="E640" s="14">
        <v>6</v>
      </c>
      <c r="F640" s="2" t="s">
        <v>674</v>
      </c>
      <c r="G640" s="2" t="s">
        <v>1883</v>
      </c>
      <c r="H640" s="11" t="s">
        <v>2412</v>
      </c>
      <c r="I640" s="2" t="s">
        <v>3166</v>
      </c>
      <c r="J640" s="80" t="s">
        <v>4123</v>
      </c>
      <c r="K640" s="83">
        <v>357</v>
      </c>
      <c r="L640" s="66">
        <v>393</v>
      </c>
      <c r="M640" s="108">
        <f t="shared" si="175"/>
        <v>39.300000000000004</v>
      </c>
      <c r="N640" s="50">
        <f t="shared" si="177"/>
        <v>117.89999999999999</v>
      </c>
      <c r="O640" s="40">
        <f t="shared" si="176"/>
        <v>157.20000000000002</v>
      </c>
      <c r="P640" s="40">
        <f t="shared" si="174"/>
        <v>39.300000000000004</v>
      </c>
      <c r="Q640" s="51">
        <f t="shared" si="178"/>
        <v>39.300000000000004</v>
      </c>
      <c r="R640" s="98">
        <f t="shared" si="179"/>
        <v>39.300000000000004</v>
      </c>
      <c r="S640" s="42">
        <f t="shared" si="180"/>
        <v>39.300000000000004</v>
      </c>
      <c r="T640" s="42">
        <f t="shared" si="181"/>
        <v>62.88</v>
      </c>
      <c r="U640" s="42">
        <f t="shared" si="182"/>
        <v>62.88</v>
      </c>
      <c r="V640" s="42">
        <f t="shared" si="183"/>
        <v>39.300000000000004</v>
      </c>
      <c r="W640" s="42">
        <f t="shared" si="184"/>
        <v>43.23</v>
      </c>
      <c r="X640" s="42">
        <f t="shared" si="185"/>
        <v>15.72</v>
      </c>
      <c r="Y640" s="42">
        <f t="shared" si="186"/>
        <v>15.72</v>
      </c>
      <c r="Z640" s="42">
        <f t="shared" si="187"/>
        <v>15.72</v>
      </c>
      <c r="AA640" s="40">
        <f t="shared" si="188"/>
        <v>11.79</v>
      </c>
      <c r="AB640" s="40">
        <f t="shared" si="189"/>
        <v>11.79</v>
      </c>
      <c r="AC640" s="40">
        <f t="shared" si="190"/>
        <v>11.79</v>
      </c>
      <c r="AD640" s="40">
        <f t="shared" si="191"/>
        <v>11.79</v>
      </c>
      <c r="AE640" s="43">
        <f t="shared" si="192"/>
        <v>11.79</v>
      </c>
    </row>
    <row r="641" spans="1:31" ht="14.25" customHeight="1" x14ac:dyDescent="0.25">
      <c r="A641" s="64">
        <v>638</v>
      </c>
      <c r="B641" s="14" t="s">
        <v>613</v>
      </c>
      <c r="C641" s="14" t="s">
        <v>614</v>
      </c>
      <c r="D641" s="14">
        <v>33050813</v>
      </c>
      <c r="E641" s="14">
        <v>6</v>
      </c>
      <c r="F641" s="2" t="s">
        <v>552</v>
      </c>
      <c r="G641" s="2" t="s">
        <v>1884</v>
      </c>
      <c r="H641" s="11" t="s">
        <v>2412</v>
      </c>
      <c r="I641" s="2" t="s">
        <v>3167</v>
      </c>
      <c r="J641" s="80" t="s">
        <v>4124</v>
      </c>
      <c r="K641" s="83">
        <v>646</v>
      </c>
      <c r="L641" s="66">
        <v>711</v>
      </c>
      <c r="M641" s="108">
        <f t="shared" si="175"/>
        <v>71.100000000000009</v>
      </c>
      <c r="N641" s="40">
        <f t="shared" si="177"/>
        <v>213.29999999999998</v>
      </c>
      <c r="O641" s="40">
        <f t="shared" si="176"/>
        <v>284.40000000000003</v>
      </c>
      <c r="P641" s="40">
        <f t="shared" si="174"/>
        <v>71.100000000000009</v>
      </c>
      <c r="Q641" s="43">
        <f t="shared" si="178"/>
        <v>71.100000000000009</v>
      </c>
      <c r="R641" s="98">
        <f t="shared" si="179"/>
        <v>71.100000000000009</v>
      </c>
      <c r="S641" s="42">
        <f t="shared" si="180"/>
        <v>71.100000000000009</v>
      </c>
      <c r="T641" s="42">
        <f t="shared" si="181"/>
        <v>113.76</v>
      </c>
      <c r="U641" s="42">
        <f t="shared" si="182"/>
        <v>113.76</v>
      </c>
      <c r="V641" s="42">
        <f t="shared" si="183"/>
        <v>71.100000000000009</v>
      </c>
      <c r="W641" s="42">
        <f t="shared" si="184"/>
        <v>78.209999999999994</v>
      </c>
      <c r="X641" s="42">
        <f t="shared" si="185"/>
        <v>28.44</v>
      </c>
      <c r="Y641" s="42">
        <f t="shared" si="186"/>
        <v>28.44</v>
      </c>
      <c r="Z641" s="42">
        <f t="shared" si="187"/>
        <v>28.44</v>
      </c>
      <c r="AA641" s="40">
        <f t="shared" si="188"/>
        <v>21.33</v>
      </c>
      <c r="AB641" s="40">
        <f t="shared" si="189"/>
        <v>21.33</v>
      </c>
      <c r="AC641" s="40">
        <f t="shared" si="190"/>
        <v>21.33</v>
      </c>
      <c r="AD641" s="40">
        <f t="shared" si="191"/>
        <v>21.33</v>
      </c>
      <c r="AE641" s="43">
        <f t="shared" si="192"/>
        <v>21.33</v>
      </c>
    </row>
    <row r="642" spans="1:31" ht="14.25" customHeight="1" x14ac:dyDescent="0.25">
      <c r="A642" s="64">
        <v>639</v>
      </c>
      <c r="B642" s="14" t="s">
        <v>613</v>
      </c>
      <c r="C642" s="14" t="s">
        <v>614</v>
      </c>
      <c r="D642" s="14">
        <v>33050848</v>
      </c>
      <c r="E642" s="14">
        <v>6</v>
      </c>
      <c r="F642" s="2" t="s">
        <v>675</v>
      </c>
      <c r="G642" s="2" t="s">
        <v>1885</v>
      </c>
      <c r="H642" s="11" t="s">
        <v>2668</v>
      </c>
      <c r="I642" s="2" t="s">
        <v>3164</v>
      </c>
      <c r="J642" s="80" t="s">
        <v>4125</v>
      </c>
      <c r="K642" s="83">
        <v>1171</v>
      </c>
      <c r="L642" s="66">
        <v>1288</v>
      </c>
      <c r="M642" s="108">
        <f t="shared" si="175"/>
        <v>128.80000000000001</v>
      </c>
      <c r="N642" s="50">
        <f t="shared" si="177"/>
        <v>386.4</v>
      </c>
      <c r="O642" s="40">
        <f t="shared" si="176"/>
        <v>515.20000000000005</v>
      </c>
      <c r="P642" s="40">
        <f t="shared" si="174"/>
        <v>128.80000000000001</v>
      </c>
      <c r="Q642" s="51">
        <f t="shared" si="178"/>
        <v>128.80000000000001</v>
      </c>
      <c r="R642" s="98">
        <f t="shared" si="179"/>
        <v>128.80000000000001</v>
      </c>
      <c r="S642" s="42">
        <f t="shared" si="180"/>
        <v>128.80000000000001</v>
      </c>
      <c r="T642" s="42">
        <f t="shared" si="181"/>
        <v>206.08</v>
      </c>
      <c r="U642" s="42">
        <f t="shared" si="182"/>
        <v>206.08</v>
      </c>
      <c r="V642" s="42">
        <f t="shared" si="183"/>
        <v>128.80000000000001</v>
      </c>
      <c r="W642" s="42">
        <f t="shared" si="184"/>
        <v>141.68</v>
      </c>
      <c r="X642" s="42">
        <f t="shared" si="185"/>
        <v>51.52</v>
      </c>
      <c r="Y642" s="42">
        <f t="shared" si="186"/>
        <v>51.52</v>
      </c>
      <c r="Z642" s="42">
        <f t="shared" si="187"/>
        <v>51.52</v>
      </c>
      <c r="AA642" s="40">
        <f t="shared" si="188"/>
        <v>38.64</v>
      </c>
      <c r="AB642" s="40">
        <f t="shared" si="189"/>
        <v>38.64</v>
      </c>
      <c r="AC642" s="40">
        <f t="shared" si="190"/>
        <v>38.64</v>
      </c>
      <c r="AD642" s="40">
        <f t="shared" si="191"/>
        <v>38.64</v>
      </c>
      <c r="AE642" s="43">
        <f t="shared" si="192"/>
        <v>38.64</v>
      </c>
    </row>
    <row r="643" spans="1:31" ht="14.25" customHeight="1" x14ac:dyDescent="0.25">
      <c r="A643" s="64">
        <v>640</v>
      </c>
      <c r="B643" s="14" t="s">
        <v>613</v>
      </c>
      <c r="C643" s="14" t="s">
        <v>614</v>
      </c>
      <c r="D643" s="14">
        <v>33096694</v>
      </c>
      <c r="E643" s="14">
        <v>6</v>
      </c>
      <c r="F643" s="2" t="s">
        <v>676</v>
      </c>
      <c r="G643" s="2" t="s">
        <v>1886</v>
      </c>
      <c r="H643" s="11" t="s">
        <v>2414</v>
      </c>
      <c r="I643" s="2" t="s">
        <v>3168</v>
      </c>
      <c r="J643" s="80" t="s">
        <v>4126</v>
      </c>
      <c r="K643" s="83">
        <v>1583</v>
      </c>
      <c r="L643" s="66">
        <v>1741</v>
      </c>
      <c r="M643" s="108">
        <f t="shared" si="175"/>
        <v>174.10000000000002</v>
      </c>
      <c r="N643" s="40">
        <f t="shared" si="177"/>
        <v>522.29999999999995</v>
      </c>
      <c r="O643" s="40">
        <f t="shared" si="176"/>
        <v>696.40000000000009</v>
      </c>
      <c r="P643" s="40">
        <f t="shared" si="174"/>
        <v>174.10000000000002</v>
      </c>
      <c r="Q643" s="43">
        <f t="shared" si="178"/>
        <v>174.10000000000002</v>
      </c>
      <c r="R643" s="98">
        <f t="shared" si="179"/>
        <v>174.10000000000002</v>
      </c>
      <c r="S643" s="42">
        <f t="shared" si="180"/>
        <v>174.10000000000002</v>
      </c>
      <c r="T643" s="42">
        <f t="shared" si="181"/>
        <v>278.56</v>
      </c>
      <c r="U643" s="42">
        <f t="shared" si="182"/>
        <v>278.56</v>
      </c>
      <c r="V643" s="42">
        <f t="shared" si="183"/>
        <v>174.10000000000002</v>
      </c>
      <c r="W643" s="42">
        <f t="shared" si="184"/>
        <v>191.51</v>
      </c>
      <c r="X643" s="42">
        <f t="shared" si="185"/>
        <v>69.64</v>
      </c>
      <c r="Y643" s="42">
        <f t="shared" si="186"/>
        <v>69.64</v>
      </c>
      <c r="Z643" s="42">
        <f t="shared" si="187"/>
        <v>69.64</v>
      </c>
      <c r="AA643" s="40">
        <f t="shared" si="188"/>
        <v>52.23</v>
      </c>
      <c r="AB643" s="40">
        <f t="shared" si="189"/>
        <v>52.23</v>
      </c>
      <c r="AC643" s="40">
        <f t="shared" si="190"/>
        <v>52.23</v>
      </c>
      <c r="AD643" s="40">
        <f t="shared" si="191"/>
        <v>52.23</v>
      </c>
      <c r="AE643" s="43">
        <f t="shared" si="192"/>
        <v>52.23</v>
      </c>
    </row>
    <row r="644" spans="1:31" ht="14.25" customHeight="1" x14ac:dyDescent="0.25">
      <c r="A644" s="64">
        <v>641</v>
      </c>
      <c r="B644" s="14" t="s">
        <v>613</v>
      </c>
      <c r="C644" s="14" t="s">
        <v>614</v>
      </c>
      <c r="D644" s="14">
        <v>33097810</v>
      </c>
      <c r="E644" s="14">
        <v>6</v>
      </c>
      <c r="F644" s="2" t="s">
        <v>677</v>
      </c>
      <c r="G644" s="2" t="s">
        <v>1887</v>
      </c>
      <c r="H644" s="11" t="s">
        <v>2412</v>
      </c>
      <c r="I644" s="2" t="s">
        <v>3169</v>
      </c>
      <c r="J644" s="80" t="s">
        <v>4127</v>
      </c>
      <c r="K644" s="83">
        <v>776</v>
      </c>
      <c r="L644" s="66">
        <v>854</v>
      </c>
      <c r="M644" s="108">
        <f t="shared" si="175"/>
        <v>85.4</v>
      </c>
      <c r="N644" s="50">
        <f t="shared" si="177"/>
        <v>256.2</v>
      </c>
      <c r="O644" s="40">
        <f t="shared" si="176"/>
        <v>341.6</v>
      </c>
      <c r="P644" s="40">
        <f t="shared" ref="P644:P707" si="193">L644*0.1</f>
        <v>85.4</v>
      </c>
      <c r="Q644" s="51">
        <f t="shared" si="178"/>
        <v>85.4</v>
      </c>
      <c r="R644" s="98">
        <f t="shared" si="179"/>
        <v>85.4</v>
      </c>
      <c r="S644" s="42">
        <f t="shared" si="180"/>
        <v>85.4</v>
      </c>
      <c r="T644" s="42">
        <f t="shared" si="181"/>
        <v>136.64000000000001</v>
      </c>
      <c r="U644" s="42">
        <f t="shared" si="182"/>
        <v>136.64000000000001</v>
      </c>
      <c r="V644" s="42">
        <f t="shared" si="183"/>
        <v>85.4</v>
      </c>
      <c r="W644" s="42">
        <f t="shared" si="184"/>
        <v>93.94</v>
      </c>
      <c r="X644" s="42">
        <f t="shared" si="185"/>
        <v>34.160000000000004</v>
      </c>
      <c r="Y644" s="42">
        <f t="shared" si="186"/>
        <v>34.160000000000004</v>
      </c>
      <c r="Z644" s="42">
        <f t="shared" si="187"/>
        <v>34.160000000000004</v>
      </c>
      <c r="AA644" s="40">
        <f t="shared" si="188"/>
        <v>25.619999999999997</v>
      </c>
      <c r="AB644" s="40">
        <f t="shared" si="189"/>
        <v>25.619999999999997</v>
      </c>
      <c r="AC644" s="40">
        <f t="shared" si="190"/>
        <v>25.619999999999997</v>
      </c>
      <c r="AD644" s="40">
        <f t="shared" si="191"/>
        <v>25.619999999999997</v>
      </c>
      <c r="AE644" s="43">
        <f t="shared" si="192"/>
        <v>25.619999999999997</v>
      </c>
    </row>
    <row r="645" spans="1:31" ht="14.25" customHeight="1" x14ac:dyDescent="0.25">
      <c r="A645" s="64">
        <v>642</v>
      </c>
      <c r="B645" s="14" t="s">
        <v>613</v>
      </c>
      <c r="C645" s="14" t="s">
        <v>614</v>
      </c>
      <c r="D645" s="14">
        <v>33097895</v>
      </c>
      <c r="E645" s="14">
        <v>6</v>
      </c>
      <c r="F645" s="2" t="s">
        <v>678</v>
      </c>
      <c r="G645" s="2" t="s">
        <v>1888</v>
      </c>
      <c r="H645" s="11" t="s">
        <v>2412</v>
      </c>
      <c r="I645" s="2" t="s">
        <v>3170</v>
      </c>
      <c r="J645" s="80" t="s">
        <v>4128</v>
      </c>
      <c r="K645" s="83">
        <v>761</v>
      </c>
      <c r="L645" s="66">
        <v>837</v>
      </c>
      <c r="M645" s="108">
        <f t="shared" ref="M645:M708" si="194">L645*0.1</f>
        <v>83.7</v>
      </c>
      <c r="N645" s="40">
        <f t="shared" si="177"/>
        <v>251.1</v>
      </c>
      <c r="O645" s="40">
        <f t="shared" ref="O645:O708" si="195">L645*0.4</f>
        <v>334.8</v>
      </c>
      <c r="P645" s="40">
        <f t="shared" si="193"/>
        <v>83.7</v>
      </c>
      <c r="Q645" s="43">
        <f t="shared" si="178"/>
        <v>83.7</v>
      </c>
      <c r="R645" s="98">
        <f t="shared" si="179"/>
        <v>83.7</v>
      </c>
      <c r="S645" s="42">
        <f t="shared" si="180"/>
        <v>83.7</v>
      </c>
      <c r="T645" s="42">
        <f t="shared" si="181"/>
        <v>133.92000000000002</v>
      </c>
      <c r="U645" s="42">
        <f t="shared" si="182"/>
        <v>133.92000000000002</v>
      </c>
      <c r="V645" s="42">
        <f t="shared" si="183"/>
        <v>83.7</v>
      </c>
      <c r="W645" s="42">
        <f t="shared" si="184"/>
        <v>92.070000000000007</v>
      </c>
      <c r="X645" s="42">
        <f t="shared" si="185"/>
        <v>33.480000000000004</v>
      </c>
      <c r="Y645" s="42">
        <f t="shared" si="186"/>
        <v>33.480000000000004</v>
      </c>
      <c r="Z645" s="42">
        <f t="shared" si="187"/>
        <v>33.480000000000004</v>
      </c>
      <c r="AA645" s="40">
        <f t="shared" si="188"/>
        <v>25.11</v>
      </c>
      <c r="AB645" s="40">
        <f t="shared" si="189"/>
        <v>25.11</v>
      </c>
      <c r="AC645" s="40">
        <f t="shared" si="190"/>
        <v>25.11</v>
      </c>
      <c r="AD645" s="40">
        <f t="shared" si="191"/>
        <v>25.11</v>
      </c>
      <c r="AE645" s="43">
        <f t="shared" si="192"/>
        <v>25.11</v>
      </c>
    </row>
    <row r="646" spans="1:31" ht="14.25" customHeight="1" x14ac:dyDescent="0.25">
      <c r="A646" s="64">
        <v>643</v>
      </c>
      <c r="B646" s="14" t="s">
        <v>613</v>
      </c>
      <c r="C646" s="14" t="s">
        <v>614</v>
      </c>
      <c r="D646" s="14">
        <v>33098816</v>
      </c>
      <c r="E646" s="14">
        <v>6</v>
      </c>
      <c r="F646" s="2" t="s">
        <v>679</v>
      </c>
      <c r="G646" s="2" t="s">
        <v>1889</v>
      </c>
      <c r="H646" s="11" t="s">
        <v>2412</v>
      </c>
      <c r="I646" s="2" t="s">
        <v>3151</v>
      </c>
      <c r="J646" s="80" t="s">
        <v>4129</v>
      </c>
      <c r="K646" s="83">
        <v>469</v>
      </c>
      <c r="L646" s="66">
        <v>516</v>
      </c>
      <c r="M646" s="108">
        <f t="shared" si="194"/>
        <v>51.6</v>
      </c>
      <c r="N646" s="50">
        <f t="shared" ref="N646:N709" si="196">L646*0.3</f>
        <v>154.79999999999998</v>
      </c>
      <c r="O646" s="40">
        <f t="shared" si="195"/>
        <v>206.4</v>
      </c>
      <c r="P646" s="40">
        <f t="shared" si="193"/>
        <v>51.6</v>
      </c>
      <c r="Q646" s="51">
        <f t="shared" ref="Q646:Q709" si="197">L646*0.1</f>
        <v>51.6</v>
      </c>
      <c r="R646" s="98">
        <f t="shared" ref="R646:R709" si="198">L646*0.1</f>
        <v>51.6</v>
      </c>
      <c r="S646" s="42">
        <f t="shared" ref="S646:S709" si="199">L646*0.1</f>
        <v>51.6</v>
      </c>
      <c r="T646" s="42">
        <f t="shared" ref="T646:T709" si="200">L646*0.16</f>
        <v>82.56</v>
      </c>
      <c r="U646" s="42">
        <f t="shared" ref="U646:U709" si="201">L646*0.16</f>
        <v>82.56</v>
      </c>
      <c r="V646" s="42">
        <f t="shared" ref="V646:V709" si="202">L646*0.1</f>
        <v>51.6</v>
      </c>
      <c r="W646" s="42">
        <f t="shared" ref="W646:W709" si="203">L646*0.11</f>
        <v>56.76</v>
      </c>
      <c r="X646" s="42">
        <f t="shared" ref="X646:X709" si="204">L646*0.04</f>
        <v>20.64</v>
      </c>
      <c r="Y646" s="42">
        <f t="shared" ref="Y646:Y709" si="205">L646*0.04</f>
        <v>20.64</v>
      </c>
      <c r="Z646" s="42">
        <f t="shared" ref="Z646:Z709" si="206">L646*0.04</f>
        <v>20.64</v>
      </c>
      <c r="AA646" s="40">
        <f t="shared" ref="AA646:AA709" si="207">L646*0.03</f>
        <v>15.479999999999999</v>
      </c>
      <c r="AB646" s="40">
        <f t="shared" ref="AB646:AB709" si="208">L646*0.03</f>
        <v>15.479999999999999</v>
      </c>
      <c r="AC646" s="40">
        <f t="shared" ref="AC646:AC709" si="209">L646*0.03</f>
        <v>15.479999999999999</v>
      </c>
      <c r="AD646" s="40">
        <f t="shared" ref="AD646:AD709" si="210">L646*0.03</f>
        <v>15.479999999999999</v>
      </c>
      <c r="AE646" s="43">
        <f t="shared" ref="AE646:AE709" si="211">L646*0.03</f>
        <v>15.479999999999999</v>
      </c>
    </row>
    <row r="647" spans="1:31" ht="14.25" customHeight="1" x14ac:dyDescent="0.25">
      <c r="A647" s="64">
        <v>644</v>
      </c>
      <c r="B647" s="14" t="s">
        <v>613</v>
      </c>
      <c r="C647" s="14" t="s">
        <v>614</v>
      </c>
      <c r="D647" s="14">
        <v>33099073</v>
      </c>
      <c r="E647" s="14">
        <v>6</v>
      </c>
      <c r="F647" s="2" t="s">
        <v>680</v>
      </c>
      <c r="G647" s="2" t="s">
        <v>1846</v>
      </c>
      <c r="H647" s="11" t="s">
        <v>2412</v>
      </c>
      <c r="I647" s="2" t="s">
        <v>3132</v>
      </c>
      <c r="J647" s="80" t="s">
        <v>4130</v>
      </c>
      <c r="K647" s="83">
        <v>838</v>
      </c>
      <c r="L647" s="66">
        <v>922</v>
      </c>
      <c r="M647" s="108">
        <f t="shared" si="194"/>
        <v>92.2</v>
      </c>
      <c r="N647" s="40">
        <f t="shared" si="196"/>
        <v>276.59999999999997</v>
      </c>
      <c r="O647" s="40">
        <f t="shared" si="195"/>
        <v>368.8</v>
      </c>
      <c r="P647" s="40">
        <f t="shared" si="193"/>
        <v>92.2</v>
      </c>
      <c r="Q647" s="43">
        <f t="shared" si="197"/>
        <v>92.2</v>
      </c>
      <c r="R647" s="98">
        <f t="shared" si="198"/>
        <v>92.2</v>
      </c>
      <c r="S647" s="42">
        <f t="shared" si="199"/>
        <v>92.2</v>
      </c>
      <c r="T647" s="42">
        <f t="shared" si="200"/>
        <v>147.52000000000001</v>
      </c>
      <c r="U647" s="42">
        <f t="shared" si="201"/>
        <v>147.52000000000001</v>
      </c>
      <c r="V647" s="42">
        <f t="shared" si="202"/>
        <v>92.2</v>
      </c>
      <c r="W647" s="42">
        <f t="shared" si="203"/>
        <v>101.42</v>
      </c>
      <c r="X647" s="42">
        <f t="shared" si="204"/>
        <v>36.880000000000003</v>
      </c>
      <c r="Y647" s="42">
        <f t="shared" si="205"/>
        <v>36.880000000000003</v>
      </c>
      <c r="Z647" s="42">
        <f t="shared" si="206"/>
        <v>36.880000000000003</v>
      </c>
      <c r="AA647" s="40">
        <f t="shared" si="207"/>
        <v>27.66</v>
      </c>
      <c r="AB647" s="40">
        <f t="shared" si="208"/>
        <v>27.66</v>
      </c>
      <c r="AC647" s="40">
        <f t="shared" si="209"/>
        <v>27.66</v>
      </c>
      <c r="AD647" s="40">
        <f t="shared" si="210"/>
        <v>27.66</v>
      </c>
      <c r="AE647" s="43">
        <f t="shared" si="211"/>
        <v>27.66</v>
      </c>
    </row>
    <row r="648" spans="1:31" ht="14.25" customHeight="1" x14ac:dyDescent="0.25">
      <c r="A648" s="64">
        <v>645</v>
      </c>
      <c r="B648" s="14" t="s">
        <v>613</v>
      </c>
      <c r="C648" s="14" t="s">
        <v>614</v>
      </c>
      <c r="D648" s="14">
        <v>33099189</v>
      </c>
      <c r="E648" s="14">
        <v>6</v>
      </c>
      <c r="F648" s="2" t="s">
        <v>681</v>
      </c>
      <c r="G648" s="2" t="s">
        <v>1890</v>
      </c>
      <c r="H648" s="11" t="s">
        <v>2448</v>
      </c>
      <c r="I648" s="2" t="s">
        <v>3171</v>
      </c>
      <c r="J648" s="80" t="s">
        <v>4131</v>
      </c>
      <c r="K648" s="83">
        <v>516</v>
      </c>
      <c r="L648" s="66">
        <v>568</v>
      </c>
      <c r="M648" s="108">
        <f t="shared" si="194"/>
        <v>56.800000000000004</v>
      </c>
      <c r="N648" s="50">
        <f t="shared" si="196"/>
        <v>170.4</v>
      </c>
      <c r="O648" s="40">
        <f t="shared" si="195"/>
        <v>227.20000000000002</v>
      </c>
      <c r="P648" s="40">
        <f t="shared" si="193"/>
        <v>56.800000000000004</v>
      </c>
      <c r="Q648" s="51">
        <f t="shared" si="197"/>
        <v>56.800000000000004</v>
      </c>
      <c r="R648" s="98">
        <f t="shared" si="198"/>
        <v>56.800000000000004</v>
      </c>
      <c r="S648" s="42">
        <f t="shared" si="199"/>
        <v>56.800000000000004</v>
      </c>
      <c r="T648" s="42">
        <f t="shared" si="200"/>
        <v>90.88</v>
      </c>
      <c r="U648" s="42">
        <f t="shared" si="201"/>
        <v>90.88</v>
      </c>
      <c r="V648" s="42">
        <f t="shared" si="202"/>
        <v>56.800000000000004</v>
      </c>
      <c r="W648" s="42">
        <f t="shared" si="203"/>
        <v>62.48</v>
      </c>
      <c r="X648" s="42">
        <f t="shared" si="204"/>
        <v>22.72</v>
      </c>
      <c r="Y648" s="42">
        <f t="shared" si="205"/>
        <v>22.72</v>
      </c>
      <c r="Z648" s="42">
        <f t="shared" si="206"/>
        <v>22.72</v>
      </c>
      <c r="AA648" s="40">
        <f t="shared" si="207"/>
        <v>17.04</v>
      </c>
      <c r="AB648" s="40">
        <f t="shared" si="208"/>
        <v>17.04</v>
      </c>
      <c r="AC648" s="40">
        <f t="shared" si="209"/>
        <v>17.04</v>
      </c>
      <c r="AD648" s="40">
        <f t="shared" si="210"/>
        <v>17.04</v>
      </c>
      <c r="AE648" s="43">
        <f t="shared" si="211"/>
        <v>17.04</v>
      </c>
    </row>
    <row r="649" spans="1:31" ht="14.25" customHeight="1" x14ac:dyDescent="0.25">
      <c r="A649" s="64">
        <v>646</v>
      </c>
      <c r="B649" s="14" t="s">
        <v>613</v>
      </c>
      <c r="C649" s="14" t="s">
        <v>614</v>
      </c>
      <c r="D649" s="14">
        <v>33099200</v>
      </c>
      <c r="E649" s="14">
        <v>6</v>
      </c>
      <c r="F649" s="2" t="s">
        <v>682</v>
      </c>
      <c r="G649" s="2" t="s">
        <v>1891</v>
      </c>
      <c r="H649" s="11" t="s">
        <v>2412</v>
      </c>
      <c r="I649" s="2" t="s">
        <v>3148</v>
      </c>
      <c r="J649" s="80" t="s">
        <v>4132</v>
      </c>
      <c r="K649" s="83">
        <v>1134</v>
      </c>
      <c r="L649" s="66">
        <v>1247</v>
      </c>
      <c r="M649" s="108">
        <f t="shared" si="194"/>
        <v>124.7</v>
      </c>
      <c r="N649" s="40">
        <f t="shared" si="196"/>
        <v>374.09999999999997</v>
      </c>
      <c r="O649" s="40">
        <f t="shared" si="195"/>
        <v>498.8</v>
      </c>
      <c r="P649" s="40">
        <f t="shared" si="193"/>
        <v>124.7</v>
      </c>
      <c r="Q649" s="43">
        <f t="shared" si="197"/>
        <v>124.7</v>
      </c>
      <c r="R649" s="98">
        <f t="shared" si="198"/>
        <v>124.7</v>
      </c>
      <c r="S649" s="42">
        <f t="shared" si="199"/>
        <v>124.7</v>
      </c>
      <c r="T649" s="42">
        <f t="shared" si="200"/>
        <v>199.52</v>
      </c>
      <c r="U649" s="42">
        <f t="shared" si="201"/>
        <v>199.52</v>
      </c>
      <c r="V649" s="42">
        <f t="shared" si="202"/>
        <v>124.7</v>
      </c>
      <c r="W649" s="42">
        <f t="shared" si="203"/>
        <v>137.16999999999999</v>
      </c>
      <c r="X649" s="42">
        <f t="shared" si="204"/>
        <v>49.88</v>
      </c>
      <c r="Y649" s="42">
        <f t="shared" si="205"/>
        <v>49.88</v>
      </c>
      <c r="Z649" s="42">
        <f t="shared" si="206"/>
        <v>49.88</v>
      </c>
      <c r="AA649" s="40">
        <f t="shared" si="207"/>
        <v>37.409999999999997</v>
      </c>
      <c r="AB649" s="40">
        <f t="shared" si="208"/>
        <v>37.409999999999997</v>
      </c>
      <c r="AC649" s="40">
        <f t="shared" si="209"/>
        <v>37.409999999999997</v>
      </c>
      <c r="AD649" s="40">
        <f t="shared" si="210"/>
        <v>37.409999999999997</v>
      </c>
      <c r="AE649" s="43">
        <f t="shared" si="211"/>
        <v>37.409999999999997</v>
      </c>
    </row>
    <row r="650" spans="1:31" ht="14.25" customHeight="1" x14ac:dyDescent="0.25">
      <c r="A650" s="64">
        <v>647</v>
      </c>
      <c r="B650" s="14" t="s">
        <v>613</v>
      </c>
      <c r="C650" s="14" t="s">
        <v>614</v>
      </c>
      <c r="D650" s="14">
        <v>33099227</v>
      </c>
      <c r="E650" s="14">
        <v>6</v>
      </c>
      <c r="F650" s="2" t="s">
        <v>683</v>
      </c>
      <c r="G650" s="2" t="s">
        <v>1892</v>
      </c>
      <c r="H650" s="11" t="s">
        <v>2414</v>
      </c>
      <c r="I650" s="2" t="s">
        <v>3172</v>
      </c>
      <c r="J650" s="80" t="s">
        <v>4133</v>
      </c>
      <c r="K650" s="83">
        <v>370</v>
      </c>
      <c r="L650" s="66">
        <v>407</v>
      </c>
      <c r="M650" s="108">
        <f t="shared" si="194"/>
        <v>40.700000000000003</v>
      </c>
      <c r="N650" s="50">
        <f t="shared" si="196"/>
        <v>122.1</v>
      </c>
      <c r="O650" s="40">
        <f t="shared" si="195"/>
        <v>162.80000000000001</v>
      </c>
      <c r="P650" s="40">
        <f t="shared" si="193"/>
        <v>40.700000000000003</v>
      </c>
      <c r="Q650" s="51">
        <f t="shared" si="197"/>
        <v>40.700000000000003</v>
      </c>
      <c r="R650" s="98">
        <f t="shared" si="198"/>
        <v>40.700000000000003</v>
      </c>
      <c r="S650" s="42">
        <f t="shared" si="199"/>
        <v>40.700000000000003</v>
      </c>
      <c r="T650" s="42">
        <f t="shared" si="200"/>
        <v>65.12</v>
      </c>
      <c r="U650" s="42">
        <f t="shared" si="201"/>
        <v>65.12</v>
      </c>
      <c r="V650" s="42">
        <f t="shared" si="202"/>
        <v>40.700000000000003</v>
      </c>
      <c r="W650" s="42">
        <f t="shared" si="203"/>
        <v>44.77</v>
      </c>
      <c r="X650" s="42">
        <f t="shared" si="204"/>
        <v>16.28</v>
      </c>
      <c r="Y650" s="42">
        <f t="shared" si="205"/>
        <v>16.28</v>
      </c>
      <c r="Z650" s="42">
        <f t="shared" si="206"/>
        <v>16.28</v>
      </c>
      <c r="AA650" s="40">
        <f t="shared" si="207"/>
        <v>12.209999999999999</v>
      </c>
      <c r="AB650" s="40">
        <f t="shared" si="208"/>
        <v>12.209999999999999</v>
      </c>
      <c r="AC650" s="40">
        <f t="shared" si="209"/>
        <v>12.209999999999999</v>
      </c>
      <c r="AD650" s="40">
        <f t="shared" si="210"/>
        <v>12.209999999999999</v>
      </c>
      <c r="AE650" s="43">
        <f t="shared" si="211"/>
        <v>12.209999999999999</v>
      </c>
    </row>
    <row r="651" spans="1:31" ht="14.25" customHeight="1" x14ac:dyDescent="0.25">
      <c r="A651" s="64">
        <v>648</v>
      </c>
      <c r="B651" s="14" t="s">
        <v>613</v>
      </c>
      <c r="C651" s="14" t="s">
        <v>614</v>
      </c>
      <c r="D651" s="14">
        <v>33099235</v>
      </c>
      <c r="E651" s="14">
        <v>6</v>
      </c>
      <c r="F651" s="2" t="s">
        <v>684</v>
      </c>
      <c r="G651" s="2" t="s">
        <v>1893</v>
      </c>
      <c r="H651" s="11" t="s">
        <v>2412</v>
      </c>
      <c r="I651" s="2" t="s">
        <v>3132</v>
      </c>
      <c r="J651" s="80" t="s">
        <v>4134</v>
      </c>
      <c r="K651" s="83">
        <v>382</v>
      </c>
      <c r="L651" s="66">
        <v>420</v>
      </c>
      <c r="M651" s="108">
        <f t="shared" si="194"/>
        <v>42</v>
      </c>
      <c r="N651" s="40">
        <f t="shared" si="196"/>
        <v>126</v>
      </c>
      <c r="O651" s="40">
        <f t="shared" si="195"/>
        <v>168</v>
      </c>
      <c r="P651" s="40">
        <f t="shared" si="193"/>
        <v>42</v>
      </c>
      <c r="Q651" s="43">
        <f t="shared" si="197"/>
        <v>42</v>
      </c>
      <c r="R651" s="98">
        <f t="shared" si="198"/>
        <v>42</v>
      </c>
      <c r="S651" s="42">
        <f t="shared" si="199"/>
        <v>42</v>
      </c>
      <c r="T651" s="42">
        <f t="shared" si="200"/>
        <v>67.2</v>
      </c>
      <c r="U651" s="42">
        <f t="shared" si="201"/>
        <v>67.2</v>
      </c>
      <c r="V651" s="42">
        <f t="shared" si="202"/>
        <v>42</v>
      </c>
      <c r="W651" s="42">
        <f t="shared" si="203"/>
        <v>46.2</v>
      </c>
      <c r="X651" s="42">
        <f t="shared" si="204"/>
        <v>16.8</v>
      </c>
      <c r="Y651" s="42">
        <f t="shared" si="205"/>
        <v>16.8</v>
      </c>
      <c r="Z651" s="42">
        <f t="shared" si="206"/>
        <v>16.8</v>
      </c>
      <c r="AA651" s="40">
        <f t="shared" si="207"/>
        <v>12.6</v>
      </c>
      <c r="AB651" s="40">
        <f t="shared" si="208"/>
        <v>12.6</v>
      </c>
      <c r="AC651" s="40">
        <f t="shared" si="209"/>
        <v>12.6</v>
      </c>
      <c r="AD651" s="40">
        <f t="shared" si="210"/>
        <v>12.6</v>
      </c>
      <c r="AE651" s="43">
        <f t="shared" si="211"/>
        <v>12.6</v>
      </c>
    </row>
    <row r="652" spans="1:31" ht="14.25" customHeight="1" x14ac:dyDescent="0.25">
      <c r="A652" s="64">
        <v>649</v>
      </c>
      <c r="B652" s="14" t="s">
        <v>613</v>
      </c>
      <c r="C652" s="14" t="s">
        <v>614</v>
      </c>
      <c r="D652" s="14">
        <v>33099243</v>
      </c>
      <c r="E652" s="14">
        <v>6</v>
      </c>
      <c r="F652" s="2" t="s">
        <v>685</v>
      </c>
      <c r="G652" s="2" t="s">
        <v>1894</v>
      </c>
      <c r="H652" s="11" t="s">
        <v>2414</v>
      </c>
      <c r="I652" s="2" t="s">
        <v>3160</v>
      </c>
      <c r="J652" s="80" t="s">
        <v>4135</v>
      </c>
      <c r="K652" s="83">
        <v>334</v>
      </c>
      <c r="L652" s="66">
        <v>367</v>
      </c>
      <c r="M652" s="108">
        <f t="shared" si="194"/>
        <v>36.700000000000003</v>
      </c>
      <c r="N652" s="50">
        <f t="shared" si="196"/>
        <v>110.1</v>
      </c>
      <c r="O652" s="40">
        <f t="shared" si="195"/>
        <v>146.80000000000001</v>
      </c>
      <c r="P652" s="40">
        <f t="shared" si="193"/>
        <v>36.700000000000003</v>
      </c>
      <c r="Q652" s="51">
        <f t="shared" si="197"/>
        <v>36.700000000000003</v>
      </c>
      <c r="R652" s="98">
        <f t="shared" si="198"/>
        <v>36.700000000000003</v>
      </c>
      <c r="S652" s="42">
        <f t="shared" si="199"/>
        <v>36.700000000000003</v>
      </c>
      <c r="T652" s="42">
        <f t="shared" si="200"/>
        <v>58.72</v>
      </c>
      <c r="U652" s="42">
        <f t="shared" si="201"/>
        <v>58.72</v>
      </c>
      <c r="V652" s="42">
        <f t="shared" si="202"/>
        <v>36.700000000000003</v>
      </c>
      <c r="W652" s="42">
        <f t="shared" si="203"/>
        <v>40.369999999999997</v>
      </c>
      <c r="X652" s="42">
        <f t="shared" si="204"/>
        <v>14.68</v>
      </c>
      <c r="Y652" s="42">
        <f t="shared" si="205"/>
        <v>14.68</v>
      </c>
      <c r="Z652" s="42">
        <f t="shared" si="206"/>
        <v>14.68</v>
      </c>
      <c r="AA652" s="40">
        <f t="shared" si="207"/>
        <v>11.01</v>
      </c>
      <c r="AB652" s="40">
        <f t="shared" si="208"/>
        <v>11.01</v>
      </c>
      <c r="AC652" s="40">
        <f t="shared" si="209"/>
        <v>11.01</v>
      </c>
      <c r="AD652" s="40">
        <f t="shared" si="210"/>
        <v>11.01</v>
      </c>
      <c r="AE652" s="43">
        <f t="shared" si="211"/>
        <v>11.01</v>
      </c>
    </row>
    <row r="653" spans="1:31" ht="14.25" customHeight="1" x14ac:dyDescent="0.25">
      <c r="A653" s="64">
        <v>650</v>
      </c>
      <c r="B653" s="14" t="s">
        <v>613</v>
      </c>
      <c r="C653" s="14" t="s">
        <v>614</v>
      </c>
      <c r="D653" s="14">
        <v>33099286</v>
      </c>
      <c r="E653" s="14">
        <v>6</v>
      </c>
      <c r="F653" s="2" t="s">
        <v>686</v>
      </c>
      <c r="G653" s="2" t="s">
        <v>1895</v>
      </c>
      <c r="H653" s="11" t="s">
        <v>2412</v>
      </c>
      <c r="I653" s="2" t="s">
        <v>3173</v>
      </c>
      <c r="J653" s="80" t="s">
        <v>4136</v>
      </c>
      <c r="K653" s="83">
        <v>704</v>
      </c>
      <c r="L653" s="66">
        <v>774</v>
      </c>
      <c r="M653" s="108">
        <f t="shared" si="194"/>
        <v>77.400000000000006</v>
      </c>
      <c r="N653" s="40">
        <f t="shared" si="196"/>
        <v>232.2</v>
      </c>
      <c r="O653" s="40">
        <f t="shared" si="195"/>
        <v>309.60000000000002</v>
      </c>
      <c r="P653" s="40">
        <f t="shared" si="193"/>
        <v>77.400000000000006</v>
      </c>
      <c r="Q653" s="43">
        <f t="shared" si="197"/>
        <v>77.400000000000006</v>
      </c>
      <c r="R653" s="98">
        <f t="shared" si="198"/>
        <v>77.400000000000006</v>
      </c>
      <c r="S653" s="42">
        <f t="shared" si="199"/>
        <v>77.400000000000006</v>
      </c>
      <c r="T653" s="42">
        <f t="shared" si="200"/>
        <v>123.84</v>
      </c>
      <c r="U653" s="42">
        <f t="shared" si="201"/>
        <v>123.84</v>
      </c>
      <c r="V653" s="42">
        <f t="shared" si="202"/>
        <v>77.400000000000006</v>
      </c>
      <c r="W653" s="42">
        <f t="shared" si="203"/>
        <v>85.14</v>
      </c>
      <c r="X653" s="42">
        <f t="shared" si="204"/>
        <v>30.96</v>
      </c>
      <c r="Y653" s="42">
        <f t="shared" si="205"/>
        <v>30.96</v>
      </c>
      <c r="Z653" s="42">
        <f t="shared" si="206"/>
        <v>30.96</v>
      </c>
      <c r="AA653" s="40">
        <f t="shared" si="207"/>
        <v>23.22</v>
      </c>
      <c r="AB653" s="40">
        <f t="shared" si="208"/>
        <v>23.22</v>
      </c>
      <c r="AC653" s="40">
        <f t="shared" si="209"/>
        <v>23.22</v>
      </c>
      <c r="AD653" s="40">
        <f t="shared" si="210"/>
        <v>23.22</v>
      </c>
      <c r="AE653" s="43">
        <f t="shared" si="211"/>
        <v>23.22</v>
      </c>
    </row>
    <row r="654" spans="1:31" ht="14.25" customHeight="1" x14ac:dyDescent="0.25">
      <c r="A654" s="64">
        <v>651</v>
      </c>
      <c r="B654" s="14" t="s">
        <v>613</v>
      </c>
      <c r="C654" s="14" t="s">
        <v>614</v>
      </c>
      <c r="D654" s="14">
        <v>33099766</v>
      </c>
      <c r="E654" s="14">
        <v>6</v>
      </c>
      <c r="F654" s="2" t="s">
        <v>687</v>
      </c>
      <c r="G654" s="2" t="s">
        <v>1896</v>
      </c>
      <c r="H654" s="11" t="s">
        <v>2412</v>
      </c>
      <c r="I654" s="2" t="s">
        <v>3155</v>
      </c>
      <c r="J654" s="80" t="s">
        <v>4137</v>
      </c>
      <c r="K654" s="83">
        <v>230</v>
      </c>
      <c r="L654" s="66">
        <v>253</v>
      </c>
      <c r="M654" s="108">
        <f t="shared" si="194"/>
        <v>25.3</v>
      </c>
      <c r="N654" s="50">
        <f t="shared" si="196"/>
        <v>75.899999999999991</v>
      </c>
      <c r="O654" s="40">
        <f t="shared" si="195"/>
        <v>101.2</v>
      </c>
      <c r="P654" s="40">
        <f t="shared" si="193"/>
        <v>25.3</v>
      </c>
      <c r="Q654" s="51">
        <f t="shared" si="197"/>
        <v>25.3</v>
      </c>
      <c r="R654" s="98">
        <f t="shared" si="198"/>
        <v>25.3</v>
      </c>
      <c r="S654" s="42">
        <f t="shared" si="199"/>
        <v>25.3</v>
      </c>
      <c r="T654" s="42">
        <f t="shared" si="200"/>
        <v>40.480000000000004</v>
      </c>
      <c r="U654" s="42">
        <f t="shared" si="201"/>
        <v>40.480000000000004</v>
      </c>
      <c r="V654" s="42">
        <f t="shared" si="202"/>
        <v>25.3</v>
      </c>
      <c r="W654" s="42">
        <f t="shared" si="203"/>
        <v>27.830000000000002</v>
      </c>
      <c r="X654" s="42">
        <f t="shared" si="204"/>
        <v>10.120000000000001</v>
      </c>
      <c r="Y654" s="42">
        <f t="shared" si="205"/>
        <v>10.120000000000001</v>
      </c>
      <c r="Z654" s="42">
        <f t="shared" si="206"/>
        <v>10.120000000000001</v>
      </c>
      <c r="AA654" s="40">
        <f t="shared" si="207"/>
        <v>7.59</v>
      </c>
      <c r="AB654" s="40">
        <f t="shared" si="208"/>
        <v>7.59</v>
      </c>
      <c r="AC654" s="40">
        <f t="shared" si="209"/>
        <v>7.59</v>
      </c>
      <c r="AD654" s="40">
        <f t="shared" si="210"/>
        <v>7.59</v>
      </c>
      <c r="AE654" s="43">
        <f t="shared" si="211"/>
        <v>7.59</v>
      </c>
    </row>
    <row r="655" spans="1:31" ht="14.25" customHeight="1" x14ac:dyDescent="0.25">
      <c r="A655" s="64">
        <v>652</v>
      </c>
      <c r="B655" s="14" t="s">
        <v>613</v>
      </c>
      <c r="C655" s="14" t="s">
        <v>614</v>
      </c>
      <c r="D655" s="14">
        <v>33101620</v>
      </c>
      <c r="E655" s="14">
        <v>6</v>
      </c>
      <c r="F655" s="2" t="s">
        <v>688</v>
      </c>
      <c r="G655" s="2" t="s">
        <v>1897</v>
      </c>
      <c r="H655" s="11" t="s">
        <v>2669</v>
      </c>
      <c r="I655" s="2" t="s">
        <v>3174</v>
      </c>
      <c r="J655" s="80" t="s">
        <v>4138</v>
      </c>
      <c r="K655" s="83">
        <v>144</v>
      </c>
      <c r="L655" s="66">
        <v>158</v>
      </c>
      <c r="M655" s="108">
        <f t="shared" si="194"/>
        <v>15.8</v>
      </c>
      <c r="N655" s="40">
        <f t="shared" si="196"/>
        <v>47.4</v>
      </c>
      <c r="O655" s="40">
        <f t="shared" si="195"/>
        <v>63.2</v>
      </c>
      <c r="P655" s="40">
        <f t="shared" si="193"/>
        <v>15.8</v>
      </c>
      <c r="Q655" s="43">
        <f t="shared" si="197"/>
        <v>15.8</v>
      </c>
      <c r="R655" s="98">
        <f t="shared" si="198"/>
        <v>15.8</v>
      </c>
      <c r="S655" s="42">
        <f t="shared" si="199"/>
        <v>15.8</v>
      </c>
      <c r="T655" s="42">
        <f t="shared" si="200"/>
        <v>25.28</v>
      </c>
      <c r="U655" s="42">
        <f t="shared" si="201"/>
        <v>25.28</v>
      </c>
      <c r="V655" s="42">
        <f t="shared" si="202"/>
        <v>15.8</v>
      </c>
      <c r="W655" s="42">
        <f t="shared" si="203"/>
        <v>17.38</v>
      </c>
      <c r="X655" s="42">
        <f t="shared" si="204"/>
        <v>6.32</v>
      </c>
      <c r="Y655" s="42">
        <f t="shared" si="205"/>
        <v>6.32</v>
      </c>
      <c r="Z655" s="42">
        <f t="shared" si="206"/>
        <v>6.32</v>
      </c>
      <c r="AA655" s="40">
        <f t="shared" si="207"/>
        <v>4.74</v>
      </c>
      <c r="AB655" s="40">
        <f t="shared" si="208"/>
        <v>4.74</v>
      </c>
      <c r="AC655" s="40">
        <f t="shared" si="209"/>
        <v>4.74</v>
      </c>
      <c r="AD655" s="40">
        <f t="shared" si="210"/>
        <v>4.74</v>
      </c>
      <c r="AE655" s="43">
        <f t="shared" si="211"/>
        <v>4.74</v>
      </c>
    </row>
    <row r="656" spans="1:31" ht="14.25" customHeight="1" x14ac:dyDescent="0.25">
      <c r="A656" s="64">
        <v>653</v>
      </c>
      <c r="B656" s="14" t="s">
        <v>613</v>
      </c>
      <c r="C656" s="14" t="s">
        <v>614</v>
      </c>
      <c r="D656" s="14">
        <v>33101655</v>
      </c>
      <c r="E656" s="14">
        <v>6</v>
      </c>
      <c r="F656" s="2" t="s">
        <v>689</v>
      </c>
      <c r="G656" s="2" t="s">
        <v>1898</v>
      </c>
      <c r="H656" s="11" t="s">
        <v>2412</v>
      </c>
      <c r="I656" s="2" t="s">
        <v>3175</v>
      </c>
      <c r="J656" s="80" t="s">
        <v>4139</v>
      </c>
      <c r="K656" s="83">
        <v>1139</v>
      </c>
      <c r="L656" s="66">
        <v>1253</v>
      </c>
      <c r="M656" s="108">
        <f t="shared" si="194"/>
        <v>125.30000000000001</v>
      </c>
      <c r="N656" s="50">
        <f t="shared" si="196"/>
        <v>375.9</v>
      </c>
      <c r="O656" s="40">
        <f t="shared" si="195"/>
        <v>501.20000000000005</v>
      </c>
      <c r="P656" s="40">
        <f t="shared" si="193"/>
        <v>125.30000000000001</v>
      </c>
      <c r="Q656" s="51">
        <f t="shared" si="197"/>
        <v>125.30000000000001</v>
      </c>
      <c r="R656" s="98">
        <f t="shared" si="198"/>
        <v>125.30000000000001</v>
      </c>
      <c r="S656" s="42">
        <f t="shared" si="199"/>
        <v>125.30000000000001</v>
      </c>
      <c r="T656" s="42">
        <f t="shared" si="200"/>
        <v>200.48000000000002</v>
      </c>
      <c r="U656" s="42">
        <f t="shared" si="201"/>
        <v>200.48000000000002</v>
      </c>
      <c r="V656" s="42">
        <f t="shared" si="202"/>
        <v>125.30000000000001</v>
      </c>
      <c r="W656" s="42">
        <f t="shared" si="203"/>
        <v>137.83000000000001</v>
      </c>
      <c r="X656" s="42">
        <f t="shared" si="204"/>
        <v>50.120000000000005</v>
      </c>
      <c r="Y656" s="42">
        <f t="shared" si="205"/>
        <v>50.120000000000005</v>
      </c>
      <c r="Z656" s="42">
        <f t="shared" si="206"/>
        <v>50.120000000000005</v>
      </c>
      <c r="AA656" s="40">
        <f t="shared" si="207"/>
        <v>37.589999999999996</v>
      </c>
      <c r="AB656" s="40">
        <f t="shared" si="208"/>
        <v>37.589999999999996</v>
      </c>
      <c r="AC656" s="40">
        <f t="shared" si="209"/>
        <v>37.589999999999996</v>
      </c>
      <c r="AD656" s="40">
        <f t="shared" si="210"/>
        <v>37.589999999999996</v>
      </c>
      <c r="AE656" s="43">
        <f t="shared" si="211"/>
        <v>37.589999999999996</v>
      </c>
    </row>
    <row r="657" spans="1:31" ht="14.25" customHeight="1" x14ac:dyDescent="0.25">
      <c r="A657" s="64">
        <v>654</v>
      </c>
      <c r="B657" s="14" t="s">
        <v>613</v>
      </c>
      <c r="C657" s="14" t="s">
        <v>614</v>
      </c>
      <c r="D657" s="14">
        <v>33110220</v>
      </c>
      <c r="E657" s="14">
        <v>6</v>
      </c>
      <c r="F657" s="2" t="s">
        <v>690</v>
      </c>
      <c r="G657" s="2" t="s">
        <v>1864</v>
      </c>
      <c r="H657" s="11" t="s">
        <v>2414</v>
      </c>
      <c r="I657" s="2" t="s">
        <v>3149</v>
      </c>
      <c r="J657" s="80" t="s">
        <v>4140</v>
      </c>
      <c r="K657" s="83">
        <v>1224</v>
      </c>
      <c r="L657" s="66">
        <v>1346</v>
      </c>
      <c r="M657" s="108">
        <f t="shared" si="194"/>
        <v>134.6</v>
      </c>
      <c r="N657" s="40">
        <f t="shared" si="196"/>
        <v>403.8</v>
      </c>
      <c r="O657" s="40">
        <f t="shared" si="195"/>
        <v>538.4</v>
      </c>
      <c r="P657" s="40">
        <f t="shared" si="193"/>
        <v>134.6</v>
      </c>
      <c r="Q657" s="43">
        <f t="shared" si="197"/>
        <v>134.6</v>
      </c>
      <c r="R657" s="98">
        <f t="shared" si="198"/>
        <v>134.6</v>
      </c>
      <c r="S657" s="42">
        <f t="shared" si="199"/>
        <v>134.6</v>
      </c>
      <c r="T657" s="42">
        <f t="shared" si="200"/>
        <v>215.36</v>
      </c>
      <c r="U657" s="42">
        <f t="shared" si="201"/>
        <v>215.36</v>
      </c>
      <c r="V657" s="42">
        <f t="shared" si="202"/>
        <v>134.6</v>
      </c>
      <c r="W657" s="42">
        <f t="shared" si="203"/>
        <v>148.06</v>
      </c>
      <c r="X657" s="42">
        <f t="shared" si="204"/>
        <v>53.84</v>
      </c>
      <c r="Y657" s="42">
        <f t="shared" si="205"/>
        <v>53.84</v>
      </c>
      <c r="Z657" s="42">
        <f t="shared" si="206"/>
        <v>53.84</v>
      </c>
      <c r="AA657" s="40">
        <f t="shared" si="207"/>
        <v>40.379999999999995</v>
      </c>
      <c r="AB657" s="40">
        <f t="shared" si="208"/>
        <v>40.379999999999995</v>
      </c>
      <c r="AC657" s="40">
        <f t="shared" si="209"/>
        <v>40.379999999999995</v>
      </c>
      <c r="AD657" s="40">
        <f t="shared" si="210"/>
        <v>40.379999999999995</v>
      </c>
      <c r="AE657" s="43">
        <f t="shared" si="211"/>
        <v>40.379999999999995</v>
      </c>
    </row>
    <row r="658" spans="1:31" ht="14.25" customHeight="1" x14ac:dyDescent="0.25">
      <c r="A658" s="64">
        <v>655</v>
      </c>
      <c r="B658" s="14" t="s">
        <v>613</v>
      </c>
      <c r="C658" s="14" t="s">
        <v>614</v>
      </c>
      <c r="D658" s="14">
        <v>33142882</v>
      </c>
      <c r="E658" s="14">
        <v>6</v>
      </c>
      <c r="F658" s="2" t="s">
        <v>691</v>
      </c>
      <c r="G658" s="2" t="s">
        <v>1886</v>
      </c>
      <c r="H658" s="11" t="s">
        <v>2412</v>
      </c>
      <c r="I658" s="2" t="s">
        <v>3168</v>
      </c>
      <c r="J658" s="80" t="s">
        <v>4141</v>
      </c>
      <c r="K658" s="83">
        <v>328</v>
      </c>
      <c r="L658" s="66">
        <v>361</v>
      </c>
      <c r="M658" s="108">
        <f t="shared" si="194"/>
        <v>36.1</v>
      </c>
      <c r="N658" s="50">
        <f t="shared" si="196"/>
        <v>108.3</v>
      </c>
      <c r="O658" s="40">
        <f t="shared" si="195"/>
        <v>144.4</v>
      </c>
      <c r="P658" s="40">
        <f t="shared" si="193"/>
        <v>36.1</v>
      </c>
      <c r="Q658" s="51">
        <f t="shared" si="197"/>
        <v>36.1</v>
      </c>
      <c r="R658" s="98">
        <f t="shared" si="198"/>
        <v>36.1</v>
      </c>
      <c r="S658" s="42">
        <f t="shared" si="199"/>
        <v>36.1</v>
      </c>
      <c r="T658" s="42">
        <f t="shared" si="200"/>
        <v>57.76</v>
      </c>
      <c r="U658" s="42">
        <f t="shared" si="201"/>
        <v>57.76</v>
      </c>
      <c r="V658" s="42">
        <f t="shared" si="202"/>
        <v>36.1</v>
      </c>
      <c r="W658" s="42">
        <f t="shared" si="203"/>
        <v>39.71</v>
      </c>
      <c r="X658" s="42">
        <f t="shared" si="204"/>
        <v>14.44</v>
      </c>
      <c r="Y658" s="42">
        <f t="shared" si="205"/>
        <v>14.44</v>
      </c>
      <c r="Z658" s="42">
        <f t="shared" si="206"/>
        <v>14.44</v>
      </c>
      <c r="AA658" s="40">
        <f t="shared" si="207"/>
        <v>10.83</v>
      </c>
      <c r="AB658" s="40">
        <f t="shared" si="208"/>
        <v>10.83</v>
      </c>
      <c r="AC658" s="40">
        <f t="shared" si="209"/>
        <v>10.83</v>
      </c>
      <c r="AD658" s="40">
        <f t="shared" si="210"/>
        <v>10.83</v>
      </c>
      <c r="AE658" s="43">
        <f t="shared" si="211"/>
        <v>10.83</v>
      </c>
    </row>
    <row r="659" spans="1:31" ht="14.25" customHeight="1" x14ac:dyDescent="0.25">
      <c r="A659" s="64">
        <v>656</v>
      </c>
      <c r="B659" s="14" t="s">
        <v>692</v>
      </c>
      <c r="C659" s="14" t="s">
        <v>181</v>
      </c>
      <c r="D659" s="14">
        <v>33062374</v>
      </c>
      <c r="E659" s="14">
        <v>7</v>
      </c>
      <c r="F659" s="6" t="s">
        <v>693</v>
      </c>
      <c r="G659" s="2" t="s">
        <v>1899</v>
      </c>
      <c r="H659" s="11" t="s">
        <v>2670</v>
      </c>
      <c r="I659" s="2" t="s">
        <v>2849</v>
      </c>
      <c r="J659" s="80" t="s">
        <v>4142</v>
      </c>
      <c r="K659" s="83">
        <v>546</v>
      </c>
      <c r="L659" s="65">
        <v>601</v>
      </c>
      <c r="M659" s="108">
        <f t="shared" si="194"/>
        <v>60.1</v>
      </c>
      <c r="N659" s="40">
        <f t="shared" si="196"/>
        <v>180.29999999999998</v>
      </c>
      <c r="O659" s="40">
        <f t="shared" si="195"/>
        <v>240.4</v>
      </c>
      <c r="P659" s="40">
        <f t="shared" si="193"/>
        <v>60.1</v>
      </c>
      <c r="Q659" s="43">
        <f t="shared" si="197"/>
        <v>60.1</v>
      </c>
      <c r="R659" s="98">
        <f t="shared" si="198"/>
        <v>60.1</v>
      </c>
      <c r="S659" s="42">
        <f t="shared" si="199"/>
        <v>60.1</v>
      </c>
      <c r="T659" s="42">
        <f t="shared" si="200"/>
        <v>96.16</v>
      </c>
      <c r="U659" s="42">
        <f t="shared" si="201"/>
        <v>96.16</v>
      </c>
      <c r="V659" s="42">
        <f t="shared" si="202"/>
        <v>60.1</v>
      </c>
      <c r="W659" s="42">
        <f t="shared" si="203"/>
        <v>66.11</v>
      </c>
      <c r="X659" s="42">
        <f t="shared" si="204"/>
        <v>24.04</v>
      </c>
      <c r="Y659" s="42">
        <f t="shared" si="205"/>
        <v>24.04</v>
      </c>
      <c r="Z659" s="42">
        <f t="shared" si="206"/>
        <v>24.04</v>
      </c>
      <c r="AA659" s="40">
        <f t="shared" si="207"/>
        <v>18.029999999999998</v>
      </c>
      <c r="AB659" s="40">
        <f t="shared" si="208"/>
        <v>18.029999999999998</v>
      </c>
      <c r="AC659" s="40">
        <f t="shared" si="209"/>
        <v>18.029999999999998</v>
      </c>
      <c r="AD659" s="40">
        <f t="shared" si="210"/>
        <v>18.029999999999998</v>
      </c>
      <c r="AE659" s="43">
        <f t="shared" si="211"/>
        <v>18.029999999999998</v>
      </c>
    </row>
    <row r="660" spans="1:31" ht="14.25" customHeight="1" x14ac:dyDescent="0.25">
      <c r="A660" s="64">
        <v>657</v>
      </c>
      <c r="B660" s="14" t="s">
        <v>692</v>
      </c>
      <c r="C660" s="14" t="s">
        <v>181</v>
      </c>
      <c r="D660" s="14">
        <v>33062668</v>
      </c>
      <c r="E660" s="14">
        <v>7</v>
      </c>
      <c r="F660" s="6" t="s">
        <v>694</v>
      </c>
      <c r="G660" s="2" t="s">
        <v>1900</v>
      </c>
      <c r="H660" s="11" t="s">
        <v>2671</v>
      </c>
      <c r="I660" s="2" t="s">
        <v>2837</v>
      </c>
      <c r="J660" s="80" t="s">
        <v>4143</v>
      </c>
      <c r="K660" s="83">
        <v>949</v>
      </c>
      <c r="L660" s="65">
        <v>1044</v>
      </c>
      <c r="M660" s="108">
        <f t="shared" si="194"/>
        <v>104.4</v>
      </c>
      <c r="N660" s="50">
        <f t="shared" si="196"/>
        <v>313.2</v>
      </c>
      <c r="O660" s="40">
        <f t="shared" si="195"/>
        <v>417.6</v>
      </c>
      <c r="P660" s="40">
        <f t="shared" si="193"/>
        <v>104.4</v>
      </c>
      <c r="Q660" s="51">
        <f t="shared" si="197"/>
        <v>104.4</v>
      </c>
      <c r="R660" s="98">
        <f t="shared" si="198"/>
        <v>104.4</v>
      </c>
      <c r="S660" s="42">
        <f t="shared" si="199"/>
        <v>104.4</v>
      </c>
      <c r="T660" s="42">
        <f t="shared" si="200"/>
        <v>167.04</v>
      </c>
      <c r="U660" s="42">
        <f t="shared" si="201"/>
        <v>167.04</v>
      </c>
      <c r="V660" s="42">
        <f t="shared" si="202"/>
        <v>104.4</v>
      </c>
      <c r="W660" s="42">
        <f t="shared" si="203"/>
        <v>114.84</v>
      </c>
      <c r="X660" s="42">
        <f t="shared" si="204"/>
        <v>41.76</v>
      </c>
      <c r="Y660" s="42">
        <f t="shared" si="205"/>
        <v>41.76</v>
      </c>
      <c r="Z660" s="42">
        <f t="shared" si="206"/>
        <v>41.76</v>
      </c>
      <c r="AA660" s="40">
        <f t="shared" si="207"/>
        <v>31.32</v>
      </c>
      <c r="AB660" s="40">
        <f t="shared" si="208"/>
        <v>31.32</v>
      </c>
      <c r="AC660" s="40">
        <f t="shared" si="209"/>
        <v>31.32</v>
      </c>
      <c r="AD660" s="40">
        <f t="shared" si="210"/>
        <v>31.32</v>
      </c>
      <c r="AE660" s="43">
        <f t="shared" si="211"/>
        <v>31.32</v>
      </c>
    </row>
    <row r="661" spans="1:31" ht="14.25" customHeight="1" x14ac:dyDescent="0.25">
      <c r="A661" s="64">
        <v>658</v>
      </c>
      <c r="B661" s="14" t="s">
        <v>692</v>
      </c>
      <c r="C661" s="14" t="s">
        <v>181</v>
      </c>
      <c r="D661" s="14">
        <v>33062676</v>
      </c>
      <c r="E661" s="14">
        <v>7</v>
      </c>
      <c r="F661" s="2" t="s">
        <v>695</v>
      </c>
      <c r="G661" s="2" t="s">
        <v>1901</v>
      </c>
      <c r="H661" s="11" t="s">
        <v>2672</v>
      </c>
      <c r="I661" s="2" t="s">
        <v>2837</v>
      </c>
      <c r="J661" s="80" t="s">
        <v>4144</v>
      </c>
      <c r="K661" s="83">
        <v>868</v>
      </c>
      <c r="L661" s="65">
        <v>955</v>
      </c>
      <c r="M661" s="108">
        <f t="shared" si="194"/>
        <v>95.5</v>
      </c>
      <c r="N661" s="40">
        <f t="shared" si="196"/>
        <v>286.5</v>
      </c>
      <c r="O661" s="40">
        <f t="shared" si="195"/>
        <v>382</v>
      </c>
      <c r="P661" s="40">
        <f t="shared" si="193"/>
        <v>95.5</v>
      </c>
      <c r="Q661" s="43">
        <f t="shared" si="197"/>
        <v>95.5</v>
      </c>
      <c r="R661" s="98">
        <f t="shared" si="198"/>
        <v>95.5</v>
      </c>
      <c r="S661" s="42">
        <f t="shared" si="199"/>
        <v>95.5</v>
      </c>
      <c r="T661" s="42">
        <f t="shared" si="200"/>
        <v>152.80000000000001</v>
      </c>
      <c r="U661" s="42">
        <f t="shared" si="201"/>
        <v>152.80000000000001</v>
      </c>
      <c r="V661" s="42">
        <f t="shared" si="202"/>
        <v>95.5</v>
      </c>
      <c r="W661" s="42">
        <f t="shared" si="203"/>
        <v>105.05</v>
      </c>
      <c r="X661" s="42">
        <f t="shared" si="204"/>
        <v>38.200000000000003</v>
      </c>
      <c r="Y661" s="42">
        <f t="shared" si="205"/>
        <v>38.200000000000003</v>
      </c>
      <c r="Z661" s="42">
        <f t="shared" si="206"/>
        <v>38.200000000000003</v>
      </c>
      <c r="AA661" s="40">
        <f t="shared" si="207"/>
        <v>28.65</v>
      </c>
      <c r="AB661" s="40">
        <f t="shared" si="208"/>
        <v>28.65</v>
      </c>
      <c r="AC661" s="40">
        <f t="shared" si="209"/>
        <v>28.65</v>
      </c>
      <c r="AD661" s="40">
        <f t="shared" si="210"/>
        <v>28.65</v>
      </c>
      <c r="AE661" s="43">
        <f t="shared" si="211"/>
        <v>28.65</v>
      </c>
    </row>
    <row r="662" spans="1:31" ht="14.25" customHeight="1" x14ac:dyDescent="0.25">
      <c r="A662" s="64">
        <v>659</v>
      </c>
      <c r="B662" s="14" t="s">
        <v>692</v>
      </c>
      <c r="C662" s="14" t="s">
        <v>181</v>
      </c>
      <c r="D662" s="14">
        <v>33062919</v>
      </c>
      <c r="E662" s="14">
        <v>7</v>
      </c>
      <c r="F662" s="6" t="s">
        <v>696</v>
      </c>
      <c r="G662" s="2" t="s">
        <v>1902</v>
      </c>
      <c r="H662" s="11" t="s">
        <v>2673</v>
      </c>
      <c r="I662" s="2" t="s">
        <v>1292</v>
      </c>
      <c r="J662" s="80" t="s">
        <v>4145</v>
      </c>
      <c r="K662" s="83">
        <v>1861</v>
      </c>
      <c r="L662" s="65">
        <v>2047</v>
      </c>
      <c r="M662" s="108">
        <f t="shared" si="194"/>
        <v>204.70000000000002</v>
      </c>
      <c r="N662" s="50">
        <f t="shared" si="196"/>
        <v>614.1</v>
      </c>
      <c r="O662" s="40">
        <f t="shared" si="195"/>
        <v>818.80000000000007</v>
      </c>
      <c r="P662" s="40">
        <f t="shared" si="193"/>
        <v>204.70000000000002</v>
      </c>
      <c r="Q662" s="51">
        <f t="shared" si="197"/>
        <v>204.70000000000002</v>
      </c>
      <c r="R662" s="98">
        <f t="shared" si="198"/>
        <v>204.70000000000002</v>
      </c>
      <c r="S662" s="42">
        <f t="shared" si="199"/>
        <v>204.70000000000002</v>
      </c>
      <c r="T662" s="42">
        <f t="shared" si="200"/>
        <v>327.52</v>
      </c>
      <c r="U662" s="42">
        <f t="shared" si="201"/>
        <v>327.52</v>
      </c>
      <c r="V662" s="42">
        <f t="shared" si="202"/>
        <v>204.70000000000002</v>
      </c>
      <c r="W662" s="42">
        <f t="shared" si="203"/>
        <v>225.17</v>
      </c>
      <c r="X662" s="42">
        <f t="shared" si="204"/>
        <v>81.88</v>
      </c>
      <c r="Y662" s="42">
        <f t="shared" si="205"/>
        <v>81.88</v>
      </c>
      <c r="Z662" s="42">
        <f t="shared" si="206"/>
        <v>81.88</v>
      </c>
      <c r="AA662" s="40">
        <f t="shared" si="207"/>
        <v>61.41</v>
      </c>
      <c r="AB662" s="40">
        <f t="shared" si="208"/>
        <v>61.41</v>
      </c>
      <c r="AC662" s="40">
        <f t="shared" si="209"/>
        <v>61.41</v>
      </c>
      <c r="AD662" s="40">
        <f t="shared" si="210"/>
        <v>61.41</v>
      </c>
      <c r="AE662" s="43">
        <f t="shared" si="211"/>
        <v>61.41</v>
      </c>
    </row>
    <row r="663" spans="1:31" ht="14.25" customHeight="1" x14ac:dyDescent="0.25">
      <c r="A663" s="64">
        <v>660</v>
      </c>
      <c r="B663" s="14" t="s">
        <v>692</v>
      </c>
      <c r="C663" s="14" t="s">
        <v>181</v>
      </c>
      <c r="D663" s="14">
        <v>33062927</v>
      </c>
      <c r="E663" s="14">
        <v>7</v>
      </c>
      <c r="F663" s="2" t="s">
        <v>697</v>
      </c>
      <c r="G663" s="2" t="s">
        <v>1903</v>
      </c>
      <c r="H663" s="11" t="s">
        <v>2674</v>
      </c>
      <c r="I663" s="2" t="s">
        <v>3176</v>
      </c>
      <c r="J663" s="80" t="s">
        <v>4146</v>
      </c>
      <c r="K663" s="83">
        <v>230</v>
      </c>
      <c r="L663" s="65">
        <v>253</v>
      </c>
      <c r="M663" s="108">
        <f t="shared" si="194"/>
        <v>25.3</v>
      </c>
      <c r="N663" s="40">
        <f t="shared" si="196"/>
        <v>75.899999999999991</v>
      </c>
      <c r="O663" s="40">
        <f t="shared" si="195"/>
        <v>101.2</v>
      </c>
      <c r="P663" s="40">
        <f t="shared" si="193"/>
        <v>25.3</v>
      </c>
      <c r="Q663" s="43">
        <f t="shared" si="197"/>
        <v>25.3</v>
      </c>
      <c r="R663" s="98">
        <f t="shared" si="198"/>
        <v>25.3</v>
      </c>
      <c r="S663" s="42">
        <f t="shared" si="199"/>
        <v>25.3</v>
      </c>
      <c r="T663" s="42">
        <f t="shared" si="200"/>
        <v>40.480000000000004</v>
      </c>
      <c r="U663" s="42">
        <f t="shared" si="201"/>
        <v>40.480000000000004</v>
      </c>
      <c r="V663" s="42">
        <f t="shared" si="202"/>
        <v>25.3</v>
      </c>
      <c r="W663" s="42">
        <f t="shared" si="203"/>
        <v>27.830000000000002</v>
      </c>
      <c r="X663" s="42">
        <f t="shared" si="204"/>
        <v>10.120000000000001</v>
      </c>
      <c r="Y663" s="42">
        <f t="shared" si="205"/>
        <v>10.120000000000001</v>
      </c>
      <c r="Z663" s="42">
        <f t="shared" si="206"/>
        <v>10.120000000000001</v>
      </c>
      <c r="AA663" s="40">
        <f t="shared" si="207"/>
        <v>7.59</v>
      </c>
      <c r="AB663" s="40">
        <f t="shared" si="208"/>
        <v>7.59</v>
      </c>
      <c r="AC663" s="40">
        <f t="shared" si="209"/>
        <v>7.59</v>
      </c>
      <c r="AD663" s="40">
        <f t="shared" si="210"/>
        <v>7.59</v>
      </c>
      <c r="AE663" s="43">
        <f t="shared" si="211"/>
        <v>7.59</v>
      </c>
    </row>
    <row r="664" spans="1:31" ht="14.25" customHeight="1" x14ac:dyDescent="0.25">
      <c r="A664" s="64">
        <v>661</v>
      </c>
      <c r="B664" s="14" t="s">
        <v>692</v>
      </c>
      <c r="C664" s="14" t="s">
        <v>181</v>
      </c>
      <c r="D664" s="14">
        <v>33063052</v>
      </c>
      <c r="E664" s="14">
        <v>7</v>
      </c>
      <c r="F664" s="2" t="s">
        <v>698</v>
      </c>
      <c r="G664" s="2" t="s">
        <v>1904</v>
      </c>
      <c r="H664" s="11" t="s">
        <v>2538</v>
      </c>
      <c r="I664" s="2" t="s">
        <v>3177</v>
      </c>
      <c r="J664" s="80" t="s">
        <v>4147</v>
      </c>
      <c r="K664" s="83">
        <v>88</v>
      </c>
      <c r="L664" s="65">
        <v>97</v>
      </c>
      <c r="M664" s="108">
        <f t="shared" si="194"/>
        <v>9.7000000000000011</v>
      </c>
      <c r="N664" s="50">
        <f t="shared" si="196"/>
        <v>29.099999999999998</v>
      </c>
      <c r="O664" s="40">
        <f t="shared" si="195"/>
        <v>38.800000000000004</v>
      </c>
      <c r="P664" s="40">
        <f t="shared" si="193"/>
        <v>9.7000000000000011</v>
      </c>
      <c r="Q664" s="51">
        <f t="shared" si="197"/>
        <v>9.7000000000000011</v>
      </c>
      <c r="R664" s="98">
        <f t="shared" si="198"/>
        <v>9.7000000000000011</v>
      </c>
      <c r="S664" s="42">
        <f t="shared" si="199"/>
        <v>9.7000000000000011</v>
      </c>
      <c r="T664" s="42">
        <f t="shared" si="200"/>
        <v>15.52</v>
      </c>
      <c r="U664" s="42">
        <f t="shared" si="201"/>
        <v>15.52</v>
      </c>
      <c r="V664" s="42">
        <f t="shared" si="202"/>
        <v>9.7000000000000011</v>
      </c>
      <c r="W664" s="42">
        <f t="shared" si="203"/>
        <v>10.67</v>
      </c>
      <c r="X664" s="42">
        <f t="shared" si="204"/>
        <v>3.88</v>
      </c>
      <c r="Y664" s="42">
        <f t="shared" si="205"/>
        <v>3.88</v>
      </c>
      <c r="Z664" s="42">
        <f t="shared" si="206"/>
        <v>3.88</v>
      </c>
      <c r="AA664" s="40">
        <f t="shared" si="207"/>
        <v>2.9099999999999997</v>
      </c>
      <c r="AB664" s="40">
        <f t="shared" si="208"/>
        <v>2.9099999999999997</v>
      </c>
      <c r="AC664" s="40">
        <f t="shared" si="209"/>
        <v>2.9099999999999997</v>
      </c>
      <c r="AD664" s="40">
        <f t="shared" si="210"/>
        <v>2.9099999999999997</v>
      </c>
      <c r="AE664" s="43">
        <f t="shared" si="211"/>
        <v>2.9099999999999997</v>
      </c>
    </row>
    <row r="665" spans="1:31" ht="14.25" customHeight="1" x14ac:dyDescent="0.25">
      <c r="A665" s="64">
        <v>662</v>
      </c>
      <c r="B665" s="14" t="s">
        <v>692</v>
      </c>
      <c r="C665" s="14" t="s">
        <v>181</v>
      </c>
      <c r="D665" s="14">
        <v>33063389</v>
      </c>
      <c r="E665" s="14">
        <v>7</v>
      </c>
      <c r="F665" s="6" t="s">
        <v>699</v>
      </c>
      <c r="G665" s="2" t="s">
        <v>1905</v>
      </c>
      <c r="H665" s="11" t="s">
        <v>2675</v>
      </c>
      <c r="I665" s="2" t="s">
        <v>3178</v>
      </c>
      <c r="J665" s="80" t="s">
        <v>4148</v>
      </c>
      <c r="K665" s="83">
        <v>335</v>
      </c>
      <c r="L665" s="65">
        <v>369</v>
      </c>
      <c r="M665" s="108">
        <f t="shared" si="194"/>
        <v>36.9</v>
      </c>
      <c r="N665" s="40">
        <f t="shared" si="196"/>
        <v>110.7</v>
      </c>
      <c r="O665" s="40">
        <f t="shared" si="195"/>
        <v>147.6</v>
      </c>
      <c r="P665" s="40">
        <f t="shared" si="193"/>
        <v>36.9</v>
      </c>
      <c r="Q665" s="43">
        <f t="shared" si="197"/>
        <v>36.9</v>
      </c>
      <c r="R665" s="98">
        <f t="shared" si="198"/>
        <v>36.9</v>
      </c>
      <c r="S665" s="42">
        <f t="shared" si="199"/>
        <v>36.9</v>
      </c>
      <c r="T665" s="42">
        <f t="shared" si="200"/>
        <v>59.04</v>
      </c>
      <c r="U665" s="42">
        <f t="shared" si="201"/>
        <v>59.04</v>
      </c>
      <c r="V665" s="42">
        <f t="shared" si="202"/>
        <v>36.9</v>
      </c>
      <c r="W665" s="42">
        <f t="shared" si="203"/>
        <v>40.590000000000003</v>
      </c>
      <c r="X665" s="42">
        <f t="shared" si="204"/>
        <v>14.76</v>
      </c>
      <c r="Y665" s="42">
        <f t="shared" si="205"/>
        <v>14.76</v>
      </c>
      <c r="Z665" s="42">
        <f t="shared" si="206"/>
        <v>14.76</v>
      </c>
      <c r="AA665" s="40">
        <f t="shared" si="207"/>
        <v>11.07</v>
      </c>
      <c r="AB665" s="40">
        <f t="shared" si="208"/>
        <v>11.07</v>
      </c>
      <c r="AC665" s="40">
        <f t="shared" si="209"/>
        <v>11.07</v>
      </c>
      <c r="AD665" s="40">
        <f t="shared" si="210"/>
        <v>11.07</v>
      </c>
      <c r="AE665" s="43">
        <f t="shared" si="211"/>
        <v>11.07</v>
      </c>
    </row>
    <row r="666" spans="1:31" ht="14.25" customHeight="1" x14ac:dyDescent="0.25">
      <c r="A666" s="64">
        <v>663</v>
      </c>
      <c r="B666" s="14" t="s">
        <v>692</v>
      </c>
      <c r="C666" s="14" t="s">
        <v>181</v>
      </c>
      <c r="D666" s="14">
        <v>33063397</v>
      </c>
      <c r="E666" s="14">
        <v>7</v>
      </c>
      <c r="F666" s="7" t="s">
        <v>700</v>
      </c>
      <c r="G666" s="2" t="s">
        <v>1906</v>
      </c>
      <c r="H666" s="11" t="s">
        <v>2611</v>
      </c>
      <c r="I666" s="2" t="s">
        <v>3179</v>
      </c>
      <c r="J666" s="80" t="s">
        <v>4149</v>
      </c>
      <c r="K666" s="83">
        <v>1939</v>
      </c>
      <c r="L666" s="65">
        <v>2133</v>
      </c>
      <c r="M666" s="108">
        <f t="shared" si="194"/>
        <v>213.3</v>
      </c>
      <c r="N666" s="50">
        <f t="shared" si="196"/>
        <v>639.9</v>
      </c>
      <c r="O666" s="40">
        <f t="shared" si="195"/>
        <v>853.2</v>
      </c>
      <c r="P666" s="40">
        <f t="shared" si="193"/>
        <v>213.3</v>
      </c>
      <c r="Q666" s="51">
        <f t="shared" si="197"/>
        <v>213.3</v>
      </c>
      <c r="R666" s="98">
        <f t="shared" si="198"/>
        <v>213.3</v>
      </c>
      <c r="S666" s="42">
        <f t="shared" si="199"/>
        <v>213.3</v>
      </c>
      <c r="T666" s="42">
        <f t="shared" si="200"/>
        <v>341.28000000000003</v>
      </c>
      <c r="U666" s="42">
        <f t="shared" si="201"/>
        <v>341.28000000000003</v>
      </c>
      <c r="V666" s="42">
        <f t="shared" si="202"/>
        <v>213.3</v>
      </c>
      <c r="W666" s="42">
        <f t="shared" si="203"/>
        <v>234.63</v>
      </c>
      <c r="X666" s="42">
        <f t="shared" si="204"/>
        <v>85.320000000000007</v>
      </c>
      <c r="Y666" s="42">
        <f t="shared" si="205"/>
        <v>85.320000000000007</v>
      </c>
      <c r="Z666" s="42">
        <f t="shared" si="206"/>
        <v>85.320000000000007</v>
      </c>
      <c r="AA666" s="40">
        <f t="shared" si="207"/>
        <v>63.989999999999995</v>
      </c>
      <c r="AB666" s="40">
        <f t="shared" si="208"/>
        <v>63.989999999999995</v>
      </c>
      <c r="AC666" s="40">
        <f t="shared" si="209"/>
        <v>63.989999999999995</v>
      </c>
      <c r="AD666" s="40">
        <f t="shared" si="210"/>
        <v>63.989999999999995</v>
      </c>
      <c r="AE666" s="43">
        <f t="shared" si="211"/>
        <v>63.989999999999995</v>
      </c>
    </row>
    <row r="667" spans="1:31" ht="14.25" customHeight="1" x14ac:dyDescent="0.25">
      <c r="A667" s="64">
        <v>664</v>
      </c>
      <c r="B667" s="14" t="s">
        <v>692</v>
      </c>
      <c r="C667" s="14" t="s">
        <v>181</v>
      </c>
      <c r="D667" s="14">
        <v>33063400</v>
      </c>
      <c r="E667" s="14">
        <v>7</v>
      </c>
      <c r="F667" s="2" t="s">
        <v>701</v>
      </c>
      <c r="G667" s="2" t="s">
        <v>1907</v>
      </c>
      <c r="H667" s="11" t="s">
        <v>2676</v>
      </c>
      <c r="I667" s="2" t="s">
        <v>2983</v>
      </c>
      <c r="J667" s="80" t="s">
        <v>4150</v>
      </c>
      <c r="K667" s="83">
        <v>79</v>
      </c>
      <c r="L667" s="65">
        <v>87</v>
      </c>
      <c r="M667" s="108">
        <f t="shared" si="194"/>
        <v>8.7000000000000011</v>
      </c>
      <c r="N667" s="40">
        <f t="shared" si="196"/>
        <v>26.099999999999998</v>
      </c>
      <c r="O667" s="40">
        <f t="shared" si="195"/>
        <v>34.800000000000004</v>
      </c>
      <c r="P667" s="40">
        <f t="shared" si="193"/>
        <v>8.7000000000000011</v>
      </c>
      <c r="Q667" s="43">
        <f t="shared" si="197"/>
        <v>8.7000000000000011</v>
      </c>
      <c r="R667" s="98">
        <f t="shared" si="198"/>
        <v>8.7000000000000011</v>
      </c>
      <c r="S667" s="42">
        <f t="shared" si="199"/>
        <v>8.7000000000000011</v>
      </c>
      <c r="T667" s="42">
        <f t="shared" si="200"/>
        <v>13.92</v>
      </c>
      <c r="U667" s="42">
        <f t="shared" si="201"/>
        <v>13.92</v>
      </c>
      <c r="V667" s="42">
        <f t="shared" si="202"/>
        <v>8.7000000000000011</v>
      </c>
      <c r="W667" s="42">
        <f t="shared" si="203"/>
        <v>9.57</v>
      </c>
      <c r="X667" s="42">
        <f t="shared" si="204"/>
        <v>3.48</v>
      </c>
      <c r="Y667" s="42">
        <f t="shared" si="205"/>
        <v>3.48</v>
      </c>
      <c r="Z667" s="42">
        <f t="shared" si="206"/>
        <v>3.48</v>
      </c>
      <c r="AA667" s="40">
        <f t="shared" si="207"/>
        <v>2.61</v>
      </c>
      <c r="AB667" s="40">
        <f t="shared" si="208"/>
        <v>2.61</v>
      </c>
      <c r="AC667" s="40">
        <f t="shared" si="209"/>
        <v>2.61</v>
      </c>
      <c r="AD667" s="40">
        <f t="shared" si="210"/>
        <v>2.61</v>
      </c>
      <c r="AE667" s="43">
        <f t="shared" si="211"/>
        <v>2.61</v>
      </c>
    </row>
    <row r="668" spans="1:31" ht="14.25" customHeight="1" x14ac:dyDescent="0.25">
      <c r="A668" s="64">
        <v>665</v>
      </c>
      <c r="B668" s="14" t="s">
        <v>692</v>
      </c>
      <c r="C668" s="14" t="s">
        <v>181</v>
      </c>
      <c r="D668" s="14">
        <v>33063877</v>
      </c>
      <c r="E668" s="14">
        <v>7</v>
      </c>
      <c r="F668" s="2" t="s">
        <v>702</v>
      </c>
      <c r="G668" s="2" t="s">
        <v>1908</v>
      </c>
      <c r="H668" s="11" t="s">
        <v>2677</v>
      </c>
      <c r="I668" s="2" t="s">
        <v>3180</v>
      </c>
      <c r="J668" s="80" t="s">
        <v>4151</v>
      </c>
      <c r="K668" s="83">
        <v>176</v>
      </c>
      <c r="L668" s="65">
        <v>194</v>
      </c>
      <c r="M668" s="108">
        <f t="shared" si="194"/>
        <v>19.400000000000002</v>
      </c>
      <c r="N668" s="50">
        <f t="shared" si="196"/>
        <v>58.199999999999996</v>
      </c>
      <c r="O668" s="40">
        <f t="shared" si="195"/>
        <v>77.600000000000009</v>
      </c>
      <c r="P668" s="40">
        <f t="shared" si="193"/>
        <v>19.400000000000002</v>
      </c>
      <c r="Q668" s="51">
        <f t="shared" si="197"/>
        <v>19.400000000000002</v>
      </c>
      <c r="R668" s="98">
        <f t="shared" si="198"/>
        <v>19.400000000000002</v>
      </c>
      <c r="S668" s="42">
        <f t="shared" si="199"/>
        <v>19.400000000000002</v>
      </c>
      <c r="T668" s="42">
        <f t="shared" si="200"/>
        <v>31.04</v>
      </c>
      <c r="U668" s="42">
        <f t="shared" si="201"/>
        <v>31.04</v>
      </c>
      <c r="V668" s="42">
        <f t="shared" si="202"/>
        <v>19.400000000000002</v>
      </c>
      <c r="W668" s="42">
        <f t="shared" si="203"/>
        <v>21.34</v>
      </c>
      <c r="X668" s="42">
        <f t="shared" si="204"/>
        <v>7.76</v>
      </c>
      <c r="Y668" s="42">
        <f t="shared" si="205"/>
        <v>7.76</v>
      </c>
      <c r="Z668" s="42">
        <f t="shared" si="206"/>
        <v>7.76</v>
      </c>
      <c r="AA668" s="40">
        <f t="shared" si="207"/>
        <v>5.8199999999999994</v>
      </c>
      <c r="AB668" s="40">
        <f t="shared" si="208"/>
        <v>5.8199999999999994</v>
      </c>
      <c r="AC668" s="40">
        <f t="shared" si="209"/>
        <v>5.8199999999999994</v>
      </c>
      <c r="AD668" s="40">
        <f t="shared" si="210"/>
        <v>5.8199999999999994</v>
      </c>
      <c r="AE668" s="43">
        <f t="shared" si="211"/>
        <v>5.8199999999999994</v>
      </c>
    </row>
    <row r="669" spans="1:31" ht="14.25" customHeight="1" x14ac:dyDescent="0.25">
      <c r="A669" s="64">
        <v>666</v>
      </c>
      <c r="B669" s="14" t="s">
        <v>692</v>
      </c>
      <c r="C669" s="14" t="s">
        <v>181</v>
      </c>
      <c r="D669" s="14">
        <v>33064644</v>
      </c>
      <c r="E669" s="14">
        <v>7</v>
      </c>
      <c r="F669" s="6" t="s">
        <v>703</v>
      </c>
      <c r="G669" s="2" t="s">
        <v>1909</v>
      </c>
      <c r="H669" s="11" t="s">
        <v>2678</v>
      </c>
      <c r="I669" s="2" t="s">
        <v>3181</v>
      </c>
      <c r="J669" s="80" t="s">
        <v>4152</v>
      </c>
      <c r="K669" s="83">
        <v>1206</v>
      </c>
      <c r="L669" s="65">
        <v>1327</v>
      </c>
      <c r="M669" s="108">
        <f t="shared" si="194"/>
        <v>132.70000000000002</v>
      </c>
      <c r="N669" s="40">
        <f t="shared" si="196"/>
        <v>398.09999999999997</v>
      </c>
      <c r="O669" s="40">
        <f t="shared" si="195"/>
        <v>530.80000000000007</v>
      </c>
      <c r="P669" s="40">
        <f t="shared" si="193"/>
        <v>132.70000000000002</v>
      </c>
      <c r="Q669" s="43">
        <f t="shared" si="197"/>
        <v>132.70000000000002</v>
      </c>
      <c r="R669" s="98">
        <f t="shared" si="198"/>
        <v>132.70000000000002</v>
      </c>
      <c r="S669" s="42">
        <f t="shared" si="199"/>
        <v>132.70000000000002</v>
      </c>
      <c r="T669" s="42">
        <f t="shared" si="200"/>
        <v>212.32</v>
      </c>
      <c r="U669" s="42">
        <f t="shared" si="201"/>
        <v>212.32</v>
      </c>
      <c r="V669" s="42">
        <f t="shared" si="202"/>
        <v>132.70000000000002</v>
      </c>
      <c r="W669" s="42">
        <f t="shared" si="203"/>
        <v>145.97</v>
      </c>
      <c r="X669" s="42">
        <f t="shared" si="204"/>
        <v>53.08</v>
      </c>
      <c r="Y669" s="42">
        <f t="shared" si="205"/>
        <v>53.08</v>
      </c>
      <c r="Z669" s="42">
        <f t="shared" si="206"/>
        <v>53.08</v>
      </c>
      <c r="AA669" s="40">
        <f t="shared" si="207"/>
        <v>39.809999999999995</v>
      </c>
      <c r="AB669" s="40">
        <f t="shared" si="208"/>
        <v>39.809999999999995</v>
      </c>
      <c r="AC669" s="40">
        <f t="shared" si="209"/>
        <v>39.809999999999995</v>
      </c>
      <c r="AD669" s="40">
        <f t="shared" si="210"/>
        <v>39.809999999999995</v>
      </c>
      <c r="AE669" s="43">
        <f t="shared" si="211"/>
        <v>39.809999999999995</v>
      </c>
    </row>
    <row r="670" spans="1:31" ht="14.25" customHeight="1" x14ac:dyDescent="0.25">
      <c r="A670" s="64">
        <v>667</v>
      </c>
      <c r="B670" s="14" t="s">
        <v>692</v>
      </c>
      <c r="C670" s="14" t="s">
        <v>181</v>
      </c>
      <c r="D670" s="14">
        <v>33064652</v>
      </c>
      <c r="E670" s="14">
        <v>7</v>
      </c>
      <c r="F670" s="7" t="s">
        <v>704</v>
      </c>
      <c r="G670" s="2" t="s">
        <v>1910</v>
      </c>
      <c r="H670" s="11" t="s">
        <v>2676</v>
      </c>
      <c r="I670" s="2" t="s">
        <v>3181</v>
      </c>
      <c r="J670" s="80" t="s">
        <v>4153</v>
      </c>
      <c r="K670" s="83">
        <v>1074</v>
      </c>
      <c r="L670" s="65">
        <v>1181</v>
      </c>
      <c r="M670" s="108">
        <f t="shared" si="194"/>
        <v>118.10000000000001</v>
      </c>
      <c r="N670" s="50">
        <f t="shared" si="196"/>
        <v>354.3</v>
      </c>
      <c r="O670" s="40">
        <f t="shared" si="195"/>
        <v>472.40000000000003</v>
      </c>
      <c r="P670" s="40">
        <f t="shared" si="193"/>
        <v>118.10000000000001</v>
      </c>
      <c r="Q670" s="51">
        <f t="shared" si="197"/>
        <v>118.10000000000001</v>
      </c>
      <c r="R670" s="98">
        <f t="shared" si="198"/>
        <v>118.10000000000001</v>
      </c>
      <c r="S670" s="42">
        <f t="shared" si="199"/>
        <v>118.10000000000001</v>
      </c>
      <c r="T670" s="42">
        <f t="shared" si="200"/>
        <v>188.96</v>
      </c>
      <c r="U670" s="42">
        <f t="shared" si="201"/>
        <v>188.96</v>
      </c>
      <c r="V670" s="42">
        <f t="shared" si="202"/>
        <v>118.10000000000001</v>
      </c>
      <c r="W670" s="42">
        <f t="shared" si="203"/>
        <v>129.91</v>
      </c>
      <c r="X670" s="42">
        <f t="shared" si="204"/>
        <v>47.24</v>
      </c>
      <c r="Y670" s="42">
        <f t="shared" si="205"/>
        <v>47.24</v>
      </c>
      <c r="Z670" s="42">
        <f t="shared" si="206"/>
        <v>47.24</v>
      </c>
      <c r="AA670" s="40">
        <f t="shared" si="207"/>
        <v>35.43</v>
      </c>
      <c r="AB670" s="40">
        <f t="shared" si="208"/>
        <v>35.43</v>
      </c>
      <c r="AC670" s="40">
        <f t="shared" si="209"/>
        <v>35.43</v>
      </c>
      <c r="AD670" s="40">
        <f t="shared" si="210"/>
        <v>35.43</v>
      </c>
      <c r="AE670" s="43">
        <f t="shared" si="211"/>
        <v>35.43</v>
      </c>
    </row>
    <row r="671" spans="1:31" ht="14.25" customHeight="1" x14ac:dyDescent="0.25">
      <c r="A671" s="64">
        <v>668</v>
      </c>
      <c r="B671" s="14" t="s">
        <v>692</v>
      </c>
      <c r="C671" s="14" t="s">
        <v>181</v>
      </c>
      <c r="D671" s="14">
        <v>33064792</v>
      </c>
      <c r="E671" s="14">
        <v>7</v>
      </c>
      <c r="F671" s="2" t="s">
        <v>705</v>
      </c>
      <c r="G671" s="2" t="s">
        <v>1911</v>
      </c>
      <c r="H671" s="11" t="s">
        <v>2588</v>
      </c>
      <c r="I671" s="2" t="s">
        <v>3181</v>
      </c>
      <c r="J671" s="80" t="s">
        <v>4154</v>
      </c>
      <c r="K671" s="83">
        <v>292</v>
      </c>
      <c r="L671" s="65">
        <v>321</v>
      </c>
      <c r="M671" s="108">
        <f t="shared" si="194"/>
        <v>32.1</v>
      </c>
      <c r="N671" s="40">
        <f t="shared" si="196"/>
        <v>96.3</v>
      </c>
      <c r="O671" s="40">
        <f t="shared" si="195"/>
        <v>128.4</v>
      </c>
      <c r="P671" s="40">
        <f t="shared" si="193"/>
        <v>32.1</v>
      </c>
      <c r="Q671" s="43">
        <f t="shared" si="197"/>
        <v>32.1</v>
      </c>
      <c r="R671" s="98">
        <f t="shared" si="198"/>
        <v>32.1</v>
      </c>
      <c r="S671" s="42">
        <f t="shared" si="199"/>
        <v>32.1</v>
      </c>
      <c r="T671" s="42">
        <f t="shared" si="200"/>
        <v>51.36</v>
      </c>
      <c r="U671" s="42">
        <f t="shared" si="201"/>
        <v>51.36</v>
      </c>
      <c r="V671" s="42">
        <f t="shared" si="202"/>
        <v>32.1</v>
      </c>
      <c r="W671" s="42">
        <f t="shared" si="203"/>
        <v>35.31</v>
      </c>
      <c r="X671" s="42">
        <f t="shared" si="204"/>
        <v>12.84</v>
      </c>
      <c r="Y671" s="42">
        <f t="shared" si="205"/>
        <v>12.84</v>
      </c>
      <c r="Z671" s="42">
        <f t="shared" si="206"/>
        <v>12.84</v>
      </c>
      <c r="AA671" s="40">
        <f t="shared" si="207"/>
        <v>9.629999999999999</v>
      </c>
      <c r="AB671" s="40">
        <f t="shared" si="208"/>
        <v>9.629999999999999</v>
      </c>
      <c r="AC671" s="40">
        <f t="shared" si="209"/>
        <v>9.629999999999999</v>
      </c>
      <c r="AD671" s="40">
        <f t="shared" si="210"/>
        <v>9.629999999999999</v>
      </c>
      <c r="AE671" s="43">
        <f t="shared" si="211"/>
        <v>9.629999999999999</v>
      </c>
    </row>
    <row r="672" spans="1:31" ht="14.25" customHeight="1" x14ac:dyDescent="0.25">
      <c r="A672" s="64">
        <v>669</v>
      </c>
      <c r="B672" s="14" t="s">
        <v>692</v>
      </c>
      <c r="C672" s="14" t="s">
        <v>181</v>
      </c>
      <c r="D672" s="14">
        <v>33065217</v>
      </c>
      <c r="E672" s="14">
        <v>7</v>
      </c>
      <c r="F672" s="7" t="s">
        <v>706</v>
      </c>
      <c r="G672" s="2" t="s">
        <v>1912</v>
      </c>
      <c r="H672" s="11" t="s">
        <v>2679</v>
      </c>
      <c r="I672" s="2" t="s">
        <v>3182</v>
      </c>
      <c r="J672" s="80" t="s">
        <v>4155</v>
      </c>
      <c r="K672" s="83">
        <v>483</v>
      </c>
      <c r="L672" s="65">
        <v>531</v>
      </c>
      <c r="M672" s="108">
        <f t="shared" si="194"/>
        <v>53.1</v>
      </c>
      <c r="N672" s="50">
        <f t="shared" si="196"/>
        <v>159.29999999999998</v>
      </c>
      <c r="O672" s="40">
        <f t="shared" si="195"/>
        <v>212.4</v>
      </c>
      <c r="P672" s="40">
        <f t="shared" si="193"/>
        <v>53.1</v>
      </c>
      <c r="Q672" s="51">
        <f t="shared" si="197"/>
        <v>53.1</v>
      </c>
      <c r="R672" s="98">
        <f t="shared" si="198"/>
        <v>53.1</v>
      </c>
      <c r="S672" s="42">
        <f t="shared" si="199"/>
        <v>53.1</v>
      </c>
      <c r="T672" s="42">
        <f t="shared" si="200"/>
        <v>84.960000000000008</v>
      </c>
      <c r="U672" s="42">
        <f t="shared" si="201"/>
        <v>84.960000000000008</v>
      </c>
      <c r="V672" s="42">
        <f t="shared" si="202"/>
        <v>53.1</v>
      </c>
      <c r="W672" s="42">
        <f t="shared" si="203"/>
        <v>58.410000000000004</v>
      </c>
      <c r="X672" s="42">
        <f t="shared" si="204"/>
        <v>21.240000000000002</v>
      </c>
      <c r="Y672" s="42">
        <f t="shared" si="205"/>
        <v>21.240000000000002</v>
      </c>
      <c r="Z672" s="42">
        <f t="shared" si="206"/>
        <v>21.240000000000002</v>
      </c>
      <c r="AA672" s="40">
        <f t="shared" si="207"/>
        <v>15.93</v>
      </c>
      <c r="AB672" s="40">
        <f t="shared" si="208"/>
        <v>15.93</v>
      </c>
      <c r="AC672" s="40">
        <f t="shared" si="209"/>
        <v>15.93</v>
      </c>
      <c r="AD672" s="40">
        <f t="shared" si="210"/>
        <v>15.93</v>
      </c>
      <c r="AE672" s="43">
        <f t="shared" si="211"/>
        <v>15.93</v>
      </c>
    </row>
    <row r="673" spans="1:31" ht="14.25" customHeight="1" x14ac:dyDescent="0.25">
      <c r="A673" s="64">
        <v>670</v>
      </c>
      <c r="B673" s="14" t="s">
        <v>692</v>
      </c>
      <c r="C673" s="14" t="s">
        <v>181</v>
      </c>
      <c r="D673" s="14">
        <v>33065276</v>
      </c>
      <c r="E673" s="14">
        <v>7</v>
      </c>
      <c r="F673" s="6" t="s">
        <v>707</v>
      </c>
      <c r="G673" s="2" t="s">
        <v>1913</v>
      </c>
      <c r="H673" s="11" t="s">
        <v>2680</v>
      </c>
      <c r="I673" s="2" t="s">
        <v>3182</v>
      </c>
      <c r="J673" s="80" t="s">
        <v>4156</v>
      </c>
      <c r="K673" s="83">
        <v>2199</v>
      </c>
      <c r="L673" s="65">
        <v>2419</v>
      </c>
      <c r="M673" s="108">
        <f t="shared" si="194"/>
        <v>241.9</v>
      </c>
      <c r="N673" s="40">
        <f t="shared" si="196"/>
        <v>725.69999999999993</v>
      </c>
      <c r="O673" s="40">
        <f t="shared" si="195"/>
        <v>967.6</v>
      </c>
      <c r="P673" s="40">
        <f t="shared" si="193"/>
        <v>241.9</v>
      </c>
      <c r="Q673" s="43">
        <f t="shared" si="197"/>
        <v>241.9</v>
      </c>
      <c r="R673" s="98">
        <f t="shared" si="198"/>
        <v>241.9</v>
      </c>
      <c r="S673" s="42">
        <f t="shared" si="199"/>
        <v>241.9</v>
      </c>
      <c r="T673" s="42">
        <f t="shared" si="200"/>
        <v>387.04</v>
      </c>
      <c r="U673" s="42">
        <f t="shared" si="201"/>
        <v>387.04</v>
      </c>
      <c r="V673" s="42">
        <f t="shared" si="202"/>
        <v>241.9</v>
      </c>
      <c r="W673" s="42">
        <f t="shared" si="203"/>
        <v>266.08999999999997</v>
      </c>
      <c r="X673" s="42">
        <f t="shared" si="204"/>
        <v>96.76</v>
      </c>
      <c r="Y673" s="42">
        <f t="shared" si="205"/>
        <v>96.76</v>
      </c>
      <c r="Z673" s="42">
        <f t="shared" si="206"/>
        <v>96.76</v>
      </c>
      <c r="AA673" s="40">
        <f t="shared" si="207"/>
        <v>72.569999999999993</v>
      </c>
      <c r="AB673" s="40">
        <f t="shared" si="208"/>
        <v>72.569999999999993</v>
      </c>
      <c r="AC673" s="40">
        <f t="shared" si="209"/>
        <v>72.569999999999993</v>
      </c>
      <c r="AD673" s="40">
        <f t="shared" si="210"/>
        <v>72.569999999999993</v>
      </c>
      <c r="AE673" s="43">
        <f t="shared" si="211"/>
        <v>72.569999999999993</v>
      </c>
    </row>
    <row r="674" spans="1:31" ht="14.25" customHeight="1" x14ac:dyDescent="0.25">
      <c r="A674" s="64">
        <v>671</v>
      </c>
      <c r="B674" s="14" t="s">
        <v>692</v>
      </c>
      <c r="C674" s="14" t="s">
        <v>181</v>
      </c>
      <c r="D674" s="14">
        <v>33065284</v>
      </c>
      <c r="E674" s="14">
        <v>7</v>
      </c>
      <c r="F674" s="2" t="s">
        <v>708</v>
      </c>
      <c r="G674" s="2" t="s">
        <v>1914</v>
      </c>
      <c r="H674" s="11" t="s">
        <v>2681</v>
      </c>
      <c r="I674" s="2" t="s">
        <v>3183</v>
      </c>
      <c r="J674" s="80" t="s">
        <v>4157</v>
      </c>
      <c r="K674" s="83">
        <v>796</v>
      </c>
      <c r="L674" s="65">
        <v>876</v>
      </c>
      <c r="M674" s="108">
        <f t="shared" si="194"/>
        <v>87.600000000000009</v>
      </c>
      <c r="N674" s="50">
        <f t="shared" si="196"/>
        <v>262.8</v>
      </c>
      <c r="O674" s="40">
        <f t="shared" si="195"/>
        <v>350.40000000000003</v>
      </c>
      <c r="P674" s="40">
        <f t="shared" si="193"/>
        <v>87.600000000000009</v>
      </c>
      <c r="Q674" s="51">
        <f t="shared" si="197"/>
        <v>87.600000000000009</v>
      </c>
      <c r="R674" s="98">
        <f t="shared" si="198"/>
        <v>87.600000000000009</v>
      </c>
      <c r="S674" s="42">
        <f t="shared" si="199"/>
        <v>87.600000000000009</v>
      </c>
      <c r="T674" s="42">
        <f t="shared" si="200"/>
        <v>140.16</v>
      </c>
      <c r="U674" s="42">
        <f t="shared" si="201"/>
        <v>140.16</v>
      </c>
      <c r="V674" s="42">
        <f t="shared" si="202"/>
        <v>87.600000000000009</v>
      </c>
      <c r="W674" s="42">
        <f t="shared" si="203"/>
        <v>96.36</v>
      </c>
      <c r="X674" s="42">
        <f t="shared" si="204"/>
        <v>35.04</v>
      </c>
      <c r="Y674" s="42">
        <f t="shared" si="205"/>
        <v>35.04</v>
      </c>
      <c r="Z674" s="42">
        <f t="shared" si="206"/>
        <v>35.04</v>
      </c>
      <c r="AA674" s="40">
        <f t="shared" si="207"/>
        <v>26.279999999999998</v>
      </c>
      <c r="AB674" s="40">
        <f t="shared" si="208"/>
        <v>26.279999999999998</v>
      </c>
      <c r="AC674" s="40">
        <f t="shared" si="209"/>
        <v>26.279999999999998</v>
      </c>
      <c r="AD674" s="40">
        <f t="shared" si="210"/>
        <v>26.279999999999998</v>
      </c>
      <c r="AE674" s="43">
        <f t="shared" si="211"/>
        <v>26.279999999999998</v>
      </c>
    </row>
    <row r="675" spans="1:31" ht="14.25" customHeight="1" x14ac:dyDescent="0.25">
      <c r="A675" s="64">
        <v>672</v>
      </c>
      <c r="B675" s="14" t="s">
        <v>692</v>
      </c>
      <c r="C675" s="14" t="s">
        <v>181</v>
      </c>
      <c r="D675" s="14">
        <v>33065292</v>
      </c>
      <c r="E675" s="14">
        <v>7</v>
      </c>
      <c r="F675" s="2" t="s">
        <v>709</v>
      </c>
      <c r="G675" s="2" t="s">
        <v>1915</v>
      </c>
      <c r="H675" s="11" t="s">
        <v>2682</v>
      </c>
      <c r="I675" s="2" t="s">
        <v>3183</v>
      </c>
      <c r="J675" s="80" t="s">
        <v>4158</v>
      </c>
      <c r="K675" s="83">
        <v>10</v>
      </c>
      <c r="L675" s="65">
        <v>11</v>
      </c>
      <c r="M675" s="108">
        <f t="shared" si="194"/>
        <v>1.1000000000000001</v>
      </c>
      <c r="N675" s="40">
        <f t="shared" si="196"/>
        <v>3.3</v>
      </c>
      <c r="O675" s="40">
        <f t="shared" si="195"/>
        <v>4.4000000000000004</v>
      </c>
      <c r="P675" s="40">
        <f t="shared" si="193"/>
        <v>1.1000000000000001</v>
      </c>
      <c r="Q675" s="43">
        <f t="shared" si="197"/>
        <v>1.1000000000000001</v>
      </c>
      <c r="R675" s="98">
        <f t="shared" si="198"/>
        <v>1.1000000000000001</v>
      </c>
      <c r="S675" s="42">
        <f t="shared" si="199"/>
        <v>1.1000000000000001</v>
      </c>
      <c r="T675" s="42">
        <f t="shared" si="200"/>
        <v>1.76</v>
      </c>
      <c r="U675" s="42">
        <f t="shared" si="201"/>
        <v>1.76</v>
      </c>
      <c r="V675" s="42">
        <f t="shared" si="202"/>
        <v>1.1000000000000001</v>
      </c>
      <c r="W675" s="42">
        <f t="shared" si="203"/>
        <v>1.21</v>
      </c>
      <c r="X675" s="42">
        <f t="shared" si="204"/>
        <v>0.44</v>
      </c>
      <c r="Y675" s="42">
        <f t="shared" si="205"/>
        <v>0.44</v>
      </c>
      <c r="Z675" s="42">
        <f t="shared" si="206"/>
        <v>0.44</v>
      </c>
      <c r="AA675" s="40">
        <f t="shared" si="207"/>
        <v>0.32999999999999996</v>
      </c>
      <c r="AB675" s="40">
        <f t="shared" si="208"/>
        <v>0.32999999999999996</v>
      </c>
      <c r="AC675" s="40">
        <f t="shared" si="209"/>
        <v>0.32999999999999996</v>
      </c>
      <c r="AD675" s="40">
        <f t="shared" si="210"/>
        <v>0.32999999999999996</v>
      </c>
      <c r="AE675" s="43">
        <f t="shared" si="211"/>
        <v>0.32999999999999996</v>
      </c>
    </row>
    <row r="676" spans="1:31" ht="14.25" customHeight="1" x14ac:dyDescent="0.25">
      <c r="A676" s="64">
        <v>673</v>
      </c>
      <c r="B676" s="14" t="s">
        <v>692</v>
      </c>
      <c r="C676" s="14" t="s">
        <v>181</v>
      </c>
      <c r="D676" s="14">
        <v>33066027</v>
      </c>
      <c r="E676" s="14">
        <v>7</v>
      </c>
      <c r="F676" s="2" t="s">
        <v>117</v>
      </c>
      <c r="G676" s="2" t="s">
        <v>1916</v>
      </c>
      <c r="H676" s="11" t="s">
        <v>2683</v>
      </c>
      <c r="I676" s="2" t="s">
        <v>2848</v>
      </c>
      <c r="J676" s="80" t="s">
        <v>4159</v>
      </c>
      <c r="K676" s="83">
        <v>173</v>
      </c>
      <c r="L676" s="65">
        <v>190</v>
      </c>
      <c r="M676" s="108">
        <f t="shared" si="194"/>
        <v>19</v>
      </c>
      <c r="N676" s="50">
        <f t="shared" si="196"/>
        <v>57</v>
      </c>
      <c r="O676" s="40">
        <f t="shared" si="195"/>
        <v>76</v>
      </c>
      <c r="P676" s="40">
        <f t="shared" si="193"/>
        <v>19</v>
      </c>
      <c r="Q676" s="51">
        <f t="shared" si="197"/>
        <v>19</v>
      </c>
      <c r="R676" s="98">
        <f t="shared" si="198"/>
        <v>19</v>
      </c>
      <c r="S676" s="42">
        <f t="shared" si="199"/>
        <v>19</v>
      </c>
      <c r="T676" s="42">
        <f t="shared" si="200"/>
        <v>30.400000000000002</v>
      </c>
      <c r="U676" s="42">
        <f t="shared" si="201"/>
        <v>30.400000000000002</v>
      </c>
      <c r="V676" s="42">
        <f t="shared" si="202"/>
        <v>19</v>
      </c>
      <c r="W676" s="42">
        <f t="shared" si="203"/>
        <v>20.9</v>
      </c>
      <c r="X676" s="42">
        <f t="shared" si="204"/>
        <v>7.6000000000000005</v>
      </c>
      <c r="Y676" s="42">
        <f t="shared" si="205"/>
        <v>7.6000000000000005</v>
      </c>
      <c r="Z676" s="42">
        <f t="shared" si="206"/>
        <v>7.6000000000000005</v>
      </c>
      <c r="AA676" s="40">
        <f t="shared" si="207"/>
        <v>5.7</v>
      </c>
      <c r="AB676" s="40">
        <f t="shared" si="208"/>
        <v>5.7</v>
      </c>
      <c r="AC676" s="40">
        <f t="shared" si="209"/>
        <v>5.7</v>
      </c>
      <c r="AD676" s="40">
        <f t="shared" si="210"/>
        <v>5.7</v>
      </c>
      <c r="AE676" s="43">
        <f t="shared" si="211"/>
        <v>5.7</v>
      </c>
    </row>
    <row r="677" spans="1:31" ht="14.25" customHeight="1" x14ac:dyDescent="0.25">
      <c r="A677" s="64">
        <v>674</v>
      </c>
      <c r="B677" s="14" t="s">
        <v>692</v>
      </c>
      <c r="C677" s="14" t="s">
        <v>181</v>
      </c>
      <c r="D677" s="14">
        <v>33066035</v>
      </c>
      <c r="E677" s="14">
        <v>7</v>
      </c>
      <c r="F677" s="2" t="s">
        <v>710</v>
      </c>
      <c r="G677" s="2" t="s">
        <v>1917</v>
      </c>
      <c r="H677" s="11" t="s">
        <v>2554</v>
      </c>
      <c r="I677" s="2" t="s">
        <v>2848</v>
      </c>
      <c r="J677" s="80" t="s">
        <v>4160</v>
      </c>
      <c r="K677" s="83">
        <v>1527</v>
      </c>
      <c r="L677" s="65">
        <v>1680</v>
      </c>
      <c r="M677" s="108">
        <f t="shared" si="194"/>
        <v>168</v>
      </c>
      <c r="N677" s="40">
        <f t="shared" si="196"/>
        <v>504</v>
      </c>
      <c r="O677" s="40">
        <f t="shared" si="195"/>
        <v>672</v>
      </c>
      <c r="P677" s="40">
        <f t="shared" si="193"/>
        <v>168</v>
      </c>
      <c r="Q677" s="43">
        <f t="shared" si="197"/>
        <v>168</v>
      </c>
      <c r="R677" s="98">
        <f t="shared" si="198"/>
        <v>168</v>
      </c>
      <c r="S677" s="42">
        <f t="shared" si="199"/>
        <v>168</v>
      </c>
      <c r="T677" s="42">
        <f t="shared" si="200"/>
        <v>268.8</v>
      </c>
      <c r="U677" s="42">
        <f t="shared" si="201"/>
        <v>268.8</v>
      </c>
      <c r="V677" s="42">
        <f t="shared" si="202"/>
        <v>168</v>
      </c>
      <c r="W677" s="42">
        <f t="shared" si="203"/>
        <v>184.8</v>
      </c>
      <c r="X677" s="42">
        <f t="shared" si="204"/>
        <v>67.2</v>
      </c>
      <c r="Y677" s="42">
        <f t="shared" si="205"/>
        <v>67.2</v>
      </c>
      <c r="Z677" s="42">
        <f t="shared" si="206"/>
        <v>67.2</v>
      </c>
      <c r="AA677" s="40">
        <f t="shared" si="207"/>
        <v>50.4</v>
      </c>
      <c r="AB677" s="40">
        <f t="shared" si="208"/>
        <v>50.4</v>
      </c>
      <c r="AC677" s="40">
        <f t="shared" si="209"/>
        <v>50.4</v>
      </c>
      <c r="AD677" s="40">
        <f t="shared" si="210"/>
        <v>50.4</v>
      </c>
      <c r="AE677" s="43">
        <f t="shared" si="211"/>
        <v>50.4</v>
      </c>
    </row>
    <row r="678" spans="1:31" ht="14.25" customHeight="1" x14ac:dyDescent="0.25">
      <c r="A678" s="64">
        <v>675</v>
      </c>
      <c r="B678" s="14" t="s">
        <v>692</v>
      </c>
      <c r="C678" s="14" t="s">
        <v>181</v>
      </c>
      <c r="D678" s="14">
        <v>33066043</v>
      </c>
      <c r="E678" s="14">
        <v>7</v>
      </c>
      <c r="F678" s="2" t="s">
        <v>711</v>
      </c>
      <c r="G678" s="2" t="s">
        <v>1918</v>
      </c>
      <c r="H678" s="11" t="s">
        <v>2684</v>
      </c>
      <c r="I678" s="2" t="s">
        <v>2848</v>
      </c>
      <c r="J678" s="80" t="s">
        <v>4161</v>
      </c>
      <c r="K678" s="83">
        <v>620</v>
      </c>
      <c r="L678" s="65">
        <v>682</v>
      </c>
      <c r="M678" s="108">
        <f t="shared" si="194"/>
        <v>68.2</v>
      </c>
      <c r="N678" s="50">
        <f t="shared" si="196"/>
        <v>204.6</v>
      </c>
      <c r="O678" s="40">
        <f t="shared" si="195"/>
        <v>272.8</v>
      </c>
      <c r="P678" s="40">
        <f t="shared" si="193"/>
        <v>68.2</v>
      </c>
      <c r="Q678" s="51">
        <f t="shared" si="197"/>
        <v>68.2</v>
      </c>
      <c r="R678" s="98">
        <f t="shared" si="198"/>
        <v>68.2</v>
      </c>
      <c r="S678" s="42">
        <f t="shared" si="199"/>
        <v>68.2</v>
      </c>
      <c r="T678" s="42">
        <f t="shared" si="200"/>
        <v>109.12</v>
      </c>
      <c r="U678" s="42">
        <f t="shared" si="201"/>
        <v>109.12</v>
      </c>
      <c r="V678" s="42">
        <f t="shared" si="202"/>
        <v>68.2</v>
      </c>
      <c r="W678" s="42">
        <f t="shared" si="203"/>
        <v>75.02</v>
      </c>
      <c r="X678" s="42">
        <f t="shared" si="204"/>
        <v>27.28</v>
      </c>
      <c r="Y678" s="42">
        <f t="shared" si="205"/>
        <v>27.28</v>
      </c>
      <c r="Z678" s="42">
        <f t="shared" si="206"/>
        <v>27.28</v>
      </c>
      <c r="AA678" s="40">
        <f t="shared" si="207"/>
        <v>20.46</v>
      </c>
      <c r="AB678" s="40">
        <f t="shared" si="208"/>
        <v>20.46</v>
      </c>
      <c r="AC678" s="40">
        <f t="shared" si="209"/>
        <v>20.46</v>
      </c>
      <c r="AD678" s="40">
        <f t="shared" si="210"/>
        <v>20.46</v>
      </c>
      <c r="AE678" s="43">
        <f t="shared" si="211"/>
        <v>20.46</v>
      </c>
    </row>
    <row r="679" spans="1:31" ht="14.25" customHeight="1" x14ac:dyDescent="0.25">
      <c r="A679" s="64">
        <v>676</v>
      </c>
      <c r="B679" s="14" t="s">
        <v>692</v>
      </c>
      <c r="C679" s="14" t="s">
        <v>181</v>
      </c>
      <c r="D679" s="14">
        <v>33066140</v>
      </c>
      <c r="E679" s="14">
        <v>7</v>
      </c>
      <c r="F679" s="2" t="s">
        <v>712</v>
      </c>
      <c r="G679" s="2" t="s">
        <v>1919</v>
      </c>
      <c r="H679" s="11" t="s">
        <v>2477</v>
      </c>
      <c r="I679" s="2" t="s">
        <v>2938</v>
      </c>
      <c r="J679" s="80" t="s">
        <v>4162</v>
      </c>
      <c r="K679" s="83">
        <v>312</v>
      </c>
      <c r="L679" s="65">
        <v>343</v>
      </c>
      <c r="M679" s="108">
        <f t="shared" si="194"/>
        <v>34.300000000000004</v>
      </c>
      <c r="N679" s="40">
        <f t="shared" si="196"/>
        <v>102.89999999999999</v>
      </c>
      <c r="O679" s="40">
        <f t="shared" si="195"/>
        <v>137.20000000000002</v>
      </c>
      <c r="P679" s="40">
        <f t="shared" si="193"/>
        <v>34.300000000000004</v>
      </c>
      <c r="Q679" s="43">
        <f t="shared" si="197"/>
        <v>34.300000000000004</v>
      </c>
      <c r="R679" s="98">
        <f t="shared" si="198"/>
        <v>34.300000000000004</v>
      </c>
      <c r="S679" s="42">
        <f t="shared" si="199"/>
        <v>34.300000000000004</v>
      </c>
      <c r="T679" s="42">
        <f t="shared" si="200"/>
        <v>54.88</v>
      </c>
      <c r="U679" s="42">
        <f t="shared" si="201"/>
        <v>54.88</v>
      </c>
      <c r="V679" s="42">
        <f t="shared" si="202"/>
        <v>34.300000000000004</v>
      </c>
      <c r="W679" s="42">
        <f t="shared" si="203"/>
        <v>37.729999999999997</v>
      </c>
      <c r="X679" s="42">
        <f t="shared" si="204"/>
        <v>13.72</v>
      </c>
      <c r="Y679" s="42">
        <f t="shared" si="205"/>
        <v>13.72</v>
      </c>
      <c r="Z679" s="42">
        <f t="shared" si="206"/>
        <v>13.72</v>
      </c>
      <c r="AA679" s="40">
        <f t="shared" si="207"/>
        <v>10.29</v>
      </c>
      <c r="AB679" s="40">
        <f t="shared" si="208"/>
        <v>10.29</v>
      </c>
      <c r="AC679" s="40">
        <f t="shared" si="209"/>
        <v>10.29</v>
      </c>
      <c r="AD679" s="40">
        <f t="shared" si="210"/>
        <v>10.29</v>
      </c>
      <c r="AE679" s="43">
        <f t="shared" si="211"/>
        <v>10.29</v>
      </c>
    </row>
    <row r="680" spans="1:31" ht="14.25" customHeight="1" x14ac:dyDescent="0.25">
      <c r="A680" s="64">
        <v>677</v>
      </c>
      <c r="B680" s="14" t="s">
        <v>692</v>
      </c>
      <c r="C680" s="14" t="s">
        <v>181</v>
      </c>
      <c r="D680" s="14">
        <v>33066590</v>
      </c>
      <c r="E680" s="14">
        <v>7</v>
      </c>
      <c r="F680" s="2" t="s">
        <v>713</v>
      </c>
      <c r="G680" s="2" t="s">
        <v>1317</v>
      </c>
      <c r="H680" s="11" t="s">
        <v>2685</v>
      </c>
      <c r="I680" s="2" t="s">
        <v>3184</v>
      </c>
      <c r="J680" s="80" t="s">
        <v>4163</v>
      </c>
      <c r="K680" s="83">
        <v>1974</v>
      </c>
      <c r="L680" s="65">
        <v>2171</v>
      </c>
      <c r="M680" s="108">
        <f t="shared" si="194"/>
        <v>217.10000000000002</v>
      </c>
      <c r="N680" s="50">
        <f t="shared" si="196"/>
        <v>651.29999999999995</v>
      </c>
      <c r="O680" s="40">
        <f t="shared" si="195"/>
        <v>868.40000000000009</v>
      </c>
      <c r="P680" s="40">
        <f t="shared" si="193"/>
        <v>217.10000000000002</v>
      </c>
      <c r="Q680" s="51">
        <f t="shared" si="197"/>
        <v>217.10000000000002</v>
      </c>
      <c r="R680" s="98">
        <f t="shared" si="198"/>
        <v>217.10000000000002</v>
      </c>
      <c r="S680" s="42">
        <f t="shared" si="199"/>
        <v>217.10000000000002</v>
      </c>
      <c r="T680" s="42">
        <f t="shared" si="200"/>
        <v>347.36</v>
      </c>
      <c r="U680" s="42">
        <f t="shared" si="201"/>
        <v>347.36</v>
      </c>
      <c r="V680" s="42">
        <f t="shared" si="202"/>
        <v>217.10000000000002</v>
      </c>
      <c r="W680" s="42">
        <f t="shared" si="203"/>
        <v>238.81</v>
      </c>
      <c r="X680" s="42">
        <f t="shared" si="204"/>
        <v>86.84</v>
      </c>
      <c r="Y680" s="42">
        <f t="shared" si="205"/>
        <v>86.84</v>
      </c>
      <c r="Z680" s="42">
        <f t="shared" si="206"/>
        <v>86.84</v>
      </c>
      <c r="AA680" s="40">
        <f t="shared" si="207"/>
        <v>65.13</v>
      </c>
      <c r="AB680" s="40">
        <f t="shared" si="208"/>
        <v>65.13</v>
      </c>
      <c r="AC680" s="40">
        <f t="shared" si="209"/>
        <v>65.13</v>
      </c>
      <c r="AD680" s="40">
        <f t="shared" si="210"/>
        <v>65.13</v>
      </c>
      <c r="AE680" s="43">
        <f t="shared" si="211"/>
        <v>65.13</v>
      </c>
    </row>
    <row r="681" spans="1:31" ht="14.25" customHeight="1" x14ac:dyDescent="0.25">
      <c r="A681" s="64">
        <v>678</v>
      </c>
      <c r="B681" s="14" t="s">
        <v>692</v>
      </c>
      <c r="C681" s="14" t="s">
        <v>181</v>
      </c>
      <c r="D681" s="14">
        <v>33066612</v>
      </c>
      <c r="E681" s="14">
        <v>7</v>
      </c>
      <c r="F681" s="2" t="s">
        <v>714</v>
      </c>
      <c r="G681" s="2" t="s">
        <v>1920</v>
      </c>
      <c r="H681" s="11" t="s">
        <v>2611</v>
      </c>
      <c r="I681" s="2" t="s">
        <v>3185</v>
      </c>
      <c r="J681" s="80" t="s">
        <v>4164</v>
      </c>
      <c r="K681" s="83">
        <v>353</v>
      </c>
      <c r="L681" s="65">
        <v>388</v>
      </c>
      <c r="M681" s="108">
        <f t="shared" si="194"/>
        <v>38.800000000000004</v>
      </c>
      <c r="N681" s="40">
        <f t="shared" si="196"/>
        <v>116.39999999999999</v>
      </c>
      <c r="O681" s="40">
        <f t="shared" si="195"/>
        <v>155.20000000000002</v>
      </c>
      <c r="P681" s="40">
        <f t="shared" si="193"/>
        <v>38.800000000000004</v>
      </c>
      <c r="Q681" s="43">
        <f t="shared" si="197"/>
        <v>38.800000000000004</v>
      </c>
      <c r="R681" s="98">
        <f t="shared" si="198"/>
        <v>38.800000000000004</v>
      </c>
      <c r="S681" s="42">
        <f t="shared" si="199"/>
        <v>38.800000000000004</v>
      </c>
      <c r="T681" s="42">
        <f t="shared" si="200"/>
        <v>62.08</v>
      </c>
      <c r="U681" s="42">
        <f t="shared" si="201"/>
        <v>62.08</v>
      </c>
      <c r="V681" s="42">
        <f t="shared" si="202"/>
        <v>38.800000000000004</v>
      </c>
      <c r="W681" s="42">
        <f t="shared" si="203"/>
        <v>42.68</v>
      </c>
      <c r="X681" s="42">
        <f t="shared" si="204"/>
        <v>15.52</v>
      </c>
      <c r="Y681" s="42">
        <f t="shared" si="205"/>
        <v>15.52</v>
      </c>
      <c r="Z681" s="42">
        <f t="shared" si="206"/>
        <v>15.52</v>
      </c>
      <c r="AA681" s="40">
        <f t="shared" si="207"/>
        <v>11.639999999999999</v>
      </c>
      <c r="AB681" s="40">
        <f t="shared" si="208"/>
        <v>11.639999999999999</v>
      </c>
      <c r="AC681" s="40">
        <f t="shared" si="209"/>
        <v>11.639999999999999</v>
      </c>
      <c r="AD681" s="40">
        <f t="shared" si="210"/>
        <v>11.639999999999999</v>
      </c>
      <c r="AE681" s="43">
        <f t="shared" si="211"/>
        <v>11.639999999999999</v>
      </c>
    </row>
    <row r="682" spans="1:31" ht="14.25" customHeight="1" x14ac:dyDescent="0.25">
      <c r="A682" s="64">
        <v>679</v>
      </c>
      <c r="B682" s="14" t="s">
        <v>692</v>
      </c>
      <c r="C682" s="14" t="s">
        <v>181</v>
      </c>
      <c r="D682" s="14">
        <v>33066620</v>
      </c>
      <c r="E682" s="14">
        <v>7</v>
      </c>
      <c r="F682" s="2" t="s">
        <v>715</v>
      </c>
      <c r="G682" s="2" t="s">
        <v>1921</v>
      </c>
      <c r="H682" s="11" t="s">
        <v>2686</v>
      </c>
      <c r="I682" s="2" t="s">
        <v>3184</v>
      </c>
      <c r="J682" s="80" t="s">
        <v>4165</v>
      </c>
      <c r="K682" s="83">
        <v>256</v>
      </c>
      <c r="L682" s="65">
        <v>282</v>
      </c>
      <c r="M682" s="108">
        <f t="shared" si="194"/>
        <v>28.200000000000003</v>
      </c>
      <c r="N682" s="50">
        <f t="shared" si="196"/>
        <v>84.6</v>
      </c>
      <c r="O682" s="40">
        <f t="shared" si="195"/>
        <v>112.80000000000001</v>
      </c>
      <c r="P682" s="40">
        <f t="shared" si="193"/>
        <v>28.200000000000003</v>
      </c>
      <c r="Q682" s="51">
        <f t="shared" si="197"/>
        <v>28.200000000000003</v>
      </c>
      <c r="R682" s="98">
        <f t="shared" si="198"/>
        <v>28.200000000000003</v>
      </c>
      <c r="S682" s="42">
        <f t="shared" si="199"/>
        <v>28.200000000000003</v>
      </c>
      <c r="T682" s="42">
        <f t="shared" si="200"/>
        <v>45.12</v>
      </c>
      <c r="U682" s="42">
        <f t="shared" si="201"/>
        <v>45.12</v>
      </c>
      <c r="V682" s="42">
        <f t="shared" si="202"/>
        <v>28.200000000000003</v>
      </c>
      <c r="W682" s="42">
        <f t="shared" si="203"/>
        <v>31.02</v>
      </c>
      <c r="X682" s="42">
        <f t="shared" si="204"/>
        <v>11.28</v>
      </c>
      <c r="Y682" s="42">
        <f t="shared" si="205"/>
        <v>11.28</v>
      </c>
      <c r="Z682" s="42">
        <f t="shared" si="206"/>
        <v>11.28</v>
      </c>
      <c r="AA682" s="40">
        <f t="shared" si="207"/>
        <v>8.4599999999999991</v>
      </c>
      <c r="AB682" s="40">
        <f t="shared" si="208"/>
        <v>8.4599999999999991</v>
      </c>
      <c r="AC682" s="40">
        <f t="shared" si="209"/>
        <v>8.4599999999999991</v>
      </c>
      <c r="AD682" s="40">
        <f t="shared" si="210"/>
        <v>8.4599999999999991</v>
      </c>
      <c r="AE682" s="43">
        <f t="shared" si="211"/>
        <v>8.4599999999999991</v>
      </c>
    </row>
    <row r="683" spans="1:31" ht="14.25" customHeight="1" x14ac:dyDescent="0.25">
      <c r="A683" s="64">
        <v>680</v>
      </c>
      <c r="B683" s="14" t="s">
        <v>692</v>
      </c>
      <c r="C683" s="14" t="s">
        <v>181</v>
      </c>
      <c r="D683" s="14">
        <v>33067783</v>
      </c>
      <c r="E683" s="14">
        <v>7</v>
      </c>
      <c r="F683" s="2" t="s">
        <v>716</v>
      </c>
      <c r="G683" s="2" t="s">
        <v>1922</v>
      </c>
      <c r="H683" s="11" t="s">
        <v>2683</v>
      </c>
      <c r="I683" s="2" t="s">
        <v>3186</v>
      </c>
      <c r="J683" s="80" t="s">
        <v>4166</v>
      </c>
      <c r="K683" s="83">
        <v>319</v>
      </c>
      <c r="L683" s="65">
        <v>351</v>
      </c>
      <c r="M683" s="108">
        <f t="shared" si="194"/>
        <v>35.1</v>
      </c>
      <c r="N683" s="40">
        <f t="shared" si="196"/>
        <v>105.3</v>
      </c>
      <c r="O683" s="40">
        <f t="shared" si="195"/>
        <v>140.4</v>
      </c>
      <c r="P683" s="40">
        <f t="shared" si="193"/>
        <v>35.1</v>
      </c>
      <c r="Q683" s="43">
        <f t="shared" si="197"/>
        <v>35.1</v>
      </c>
      <c r="R683" s="98">
        <f t="shared" si="198"/>
        <v>35.1</v>
      </c>
      <c r="S683" s="42">
        <f t="shared" si="199"/>
        <v>35.1</v>
      </c>
      <c r="T683" s="42">
        <f t="shared" si="200"/>
        <v>56.160000000000004</v>
      </c>
      <c r="U683" s="42">
        <f t="shared" si="201"/>
        <v>56.160000000000004</v>
      </c>
      <c r="V683" s="42">
        <f t="shared" si="202"/>
        <v>35.1</v>
      </c>
      <c r="W683" s="42">
        <f t="shared" si="203"/>
        <v>38.61</v>
      </c>
      <c r="X683" s="42">
        <f t="shared" si="204"/>
        <v>14.040000000000001</v>
      </c>
      <c r="Y683" s="42">
        <f t="shared" si="205"/>
        <v>14.040000000000001</v>
      </c>
      <c r="Z683" s="42">
        <f t="shared" si="206"/>
        <v>14.040000000000001</v>
      </c>
      <c r="AA683" s="40">
        <f t="shared" si="207"/>
        <v>10.53</v>
      </c>
      <c r="AB683" s="40">
        <f t="shared" si="208"/>
        <v>10.53</v>
      </c>
      <c r="AC683" s="40">
        <f t="shared" si="209"/>
        <v>10.53</v>
      </c>
      <c r="AD683" s="40">
        <f t="shared" si="210"/>
        <v>10.53</v>
      </c>
      <c r="AE683" s="43">
        <f t="shared" si="211"/>
        <v>10.53</v>
      </c>
    </row>
    <row r="684" spans="1:31" ht="14.25" customHeight="1" x14ac:dyDescent="0.25">
      <c r="A684" s="64">
        <v>681</v>
      </c>
      <c r="B684" s="14" t="s">
        <v>692</v>
      </c>
      <c r="C684" s="14" t="s">
        <v>181</v>
      </c>
      <c r="D684" s="14">
        <v>33067791</v>
      </c>
      <c r="E684" s="14">
        <v>7</v>
      </c>
      <c r="F684" s="6" t="s">
        <v>717</v>
      </c>
      <c r="G684" s="2" t="s">
        <v>1923</v>
      </c>
      <c r="H684" s="11" t="s">
        <v>2687</v>
      </c>
      <c r="I684" s="2" t="s">
        <v>3187</v>
      </c>
      <c r="J684" s="80" t="s">
        <v>4167</v>
      </c>
      <c r="K684" s="83">
        <v>1757</v>
      </c>
      <c r="L684" s="66">
        <v>1933</v>
      </c>
      <c r="M684" s="108">
        <f t="shared" si="194"/>
        <v>193.3</v>
      </c>
      <c r="N684" s="50">
        <f t="shared" si="196"/>
        <v>579.9</v>
      </c>
      <c r="O684" s="40">
        <f t="shared" si="195"/>
        <v>773.2</v>
      </c>
      <c r="P684" s="40">
        <f t="shared" si="193"/>
        <v>193.3</v>
      </c>
      <c r="Q684" s="51">
        <f t="shared" si="197"/>
        <v>193.3</v>
      </c>
      <c r="R684" s="98">
        <f t="shared" si="198"/>
        <v>193.3</v>
      </c>
      <c r="S684" s="42">
        <f t="shared" si="199"/>
        <v>193.3</v>
      </c>
      <c r="T684" s="42">
        <f t="shared" si="200"/>
        <v>309.28000000000003</v>
      </c>
      <c r="U684" s="42">
        <f t="shared" si="201"/>
        <v>309.28000000000003</v>
      </c>
      <c r="V684" s="42">
        <f t="shared" si="202"/>
        <v>193.3</v>
      </c>
      <c r="W684" s="42">
        <f t="shared" si="203"/>
        <v>212.63</v>
      </c>
      <c r="X684" s="42">
        <f t="shared" si="204"/>
        <v>77.320000000000007</v>
      </c>
      <c r="Y684" s="42">
        <f t="shared" si="205"/>
        <v>77.320000000000007</v>
      </c>
      <c r="Z684" s="42">
        <f t="shared" si="206"/>
        <v>77.320000000000007</v>
      </c>
      <c r="AA684" s="40">
        <f t="shared" si="207"/>
        <v>57.989999999999995</v>
      </c>
      <c r="AB684" s="40">
        <f t="shared" si="208"/>
        <v>57.989999999999995</v>
      </c>
      <c r="AC684" s="40">
        <f t="shared" si="209"/>
        <v>57.989999999999995</v>
      </c>
      <c r="AD684" s="40">
        <f t="shared" si="210"/>
        <v>57.989999999999995</v>
      </c>
      <c r="AE684" s="43">
        <f t="shared" si="211"/>
        <v>57.989999999999995</v>
      </c>
    </row>
    <row r="685" spans="1:31" ht="14.25" customHeight="1" x14ac:dyDescent="0.25">
      <c r="A685" s="64">
        <v>682</v>
      </c>
      <c r="B685" s="14" t="s">
        <v>692</v>
      </c>
      <c r="C685" s="14" t="s">
        <v>181</v>
      </c>
      <c r="D685" s="14">
        <v>33068011</v>
      </c>
      <c r="E685" s="14">
        <v>7</v>
      </c>
      <c r="F685" s="2" t="s">
        <v>718</v>
      </c>
      <c r="G685" s="2" t="s">
        <v>1924</v>
      </c>
      <c r="H685" s="11" t="s">
        <v>2442</v>
      </c>
      <c r="I685" s="2" t="s">
        <v>3178</v>
      </c>
      <c r="J685" s="80" t="s">
        <v>4168</v>
      </c>
      <c r="K685" s="83">
        <v>625</v>
      </c>
      <c r="L685" s="65">
        <v>688</v>
      </c>
      <c r="M685" s="108">
        <f t="shared" si="194"/>
        <v>68.8</v>
      </c>
      <c r="N685" s="40">
        <f t="shared" si="196"/>
        <v>206.4</v>
      </c>
      <c r="O685" s="40">
        <f t="shared" si="195"/>
        <v>275.2</v>
      </c>
      <c r="P685" s="40">
        <f t="shared" si="193"/>
        <v>68.8</v>
      </c>
      <c r="Q685" s="43">
        <f t="shared" si="197"/>
        <v>68.8</v>
      </c>
      <c r="R685" s="98">
        <f t="shared" si="198"/>
        <v>68.8</v>
      </c>
      <c r="S685" s="42">
        <f t="shared" si="199"/>
        <v>68.8</v>
      </c>
      <c r="T685" s="42">
        <f t="shared" si="200"/>
        <v>110.08</v>
      </c>
      <c r="U685" s="42">
        <f t="shared" si="201"/>
        <v>110.08</v>
      </c>
      <c r="V685" s="42">
        <f t="shared" si="202"/>
        <v>68.8</v>
      </c>
      <c r="W685" s="42">
        <f t="shared" si="203"/>
        <v>75.680000000000007</v>
      </c>
      <c r="X685" s="42">
        <f t="shared" si="204"/>
        <v>27.52</v>
      </c>
      <c r="Y685" s="42">
        <f t="shared" si="205"/>
        <v>27.52</v>
      </c>
      <c r="Z685" s="42">
        <f t="shared" si="206"/>
        <v>27.52</v>
      </c>
      <c r="AA685" s="40">
        <f t="shared" si="207"/>
        <v>20.64</v>
      </c>
      <c r="AB685" s="40">
        <f t="shared" si="208"/>
        <v>20.64</v>
      </c>
      <c r="AC685" s="40">
        <f t="shared" si="209"/>
        <v>20.64</v>
      </c>
      <c r="AD685" s="40">
        <f t="shared" si="210"/>
        <v>20.64</v>
      </c>
      <c r="AE685" s="43">
        <f t="shared" si="211"/>
        <v>20.64</v>
      </c>
    </row>
    <row r="686" spans="1:31" ht="14.25" customHeight="1" x14ac:dyDescent="0.25">
      <c r="A686" s="64">
        <v>683</v>
      </c>
      <c r="B686" s="14" t="s">
        <v>692</v>
      </c>
      <c r="C686" s="14" t="s">
        <v>181</v>
      </c>
      <c r="D686" s="14">
        <v>33071560</v>
      </c>
      <c r="E686" s="14">
        <v>7</v>
      </c>
      <c r="F686" s="2" t="s">
        <v>719</v>
      </c>
      <c r="G686" s="2" t="s">
        <v>1925</v>
      </c>
      <c r="H686" s="11" t="s">
        <v>2688</v>
      </c>
      <c r="I686" s="2" t="s">
        <v>3021</v>
      </c>
      <c r="J686" s="80" t="s">
        <v>4169</v>
      </c>
      <c r="K686" s="83">
        <v>364</v>
      </c>
      <c r="L686" s="65">
        <v>400</v>
      </c>
      <c r="M686" s="108">
        <f t="shared" si="194"/>
        <v>40</v>
      </c>
      <c r="N686" s="50">
        <f t="shared" si="196"/>
        <v>120</v>
      </c>
      <c r="O686" s="40">
        <f t="shared" si="195"/>
        <v>160</v>
      </c>
      <c r="P686" s="40">
        <f t="shared" si="193"/>
        <v>40</v>
      </c>
      <c r="Q686" s="51">
        <f t="shared" si="197"/>
        <v>40</v>
      </c>
      <c r="R686" s="98">
        <f t="shared" si="198"/>
        <v>40</v>
      </c>
      <c r="S686" s="42">
        <f t="shared" si="199"/>
        <v>40</v>
      </c>
      <c r="T686" s="42">
        <f t="shared" si="200"/>
        <v>64</v>
      </c>
      <c r="U686" s="42">
        <f t="shared" si="201"/>
        <v>64</v>
      </c>
      <c r="V686" s="42">
        <f t="shared" si="202"/>
        <v>40</v>
      </c>
      <c r="W686" s="42">
        <f t="shared" si="203"/>
        <v>44</v>
      </c>
      <c r="X686" s="42">
        <f t="shared" si="204"/>
        <v>16</v>
      </c>
      <c r="Y686" s="42">
        <f t="shared" si="205"/>
        <v>16</v>
      </c>
      <c r="Z686" s="42">
        <f t="shared" si="206"/>
        <v>16</v>
      </c>
      <c r="AA686" s="40">
        <f t="shared" si="207"/>
        <v>12</v>
      </c>
      <c r="AB686" s="40">
        <f t="shared" si="208"/>
        <v>12</v>
      </c>
      <c r="AC686" s="40">
        <f t="shared" si="209"/>
        <v>12</v>
      </c>
      <c r="AD686" s="40">
        <f t="shared" si="210"/>
        <v>12</v>
      </c>
      <c r="AE686" s="43">
        <f t="shared" si="211"/>
        <v>12</v>
      </c>
    </row>
    <row r="687" spans="1:31" ht="14.25" customHeight="1" x14ac:dyDescent="0.25">
      <c r="A687" s="64">
        <v>684</v>
      </c>
      <c r="B687" s="14" t="s">
        <v>692</v>
      </c>
      <c r="C687" s="14" t="s">
        <v>181</v>
      </c>
      <c r="D687" s="14">
        <v>33072337</v>
      </c>
      <c r="E687" s="14">
        <v>7</v>
      </c>
      <c r="F687" s="2" t="s">
        <v>720</v>
      </c>
      <c r="G687" s="2" t="s">
        <v>1926</v>
      </c>
      <c r="H687" s="11" t="s">
        <v>2452</v>
      </c>
      <c r="I687" s="2" t="s">
        <v>3021</v>
      </c>
      <c r="J687" s="80" t="s">
        <v>4170</v>
      </c>
      <c r="K687" s="83">
        <v>159</v>
      </c>
      <c r="L687" s="65">
        <v>175</v>
      </c>
      <c r="M687" s="108">
        <f t="shared" si="194"/>
        <v>17.5</v>
      </c>
      <c r="N687" s="40">
        <f t="shared" si="196"/>
        <v>52.5</v>
      </c>
      <c r="O687" s="40">
        <f t="shared" si="195"/>
        <v>70</v>
      </c>
      <c r="P687" s="40">
        <f t="shared" si="193"/>
        <v>17.5</v>
      </c>
      <c r="Q687" s="43">
        <f t="shared" si="197"/>
        <v>17.5</v>
      </c>
      <c r="R687" s="98">
        <f t="shared" si="198"/>
        <v>17.5</v>
      </c>
      <c r="S687" s="42">
        <f t="shared" si="199"/>
        <v>17.5</v>
      </c>
      <c r="T687" s="42">
        <f t="shared" si="200"/>
        <v>28</v>
      </c>
      <c r="U687" s="42">
        <f t="shared" si="201"/>
        <v>28</v>
      </c>
      <c r="V687" s="42">
        <f t="shared" si="202"/>
        <v>17.5</v>
      </c>
      <c r="W687" s="42">
        <f t="shared" si="203"/>
        <v>19.25</v>
      </c>
      <c r="X687" s="42">
        <f t="shared" si="204"/>
        <v>7</v>
      </c>
      <c r="Y687" s="42">
        <f t="shared" si="205"/>
        <v>7</v>
      </c>
      <c r="Z687" s="42">
        <f t="shared" si="206"/>
        <v>7</v>
      </c>
      <c r="AA687" s="40">
        <f t="shared" si="207"/>
        <v>5.25</v>
      </c>
      <c r="AB687" s="40">
        <f t="shared" si="208"/>
        <v>5.25</v>
      </c>
      <c r="AC687" s="40">
        <f t="shared" si="209"/>
        <v>5.25</v>
      </c>
      <c r="AD687" s="40">
        <f t="shared" si="210"/>
        <v>5.25</v>
      </c>
      <c r="AE687" s="43">
        <f t="shared" si="211"/>
        <v>5.25</v>
      </c>
    </row>
    <row r="688" spans="1:31" ht="14.25" customHeight="1" x14ac:dyDescent="0.25">
      <c r="A688" s="64">
        <v>685</v>
      </c>
      <c r="B688" s="14" t="s">
        <v>692</v>
      </c>
      <c r="C688" s="14" t="s">
        <v>181</v>
      </c>
      <c r="D688" s="14">
        <v>33077088</v>
      </c>
      <c r="E688" s="14">
        <v>7</v>
      </c>
      <c r="F688" s="2" t="s">
        <v>721</v>
      </c>
      <c r="G688" s="2" t="s">
        <v>1927</v>
      </c>
      <c r="H688" s="11" t="s">
        <v>2689</v>
      </c>
      <c r="I688" s="2" t="s">
        <v>3188</v>
      </c>
      <c r="J688" s="80" t="s">
        <v>4171</v>
      </c>
      <c r="K688" s="83">
        <v>471</v>
      </c>
      <c r="L688" s="65">
        <v>518</v>
      </c>
      <c r="M688" s="108">
        <f t="shared" si="194"/>
        <v>51.800000000000004</v>
      </c>
      <c r="N688" s="50">
        <f t="shared" si="196"/>
        <v>155.4</v>
      </c>
      <c r="O688" s="40">
        <f t="shared" si="195"/>
        <v>207.20000000000002</v>
      </c>
      <c r="P688" s="40">
        <f t="shared" si="193"/>
        <v>51.800000000000004</v>
      </c>
      <c r="Q688" s="51">
        <f t="shared" si="197"/>
        <v>51.800000000000004</v>
      </c>
      <c r="R688" s="98">
        <f t="shared" si="198"/>
        <v>51.800000000000004</v>
      </c>
      <c r="S688" s="42">
        <f t="shared" si="199"/>
        <v>51.800000000000004</v>
      </c>
      <c r="T688" s="42">
        <f t="shared" si="200"/>
        <v>82.88</v>
      </c>
      <c r="U688" s="42">
        <f t="shared" si="201"/>
        <v>82.88</v>
      </c>
      <c r="V688" s="42">
        <f t="shared" si="202"/>
        <v>51.800000000000004</v>
      </c>
      <c r="W688" s="42">
        <f t="shared" si="203"/>
        <v>56.98</v>
      </c>
      <c r="X688" s="42">
        <f t="shared" si="204"/>
        <v>20.72</v>
      </c>
      <c r="Y688" s="42">
        <f t="shared" si="205"/>
        <v>20.72</v>
      </c>
      <c r="Z688" s="42">
        <f t="shared" si="206"/>
        <v>20.72</v>
      </c>
      <c r="AA688" s="40">
        <f t="shared" si="207"/>
        <v>15.54</v>
      </c>
      <c r="AB688" s="40">
        <f t="shared" si="208"/>
        <v>15.54</v>
      </c>
      <c r="AC688" s="40">
        <f t="shared" si="209"/>
        <v>15.54</v>
      </c>
      <c r="AD688" s="40">
        <f t="shared" si="210"/>
        <v>15.54</v>
      </c>
      <c r="AE688" s="43">
        <f t="shared" si="211"/>
        <v>15.54</v>
      </c>
    </row>
    <row r="689" spans="1:31" ht="14.25" customHeight="1" x14ac:dyDescent="0.25">
      <c r="A689" s="64">
        <v>686</v>
      </c>
      <c r="B689" s="14" t="s">
        <v>692</v>
      </c>
      <c r="C689" s="14" t="s">
        <v>181</v>
      </c>
      <c r="D689" s="14">
        <v>33077100</v>
      </c>
      <c r="E689" s="14">
        <v>7</v>
      </c>
      <c r="F689" s="2" t="s">
        <v>722</v>
      </c>
      <c r="G689" s="2" t="s">
        <v>1928</v>
      </c>
      <c r="H689" s="11" t="s">
        <v>2546</v>
      </c>
      <c r="I689" s="2" t="s">
        <v>3161</v>
      </c>
      <c r="J689" s="80" t="s">
        <v>4172</v>
      </c>
      <c r="K689" s="83">
        <v>1796</v>
      </c>
      <c r="L689" s="65">
        <v>1976</v>
      </c>
      <c r="M689" s="108">
        <f t="shared" si="194"/>
        <v>197.60000000000002</v>
      </c>
      <c r="N689" s="40">
        <f t="shared" si="196"/>
        <v>592.79999999999995</v>
      </c>
      <c r="O689" s="40">
        <f t="shared" si="195"/>
        <v>790.40000000000009</v>
      </c>
      <c r="P689" s="40">
        <f t="shared" si="193"/>
        <v>197.60000000000002</v>
      </c>
      <c r="Q689" s="43">
        <f t="shared" si="197"/>
        <v>197.60000000000002</v>
      </c>
      <c r="R689" s="98">
        <f t="shared" si="198"/>
        <v>197.60000000000002</v>
      </c>
      <c r="S689" s="42">
        <f t="shared" si="199"/>
        <v>197.60000000000002</v>
      </c>
      <c r="T689" s="42">
        <f t="shared" si="200"/>
        <v>316.16000000000003</v>
      </c>
      <c r="U689" s="42">
        <f t="shared" si="201"/>
        <v>316.16000000000003</v>
      </c>
      <c r="V689" s="42">
        <f t="shared" si="202"/>
        <v>197.60000000000002</v>
      </c>
      <c r="W689" s="42">
        <f t="shared" si="203"/>
        <v>217.36</v>
      </c>
      <c r="X689" s="42">
        <f t="shared" si="204"/>
        <v>79.040000000000006</v>
      </c>
      <c r="Y689" s="42">
        <f t="shared" si="205"/>
        <v>79.040000000000006</v>
      </c>
      <c r="Z689" s="42">
        <f t="shared" si="206"/>
        <v>79.040000000000006</v>
      </c>
      <c r="AA689" s="40">
        <f t="shared" si="207"/>
        <v>59.28</v>
      </c>
      <c r="AB689" s="40">
        <f t="shared" si="208"/>
        <v>59.28</v>
      </c>
      <c r="AC689" s="40">
        <f t="shared" si="209"/>
        <v>59.28</v>
      </c>
      <c r="AD689" s="40">
        <f t="shared" si="210"/>
        <v>59.28</v>
      </c>
      <c r="AE689" s="43">
        <f t="shared" si="211"/>
        <v>59.28</v>
      </c>
    </row>
    <row r="690" spans="1:31" ht="14.25" customHeight="1" x14ac:dyDescent="0.25">
      <c r="A690" s="64">
        <v>687</v>
      </c>
      <c r="B690" s="14" t="s">
        <v>692</v>
      </c>
      <c r="C690" s="14" t="s">
        <v>181</v>
      </c>
      <c r="D690" s="14">
        <v>33077118</v>
      </c>
      <c r="E690" s="14">
        <v>7</v>
      </c>
      <c r="F690" s="7" t="s">
        <v>723</v>
      </c>
      <c r="G690" s="2" t="s">
        <v>1929</v>
      </c>
      <c r="H690" s="11" t="s">
        <v>2690</v>
      </c>
      <c r="I690" s="2" t="s">
        <v>3161</v>
      </c>
      <c r="J690" s="80" t="s">
        <v>4173</v>
      </c>
      <c r="K690" s="83">
        <v>361</v>
      </c>
      <c r="L690" s="65">
        <v>397</v>
      </c>
      <c r="M690" s="108">
        <f t="shared" si="194"/>
        <v>39.700000000000003</v>
      </c>
      <c r="N690" s="50">
        <f t="shared" si="196"/>
        <v>119.1</v>
      </c>
      <c r="O690" s="40">
        <f t="shared" si="195"/>
        <v>158.80000000000001</v>
      </c>
      <c r="P690" s="40">
        <f t="shared" si="193"/>
        <v>39.700000000000003</v>
      </c>
      <c r="Q690" s="51">
        <f t="shared" si="197"/>
        <v>39.700000000000003</v>
      </c>
      <c r="R690" s="98">
        <f t="shared" si="198"/>
        <v>39.700000000000003</v>
      </c>
      <c r="S690" s="42">
        <f t="shared" si="199"/>
        <v>39.700000000000003</v>
      </c>
      <c r="T690" s="42">
        <f t="shared" si="200"/>
        <v>63.52</v>
      </c>
      <c r="U690" s="42">
        <f t="shared" si="201"/>
        <v>63.52</v>
      </c>
      <c r="V690" s="42">
        <f t="shared" si="202"/>
        <v>39.700000000000003</v>
      </c>
      <c r="W690" s="42">
        <f t="shared" si="203"/>
        <v>43.67</v>
      </c>
      <c r="X690" s="42">
        <f t="shared" si="204"/>
        <v>15.88</v>
      </c>
      <c r="Y690" s="42">
        <f t="shared" si="205"/>
        <v>15.88</v>
      </c>
      <c r="Z690" s="42">
        <f t="shared" si="206"/>
        <v>15.88</v>
      </c>
      <c r="AA690" s="40">
        <f t="shared" si="207"/>
        <v>11.91</v>
      </c>
      <c r="AB690" s="40">
        <f t="shared" si="208"/>
        <v>11.91</v>
      </c>
      <c r="AC690" s="40">
        <f t="shared" si="209"/>
        <v>11.91</v>
      </c>
      <c r="AD690" s="40">
        <f t="shared" si="210"/>
        <v>11.91</v>
      </c>
      <c r="AE690" s="43">
        <f t="shared" si="211"/>
        <v>11.91</v>
      </c>
    </row>
    <row r="691" spans="1:31" ht="14.25" customHeight="1" x14ac:dyDescent="0.25">
      <c r="A691" s="64">
        <v>688</v>
      </c>
      <c r="B691" s="14" t="s">
        <v>692</v>
      </c>
      <c r="C691" s="14" t="s">
        <v>181</v>
      </c>
      <c r="D691" s="14">
        <v>33077126</v>
      </c>
      <c r="E691" s="14">
        <v>7</v>
      </c>
      <c r="F691" s="2" t="s">
        <v>724</v>
      </c>
      <c r="G691" s="2" t="s">
        <v>1930</v>
      </c>
      <c r="H691" s="11" t="s">
        <v>2691</v>
      </c>
      <c r="I691" s="2" t="s">
        <v>3189</v>
      </c>
      <c r="J691" s="80" t="s">
        <v>4174</v>
      </c>
      <c r="K691" s="83">
        <v>576</v>
      </c>
      <c r="L691" s="65">
        <v>634</v>
      </c>
      <c r="M691" s="108">
        <f t="shared" si="194"/>
        <v>63.400000000000006</v>
      </c>
      <c r="N691" s="40">
        <f t="shared" si="196"/>
        <v>190.2</v>
      </c>
      <c r="O691" s="40">
        <f t="shared" si="195"/>
        <v>253.60000000000002</v>
      </c>
      <c r="P691" s="40">
        <f t="shared" si="193"/>
        <v>63.400000000000006</v>
      </c>
      <c r="Q691" s="43">
        <f t="shared" si="197"/>
        <v>63.400000000000006</v>
      </c>
      <c r="R691" s="98">
        <f t="shared" si="198"/>
        <v>63.400000000000006</v>
      </c>
      <c r="S691" s="42">
        <f t="shared" si="199"/>
        <v>63.400000000000006</v>
      </c>
      <c r="T691" s="42">
        <f t="shared" si="200"/>
        <v>101.44</v>
      </c>
      <c r="U691" s="42">
        <f t="shared" si="201"/>
        <v>101.44</v>
      </c>
      <c r="V691" s="42">
        <f t="shared" si="202"/>
        <v>63.400000000000006</v>
      </c>
      <c r="W691" s="42">
        <f t="shared" si="203"/>
        <v>69.739999999999995</v>
      </c>
      <c r="X691" s="42">
        <f t="shared" si="204"/>
        <v>25.36</v>
      </c>
      <c r="Y691" s="42">
        <f t="shared" si="205"/>
        <v>25.36</v>
      </c>
      <c r="Z691" s="42">
        <f t="shared" si="206"/>
        <v>25.36</v>
      </c>
      <c r="AA691" s="40">
        <f t="shared" si="207"/>
        <v>19.02</v>
      </c>
      <c r="AB691" s="40">
        <f t="shared" si="208"/>
        <v>19.02</v>
      </c>
      <c r="AC691" s="40">
        <f t="shared" si="209"/>
        <v>19.02</v>
      </c>
      <c r="AD691" s="40">
        <f t="shared" si="210"/>
        <v>19.02</v>
      </c>
      <c r="AE691" s="43">
        <f t="shared" si="211"/>
        <v>19.02</v>
      </c>
    </row>
    <row r="692" spans="1:31" ht="14.25" customHeight="1" x14ac:dyDescent="0.25">
      <c r="A692" s="64">
        <v>689</v>
      </c>
      <c r="B692" s="14" t="s">
        <v>692</v>
      </c>
      <c r="C692" s="14" t="s">
        <v>181</v>
      </c>
      <c r="D692" s="14">
        <v>33077134</v>
      </c>
      <c r="E692" s="14">
        <v>7</v>
      </c>
      <c r="F692" s="2" t="s">
        <v>725</v>
      </c>
      <c r="G692" s="2" t="s">
        <v>1931</v>
      </c>
      <c r="H692" s="11" t="s">
        <v>2690</v>
      </c>
      <c r="I692" s="2" t="s">
        <v>3161</v>
      </c>
      <c r="J692" s="80" t="s">
        <v>4175</v>
      </c>
      <c r="K692" s="83">
        <v>393</v>
      </c>
      <c r="L692" s="65">
        <v>432</v>
      </c>
      <c r="M692" s="108">
        <f t="shared" si="194"/>
        <v>43.2</v>
      </c>
      <c r="N692" s="50">
        <f t="shared" si="196"/>
        <v>129.6</v>
      </c>
      <c r="O692" s="40">
        <f t="shared" si="195"/>
        <v>172.8</v>
      </c>
      <c r="P692" s="40">
        <f t="shared" si="193"/>
        <v>43.2</v>
      </c>
      <c r="Q692" s="51">
        <f t="shared" si="197"/>
        <v>43.2</v>
      </c>
      <c r="R692" s="98">
        <f t="shared" si="198"/>
        <v>43.2</v>
      </c>
      <c r="S692" s="42">
        <f t="shared" si="199"/>
        <v>43.2</v>
      </c>
      <c r="T692" s="42">
        <f t="shared" si="200"/>
        <v>69.12</v>
      </c>
      <c r="U692" s="42">
        <f t="shared" si="201"/>
        <v>69.12</v>
      </c>
      <c r="V692" s="42">
        <f t="shared" si="202"/>
        <v>43.2</v>
      </c>
      <c r="W692" s="42">
        <f t="shared" si="203"/>
        <v>47.52</v>
      </c>
      <c r="X692" s="42">
        <f t="shared" si="204"/>
        <v>17.28</v>
      </c>
      <c r="Y692" s="42">
        <f t="shared" si="205"/>
        <v>17.28</v>
      </c>
      <c r="Z692" s="42">
        <f t="shared" si="206"/>
        <v>17.28</v>
      </c>
      <c r="AA692" s="40">
        <f t="shared" si="207"/>
        <v>12.959999999999999</v>
      </c>
      <c r="AB692" s="40">
        <f t="shared" si="208"/>
        <v>12.959999999999999</v>
      </c>
      <c r="AC692" s="40">
        <f t="shared" si="209"/>
        <v>12.959999999999999</v>
      </c>
      <c r="AD692" s="40">
        <f t="shared" si="210"/>
        <v>12.959999999999999</v>
      </c>
      <c r="AE692" s="43">
        <f t="shared" si="211"/>
        <v>12.959999999999999</v>
      </c>
    </row>
    <row r="693" spans="1:31" ht="14.25" customHeight="1" x14ac:dyDescent="0.25">
      <c r="A693" s="64">
        <v>690</v>
      </c>
      <c r="B693" s="14" t="s">
        <v>692</v>
      </c>
      <c r="C693" s="14" t="s">
        <v>181</v>
      </c>
      <c r="D693" s="14">
        <v>33077142</v>
      </c>
      <c r="E693" s="14">
        <v>7</v>
      </c>
      <c r="F693" s="6" t="s">
        <v>726</v>
      </c>
      <c r="G693" s="2" t="s">
        <v>1932</v>
      </c>
      <c r="H693" s="11" t="s">
        <v>2594</v>
      </c>
      <c r="I693" s="2" t="s">
        <v>3190</v>
      </c>
      <c r="J693" s="80" t="s">
        <v>4176</v>
      </c>
      <c r="K693" s="83">
        <v>457</v>
      </c>
      <c r="L693" s="65">
        <v>503</v>
      </c>
      <c r="M693" s="108">
        <f t="shared" si="194"/>
        <v>50.300000000000004</v>
      </c>
      <c r="N693" s="40">
        <f t="shared" si="196"/>
        <v>150.9</v>
      </c>
      <c r="O693" s="40">
        <f t="shared" si="195"/>
        <v>201.20000000000002</v>
      </c>
      <c r="P693" s="40">
        <f t="shared" si="193"/>
        <v>50.300000000000004</v>
      </c>
      <c r="Q693" s="43">
        <f t="shared" si="197"/>
        <v>50.300000000000004</v>
      </c>
      <c r="R693" s="98">
        <f t="shared" si="198"/>
        <v>50.300000000000004</v>
      </c>
      <c r="S693" s="42">
        <f t="shared" si="199"/>
        <v>50.300000000000004</v>
      </c>
      <c r="T693" s="42">
        <f t="shared" si="200"/>
        <v>80.48</v>
      </c>
      <c r="U693" s="42">
        <f t="shared" si="201"/>
        <v>80.48</v>
      </c>
      <c r="V693" s="42">
        <f t="shared" si="202"/>
        <v>50.300000000000004</v>
      </c>
      <c r="W693" s="42">
        <f t="shared" si="203"/>
        <v>55.33</v>
      </c>
      <c r="X693" s="42">
        <f t="shared" si="204"/>
        <v>20.12</v>
      </c>
      <c r="Y693" s="42">
        <f t="shared" si="205"/>
        <v>20.12</v>
      </c>
      <c r="Z693" s="42">
        <f t="shared" si="206"/>
        <v>20.12</v>
      </c>
      <c r="AA693" s="40">
        <f t="shared" si="207"/>
        <v>15.09</v>
      </c>
      <c r="AB693" s="40">
        <f t="shared" si="208"/>
        <v>15.09</v>
      </c>
      <c r="AC693" s="40">
        <f t="shared" si="209"/>
        <v>15.09</v>
      </c>
      <c r="AD693" s="40">
        <f t="shared" si="210"/>
        <v>15.09</v>
      </c>
      <c r="AE693" s="43">
        <f t="shared" si="211"/>
        <v>15.09</v>
      </c>
    </row>
    <row r="694" spans="1:31" ht="14.25" customHeight="1" x14ac:dyDescent="0.25">
      <c r="A694" s="64">
        <v>691</v>
      </c>
      <c r="B694" s="14" t="s">
        <v>692</v>
      </c>
      <c r="C694" s="14" t="s">
        <v>181</v>
      </c>
      <c r="D694" s="14">
        <v>33077150</v>
      </c>
      <c r="E694" s="14">
        <v>7</v>
      </c>
      <c r="F694" s="6" t="s">
        <v>727</v>
      </c>
      <c r="G694" s="2" t="s">
        <v>1933</v>
      </c>
      <c r="H694" s="11" t="s">
        <v>2692</v>
      </c>
      <c r="I694" s="2" t="s">
        <v>3191</v>
      </c>
      <c r="J694" s="80" t="s">
        <v>4177</v>
      </c>
      <c r="K694" s="83">
        <v>452</v>
      </c>
      <c r="L694" s="65">
        <v>497</v>
      </c>
      <c r="M694" s="108">
        <f t="shared" si="194"/>
        <v>49.7</v>
      </c>
      <c r="N694" s="50">
        <f t="shared" si="196"/>
        <v>149.1</v>
      </c>
      <c r="O694" s="40">
        <f t="shared" si="195"/>
        <v>198.8</v>
      </c>
      <c r="P694" s="40">
        <f t="shared" si="193"/>
        <v>49.7</v>
      </c>
      <c r="Q694" s="51">
        <f t="shared" si="197"/>
        <v>49.7</v>
      </c>
      <c r="R694" s="98">
        <f t="shared" si="198"/>
        <v>49.7</v>
      </c>
      <c r="S694" s="42">
        <f t="shared" si="199"/>
        <v>49.7</v>
      </c>
      <c r="T694" s="42">
        <f t="shared" si="200"/>
        <v>79.52</v>
      </c>
      <c r="U694" s="42">
        <f t="shared" si="201"/>
        <v>79.52</v>
      </c>
      <c r="V694" s="42">
        <f t="shared" si="202"/>
        <v>49.7</v>
      </c>
      <c r="W694" s="42">
        <f t="shared" si="203"/>
        <v>54.67</v>
      </c>
      <c r="X694" s="42">
        <f t="shared" si="204"/>
        <v>19.88</v>
      </c>
      <c r="Y694" s="42">
        <f t="shared" si="205"/>
        <v>19.88</v>
      </c>
      <c r="Z694" s="42">
        <f t="shared" si="206"/>
        <v>19.88</v>
      </c>
      <c r="AA694" s="40">
        <f t="shared" si="207"/>
        <v>14.91</v>
      </c>
      <c r="AB694" s="40">
        <f t="shared" si="208"/>
        <v>14.91</v>
      </c>
      <c r="AC694" s="40">
        <f t="shared" si="209"/>
        <v>14.91</v>
      </c>
      <c r="AD694" s="40">
        <f t="shared" si="210"/>
        <v>14.91</v>
      </c>
      <c r="AE694" s="43">
        <f t="shared" si="211"/>
        <v>14.91</v>
      </c>
    </row>
    <row r="695" spans="1:31" ht="14.25" customHeight="1" x14ac:dyDescent="0.25">
      <c r="A695" s="64">
        <v>692</v>
      </c>
      <c r="B695" s="14" t="s">
        <v>692</v>
      </c>
      <c r="C695" s="14" t="s">
        <v>181</v>
      </c>
      <c r="D695" s="14">
        <v>33077169</v>
      </c>
      <c r="E695" s="14">
        <v>7</v>
      </c>
      <c r="F695" s="2" t="s">
        <v>728</v>
      </c>
      <c r="G695" s="2" t="s">
        <v>1934</v>
      </c>
      <c r="H695" s="11" t="s">
        <v>2693</v>
      </c>
      <c r="I695" s="2" t="s">
        <v>3161</v>
      </c>
      <c r="J695" s="80" t="s">
        <v>4178</v>
      </c>
      <c r="K695" s="83">
        <v>375</v>
      </c>
      <c r="L695" s="65">
        <v>413</v>
      </c>
      <c r="M695" s="108">
        <f t="shared" si="194"/>
        <v>41.300000000000004</v>
      </c>
      <c r="N695" s="40">
        <f t="shared" si="196"/>
        <v>123.89999999999999</v>
      </c>
      <c r="O695" s="40">
        <f t="shared" si="195"/>
        <v>165.20000000000002</v>
      </c>
      <c r="P695" s="40">
        <f t="shared" si="193"/>
        <v>41.300000000000004</v>
      </c>
      <c r="Q695" s="43">
        <f t="shared" si="197"/>
        <v>41.300000000000004</v>
      </c>
      <c r="R695" s="98">
        <f t="shared" si="198"/>
        <v>41.300000000000004</v>
      </c>
      <c r="S695" s="42">
        <f t="shared" si="199"/>
        <v>41.300000000000004</v>
      </c>
      <c r="T695" s="42">
        <f t="shared" si="200"/>
        <v>66.08</v>
      </c>
      <c r="U695" s="42">
        <f t="shared" si="201"/>
        <v>66.08</v>
      </c>
      <c r="V695" s="42">
        <f t="shared" si="202"/>
        <v>41.300000000000004</v>
      </c>
      <c r="W695" s="42">
        <f t="shared" si="203"/>
        <v>45.43</v>
      </c>
      <c r="X695" s="42">
        <f t="shared" si="204"/>
        <v>16.52</v>
      </c>
      <c r="Y695" s="42">
        <f t="shared" si="205"/>
        <v>16.52</v>
      </c>
      <c r="Z695" s="42">
        <f t="shared" si="206"/>
        <v>16.52</v>
      </c>
      <c r="AA695" s="40">
        <f t="shared" si="207"/>
        <v>12.389999999999999</v>
      </c>
      <c r="AB695" s="40">
        <f t="shared" si="208"/>
        <v>12.389999999999999</v>
      </c>
      <c r="AC695" s="40">
        <f t="shared" si="209"/>
        <v>12.389999999999999</v>
      </c>
      <c r="AD695" s="40">
        <f t="shared" si="210"/>
        <v>12.389999999999999</v>
      </c>
      <c r="AE695" s="43">
        <f t="shared" si="211"/>
        <v>12.389999999999999</v>
      </c>
    </row>
    <row r="696" spans="1:31" ht="14.25" customHeight="1" x14ac:dyDescent="0.25">
      <c r="A696" s="64">
        <v>693</v>
      </c>
      <c r="B696" s="14" t="s">
        <v>692</v>
      </c>
      <c r="C696" s="14" t="s">
        <v>181</v>
      </c>
      <c r="D696" s="14">
        <v>33077177</v>
      </c>
      <c r="E696" s="14">
        <v>7</v>
      </c>
      <c r="F696" s="2" t="s">
        <v>729</v>
      </c>
      <c r="G696" s="2" t="s">
        <v>1935</v>
      </c>
      <c r="H696" s="11" t="s">
        <v>2456</v>
      </c>
      <c r="I696" s="2" t="s">
        <v>3192</v>
      </c>
      <c r="J696" s="80" t="s">
        <v>4179</v>
      </c>
      <c r="K696" s="83">
        <v>431</v>
      </c>
      <c r="L696" s="65">
        <v>474</v>
      </c>
      <c r="M696" s="108">
        <f t="shared" si="194"/>
        <v>47.400000000000006</v>
      </c>
      <c r="N696" s="50">
        <f t="shared" si="196"/>
        <v>142.19999999999999</v>
      </c>
      <c r="O696" s="40">
        <f t="shared" si="195"/>
        <v>189.60000000000002</v>
      </c>
      <c r="P696" s="40">
        <f t="shared" si="193"/>
        <v>47.400000000000006</v>
      </c>
      <c r="Q696" s="51">
        <f t="shared" si="197"/>
        <v>47.400000000000006</v>
      </c>
      <c r="R696" s="98">
        <f t="shared" si="198"/>
        <v>47.400000000000006</v>
      </c>
      <c r="S696" s="42">
        <f t="shared" si="199"/>
        <v>47.400000000000006</v>
      </c>
      <c r="T696" s="42">
        <f t="shared" si="200"/>
        <v>75.84</v>
      </c>
      <c r="U696" s="42">
        <f t="shared" si="201"/>
        <v>75.84</v>
      </c>
      <c r="V696" s="42">
        <f t="shared" si="202"/>
        <v>47.400000000000006</v>
      </c>
      <c r="W696" s="42">
        <f t="shared" si="203"/>
        <v>52.14</v>
      </c>
      <c r="X696" s="42">
        <f t="shared" si="204"/>
        <v>18.96</v>
      </c>
      <c r="Y696" s="42">
        <f t="shared" si="205"/>
        <v>18.96</v>
      </c>
      <c r="Z696" s="42">
        <f t="shared" si="206"/>
        <v>18.96</v>
      </c>
      <c r="AA696" s="40">
        <f t="shared" si="207"/>
        <v>14.219999999999999</v>
      </c>
      <c r="AB696" s="40">
        <f t="shared" si="208"/>
        <v>14.219999999999999</v>
      </c>
      <c r="AC696" s="40">
        <f t="shared" si="209"/>
        <v>14.219999999999999</v>
      </c>
      <c r="AD696" s="40">
        <f t="shared" si="210"/>
        <v>14.219999999999999</v>
      </c>
      <c r="AE696" s="43">
        <f t="shared" si="211"/>
        <v>14.219999999999999</v>
      </c>
    </row>
    <row r="697" spans="1:31" ht="14.25" customHeight="1" x14ac:dyDescent="0.25">
      <c r="A697" s="64">
        <v>694</v>
      </c>
      <c r="B697" s="14" t="s">
        <v>692</v>
      </c>
      <c r="C697" s="14" t="s">
        <v>181</v>
      </c>
      <c r="D697" s="14">
        <v>33077185</v>
      </c>
      <c r="E697" s="14">
        <v>7</v>
      </c>
      <c r="F697" s="6" t="s">
        <v>730</v>
      </c>
      <c r="G697" s="2" t="s">
        <v>1936</v>
      </c>
      <c r="H697" s="11" t="s">
        <v>2694</v>
      </c>
      <c r="I697" s="2" t="s">
        <v>3193</v>
      </c>
      <c r="J697" s="80" t="s">
        <v>4180</v>
      </c>
      <c r="K697" s="83">
        <v>285</v>
      </c>
      <c r="L697" s="65">
        <v>314</v>
      </c>
      <c r="M697" s="108">
        <f t="shared" si="194"/>
        <v>31.400000000000002</v>
      </c>
      <c r="N697" s="40">
        <f t="shared" si="196"/>
        <v>94.2</v>
      </c>
      <c r="O697" s="40">
        <f t="shared" si="195"/>
        <v>125.60000000000001</v>
      </c>
      <c r="P697" s="40">
        <f t="shared" si="193"/>
        <v>31.400000000000002</v>
      </c>
      <c r="Q697" s="43">
        <f t="shared" si="197"/>
        <v>31.400000000000002</v>
      </c>
      <c r="R697" s="98">
        <f t="shared" si="198"/>
        <v>31.400000000000002</v>
      </c>
      <c r="S697" s="42">
        <f t="shared" si="199"/>
        <v>31.400000000000002</v>
      </c>
      <c r="T697" s="42">
        <f t="shared" si="200"/>
        <v>50.24</v>
      </c>
      <c r="U697" s="42">
        <f t="shared" si="201"/>
        <v>50.24</v>
      </c>
      <c r="V697" s="42">
        <f t="shared" si="202"/>
        <v>31.400000000000002</v>
      </c>
      <c r="W697" s="42">
        <f t="shared" si="203"/>
        <v>34.54</v>
      </c>
      <c r="X697" s="42">
        <f t="shared" si="204"/>
        <v>12.56</v>
      </c>
      <c r="Y697" s="42">
        <f t="shared" si="205"/>
        <v>12.56</v>
      </c>
      <c r="Z697" s="42">
        <f t="shared" si="206"/>
        <v>12.56</v>
      </c>
      <c r="AA697" s="40">
        <f t="shared" si="207"/>
        <v>9.42</v>
      </c>
      <c r="AB697" s="40">
        <f t="shared" si="208"/>
        <v>9.42</v>
      </c>
      <c r="AC697" s="40">
        <f t="shared" si="209"/>
        <v>9.42</v>
      </c>
      <c r="AD697" s="40">
        <f t="shared" si="210"/>
        <v>9.42</v>
      </c>
      <c r="AE697" s="43">
        <f t="shared" si="211"/>
        <v>9.42</v>
      </c>
    </row>
    <row r="698" spans="1:31" ht="14.25" customHeight="1" x14ac:dyDescent="0.25">
      <c r="A698" s="64">
        <v>695</v>
      </c>
      <c r="B698" s="14" t="s">
        <v>692</v>
      </c>
      <c r="C698" s="14" t="s">
        <v>181</v>
      </c>
      <c r="D698" s="14">
        <v>33077363</v>
      </c>
      <c r="E698" s="14">
        <v>7</v>
      </c>
      <c r="F698" s="2" t="s">
        <v>731</v>
      </c>
      <c r="G698" s="2" t="s">
        <v>1937</v>
      </c>
      <c r="H698" s="11" t="s">
        <v>2695</v>
      </c>
      <c r="I698" s="2" t="s">
        <v>3192</v>
      </c>
      <c r="J698" s="80" t="s">
        <v>4181</v>
      </c>
      <c r="K698" s="83">
        <v>257</v>
      </c>
      <c r="L698" s="65">
        <v>283</v>
      </c>
      <c r="M698" s="108">
        <f t="shared" si="194"/>
        <v>28.3</v>
      </c>
      <c r="N698" s="50">
        <f t="shared" si="196"/>
        <v>84.899999999999991</v>
      </c>
      <c r="O698" s="40">
        <f t="shared" si="195"/>
        <v>113.2</v>
      </c>
      <c r="P698" s="40">
        <f t="shared" si="193"/>
        <v>28.3</v>
      </c>
      <c r="Q698" s="51">
        <f t="shared" si="197"/>
        <v>28.3</v>
      </c>
      <c r="R698" s="98">
        <f t="shared" si="198"/>
        <v>28.3</v>
      </c>
      <c r="S698" s="42">
        <f t="shared" si="199"/>
        <v>28.3</v>
      </c>
      <c r="T698" s="42">
        <f t="shared" si="200"/>
        <v>45.28</v>
      </c>
      <c r="U698" s="42">
        <f t="shared" si="201"/>
        <v>45.28</v>
      </c>
      <c r="V698" s="42">
        <f t="shared" si="202"/>
        <v>28.3</v>
      </c>
      <c r="W698" s="42">
        <f t="shared" si="203"/>
        <v>31.13</v>
      </c>
      <c r="X698" s="42">
        <f t="shared" si="204"/>
        <v>11.32</v>
      </c>
      <c r="Y698" s="42">
        <f t="shared" si="205"/>
        <v>11.32</v>
      </c>
      <c r="Z698" s="42">
        <f t="shared" si="206"/>
        <v>11.32</v>
      </c>
      <c r="AA698" s="40">
        <f t="shared" si="207"/>
        <v>8.49</v>
      </c>
      <c r="AB698" s="40">
        <f t="shared" si="208"/>
        <v>8.49</v>
      </c>
      <c r="AC698" s="40">
        <f t="shared" si="209"/>
        <v>8.49</v>
      </c>
      <c r="AD698" s="40">
        <f t="shared" si="210"/>
        <v>8.49</v>
      </c>
      <c r="AE698" s="43">
        <f t="shared" si="211"/>
        <v>8.49</v>
      </c>
    </row>
    <row r="699" spans="1:31" ht="14.25" customHeight="1" x14ac:dyDescent="0.25">
      <c r="A699" s="64">
        <v>696</v>
      </c>
      <c r="B699" s="14" t="s">
        <v>692</v>
      </c>
      <c r="C699" s="14" t="s">
        <v>181</v>
      </c>
      <c r="D699" s="14">
        <v>33077371</v>
      </c>
      <c r="E699" s="14">
        <v>7</v>
      </c>
      <c r="F699" s="2" t="s">
        <v>732</v>
      </c>
      <c r="G699" s="2" t="s">
        <v>1938</v>
      </c>
      <c r="H699" s="11" t="s">
        <v>2412</v>
      </c>
      <c r="I699" s="2" t="s">
        <v>3161</v>
      </c>
      <c r="J699" s="80" t="s">
        <v>4182</v>
      </c>
      <c r="K699" s="83">
        <v>537</v>
      </c>
      <c r="L699" s="65">
        <v>591</v>
      </c>
      <c r="M699" s="108">
        <f t="shared" si="194"/>
        <v>59.1</v>
      </c>
      <c r="N699" s="40">
        <f t="shared" si="196"/>
        <v>177.29999999999998</v>
      </c>
      <c r="O699" s="40">
        <f t="shared" si="195"/>
        <v>236.4</v>
      </c>
      <c r="P699" s="40">
        <f t="shared" si="193"/>
        <v>59.1</v>
      </c>
      <c r="Q699" s="43">
        <f t="shared" si="197"/>
        <v>59.1</v>
      </c>
      <c r="R699" s="98">
        <f t="shared" si="198"/>
        <v>59.1</v>
      </c>
      <c r="S699" s="42">
        <f t="shared" si="199"/>
        <v>59.1</v>
      </c>
      <c r="T699" s="42">
        <f t="shared" si="200"/>
        <v>94.56</v>
      </c>
      <c r="U699" s="42">
        <f t="shared" si="201"/>
        <v>94.56</v>
      </c>
      <c r="V699" s="42">
        <f t="shared" si="202"/>
        <v>59.1</v>
      </c>
      <c r="W699" s="42">
        <f t="shared" si="203"/>
        <v>65.010000000000005</v>
      </c>
      <c r="X699" s="42">
        <f t="shared" si="204"/>
        <v>23.64</v>
      </c>
      <c r="Y699" s="42">
        <f t="shared" si="205"/>
        <v>23.64</v>
      </c>
      <c r="Z699" s="42">
        <f t="shared" si="206"/>
        <v>23.64</v>
      </c>
      <c r="AA699" s="40">
        <f t="shared" si="207"/>
        <v>17.73</v>
      </c>
      <c r="AB699" s="40">
        <f t="shared" si="208"/>
        <v>17.73</v>
      </c>
      <c r="AC699" s="40">
        <f t="shared" si="209"/>
        <v>17.73</v>
      </c>
      <c r="AD699" s="40">
        <f t="shared" si="210"/>
        <v>17.73</v>
      </c>
      <c r="AE699" s="43">
        <f t="shared" si="211"/>
        <v>17.73</v>
      </c>
    </row>
    <row r="700" spans="1:31" ht="14.25" customHeight="1" x14ac:dyDescent="0.25">
      <c r="A700" s="64">
        <v>697</v>
      </c>
      <c r="B700" s="14" t="s">
        <v>692</v>
      </c>
      <c r="C700" s="14" t="s">
        <v>181</v>
      </c>
      <c r="D700" s="14">
        <v>33077452</v>
      </c>
      <c r="E700" s="14">
        <v>7</v>
      </c>
      <c r="F700" s="2" t="s">
        <v>733</v>
      </c>
      <c r="G700" s="2" t="s">
        <v>1939</v>
      </c>
      <c r="H700" s="11" t="s">
        <v>2611</v>
      </c>
      <c r="I700" s="2" t="s">
        <v>3194</v>
      </c>
      <c r="J700" s="80" t="s">
        <v>4183</v>
      </c>
      <c r="K700" s="83">
        <v>331</v>
      </c>
      <c r="L700" s="65">
        <v>364</v>
      </c>
      <c r="M700" s="108">
        <f t="shared" si="194"/>
        <v>36.4</v>
      </c>
      <c r="N700" s="50">
        <f t="shared" si="196"/>
        <v>109.2</v>
      </c>
      <c r="O700" s="40">
        <f t="shared" si="195"/>
        <v>145.6</v>
      </c>
      <c r="P700" s="40">
        <f t="shared" si="193"/>
        <v>36.4</v>
      </c>
      <c r="Q700" s="51">
        <f t="shared" si="197"/>
        <v>36.4</v>
      </c>
      <c r="R700" s="98">
        <f t="shared" si="198"/>
        <v>36.4</v>
      </c>
      <c r="S700" s="42">
        <f t="shared" si="199"/>
        <v>36.4</v>
      </c>
      <c r="T700" s="42">
        <f t="shared" si="200"/>
        <v>58.24</v>
      </c>
      <c r="U700" s="42">
        <f t="shared" si="201"/>
        <v>58.24</v>
      </c>
      <c r="V700" s="42">
        <f t="shared" si="202"/>
        <v>36.4</v>
      </c>
      <c r="W700" s="42">
        <f t="shared" si="203"/>
        <v>40.04</v>
      </c>
      <c r="X700" s="42">
        <f t="shared" si="204"/>
        <v>14.56</v>
      </c>
      <c r="Y700" s="42">
        <f t="shared" si="205"/>
        <v>14.56</v>
      </c>
      <c r="Z700" s="42">
        <f t="shared" si="206"/>
        <v>14.56</v>
      </c>
      <c r="AA700" s="40">
        <f t="shared" si="207"/>
        <v>10.92</v>
      </c>
      <c r="AB700" s="40">
        <f t="shared" si="208"/>
        <v>10.92</v>
      </c>
      <c r="AC700" s="40">
        <f t="shared" si="209"/>
        <v>10.92</v>
      </c>
      <c r="AD700" s="40">
        <f t="shared" si="210"/>
        <v>10.92</v>
      </c>
      <c r="AE700" s="43">
        <f t="shared" si="211"/>
        <v>10.92</v>
      </c>
    </row>
    <row r="701" spans="1:31" ht="14.25" customHeight="1" x14ac:dyDescent="0.25">
      <c r="A701" s="64">
        <v>698</v>
      </c>
      <c r="B701" s="14" t="s">
        <v>692</v>
      </c>
      <c r="C701" s="14" t="s">
        <v>181</v>
      </c>
      <c r="D701" s="14">
        <v>33077487</v>
      </c>
      <c r="E701" s="14">
        <v>7</v>
      </c>
      <c r="F701" s="2" t="s">
        <v>734</v>
      </c>
      <c r="G701" s="2" t="s">
        <v>1940</v>
      </c>
      <c r="H701" s="11" t="s">
        <v>2643</v>
      </c>
      <c r="I701" s="2" t="s">
        <v>3195</v>
      </c>
      <c r="J701" s="80" t="s">
        <v>4184</v>
      </c>
      <c r="K701" s="83">
        <v>155</v>
      </c>
      <c r="L701" s="65">
        <v>171</v>
      </c>
      <c r="M701" s="108">
        <f t="shared" si="194"/>
        <v>17.100000000000001</v>
      </c>
      <c r="N701" s="40">
        <f t="shared" si="196"/>
        <v>51.3</v>
      </c>
      <c r="O701" s="40">
        <f t="shared" si="195"/>
        <v>68.400000000000006</v>
      </c>
      <c r="P701" s="40">
        <f t="shared" si="193"/>
        <v>17.100000000000001</v>
      </c>
      <c r="Q701" s="43">
        <f t="shared" si="197"/>
        <v>17.100000000000001</v>
      </c>
      <c r="R701" s="98">
        <f t="shared" si="198"/>
        <v>17.100000000000001</v>
      </c>
      <c r="S701" s="42">
        <f t="shared" si="199"/>
        <v>17.100000000000001</v>
      </c>
      <c r="T701" s="42">
        <f t="shared" si="200"/>
        <v>27.36</v>
      </c>
      <c r="U701" s="42">
        <f t="shared" si="201"/>
        <v>27.36</v>
      </c>
      <c r="V701" s="42">
        <f t="shared" si="202"/>
        <v>17.100000000000001</v>
      </c>
      <c r="W701" s="42">
        <f t="shared" si="203"/>
        <v>18.809999999999999</v>
      </c>
      <c r="X701" s="42">
        <f t="shared" si="204"/>
        <v>6.84</v>
      </c>
      <c r="Y701" s="42">
        <f t="shared" si="205"/>
        <v>6.84</v>
      </c>
      <c r="Z701" s="42">
        <f t="shared" si="206"/>
        <v>6.84</v>
      </c>
      <c r="AA701" s="40">
        <f t="shared" si="207"/>
        <v>5.13</v>
      </c>
      <c r="AB701" s="40">
        <f t="shared" si="208"/>
        <v>5.13</v>
      </c>
      <c r="AC701" s="40">
        <f t="shared" si="209"/>
        <v>5.13</v>
      </c>
      <c r="AD701" s="40">
        <f t="shared" si="210"/>
        <v>5.13</v>
      </c>
      <c r="AE701" s="43">
        <f t="shared" si="211"/>
        <v>5.13</v>
      </c>
    </row>
    <row r="702" spans="1:31" ht="14.25" customHeight="1" x14ac:dyDescent="0.25">
      <c r="A702" s="64">
        <v>699</v>
      </c>
      <c r="B702" s="14" t="s">
        <v>692</v>
      </c>
      <c r="C702" s="14" t="s">
        <v>181</v>
      </c>
      <c r="D702" s="14">
        <v>33077495</v>
      </c>
      <c r="E702" s="14">
        <v>7</v>
      </c>
      <c r="F702" s="2" t="s">
        <v>735</v>
      </c>
      <c r="G702" s="2" t="s">
        <v>1941</v>
      </c>
      <c r="H702" s="11" t="s">
        <v>2696</v>
      </c>
      <c r="I702" s="2" t="s">
        <v>3161</v>
      </c>
      <c r="J702" s="80" t="s">
        <v>4185</v>
      </c>
      <c r="K702" s="83">
        <v>190</v>
      </c>
      <c r="L702" s="65">
        <v>209</v>
      </c>
      <c r="M702" s="108">
        <f t="shared" si="194"/>
        <v>20.900000000000002</v>
      </c>
      <c r="N702" s="50">
        <f t="shared" si="196"/>
        <v>62.699999999999996</v>
      </c>
      <c r="O702" s="40">
        <f t="shared" si="195"/>
        <v>83.600000000000009</v>
      </c>
      <c r="P702" s="40">
        <f t="shared" si="193"/>
        <v>20.900000000000002</v>
      </c>
      <c r="Q702" s="51">
        <f t="shared" si="197"/>
        <v>20.900000000000002</v>
      </c>
      <c r="R702" s="98">
        <f t="shared" si="198"/>
        <v>20.900000000000002</v>
      </c>
      <c r="S702" s="42">
        <f t="shared" si="199"/>
        <v>20.900000000000002</v>
      </c>
      <c r="T702" s="42">
        <f t="shared" si="200"/>
        <v>33.44</v>
      </c>
      <c r="U702" s="42">
        <f t="shared" si="201"/>
        <v>33.44</v>
      </c>
      <c r="V702" s="42">
        <f t="shared" si="202"/>
        <v>20.900000000000002</v>
      </c>
      <c r="W702" s="42">
        <f t="shared" si="203"/>
        <v>22.99</v>
      </c>
      <c r="X702" s="42">
        <f t="shared" si="204"/>
        <v>8.36</v>
      </c>
      <c r="Y702" s="42">
        <f t="shared" si="205"/>
        <v>8.36</v>
      </c>
      <c r="Z702" s="42">
        <f t="shared" si="206"/>
        <v>8.36</v>
      </c>
      <c r="AA702" s="40">
        <f t="shared" si="207"/>
        <v>6.27</v>
      </c>
      <c r="AB702" s="40">
        <f t="shared" si="208"/>
        <v>6.27</v>
      </c>
      <c r="AC702" s="40">
        <f t="shared" si="209"/>
        <v>6.27</v>
      </c>
      <c r="AD702" s="40">
        <f t="shared" si="210"/>
        <v>6.27</v>
      </c>
      <c r="AE702" s="43">
        <f t="shared" si="211"/>
        <v>6.27</v>
      </c>
    </row>
    <row r="703" spans="1:31" ht="14.25" customHeight="1" x14ac:dyDescent="0.25">
      <c r="A703" s="64">
        <v>700</v>
      </c>
      <c r="B703" s="14" t="s">
        <v>692</v>
      </c>
      <c r="C703" s="14" t="s">
        <v>181</v>
      </c>
      <c r="D703" s="14">
        <v>33077509</v>
      </c>
      <c r="E703" s="14">
        <v>7</v>
      </c>
      <c r="F703" s="2" t="s">
        <v>736</v>
      </c>
      <c r="G703" s="2" t="s">
        <v>1942</v>
      </c>
      <c r="H703" s="11" t="s">
        <v>2697</v>
      </c>
      <c r="I703" s="2" t="s">
        <v>3193</v>
      </c>
      <c r="J703" s="80" t="s">
        <v>4186</v>
      </c>
      <c r="K703" s="83">
        <v>202</v>
      </c>
      <c r="L703" s="65">
        <v>222</v>
      </c>
      <c r="M703" s="108">
        <f t="shared" si="194"/>
        <v>22.200000000000003</v>
      </c>
      <c r="N703" s="40">
        <f t="shared" si="196"/>
        <v>66.599999999999994</v>
      </c>
      <c r="O703" s="40">
        <f t="shared" si="195"/>
        <v>88.800000000000011</v>
      </c>
      <c r="P703" s="40">
        <f t="shared" si="193"/>
        <v>22.200000000000003</v>
      </c>
      <c r="Q703" s="43">
        <f t="shared" si="197"/>
        <v>22.200000000000003</v>
      </c>
      <c r="R703" s="98">
        <f t="shared" si="198"/>
        <v>22.200000000000003</v>
      </c>
      <c r="S703" s="42">
        <f t="shared" si="199"/>
        <v>22.200000000000003</v>
      </c>
      <c r="T703" s="42">
        <f t="shared" si="200"/>
        <v>35.520000000000003</v>
      </c>
      <c r="U703" s="42">
        <f t="shared" si="201"/>
        <v>35.520000000000003</v>
      </c>
      <c r="V703" s="42">
        <f t="shared" si="202"/>
        <v>22.200000000000003</v>
      </c>
      <c r="W703" s="42">
        <f t="shared" si="203"/>
        <v>24.42</v>
      </c>
      <c r="X703" s="42">
        <f t="shared" si="204"/>
        <v>8.8800000000000008</v>
      </c>
      <c r="Y703" s="42">
        <f t="shared" si="205"/>
        <v>8.8800000000000008</v>
      </c>
      <c r="Z703" s="42">
        <f t="shared" si="206"/>
        <v>8.8800000000000008</v>
      </c>
      <c r="AA703" s="40">
        <f t="shared" si="207"/>
        <v>6.66</v>
      </c>
      <c r="AB703" s="40">
        <f t="shared" si="208"/>
        <v>6.66</v>
      </c>
      <c r="AC703" s="40">
        <f t="shared" si="209"/>
        <v>6.66</v>
      </c>
      <c r="AD703" s="40">
        <f t="shared" si="210"/>
        <v>6.66</v>
      </c>
      <c r="AE703" s="43">
        <f t="shared" si="211"/>
        <v>6.66</v>
      </c>
    </row>
    <row r="704" spans="1:31" ht="14.25" customHeight="1" x14ac:dyDescent="0.25">
      <c r="A704" s="64">
        <v>701</v>
      </c>
      <c r="B704" s="14" t="s">
        <v>692</v>
      </c>
      <c r="C704" s="14" t="s">
        <v>181</v>
      </c>
      <c r="D704" s="14">
        <v>33077525</v>
      </c>
      <c r="E704" s="14">
        <v>7</v>
      </c>
      <c r="F704" s="2" t="s">
        <v>737</v>
      </c>
      <c r="G704" s="2" t="s">
        <v>1943</v>
      </c>
      <c r="H704" s="11" t="s">
        <v>2696</v>
      </c>
      <c r="I704" s="2" t="s">
        <v>3195</v>
      </c>
      <c r="J704" s="80" t="s">
        <v>4187</v>
      </c>
      <c r="K704" s="83">
        <v>177</v>
      </c>
      <c r="L704" s="65">
        <v>195</v>
      </c>
      <c r="M704" s="108">
        <f t="shared" si="194"/>
        <v>19.5</v>
      </c>
      <c r="N704" s="50">
        <f t="shared" si="196"/>
        <v>58.5</v>
      </c>
      <c r="O704" s="40">
        <f t="shared" si="195"/>
        <v>78</v>
      </c>
      <c r="P704" s="40">
        <f t="shared" si="193"/>
        <v>19.5</v>
      </c>
      <c r="Q704" s="51">
        <f t="shared" si="197"/>
        <v>19.5</v>
      </c>
      <c r="R704" s="98">
        <f t="shared" si="198"/>
        <v>19.5</v>
      </c>
      <c r="S704" s="42">
        <f t="shared" si="199"/>
        <v>19.5</v>
      </c>
      <c r="T704" s="42">
        <f t="shared" si="200"/>
        <v>31.2</v>
      </c>
      <c r="U704" s="42">
        <f t="shared" si="201"/>
        <v>31.2</v>
      </c>
      <c r="V704" s="42">
        <f t="shared" si="202"/>
        <v>19.5</v>
      </c>
      <c r="W704" s="42">
        <f t="shared" si="203"/>
        <v>21.45</v>
      </c>
      <c r="X704" s="42">
        <f t="shared" si="204"/>
        <v>7.8</v>
      </c>
      <c r="Y704" s="42">
        <f t="shared" si="205"/>
        <v>7.8</v>
      </c>
      <c r="Z704" s="42">
        <f t="shared" si="206"/>
        <v>7.8</v>
      </c>
      <c r="AA704" s="40">
        <f t="shared" si="207"/>
        <v>5.85</v>
      </c>
      <c r="AB704" s="40">
        <f t="shared" si="208"/>
        <v>5.85</v>
      </c>
      <c r="AC704" s="40">
        <f t="shared" si="209"/>
        <v>5.85</v>
      </c>
      <c r="AD704" s="40">
        <f t="shared" si="210"/>
        <v>5.85</v>
      </c>
      <c r="AE704" s="43">
        <f t="shared" si="211"/>
        <v>5.85</v>
      </c>
    </row>
    <row r="705" spans="1:31" ht="14.25" customHeight="1" x14ac:dyDescent="0.25">
      <c r="A705" s="64">
        <v>702</v>
      </c>
      <c r="B705" s="14" t="s">
        <v>692</v>
      </c>
      <c r="C705" s="14" t="s">
        <v>181</v>
      </c>
      <c r="D705" s="14">
        <v>33077568</v>
      </c>
      <c r="E705" s="14">
        <v>7</v>
      </c>
      <c r="F705" s="2" t="s">
        <v>738</v>
      </c>
      <c r="G705" s="2" t="s">
        <v>1944</v>
      </c>
      <c r="H705" s="11" t="s">
        <v>2598</v>
      </c>
      <c r="I705" s="2" t="s">
        <v>3161</v>
      </c>
      <c r="J705" s="80" t="s">
        <v>4188</v>
      </c>
      <c r="K705" s="83">
        <v>508</v>
      </c>
      <c r="L705" s="65">
        <v>559</v>
      </c>
      <c r="M705" s="108">
        <f t="shared" si="194"/>
        <v>55.900000000000006</v>
      </c>
      <c r="N705" s="40">
        <f t="shared" si="196"/>
        <v>167.7</v>
      </c>
      <c r="O705" s="40">
        <f t="shared" si="195"/>
        <v>223.60000000000002</v>
      </c>
      <c r="P705" s="40">
        <f t="shared" si="193"/>
        <v>55.900000000000006</v>
      </c>
      <c r="Q705" s="43">
        <f t="shared" si="197"/>
        <v>55.900000000000006</v>
      </c>
      <c r="R705" s="98">
        <f t="shared" si="198"/>
        <v>55.900000000000006</v>
      </c>
      <c r="S705" s="42">
        <f t="shared" si="199"/>
        <v>55.900000000000006</v>
      </c>
      <c r="T705" s="42">
        <f t="shared" si="200"/>
        <v>89.44</v>
      </c>
      <c r="U705" s="42">
        <f t="shared" si="201"/>
        <v>89.44</v>
      </c>
      <c r="V705" s="42">
        <f t="shared" si="202"/>
        <v>55.900000000000006</v>
      </c>
      <c r="W705" s="42">
        <f t="shared" si="203"/>
        <v>61.49</v>
      </c>
      <c r="X705" s="42">
        <f t="shared" si="204"/>
        <v>22.36</v>
      </c>
      <c r="Y705" s="42">
        <f t="shared" si="205"/>
        <v>22.36</v>
      </c>
      <c r="Z705" s="42">
        <f t="shared" si="206"/>
        <v>22.36</v>
      </c>
      <c r="AA705" s="40">
        <f t="shared" si="207"/>
        <v>16.77</v>
      </c>
      <c r="AB705" s="40">
        <f t="shared" si="208"/>
        <v>16.77</v>
      </c>
      <c r="AC705" s="40">
        <f t="shared" si="209"/>
        <v>16.77</v>
      </c>
      <c r="AD705" s="40">
        <f t="shared" si="210"/>
        <v>16.77</v>
      </c>
      <c r="AE705" s="43">
        <f t="shared" si="211"/>
        <v>16.77</v>
      </c>
    </row>
    <row r="706" spans="1:31" ht="14.25" customHeight="1" x14ac:dyDescent="0.25">
      <c r="A706" s="64">
        <v>703</v>
      </c>
      <c r="B706" s="14" t="s">
        <v>692</v>
      </c>
      <c r="C706" s="14" t="s">
        <v>181</v>
      </c>
      <c r="D706" s="14">
        <v>33077576</v>
      </c>
      <c r="E706" s="14">
        <v>7</v>
      </c>
      <c r="F706" s="6" t="s">
        <v>739</v>
      </c>
      <c r="G706" s="2" t="s">
        <v>1945</v>
      </c>
      <c r="H706" s="11" t="s">
        <v>2412</v>
      </c>
      <c r="I706" s="2" t="s">
        <v>3196</v>
      </c>
      <c r="J706" s="80" t="s">
        <v>4189</v>
      </c>
      <c r="K706" s="83">
        <v>406</v>
      </c>
      <c r="L706" s="65">
        <v>447</v>
      </c>
      <c r="M706" s="108">
        <f t="shared" si="194"/>
        <v>44.7</v>
      </c>
      <c r="N706" s="50">
        <f t="shared" si="196"/>
        <v>134.1</v>
      </c>
      <c r="O706" s="40">
        <f t="shared" si="195"/>
        <v>178.8</v>
      </c>
      <c r="P706" s="40">
        <f t="shared" si="193"/>
        <v>44.7</v>
      </c>
      <c r="Q706" s="51">
        <f t="shared" si="197"/>
        <v>44.7</v>
      </c>
      <c r="R706" s="98">
        <f t="shared" si="198"/>
        <v>44.7</v>
      </c>
      <c r="S706" s="42">
        <f t="shared" si="199"/>
        <v>44.7</v>
      </c>
      <c r="T706" s="42">
        <f t="shared" si="200"/>
        <v>71.52</v>
      </c>
      <c r="U706" s="42">
        <f t="shared" si="201"/>
        <v>71.52</v>
      </c>
      <c r="V706" s="42">
        <f t="shared" si="202"/>
        <v>44.7</v>
      </c>
      <c r="W706" s="42">
        <f t="shared" si="203"/>
        <v>49.17</v>
      </c>
      <c r="X706" s="42">
        <f t="shared" si="204"/>
        <v>17.88</v>
      </c>
      <c r="Y706" s="42">
        <f t="shared" si="205"/>
        <v>17.88</v>
      </c>
      <c r="Z706" s="42">
        <f t="shared" si="206"/>
        <v>17.88</v>
      </c>
      <c r="AA706" s="40">
        <f t="shared" si="207"/>
        <v>13.41</v>
      </c>
      <c r="AB706" s="40">
        <f t="shared" si="208"/>
        <v>13.41</v>
      </c>
      <c r="AC706" s="40">
        <f t="shared" si="209"/>
        <v>13.41</v>
      </c>
      <c r="AD706" s="40">
        <f t="shared" si="210"/>
        <v>13.41</v>
      </c>
      <c r="AE706" s="43">
        <f t="shared" si="211"/>
        <v>13.41</v>
      </c>
    </row>
    <row r="707" spans="1:31" ht="14.25" customHeight="1" x14ac:dyDescent="0.25">
      <c r="A707" s="64">
        <v>704</v>
      </c>
      <c r="B707" s="14" t="s">
        <v>692</v>
      </c>
      <c r="C707" s="14" t="s">
        <v>181</v>
      </c>
      <c r="D707" s="14">
        <v>33086427</v>
      </c>
      <c r="E707" s="14">
        <v>7</v>
      </c>
      <c r="F707" s="2" t="s">
        <v>740</v>
      </c>
      <c r="G707" s="2" t="s">
        <v>1946</v>
      </c>
      <c r="H707" s="11" t="s">
        <v>2698</v>
      </c>
      <c r="I707" s="2" t="s">
        <v>3197</v>
      </c>
      <c r="J707" s="80" t="s">
        <v>4190</v>
      </c>
      <c r="K707" s="83">
        <v>71</v>
      </c>
      <c r="L707" s="65">
        <v>78</v>
      </c>
      <c r="M707" s="108">
        <f t="shared" si="194"/>
        <v>7.8000000000000007</v>
      </c>
      <c r="N707" s="40">
        <f t="shared" si="196"/>
        <v>23.4</v>
      </c>
      <c r="O707" s="40">
        <f t="shared" si="195"/>
        <v>31.200000000000003</v>
      </c>
      <c r="P707" s="40">
        <f t="shared" si="193"/>
        <v>7.8000000000000007</v>
      </c>
      <c r="Q707" s="43">
        <f t="shared" si="197"/>
        <v>7.8000000000000007</v>
      </c>
      <c r="R707" s="98">
        <f t="shared" si="198"/>
        <v>7.8000000000000007</v>
      </c>
      <c r="S707" s="42">
        <f t="shared" si="199"/>
        <v>7.8000000000000007</v>
      </c>
      <c r="T707" s="42">
        <f t="shared" si="200"/>
        <v>12.48</v>
      </c>
      <c r="U707" s="42">
        <f t="shared" si="201"/>
        <v>12.48</v>
      </c>
      <c r="V707" s="42">
        <f t="shared" si="202"/>
        <v>7.8000000000000007</v>
      </c>
      <c r="W707" s="42">
        <f t="shared" si="203"/>
        <v>8.58</v>
      </c>
      <c r="X707" s="42">
        <f t="shared" si="204"/>
        <v>3.12</v>
      </c>
      <c r="Y707" s="42">
        <f t="shared" si="205"/>
        <v>3.12</v>
      </c>
      <c r="Z707" s="42">
        <f t="shared" si="206"/>
        <v>3.12</v>
      </c>
      <c r="AA707" s="40">
        <f t="shared" si="207"/>
        <v>2.34</v>
      </c>
      <c r="AB707" s="40">
        <f t="shared" si="208"/>
        <v>2.34</v>
      </c>
      <c r="AC707" s="40">
        <f t="shared" si="209"/>
        <v>2.34</v>
      </c>
      <c r="AD707" s="40">
        <f t="shared" si="210"/>
        <v>2.34</v>
      </c>
      <c r="AE707" s="43">
        <f t="shared" si="211"/>
        <v>2.34</v>
      </c>
    </row>
    <row r="708" spans="1:31" ht="14.25" customHeight="1" x14ac:dyDescent="0.25">
      <c r="A708" s="64">
        <v>705</v>
      </c>
      <c r="B708" s="14" t="s">
        <v>692</v>
      </c>
      <c r="C708" s="14" t="s">
        <v>181</v>
      </c>
      <c r="D708" s="14">
        <v>33087644</v>
      </c>
      <c r="E708" s="14">
        <v>7</v>
      </c>
      <c r="F708" s="2" t="s">
        <v>741</v>
      </c>
      <c r="G708" s="2" t="s">
        <v>1947</v>
      </c>
      <c r="H708" s="11" t="s">
        <v>2699</v>
      </c>
      <c r="I708" s="2" t="s">
        <v>3198</v>
      </c>
      <c r="J708" s="80" t="s">
        <v>4191</v>
      </c>
      <c r="K708" s="83">
        <v>2737</v>
      </c>
      <c r="L708" s="65">
        <v>3011</v>
      </c>
      <c r="M708" s="108">
        <f t="shared" si="194"/>
        <v>301.10000000000002</v>
      </c>
      <c r="N708" s="50">
        <f t="shared" si="196"/>
        <v>903.3</v>
      </c>
      <c r="O708" s="40">
        <f t="shared" si="195"/>
        <v>1204.4000000000001</v>
      </c>
      <c r="P708" s="40">
        <f t="shared" ref="P708:P771" si="212">L708*0.1</f>
        <v>301.10000000000002</v>
      </c>
      <c r="Q708" s="51">
        <f t="shared" si="197"/>
        <v>301.10000000000002</v>
      </c>
      <c r="R708" s="98">
        <f t="shared" si="198"/>
        <v>301.10000000000002</v>
      </c>
      <c r="S708" s="42">
        <f t="shared" si="199"/>
        <v>301.10000000000002</v>
      </c>
      <c r="T708" s="42">
        <f t="shared" si="200"/>
        <v>481.76</v>
      </c>
      <c r="U708" s="42">
        <f t="shared" si="201"/>
        <v>481.76</v>
      </c>
      <c r="V708" s="42">
        <f t="shared" si="202"/>
        <v>301.10000000000002</v>
      </c>
      <c r="W708" s="42">
        <f t="shared" si="203"/>
        <v>331.21</v>
      </c>
      <c r="X708" s="42">
        <f t="shared" si="204"/>
        <v>120.44</v>
      </c>
      <c r="Y708" s="42">
        <f t="shared" si="205"/>
        <v>120.44</v>
      </c>
      <c r="Z708" s="42">
        <f t="shared" si="206"/>
        <v>120.44</v>
      </c>
      <c r="AA708" s="40">
        <f t="shared" si="207"/>
        <v>90.33</v>
      </c>
      <c r="AB708" s="40">
        <f t="shared" si="208"/>
        <v>90.33</v>
      </c>
      <c r="AC708" s="40">
        <f t="shared" si="209"/>
        <v>90.33</v>
      </c>
      <c r="AD708" s="40">
        <f t="shared" si="210"/>
        <v>90.33</v>
      </c>
      <c r="AE708" s="43">
        <f t="shared" si="211"/>
        <v>90.33</v>
      </c>
    </row>
    <row r="709" spans="1:31" ht="14.25" customHeight="1" x14ac:dyDescent="0.25">
      <c r="A709" s="64">
        <v>706</v>
      </c>
      <c r="B709" s="14" t="s">
        <v>692</v>
      </c>
      <c r="C709" s="14" t="s">
        <v>181</v>
      </c>
      <c r="D709" s="14">
        <v>33087725</v>
      </c>
      <c r="E709" s="14">
        <v>7</v>
      </c>
      <c r="F709" s="2" t="s">
        <v>742</v>
      </c>
      <c r="G709" s="2" t="s">
        <v>1948</v>
      </c>
      <c r="H709" s="11" t="s">
        <v>2700</v>
      </c>
      <c r="I709" s="2" t="s">
        <v>3198</v>
      </c>
      <c r="J709" s="80" t="s">
        <v>4192</v>
      </c>
      <c r="K709" s="83">
        <v>553</v>
      </c>
      <c r="L709" s="65">
        <v>608</v>
      </c>
      <c r="M709" s="108">
        <f t="shared" ref="M709:M772" si="213">L709*0.1</f>
        <v>60.800000000000004</v>
      </c>
      <c r="N709" s="40">
        <f t="shared" si="196"/>
        <v>182.4</v>
      </c>
      <c r="O709" s="40">
        <f t="shared" ref="O709:O772" si="214">L709*0.4</f>
        <v>243.20000000000002</v>
      </c>
      <c r="P709" s="40">
        <f t="shared" si="212"/>
        <v>60.800000000000004</v>
      </c>
      <c r="Q709" s="43">
        <f t="shared" si="197"/>
        <v>60.800000000000004</v>
      </c>
      <c r="R709" s="98">
        <f t="shared" si="198"/>
        <v>60.800000000000004</v>
      </c>
      <c r="S709" s="42">
        <f t="shared" si="199"/>
        <v>60.800000000000004</v>
      </c>
      <c r="T709" s="42">
        <f t="shared" si="200"/>
        <v>97.28</v>
      </c>
      <c r="U709" s="42">
        <f t="shared" si="201"/>
        <v>97.28</v>
      </c>
      <c r="V709" s="42">
        <f t="shared" si="202"/>
        <v>60.800000000000004</v>
      </c>
      <c r="W709" s="42">
        <f t="shared" si="203"/>
        <v>66.88</v>
      </c>
      <c r="X709" s="42">
        <f t="shared" si="204"/>
        <v>24.32</v>
      </c>
      <c r="Y709" s="42">
        <f t="shared" si="205"/>
        <v>24.32</v>
      </c>
      <c r="Z709" s="42">
        <f t="shared" si="206"/>
        <v>24.32</v>
      </c>
      <c r="AA709" s="40">
        <f t="shared" si="207"/>
        <v>18.239999999999998</v>
      </c>
      <c r="AB709" s="40">
        <f t="shared" si="208"/>
        <v>18.239999999999998</v>
      </c>
      <c r="AC709" s="40">
        <f t="shared" si="209"/>
        <v>18.239999999999998</v>
      </c>
      <c r="AD709" s="40">
        <f t="shared" si="210"/>
        <v>18.239999999999998</v>
      </c>
      <c r="AE709" s="43">
        <f t="shared" si="211"/>
        <v>18.239999999999998</v>
      </c>
    </row>
    <row r="710" spans="1:31" ht="14.25" customHeight="1" x14ac:dyDescent="0.25">
      <c r="A710" s="64">
        <v>707</v>
      </c>
      <c r="B710" s="14" t="s">
        <v>692</v>
      </c>
      <c r="C710" s="14" t="s">
        <v>181</v>
      </c>
      <c r="D710" s="14">
        <v>33087733</v>
      </c>
      <c r="E710" s="14">
        <v>7</v>
      </c>
      <c r="F710" s="2" t="s">
        <v>743</v>
      </c>
      <c r="G710" s="2" t="s">
        <v>1949</v>
      </c>
      <c r="H710" s="11" t="s">
        <v>2701</v>
      </c>
      <c r="I710" s="2" t="s">
        <v>3198</v>
      </c>
      <c r="J710" s="80" t="s">
        <v>4193</v>
      </c>
      <c r="K710" s="83">
        <v>312</v>
      </c>
      <c r="L710" s="65">
        <v>343</v>
      </c>
      <c r="M710" s="108">
        <f t="shared" si="213"/>
        <v>34.300000000000004</v>
      </c>
      <c r="N710" s="50">
        <f t="shared" ref="N710:N773" si="215">L710*0.3</f>
        <v>102.89999999999999</v>
      </c>
      <c r="O710" s="40">
        <f t="shared" si="214"/>
        <v>137.20000000000002</v>
      </c>
      <c r="P710" s="40">
        <f t="shared" si="212"/>
        <v>34.300000000000004</v>
      </c>
      <c r="Q710" s="51">
        <f t="shared" ref="Q710:Q773" si="216">L710*0.1</f>
        <v>34.300000000000004</v>
      </c>
      <c r="R710" s="98">
        <f t="shared" ref="R710:R773" si="217">L710*0.1</f>
        <v>34.300000000000004</v>
      </c>
      <c r="S710" s="42">
        <f t="shared" ref="S710:S773" si="218">L710*0.1</f>
        <v>34.300000000000004</v>
      </c>
      <c r="T710" s="42">
        <f t="shared" ref="T710:T773" si="219">L710*0.16</f>
        <v>54.88</v>
      </c>
      <c r="U710" s="42">
        <f t="shared" ref="U710:U773" si="220">L710*0.16</f>
        <v>54.88</v>
      </c>
      <c r="V710" s="42">
        <f t="shared" ref="V710:V773" si="221">L710*0.1</f>
        <v>34.300000000000004</v>
      </c>
      <c r="W710" s="42">
        <f t="shared" ref="W710:W773" si="222">L710*0.11</f>
        <v>37.729999999999997</v>
      </c>
      <c r="X710" s="42">
        <f t="shared" ref="X710:X773" si="223">L710*0.04</f>
        <v>13.72</v>
      </c>
      <c r="Y710" s="42">
        <f t="shared" ref="Y710:Y773" si="224">L710*0.04</f>
        <v>13.72</v>
      </c>
      <c r="Z710" s="42">
        <f t="shared" ref="Z710:Z773" si="225">L710*0.04</f>
        <v>13.72</v>
      </c>
      <c r="AA710" s="40">
        <f t="shared" ref="AA710:AA773" si="226">L710*0.03</f>
        <v>10.29</v>
      </c>
      <c r="AB710" s="40">
        <f t="shared" ref="AB710:AB773" si="227">L710*0.03</f>
        <v>10.29</v>
      </c>
      <c r="AC710" s="40">
        <f t="shared" ref="AC710:AC773" si="228">L710*0.03</f>
        <v>10.29</v>
      </c>
      <c r="AD710" s="40">
        <f t="shared" ref="AD710:AD773" si="229">L710*0.03</f>
        <v>10.29</v>
      </c>
      <c r="AE710" s="43">
        <f t="shared" ref="AE710:AE773" si="230">L710*0.03</f>
        <v>10.29</v>
      </c>
    </row>
    <row r="711" spans="1:31" ht="14.25" customHeight="1" x14ac:dyDescent="0.25">
      <c r="A711" s="64">
        <v>708</v>
      </c>
      <c r="B711" s="14" t="s">
        <v>692</v>
      </c>
      <c r="C711" s="14" t="s">
        <v>181</v>
      </c>
      <c r="D711" s="14">
        <v>33087750</v>
      </c>
      <c r="E711" s="14">
        <v>7</v>
      </c>
      <c r="F711" s="2" t="s">
        <v>82</v>
      </c>
      <c r="G711" s="2" t="s">
        <v>1950</v>
      </c>
      <c r="H711" s="11" t="s">
        <v>2702</v>
      </c>
      <c r="I711" s="2" t="s">
        <v>3199</v>
      </c>
      <c r="J711" s="80" t="s">
        <v>4194</v>
      </c>
      <c r="K711" s="83">
        <v>236</v>
      </c>
      <c r="L711" s="65">
        <v>260</v>
      </c>
      <c r="M711" s="108">
        <f t="shared" si="213"/>
        <v>26</v>
      </c>
      <c r="N711" s="40">
        <f t="shared" si="215"/>
        <v>78</v>
      </c>
      <c r="O711" s="40">
        <f t="shared" si="214"/>
        <v>104</v>
      </c>
      <c r="P711" s="40">
        <f t="shared" si="212"/>
        <v>26</v>
      </c>
      <c r="Q711" s="43">
        <f t="shared" si="216"/>
        <v>26</v>
      </c>
      <c r="R711" s="98">
        <f t="shared" si="217"/>
        <v>26</v>
      </c>
      <c r="S711" s="42">
        <f t="shared" si="218"/>
        <v>26</v>
      </c>
      <c r="T711" s="42">
        <f t="shared" si="219"/>
        <v>41.6</v>
      </c>
      <c r="U711" s="42">
        <f t="shared" si="220"/>
        <v>41.6</v>
      </c>
      <c r="V711" s="42">
        <f t="shared" si="221"/>
        <v>26</v>
      </c>
      <c r="W711" s="42">
        <f t="shared" si="222"/>
        <v>28.6</v>
      </c>
      <c r="X711" s="42">
        <f t="shared" si="223"/>
        <v>10.4</v>
      </c>
      <c r="Y711" s="42">
        <f t="shared" si="224"/>
        <v>10.4</v>
      </c>
      <c r="Z711" s="42">
        <f t="shared" si="225"/>
        <v>10.4</v>
      </c>
      <c r="AA711" s="40">
        <f t="shared" si="226"/>
        <v>7.8</v>
      </c>
      <c r="AB711" s="40">
        <f t="shared" si="227"/>
        <v>7.8</v>
      </c>
      <c r="AC711" s="40">
        <f t="shared" si="228"/>
        <v>7.8</v>
      </c>
      <c r="AD711" s="40">
        <f t="shared" si="229"/>
        <v>7.8</v>
      </c>
      <c r="AE711" s="43">
        <f t="shared" si="230"/>
        <v>7.8</v>
      </c>
    </row>
    <row r="712" spans="1:31" ht="14.25" customHeight="1" x14ac:dyDescent="0.25">
      <c r="A712" s="64">
        <v>709</v>
      </c>
      <c r="B712" s="14" t="s">
        <v>692</v>
      </c>
      <c r="C712" s="14" t="s">
        <v>181</v>
      </c>
      <c r="D712" s="14">
        <v>33097283</v>
      </c>
      <c r="E712" s="14">
        <v>7</v>
      </c>
      <c r="F712" s="2" t="s">
        <v>744</v>
      </c>
      <c r="G712" s="2" t="s">
        <v>1951</v>
      </c>
      <c r="H712" s="11" t="s">
        <v>2703</v>
      </c>
      <c r="I712" s="2" t="s">
        <v>3190</v>
      </c>
      <c r="J712" s="80" t="s">
        <v>4195</v>
      </c>
      <c r="K712" s="83">
        <v>2872</v>
      </c>
      <c r="L712" s="65">
        <v>3159</v>
      </c>
      <c r="M712" s="108">
        <f t="shared" si="213"/>
        <v>315.90000000000003</v>
      </c>
      <c r="N712" s="50">
        <f t="shared" si="215"/>
        <v>947.69999999999993</v>
      </c>
      <c r="O712" s="40">
        <f t="shared" si="214"/>
        <v>1263.6000000000001</v>
      </c>
      <c r="P712" s="40">
        <f t="shared" si="212"/>
        <v>315.90000000000003</v>
      </c>
      <c r="Q712" s="51">
        <f t="shared" si="216"/>
        <v>315.90000000000003</v>
      </c>
      <c r="R712" s="98">
        <f t="shared" si="217"/>
        <v>315.90000000000003</v>
      </c>
      <c r="S712" s="42">
        <f t="shared" si="218"/>
        <v>315.90000000000003</v>
      </c>
      <c r="T712" s="42">
        <f t="shared" si="219"/>
        <v>505.44</v>
      </c>
      <c r="U712" s="42">
        <f t="shared" si="220"/>
        <v>505.44</v>
      </c>
      <c r="V712" s="42">
        <f t="shared" si="221"/>
        <v>315.90000000000003</v>
      </c>
      <c r="W712" s="42">
        <f t="shared" si="222"/>
        <v>347.49</v>
      </c>
      <c r="X712" s="42">
        <f t="shared" si="223"/>
        <v>126.36</v>
      </c>
      <c r="Y712" s="42">
        <f t="shared" si="224"/>
        <v>126.36</v>
      </c>
      <c r="Z712" s="42">
        <f t="shared" si="225"/>
        <v>126.36</v>
      </c>
      <c r="AA712" s="40">
        <f t="shared" si="226"/>
        <v>94.77</v>
      </c>
      <c r="AB712" s="40">
        <f t="shared" si="227"/>
        <v>94.77</v>
      </c>
      <c r="AC712" s="40">
        <f t="shared" si="228"/>
        <v>94.77</v>
      </c>
      <c r="AD712" s="40">
        <f t="shared" si="229"/>
        <v>94.77</v>
      </c>
      <c r="AE712" s="43">
        <f t="shared" si="230"/>
        <v>94.77</v>
      </c>
    </row>
    <row r="713" spans="1:31" ht="14.25" customHeight="1" x14ac:dyDescent="0.25">
      <c r="A713" s="64">
        <v>710</v>
      </c>
      <c r="B713" s="14" t="s">
        <v>692</v>
      </c>
      <c r="C713" s="14" t="s">
        <v>181</v>
      </c>
      <c r="D713" s="14">
        <v>33102210</v>
      </c>
      <c r="E713" s="14">
        <v>7</v>
      </c>
      <c r="F713" s="8" t="s">
        <v>745</v>
      </c>
      <c r="G713" s="2" t="s">
        <v>1952</v>
      </c>
      <c r="H713" s="11" t="s">
        <v>2704</v>
      </c>
      <c r="I713" s="2" t="s">
        <v>3200</v>
      </c>
      <c r="J713" s="80" t="s">
        <v>4196</v>
      </c>
      <c r="K713" s="83">
        <v>1337</v>
      </c>
      <c r="L713" s="65">
        <v>1471</v>
      </c>
      <c r="M713" s="108">
        <f t="shared" si="213"/>
        <v>147.1</v>
      </c>
      <c r="N713" s="40">
        <f t="shared" si="215"/>
        <v>441.3</v>
      </c>
      <c r="O713" s="40">
        <f t="shared" si="214"/>
        <v>588.4</v>
      </c>
      <c r="P713" s="40">
        <f t="shared" si="212"/>
        <v>147.1</v>
      </c>
      <c r="Q713" s="43">
        <f t="shared" si="216"/>
        <v>147.1</v>
      </c>
      <c r="R713" s="98">
        <f t="shared" si="217"/>
        <v>147.1</v>
      </c>
      <c r="S713" s="42">
        <f t="shared" si="218"/>
        <v>147.1</v>
      </c>
      <c r="T713" s="42">
        <f t="shared" si="219"/>
        <v>235.36</v>
      </c>
      <c r="U713" s="42">
        <f t="shared" si="220"/>
        <v>235.36</v>
      </c>
      <c r="V713" s="42">
        <f t="shared" si="221"/>
        <v>147.1</v>
      </c>
      <c r="W713" s="42">
        <f t="shared" si="222"/>
        <v>161.81</v>
      </c>
      <c r="X713" s="42">
        <f t="shared" si="223"/>
        <v>58.84</v>
      </c>
      <c r="Y713" s="42">
        <f t="shared" si="224"/>
        <v>58.84</v>
      </c>
      <c r="Z713" s="42">
        <f t="shared" si="225"/>
        <v>58.84</v>
      </c>
      <c r="AA713" s="40">
        <f t="shared" si="226"/>
        <v>44.129999999999995</v>
      </c>
      <c r="AB713" s="40">
        <f t="shared" si="227"/>
        <v>44.129999999999995</v>
      </c>
      <c r="AC713" s="40">
        <f t="shared" si="228"/>
        <v>44.129999999999995</v>
      </c>
      <c r="AD713" s="40">
        <f t="shared" si="229"/>
        <v>44.129999999999995</v>
      </c>
      <c r="AE713" s="43">
        <f t="shared" si="230"/>
        <v>44.129999999999995</v>
      </c>
    </row>
    <row r="714" spans="1:31" ht="14.25" customHeight="1" x14ac:dyDescent="0.25">
      <c r="A714" s="64">
        <v>711</v>
      </c>
      <c r="B714" s="14" t="s">
        <v>692</v>
      </c>
      <c r="C714" s="14" t="s">
        <v>181</v>
      </c>
      <c r="D714" s="14">
        <v>33105065</v>
      </c>
      <c r="E714" s="14">
        <v>7</v>
      </c>
      <c r="F714" s="2" t="s">
        <v>746</v>
      </c>
      <c r="G714" s="2" t="s">
        <v>1953</v>
      </c>
      <c r="H714" s="11" t="s">
        <v>2412</v>
      </c>
      <c r="I714" s="2" t="s">
        <v>3188</v>
      </c>
      <c r="J714" s="80" t="s">
        <v>4197</v>
      </c>
      <c r="K714" s="83">
        <v>2548</v>
      </c>
      <c r="L714" s="65">
        <v>2803</v>
      </c>
      <c r="M714" s="108">
        <f t="shared" si="213"/>
        <v>280.3</v>
      </c>
      <c r="N714" s="50">
        <f t="shared" si="215"/>
        <v>840.9</v>
      </c>
      <c r="O714" s="40">
        <f t="shared" si="214"/>
        <v>1121.2</v>
      </c>
      <c r="P714" s="40">
        <f t="shared" si="212"/>
        <v>280.3</v>
      </c>
      <c r="Q714" s="51">
        <f t="shared" si="216"/>
        <v>280.3</v>
      </c>
      <c r="R714" s="98">
        <f t="shared" si="217"/>
        <v>280.3</v>
      </c>
      <c r="S714" s="42">
        <f t="shared" si="218"/>
        <v>280.3</v>
      </c>
      <c r="T714" s="42">
        <f t="shared" si="219"/>
        <v>448.48</v>
      </c>
      <c r="U714" s="42">
        <f t="shared" si="220"/>
        <v>448.48</v>
      </c>
      <c r="V714" s="42">
        <f t="shared" si="221"/>
        <v>280.3</v>
      </c>
      <c r="W714" s="42">
        <f t="shared" si="222"/>
        <v>308.33</v>
      </c>
      <c r="X714" s="42">
        <f t="shared" si="223"/>
        <v>112.12</v>
      </c>
      <c r="Y714" s="42">
        <f t="shared" si="224"/>
        <v>112.12</v>
      </c>
      <c r="Z714" s="42">
        <f t="shared" si="225"/>
        <v>112.12</v>
      </c>
      <c r="AA714" s="40">
        <f t="shared" si="226"/>
        <v>84.09</v>
      </c>
      <c r="AB714" s="40">
        <f t="shared" si="227"/>
        <v>84.09</v>
      </c>
      <c r="AC714" s="40">
        <f t="shared" si="228"/>
        <v>84.09</v>
      </c>
      <c r="AD714" s="40">
        <f t="shared" si="229"/>
        <v>84.09</v>
      </c>
      <c r="AE714" s="43">
        <f t="shared" si="230"/>
        <v>84.09</v>
      </c>
    </row>
    <row r="715" spans="1:31" ht="14.25" customHeight="1" x14ac:dyDescent="0.25">
      <c r="A715" s="64">
        <v>712</v>
      </c>
      <c r="B715" s="14" t="s">
        <v>692</v>
      </c>
      <c r="C715" s="14" t="s">
        <v>181</v>
      </c>
      <c r="D715" s="14">
        <v>33105103</v>
      </c>
      <c r="E715" s="14">
        <v>7</v>
      </c>
      <c r="F715" s="2" t="s">
        <v>747</v>
      </c>
      <c r="G715" s="2" t="s">
        <v>1954</v>
      </c>
      <c r="H715" s="11" t="s">
        <v>2495</v>
      </c>
      <c r="I715" s="2" t="s">
        <v>3201</v>
      </c>
      <c r="J715" s="80" t="s">
        <v>4198</v>
      </c>
      <c r="K715" s="83">
        <v>1491</v>
      </c>
      <c r="L715" s="65">
        <v>1640</v>
      </c>
      <c r="M715" s="108">
        <f t="shared" si="213"/>
        <v>164</v>
      </c>
      <c r="N715" s="40">
        <f t="shared" si="215"/>
        <v>492</v>
      </c>
      <c r="O715" s="40">
        <f t="shared" si="214"/>
        <v>656</v>
      </c>
      <c r="P715" s="40">
        <f t="shared" si="212"/>
        <v>164</v>
      </c>
      <c r="Q715" s="43">
        <f t="shared" si="216"/>
        <v>164</v>
      </c>
      <c r="R715" s="98">
        <f t="shared" si="217"/>
        <v>164</v>
      </c>
      <c r="S715" s="42">
        <f t="shared" si="218"/>
        <v>164</v>
      </c>
      <c r="T715" s="42">
        <f t="shared" si="219"/>
        <v>262.39999999999998</v>
      </c>
      <c r="U715" s="42">
        <f t="shared" si="220"/>
        <v>262.39999999999998</v>
      </c>
      <c r="V715" s="42">
        <f t="shared" si="221"/>
        <v>164</v>
      </c>
      <c r="W715" s="42">
        <f t="shared" si="222"/>
        <v>180.4</v>
      </c>
      <c r="X715" s="42">
        <f t="shared" si="223"/>
        <v>65.599999999999994</v>
      </c>
      <c r="Y715" s="42">
        <f t="shared" si="224"/>
        <v>65.599999999999994</v>
      </c>
      <c r="Z715" s="42">
        <f t="shared" si="225"/>
        <v>65.599999999999994</v>
      </c>
      <c r="AA715" s="40">
        <f t="shared" si="226"/>
        <v>49.199999999999996</v>
      </c>
      <c r="AB715" s="40">
        <f t="shared" si="227"/>
        <v>49.199999999999996</v>
      </c>
      <c r="AC715" s="40">
        <f t="shared" si="228"/>
        <v>49.199999999999996</v>
      </c>
      <c r="AD715" s="40">
        <f t="shared" si="229"/>
        <v>49.199999999999996</v>
      </c>
      <c r="AE715" s="43">
        <f t="shared" si="230"/>
        <v>49.199999999999996</v>
      </c>
    </row>
    <row r="716" spans="1:31" ht="14.25" customHeight="1" x14ac:dyDescent="0.25">
      <c r="A716" s="64">
        <v>713</v>
      </c>
      <c r="B716" s="14" t="s">
        <v>692</v>
      </c>
      <c r="C716" s="14" t="s">
        <v>181</v>
      </c>
      <c r="D716" s="14">
        <v>33110638</v>
      </c>
      <c r="E716" s="14">
        <v>7</v>
      </c>
      <c r="F716" s="2" t="s">
        <v>748</v>
      </c>
      <c r="G716" s="2" t="s">
        <v>1955</v>
      </c>
      <c r="H716" s="11" t="s">
        <v>2539</v>
      </c>
      <c r="I716" s="2" t="s">
        <v>3202</v>
      </c>
      <c r="J716" s="80" t="s">
        <v>4199</v>
      </c>
      <c r="K716" s="83">
        <v>733</v>
      </c>
      <c r="L716" s="65">
        <v>806</v>
      </c>
      <c r="M716" s="108">
        <f t="shared" si="213"/>
        <v>80.600000000000009</v>
      </c>
      <c r="N716" s="50">
        <f t="shared" si="215"/>
        <v>241.79999999999998</v>
      </c>
      <c r="O716" s="40">
        <f t="shared" si="214"/>
        <v>322.40000000000003</v>
      </c>
      <c r="P716" s="40">
        <f t="shared" si="212"/>
        <v>80.600000000000009</v>
      </c>
      <c r="Q716" s="51">
        <f t="shared" si="216"/>
        <v>80.600000000000009</v>
      </c>
      <c r="R716" s="98">
        <f t="shared" si="217"/>
        <v>80.600000000000009</v>
      </c>
      <c r="S716" s="42">
        <f t="shared" si="218"/>
        <v>80.600000000000009</v>
      </c>
      <c r="T716" s="42">
        <f t="shared" si="219"/>
        <v>128.96</v>
      </c>
      <c r="U716" s="42">
        <f t="shared" si="220"/>
        <v>128.96</v>
      </c>
      <c r="V716" s="42">
        <f t="shared" si="221"/>
        <v>80.600000000000009</v>
      </c>
      <c r="W716" s="42">
        <f t="shared" si="222"/>
        <v>88.66</v>
      </c>
      <c r="X716" s="42">
        <f t="shared" si="223"/>
        <v>32.24</v>
      </c>
      <c r="Y716" s="42">
        <f t="shared" si="224"/>
        <v>32.24</v>
      </c>
      <c r="Z716" s="42">
        <f t="shared" si="225"/>
        <v>32.24</v>
      </c>
      <c r="AA716" s="40">
        <f t="shared" si="226"/>
        <v>24.18</v>
      </c>
      <c r="AB716" s="40">
        <f t="shared" si="227"/>
        <v>24.18</v>
      </c>
      <c r="AC716" s="40">
        <f t="shared" si="228"/>
        <v>24.18</v>
      </c>
      <c r="AD716" s="40">
        <f t="shared" si="229"/>
        <v>24.18</v>
      </c>
      <c r="AE716" s="43">
        <f t="shared" si="230"/>
        <v>24.18</v>
      </c>
    </row>
    <row r="717" spans="1:31" ht="14.25" customHeight="1" x14ac:dyDescent="0.25">
      <c r="A717" s="64">
        <v>714</v>
      </c>
      <c r="B717" s="14" t="s">
        <v>692</v>
      </c>
      <c r="C717" s="14" t="s">
        <v>181</v>
      </c>
      <c r="D717" s="14">
        <v>33125805</v>
      </c>
      <c r="E717" s="14">
        <v>7</v>
      </c>
      <c r="F717" s="7" t="s">
        <v>749</v>
      </c>
      <c r="G717" s="2" t="s">
        <v>1956</v>
      </c>
      <c r="H717" s="11" t="s">
        <v>2705</v>
      </c>
      <c r="I717" s="2" t="s">
        <v>3203</v>
      </c>
      <c r="J717" s="80" t="s">
        <v>4200</v>
      </c>
      <c r="K717" s="83">
        <v>359</v>
      </c>
      <c r="L717" s="65">
        <v>395</v>
      </c>
      <c r="M717" s="108">
        <f t="shared" si="213"/>
        <v>39.5</v>
      </c>
      <c r="N717" s="40">
        <f t="shared" si="215"/>
        <v>118.5</v>
      </c>
      <c r="O717" s="40">
        <f t="shared" si="214"/>
        <v>158</v>
      </c>
      <c r="P717" s="40">
        <f t="shared" si="212"/>
        <v>39.5</v>
      </c>
      <c r="Q717" s="43">
        <f t="shared" si="216"/>
        <v>39.5</v>
      </c>
      <c r="R717" s="98">
        <f t="shared" si="217"/>
        <v>39.5</v>
      </c>
      <c r="S717" s="42">
        <f t="shared" si="218"/>
        <v>39.5</v>
      </c>
      <c r="T717" s="42">
        <f t="shared" si="219"/>
        <v>63.2</v>
      </c>
      <c r="U717" s="42">
        <f t="shared" si="220"/>
        <v>63.2</v>
      </c>
      <c r="V717" s="42">
        <f t="shared" si="221"/>
        <v>39.5</v>
      </c>
      <c r="W717" s="42">
        <f t="shared" si="222"/>
        <v>43.45</v>
      </c>
      <c r="X717" s="42">
        <f t="shared" si="223"/>
        <v>15.8</v>
      </c>
      <c r="Y717" s="42">
        <f t="shared" si="224"/>
        <v>15.8</v>
      </c>
      <c r="Z717" s="42">
        <f t="shared" si="225"/>
        <v>15.8</v>
      </c>
      <c r="AA717" s="40">
        <f t="shared" si="226"/>
        <v>11.85</v>
      </c>
      <c r="AB717" s="40">
        <f t="shared" si="227"/>
        <v>11.85</v>
      </c>
      <c r="AC717" s="40">
        <f t="shared" si="228"/>
        <v>11.85</v>
      </c>
      <c r="AD717" s="40">
        <f t="shared" si="229"/>
        <v>11.85</v>
      </c>
      <c r="AE717" s="43">
        <f t="shared" si="230"/>
        <v>11.85</v>
      </c>
    </row>
    <row r="718" spans="1:31" ht="14.25" customHeight="1" x14ac:dyDescent="0.25">
      <c r="A718" s="64">
        <v>715</v>
      </c>
      <c r="B718" s="14" t="s">
        <v>692</v>
      </c>
      <c r="C718" s="14" t="s">
        <v>181</v>
      </c>
      <c r="D718" s="14">
        <v>33126105</v>
      </c>
      <c r="E718" s="14">
        <v>7</v>
      </c>
      <c r="F718" s="2" t="s">
        <v>750</v>
      </c>
      <c r="G718" s="2" t="s">
        <v>1957</v>
      </c>
      <c r="H718" s="11" t="s">
        <v>2430</v>
      </c>
      <c r="I718" s="2" t="s">
        <v>3204</v>
      </c>
      <c r="J718" s="80" t="s">
        <v>4201</v>
      </c>
      <c r="K718" s="83">
        <v>488</v>
      </c>
      <c r="L718" s="65">
        <v>537</v>
      </c>
      <c r="M718" s="108">
        <f t="shared" si="213"/>
        <v>53.7</v>
      </c>
      <c r="N718" s="50">
        <f t="shared" si="215"/>
        <v>161.1</v>
      </c>
      <c r="O718" s="40">
        <f t="shared" si="214"/>
        <v>214.8</v>
      </c>
      <c r="P718" s="40">
        <f t="shared" si="212"/>
        <v>53.7</v>
      </c>
      <c r="Q718" s="51">
        <f t="shared" si="216"/>
        <v>53.7</v>
      </c>
      <c r="R718" s="98">
        <f t="shared" si="217"/>
        <v>53.7</v>
      </c>
      <c r="S718" s="42">
        <f t="shared" si="218"/>
        <v>53.7</v>
      </c>
      <c r="T718" s="42">
        <f t="shared" si="219"/>
        <v>85.92</v>
      </c>
      <c r="U718" s="42">
        <f t="shared" si="220"/>
        <v>85.92</v>
      </c>
      <c r="V718" s="42">
        <f t="shared" si="221"/>
        <v>53.7</v>
      </c>
      <c r="W718" s="42">
        <f t="shared" si="222"/>
        <v>59.07</v>
      </c>
      <c r="X718" s="42">
        <f t="shared" si="223"/>
        <v>21.48</v>
      </c>
      <c r="Y718" s="42">
        <f t="shared" si="224"/>
        <v>21.48</v>
      </c>
      <c r="Z718" s="42">
        <f t="shared" si="225"/>
        <v>21.48</v>
      </c>
      <c r="AA718" s="40">
        <f t="shared" si="226"/>
        <v>16.11</v>
      </c>
      <c r="AB718" s="40">
        <f t="shared" si="227"/>
        <v>16.11</v>
      </c>
      <c r="AC718" s="40">
        <f t="shared" si="228"/>
        <v>16.11</v>
      </c>
      <c r="AD718" s="40">
        <f t="shared" si="229"/>
        <v>16.11</v>
      </c>
      <c r="AE718" s="43">
        <f t="shared" si="230"/>
        <v>16.11</v>
      </c>
    </row>
    <row r="719" spans="1:31" ht="14.25" customHeight="1" x14ac:dyDescent="0.25">
      <c r="A719" s="64">
        <v>716</v>
      </c>
      <c r="B719" s="14" t="s">
        <v>692</v>
      </c>
      <c r="C719" s="14" t="s">
        <v>181</v>
      </c>
      <c r="D719" s="14">
        <v>33126224</v>
      </c>
      <c r="E719" s="14">
        <v>7</v>
      </c>
      <c r="F719" s="2" t="s">
        <v>751</v>
      </c>
      <c r="G719" s="2" t="s">
        <v>1958</v>
      </c>
      <c r="H719" s="11" t="s">
        <v>2706</v>
      </c>
      <c r="I719" s="2" t="s">
        <v>3177</v>
      </c>
      <c r="J719" s="80" t="s">
        <v>4202</v>
      </c>
      <c r="K719" s="83">
        <v>976</v>
      </c>
      <c r="L719" s="65">
        <v>1074</v>
      </c>
      <c r="M719" s="108">
        <f t="shared" si="213"/>
        <v>107.4</v>
      </c>
      <c r="N719" s="40">
        <f t="shared" si="215"/>
        <v>322.2</v>
      </c>
      <c r="O719" s="40">
        <f t="shared" si="214"/>
        <v>429.6</v>
      </c>
      <c r="P719" s="40">
        <f t="shared" si="212"/>
        <v>107.4</v>
      </c>
      <c r="Q719" s="43">
        <f t="shared" si="216"/>
        <v>107.4</v>
      </c>
      <c r="R719" s="98">
        <f t="shared" si="217"/>
        <v>107.4</v>
      </c>
      <c r="S719" s="42">
        <f t="shared" si="218"/>
        <v>107.4</v>
      </c>
      <c r="T719" s="42">
        <f t="shared" si="219"/>
        <v>171.84</v>
      </c>
      <c r="U719" s="42">
        <f t="shared" si="220"/>
        <v>171.84</v>
      </c>
      <c r="V719" s="42">
        <f t="shared" si="221"/>
        <v>107.4</v>
      </c>
      <c r="W719" s="42">
        <f t="shared" si="222"/>
        <v>118.14</v>
      </c>
      <c r="X719" s="42">
        <f t="shared" si="223"/>
        <v>42.96</v>
      </c>
      <c r="Y719" s="42">
        <f t="shared" si="224"/>
        <v>42.96</v>
      </c>
      <c r="Z719" s="42">
        <f t="shared" si="225"/>
        <v>42.96</v>
      </c>
      <c r="AA719" s="40">
        <f t="shared" si="226"/>
        <v>32.22</v>
      </c>
      <c r="AB719" s="40">
        <f t="shared" si="227"/>
        <v>32.22</v>
      </c>
      <c r="AC719" s="40">
        <f t="shared" si="228"/>
        <v>32.22</v>
      </c>
      <c r="AD719" s="40">
        <f t="shared" si="229"/>
        <v>32.22</v>
      </c>
      <c r="AE719" s="43">
        <f t="shared" si="230"/>
        <v>32.22</v>
      </c>
    </row>
    <row r="720" spans="1:31" ht="14.25" customHeight="1" x14ac:dyDescent="0.25">
      <c r="A720" s="64">
        <v>717</v>
      </c>
      <c r="B720" s="14" t="s">
        <v>692</v>
      </c>
      <c r="C720" s="14" t="s">
        <v>181</v>
      </c>
      <c r="D720" s="14">
        <v>33126232</v>
      </c>
      <c r="E720" s="14">
        <v>7</v>
      </c>
      <c r="F720" s="2" t="s">
        <v>752</v>
      </c>
      <c r="G720" s="2" t="s">
        <v>1959</v>
      </c>
      <c r="H720" s="11" t="s">
        <v>2568</v>
      </c>
      <c r="I720" s="2" t="s">
        <v>3192</v>
      </c>
      <c r="J720" s="80" t="s">
        <v>4203</v>
      </c>
      <c r="K720" s="83">
        <v>365</v>
      </c>
      <c r="L720" s="65">
        <v>402</v>
      </c>
      <c r="M720" s="108">
        <f t="shared" si="213"/>
        <v>40.200000000000003</v>
      </c>
      <c r="N720" s="50">
        <f t="shared" si="215"/>
        <v>120.6</v>
      </c>
      <c r="O720" s="40">
        <f t="shared" si="214"/>
        <v>160.80000000000001</v>
      </c>
      <c r="P720" s="40">
        <f t="shared" si="212"/>
        <v>40.200000000000003</v>
      </c>
      <c r="Q720" s="51">
        <f t="shared" si="216"/>
        <v>40.200000000000003</v>
      </c>
      <c r="R720" s="98">
        <f t="shared" si="217"/>
        <v>40.200000000000003</v>
      </c>
      <c r="S720" s="42">
        <f t="shared" si="218"/>
        <v>40.200000000000003</v>
      </c>
      <c r="T720" s="42">
        <f t="shared" si="219"/>
        <v>64.320000000000007</v>
      </c>
      <c r="U720" s="42">
        <f t="shared" si="220"/>
        <v>64.320000000000007</v>
      </c>
      <c r="V720" s="42">
        <f t="shared" si="221"/>
        <v>40.200000000000003</v>
      </c>
      <c r="W720" s="42">
        <f t="shared" si="222"/>
        <v>44.22</v>
      </c>
      <c r="X720" s="42">
        <f t="shared" si="223"/>
        <v>16.080000000000002</v>
      </c>
      <c r="Y720" s="42">
        <f t="shared" si="224"/>
        <v>16.080000000000002</v>
      </c>
      <c r="Z720" s="42">
        <f t="shared" si="225"/>
        <v>16.080000000000002</v>
      </c>
      <c r="AA720" s="40">
        <f t="shared" si="226"/>
        <v>12.059999999999999</v>
      </c>
      <c r="AB720" s="40">
        <f t="shared" si="227"/>
        <v>12.059999999999999</v>
      </c>
      <c r="AC720" s="40">
        <f t="shared" si="228"/>
        <v>12.059999999999999</v>
      </c>
      <c r="AD720" s="40">
        <f t="shared" si="229"/>
        <v>12.059999999999999</v>
      </c>
      <c r="AE720" s="43">
        <f t="shared" si="230"/>
        <v>12.059999999999999</v>
      </c>
    </row>
    <row r="721" spans="1:31" ht="14.25" customHeight="1" x14ac:dyDescent="0.25">
      <c r="A721" s="64">
        <v>718</v>
      </c>
      <c r="B721" s="14" t="s">
        <v>692</v>
      </c>
      <c r="C721" s="14" t="s">
        <v>181</v>
      </c>
      <c r="D721" s="14">
        <v>33126755</v>
      </c>
      <c r="E721" s="14">
        <v>7</v>
      </c>
      <c r="F721" s="5" t="s">
        <v>753</v>
      </c>
      <c r="G721" s="2" t="s">
        <v>1960</v>
      </c>
      <c r="H721" s="11" t="s">
        <v>2521</v>
      </c>
      <c r="I721" s="2" t="s">
        <v>3205</v>
      </c>
      <c r="J721" s="80" t="s">
        <v>4204</v>
      </c>
      <c r="K721" s="83">
        <v>606</v>
      </c>
      <c r="L721" s="65">
        <v>667</v>
      </c>
      <c r="M721" s="108">
        <f t="shared" si="213"/>
        <v>66.7</v>
      </c>
      <c r="N721" s="40">
        <f t="shared" si="215"/>
        <v>200.1</v>
      </c>
      <c r="O721" s="40">
        <f t="shared" si="214"/>
        <v>266.8</v>
      </c>
      <c r="P721" s="40">
        <f t="shared" si="212"/>
        <v>66.7</v>
      </c>
      <c r="Q721" s="43">
        <f t="shared" si="216"/>
        <v>66.7</v>
      </c>
      <c r="R721" s="98">
        <f t="shared" si="217"/>
        <v>66.7</v>
      </c>
      <c r="S721" s="42">
        <f t="shared" si="218"/>
        <v>66.7</v>
      </c>
      <c r="T721" s="42">
        <f t="shared" si="219"/>
        <v>106.72</v>
      </c>
      <c r="U721" s="42">
        <f t="shared" si="220"/>
        <v>106.72</v>
      </c>
      <c r="V721" s="42">
        <f t="shared" si="221"/>
        <v>66.7</v>
      </c>
      <c r="W721" s="42">
        <f t="shared" si="222"/>
        <v>73.37</v>
      </c>
      <c r="X721" s="42">
        <f t="shared" si="223"/>
        <v>26.68</v>
      </c>
      <c r="Y721" s="42">
        <f t="shared" si="224"/>
        <v>26.68</v>
      </c>
      <c r="Z721" s="42">
        <f t="shared" si="225"/>
        <v>26.68</v>
      </c>
      <c r="AA721" s="40">
        <f t="shared" si="226"/>
        <v>20.009999999999998</v>
      </c>
      <c r="AB721" s="40">
        <f t="shared" si="227"/>
        <v>20.009999999999998</v>
      </c>
      <c r="AC721" s="40">
        <f t="shared" si="228"/>
        <v>20.009999999999998</v>
      </c>
      <c r="AD721" s="40">
        <f t="shared" si="229"/>
        <v>20.009999999999998</v>
      </c>
      <c r="AE721" s="43">
        <f t="shared" si="230"/>
        <v>20.009999999999998</v>
      </c>
    </row>
    <row r="722" spans="1:31" ht="14.25" customHeight="1" x14ac:dyDescent="0.25">
      <c r="A722" s="64">
        <v>719</v>
      </c>
      <c r="B722" s="14" t="s">
        <v>692</v>
      </c>
      <c r="C722" s="14" t="s">
        <v>181</v>
      </c>
      <c r="D722" s="14">
        <v>33126941</v>
      </c>
      <c r="E722" s="14">
        <v>7</v>
      </c>
      <c r="F722" s="2" t="s">
        <v>754</v>
      </c>
      <c r="G722" s="2" t="s">
        <v>1961</v>
      </c>
      <c r="H722" s="11" t="s">
        <v>2431</v>
      </c>
      <c r="I722" s="2" t="s">
        <v>3198</v>
      </c>
      <c r="J722" s="80" t="s">
        <v>4205</v>
      </c>
      <c r="K722" s="83">
        <v>332</v>
      </c>
      <c r="L722" s="65">
        <v>365</v>
      </c>
      <c r="M722" s="108">
        <f t="shared" si="213"/>
        <v>36.5</v>
      </c>
      <c r="N722" s="50">
        <f t="shared" si="215"/>
        <v>109.5</v>
      </c>
      <c r="O722" s="40">
        <f t="shared" si="214"/>
        <v>146</v>
      </c>
      <c r="P722" s="40">
        <f t="shared" si="212"/>
        <v>36.5</v>
      </c>
      <c r="Q722" s="51">
        <f t="shared" si="216"/>
        <v>36.5</v>
      </c>
      <c r="R722" s="98">
        <f t="shared" si="217"/>
        <v>36.5</v>
      </c>
      <c r="S722" s="42">
        <f t="shared" si="218"/>
        <v>36.5</v>
      </c>
      <c r="T722" s="42">
        <f t="shared" si="219"/>
        <v>58.4</v>
      </c>
      <c r="U722" s="42">
        <f t="shared" si="220"/>
        <v>58.4</v>
      </c>
      <c r="V722" s="42">
        <f t="shared" si="221"/>
        <v>36.5</v>
      </c>
      <c r="W722" s="42">
        <f t="shared" si="222"/>
        <v>40.15</v>
      </c>
      <c r="X722" s="42">
        <f t="shared" si="223"/>
        <v>14.6</v>
      </c>
      <c r="Y722" s="42">
        <f t="shared" si="224"/>
        <v>14.6</v>
      </c>
      <c r="Z722" s="42">
        <f t="shared" si="225"/>
        <v>14.6</v>
      </c>
      <c r="AA722" s="40">
        <f t="shared" si="226"/>
        <v>10.95</v>
      </c>
      <c r="AB722" s="40">
        <f t="shared" si="227"/>
        <v>10.95</v>
      </c>
      <c r="AC722" s="40">
        <f t="shared" si="228"/>
        <v>10.95</v>
      </c>
      <c r="AD722" s="40">
        <f t="shared" si="229"/>
        <v>10.95</v>
      </c>
      <c r="AE722" s="43">
        <f t="shared" si="230"/>
        <v>10.95</v>
      </c>
    </row>
    <row r="723" spans="1:31" ht="14.25" customHeight="1" x14ac:dyDescent="0.25">
      <c r="A723" s="64">
        <v>720</v>
      </c>
      <c r="B723" s="14" t="s">
        <v>692</v>
      </c>
      <c r="C723" s="14" t="s">
        <v>181</v>
      </c>
      <c r="D723" s="14">
        <v>33134049</v>
      </c>
      <c r="E723" s="14">
        <v>7</v>
      </c>
      <c r="F723" s="8" t="s">
        <v>755</v>
      </c>
      <c r="G723" s="2" t="s">
        <v>1962</v>
      </c>
      <c r="H723" s="11" t="s">
        <v>2707</v>
      </c>
      <c r="I723" s="2" t="s">
        <v>3193</v>
      </c>
      <c r="J723" s="80" t="s">
        <v>4206</v>
      </c>
      <c r="K723" s="83">
        <v>2491</v>
      </c>
      <c r="L723" s="65">
        <v>2740</v>
      </c>
      <c r="M723" s="108">
        <f t="shared" si="213"/>
        <v>274</v>
      </c>
      <c r="N723" s="40">
        <f t="shared" si="215"/>
        <v>822</v>
      </c>
      <c r="O723" s="40">
        <f t="shared" si="214"/>
        <v>1096</v>
      </c>
      <c r="P723" s="40">
        <f t="shared" si="212"/>
        <v>274</v>
      </c>
      <c r="Q723" s="43">
        <f t="shared" si="216"/>
        <v>274</v>
      </c>
      <c r="R723" s="98">
        <f t="shared" si="217"/>
        <v>274</v>
      </c>
      <c r="S723" s="42">
        <f t="shared" si="218"/>
        <v>274</v>
      </c>
      <c r="T723" s="42">
        <f t="shared" si="219"/>
        <v>438.40000000000003</v>
      </c>
      <c r="U723" s="42">
        <f t="shared" si="220"/>
        <v>438.40000000000003</v>
      </c>
      <c r="V723" s="42">
        <f t="shared" si="221"/>
        <v>274</v>
      </c>
      <c r="W723" s="42">
        <f t="shared" si="222"/>
        <v>301.39999999999998</v>
      </c>
      <c r="X723" s="42">
        <f t="shared" si="223"/>
        <v>109.60000000000001</v>
      </c>
      <c r="Y723" s="42">
        <f t="shared" si="224"/>
        <v>109.60000000000001</v>
      </c>
      <c r="Z723" s="42">
        <f t="shared" si="225"/>
        <v>109.60000000000001</v>
      </c>
      <c r="AA723" s="40">
        <f t="shared" si="226"/>
        <v>82.2</v>
      </c>
      <c r="AB723" s="40">
        <f t="shared" si="227"/>
        <v>82.2</v>
      </c>
      <c r="AC723" s="40">
        <f t="shared" si="228"/>
        <v>82.2</v>
      </c>
      <c r="AD723" s="40">
        <f t="shared" si="229"/>
        <v>82.2</v>
      </c>
      <c r="AE723" s="43">
        <f t="shared" si="230"/>
        <v>82.2</v>
      </c>
    </row>
    <row r="724" spans="1:31" ht="14.25" customHeight="1" x14ac:dyDescent="0.25">
      <c r="A724" s="64">
        <v>721</v>
      </c>
      <c r="B724" s="14" t="s">
        <v>692</v>
      </c>
      <c r="C724" s="14" t="s">
        <v>181</v>
      </c>
      <c r="D724" s="14">
        <v>33138648</v>
      </c>
      <c r="E724" s="14">
        <v>7</v>
      </c>
      <c r="F724" s="2" t="s">
        <v>756</v>
      </c>
      <c r="G724" s="2" t="s">
        <v>1963</v>
      </c>
      <c r="H724" s="11" t="s">
        <v>2708</v>
      </c>
      <c r="I724" s="2" t="s">
        <v>3194</v>
      </c>
      <c r="J724" s="80" t="s">
        <v>4207</v>
      </c>
      <c r="K724" s="83">
        <v>1297</v>
      </c>
      <c r="L724" s="65">
        <v>1427</v>
      </c>
      <c r="M724" s="108">
        <f t="shared" si="213"/>
        <v>142.70000000000002</v>
      </c>
      <c r="N724" s="50">
        <f t="shared" si="215"/>
        <v>428.09999999999997</v>
      </c>
      <c r="O724" s="40">
        <f t="shared" si="214"/>
        <v>570.80000000000007</v>
      </c>
      <c r="P724" s="40">
        <f t="shared" si="212"/>
        <v>142.70000000000002</v>
      </c>
      <c r="Q724" s="51">
        <f t="shared" si="216"/>
        <v>142.70000000000002</v>
      </c>
      <c r="R724" s="98">
        <f t="shared" si="217"/>
        <v>142.70000000000002</v>
      </c>
      <c r="S724" s="42">
        <f t="shared" si="218"/>
        <v>142.70000000000002</v>
      </c>
      <c r="T724" s="42">
        <f t="shared" si="219"/>
        <v>228.32</v>
      </c>
      <c r="U724" s="42">
        <f t="shared" si="220"/>
        <v>228.32</v>
      </c>
      <c r="V724" s="42">
        <f t="shared" si="221"/>
        <v>142.70000000000002</v>
      </c>
      <c r="W724" s="42">
        <f t="shared" si="222"/>
        <v>156.97</v>
      </c>
      <c r="X724" s="42">
        <f t="shared" si="223"/>
        <v>57.08</v>
      </c>
      <c r="Y724" s="42">
        <f t="shared" si="224"/>
        <v>57.08</v>
      </c>
      <c r="Z724" s="42">
        <f t="shared" si="225"/>
        <v>57.08</v>
      </c>
      <c r="AA724" s="40">
        <f t="shared" si="226"/>
        <v>42.809999999999995</v>
      </c>
      <c r="AB724" s="40">
        <f t="shared" si="227"/>
        <v>42.809999999999995</v>
      </c>
      <c r="AC724" s="40">
        <f t="shared" si="228"/>
        <v>42.809999999999995</v>
      </c>
      <c r="AD724" s="40">
        <f t="shared" si="229"/>
        <v>42.809999999999995</v>
      </c>
      <c r="AE724" s="43">
        <f t="shared" si="230"/>
        <v>42.809999999999995</v>
      </c>
    </row>
    <row r="725" spans="1:31" ht="14.25" customHeight="1" x14ac:dyDescent="0.25">
      <c r="A725" s="64">
        <v>722</v>
      </c>
      <c r="B725" s="14" t="s">
        <v>692</v>
      </c>
      <c r="C725" s="14" t="s">
        <v>181</v>
      </c>
      <c r="D725" s="14">
        <v>33173010</v>
      </c>
      <c r="E725" s="14">
        <v>7</v>
      </c>
      <c r="F725" s="2" t="s">
        <v>757</v>
      </c>
      <c r="G725" s="2" t="s">
        <v>1964</v>
      </c>
      <c r="H725" s="11" t="s">
        <v>2412</v>
      </c>
      <c r="I725" s="2" t="s">
        <v>3185</v>
      </c>
      <c r="J725" s="80" t="s">
        <v>4208</v>
      </c>
      <c r="K725" s="83">
        <v>267</v>
      </c>
      <c r="L725" s="65">
        <v>294</v>
      </c>
      <c r="M725" s="108">
        <f t="shared" si="213"/>
        <v>29.400000000000002</v>
      </c>
      <c r="N725" s="40">
        <f t="shared" si="215"/>
        <v>88.2</v>
      </c>
      <c r="O725" s="40">
        <f t="shared" si="214"/>
        <v>117.60000000000001</v>
      </c>
      <c r="P725" s="40">
        <f t="shared" si="212"/>
        <v>29.400000000000002</v>
      </c>
      <c r="Q725" s="43">
        <f t="shared" si="216"/>
        <v>29.400000000000002</v>
      </c>
      <c r="R725" s="98">
        <f t="shared" si="217"/>
        <v>29.400000000000002</v>
      </c>
      <c r="S725" s="42">
        <f t="shared" si="218"/>
        <v>29.400000000000002</v>
      </c>
      <c r="T725" s="42">
        <f t="shared" si="219"/>
        <v>47.04</v>
      </c>
      <c r="U725" s="42">
        <f t="shared" si="220"/>
        <v>47.04</v>
      </c>
      <c r="V725" s="42">
        <f t="shared" si="221"/>
        <v>29.400000000000002</v>
      </c>
      <c r="W725" s="42">
        <f t="shared" si="222"/>
        <v>32.340000000000003</v>
      </c>
      <c r="X725" s="42">
        <f t="shared" si="223"/>
        <v>11.76</v>
      </c>
      <c r="Y725" s="42">
        <f t="shared" si="224"/>
        <v>11.76</v>
      </c>
      <c r="Z725" s="42">
        <f t="shared" si="225"/>
        <v>11.76</v>
      </c>
      <c r="AA725" s="40">
        <f t="shared" si="226"/>
        <v>8.82</v>
      </c>
      <c r="AB725" s="40">
        <f t="shared" si="227"/>
        <v>8.82</v>
      </c>
      <c r="AC725" s="40">
        <f t="shared" si="228"/>
        <v>8.82</v>
      </c>
      <c r="AD725" s="40">
        <f t="shared" si="229"/>
        <v>8.82</v>
      </c>
      <c r="AE725" s="43">
        <f t="shared" si="230"/>
        <v>8.82</v>
      </c>
    </row>
    <row r="726" spans="1:31" ht="14.25" customHeight="1" x14ac:dyDescent="0.25">
      <c r="A726" s="64">
        <v>723</v>
      </c>
      <c r="B726" s="14" t="s">
        <v>692</v>
      </c>
      <c r="C726" s="14" t="s">
        <v>181</v>
      </c>
      <c r="D726" s="14">
        <v>33183724</v>
      </c>
      <c r="E726" s="14">
        <v>7</v>
      </c>
      <c r="F726" s="2" t="s">
        <v>758</v>
      </c>
      <c r="G726" s="2" t="s">
        <v>1965</v>
      </c>
      <c r="H726" s="11" t="s">
        <v>2709</v>
      </c>
      <c r="I726" s="2" t="s">
        <v>3206</v>
      </c>
      <c r="J726" s="80" t="s">
        <v>4209</v>
      </c>
      <c r="K726" s="83">
        <v>175</v>
      </c>
      <c r="L726" s="65">
        <v>193</v>
      </c>
      <c r="M726" s="108">
        <f t="shared" si="213"/>
        <v>19.3</v>
      </c>
      <c r="N726" s="50">
        <f t="shared" si="215"/>
        <v>57.9</v>
      </c>
      <c r="O726" s="40">
        <f t="shared" si="214"/>
        <v>77.2</v>
      </c>
      <c r="P726" s="40">
        <f t="shared" si="212"/>
        <v>19.3</v>
      </c>
      <c r="Q726" s="51">
        <f t="shared" si="216"/>
        <v>19.3</v>
      </c>
      <c r="R726" s="98">
        <f t="shared" si="217"/>
        <v>19.3</v>
      </c>
      <c r="S726" s="42">
        <f t="shared" si="218"/>
        <v>19.3</v>
      </c>
      <c r="T726" s="42">
        <f t="shared" si="219"/>
        <v>30.88</v>
      </c>
      <c r="U726" s="42">
        <f t="shared" si="220"/>
        <v>30.88</v>
      </c>
      <c r="V726" s="42">
        <f t="shared" si="221"/>
        <v>19.3</v>
      </c>
      <c r="W726" s="42">
        <f t="shared" si="222"/>
        <v>21.23</v>
      </c>
      <c r="X726" s="42">
        <f t="shared" si="223"/>
        <v>7.72</v>
      </c>
      <c r="Y726" s="42">
        <f t="shared" si="224"/>
        <v>7.72</v>
      </c>
      <c r="Z726" s="42">
        <f t="shared" si="225"/>
        <v>7.72</v>
      </c>
      <c r="AA726" s="40">
        <f t="shared" si="226"/>
        <v>5.79</v>
      </c>
      <c r="AB726" s="40">
        <f t="shared" si="227"/>
        <v>5.79</v>
      </c>
      <c r="AC726" s="40">
        <f t="shared" si="228"/>
        <v>5.79</v>
      </c>
      <c r="AD726" s="40">
        <f t="shared" si="229"/>
        <v>5.79</v>
      </c>
      <c r="AE726" s="43">
        <f t="shared" si="230"/>
        <v>5.79</v>
      </c>
    </row>
    <row r="727" spans="1:31" ht="14.25" customHeight="1" x14ac:dyDescent="0.25">
      <c r="A727" s="64">
        <v>724</v>
      </c>
      <c r="B727" s="14" t="s">
        <v>692</v>
      </c>
      <c r="C727" s="14" t="s">
        <v>181</v>
      </c>
      <c r="D727" s="14">
        <v>33271208</v>
      </c>
      <c r="E727" s="14">
        <v>7</v>
      </c>
      <c r="F727" s="7" t="s">
        <v>759</v>
      </c>
      <c r="G727" s="2" t="s">
        <v>1966</v>
      </c>
      <c r="H727" s="11" t="s">
        <v>2605</v>
      </c>
      <c r="I727" s="2" t="s">
        <v>3184</v>
      </c>
      <c r="J727" s="80" t="s">
        <v>4210</v>
      </c>
      <c r="K727" s="83">
        <v>414</v>
      </c>
      <c r="L727" s="65">
        <v>455</v>
      </c>
      <c r="M727" s="108">
        <f t="shared" si="213"/>
        <v>45.5</v>
      </c>
      <c r="N727" s="40">
        <f t="shared" si="215"/>
        <v>136.5</v>
      </c>
      <c r="O727" s="40">
        <f t="shared" si="214"/>
        <v>182</v>
      </c>
      <c r="P727" s="40">
        <f t="shared" si="212"/>
        <v>45.5</v>
      </c>
      <c r="Q727" s="43">
        <f t="shared" si="216"/>
        <v>45.5</v>
      </c>
      <c r="R727" s="98">
        <f t="shared" si="217"/>
        <v>45.5</v>
      </c>
      <c r="S727" s="42">
        <f t="shared" si="218"/>
        <v>45.5</v>
      </c>
      <c r="T727" s="42">
        <f t="shared" si="219"/>
        <v>72.8</v>
      </c>
      <c r="U727" s="42">
        <f t="shared" si="220"/>
        <v>72.8</v>
      </c>
      <c r="V727" s="42">
        <f t="shared" si="221"/>
        <v>45.5</v>
      </c>
      <c r="W727" s="42">
        <f t="shared" si="222"/>
        <v>50.05</v>
      </c>
      <c r="X727" s="42">
        <f t="shared" si="223"/>
        <v>18.2</v>
      </c>
      <c r="Y727" s="42">
        <f t="shared" si="224"/>
        <v>18.2</v>
      </c>
      <c r="Z727" s="42">
        <f t="shared" si="225"/>
        <v>18.2</v>
      </c>
      <c r="AA727" s="40">
        <f t="shared" si="226"/>
        <v>13.65</v>
      </c>
      <c r="AB727" s="40">
        <f t="shared" si="227"/>
        <v>13.65</v>
      </c>
      <c r="AC727" s="40">
        <f t="shared" si="228"/>
        <v>13.65</v>
      </c>
      <c r="AD727" s="40">
        <f t="shared" si="229"/>
        <v>13.65</v>
      </c>
      <c r="AE727" s="43">
        <f t="shared" si="230"/>
        <v>13.65</v>
      </c>
    </row>
    <row r="728" spans="1:31" ht="14.25" customHeight="1" x14ac:dyDescent="0.25">
      <c r="A728" s="64">
        <v>725</v>
      </c>
      <c r="B728" s="14" t="s">
        <v>692</v>
      </c>
      <c r="C728" s="14" t="s">
        <v>181</v>
      </c>
      <c r="D728" s="14">
        <v>33439222</v>
      </c>
      <c r="E728" s="14">
        <v>7</v>
      </c>
      <c r="F728" s="7" t="s">
        <v>760</v>
      </c>
      <c r="G728" s="2" t="s">
        <v>1967</v>
      </c>
      <c r="H728" s="11" t="s">
        <v>2710</v>
      </c>
      <c r="I728" s="2" t="s">
        <v>2938</v>
      </c>
      <c r="J728" s="80" t="s">
        <v>4211</v>
      </c>
      <c r="K728" s="83">
        <v>1054</v>
      </c>
      <c r="L728" s="65">
        <v>1159</v>
      </c>
      <c r="M728" s="108">
        <f t="shared" si="213"/>
        <v>115.9</v>
      </c>
      <c r="N728" s="50">
        <f t="shared" si="215"/>
        <v>347.7</v>
      </c>
      <c r="O728" s="40">
        <f t="shared" si="214"/>
        <v>463.6</v>
      </c>
      <c r="P728" s="40">
        <f t="shared" si="212"/>
        <v>115.9</v>
      </c>
      <c r="Q728" s="51">
        <f t="shared" si="216"/>
        <v>115.9</v>
      </c>
      <c r="R728" s="98">
        <f t="shared" si="217"/>
        <v>115.9</v>
      </c>
      <c r="S728" s="42">
        <f t="shared" si="218"/>
        <v>115.9</v>
      </c>
      <c r="T728" s="42">
        <f t="shared" si="219"/>
        <v>185.44</v>
      </c>
      <c r="U728" s="42">
        <f t="shared" si="220"/>
        <v>185.44</v>
      </c>
      <c r="V728" s="42">
        <f t="shared" si="221"/>
        <v>115.9</v>
      </c>
      <c r="W728" s="42">
        <f t="shared" si="222"/>
        <v>127.49</v>
      </c>
      <c r="X728" s="42">
        <f t="shared" si="223"/>
        <v>46.36</v>
      </c>
      <c r="Y728" s="42">
        <f t="shared" si="224"/>
        <v>46.36</v>
      </c>
      <c r="Z728" s="42">
        <f t="shared" si="225"/>
        <v>46.36</v>
      </c>
      <c r="AA728" s="40">
        <f t="shared" si="226"/>
        <v>34.769999999999996</v>
      </c>
      <c r="AB728" s="40">
        <f t="shared" si="227"/>
        <v>34.769999999999996</v>
      </c>
      <c r="AC728" s="40">
        <f t="shared" si="228"/>
        <v>34.769999999999996</v>
      </c>
      <c r="AD728" s="40">
        <f t="shared" si="229"/>
        <v>34.769999999999996</v>
      </c>
      <c r="AE728" s="43">
        <f t="shared" si="230"/>
        <v>34.769999999999996</v>
      </c>
    </row>
    <row r="729" spans="1:31" ht="14.25" customHeight="1" x14ac:dyDescent="0.25">
      <c r="A729" s="64">
        <v>726</v>
      </c>
      <c r="B729" s="14" t="s">
        <v>761</v>
      </c>
      <c r="C729" s="14" t="s">
        <v>172</v>
      </c>
      <c r="D729" s="14">
        <v>33046247</v>
      </c>
      <c r="E729" s="14">
        <v>5</v>
      </c>
      <c r="F729" s="2" t="s">
        <v>762</v>
      </c>
      <c r="G729" s="2" t="s">
        <v>1968</v>
      </c>
      <c r="H729" s="11" t="s">
        <v>2414</v>
      </c>
      <c r="I729" s="2" t="s">
        <v>3207</v>
      </c>
      <c r="J729" s="80" t="s">
        <v>4212</v>
      </c>
      <c r="K729" s="83">
        <v>585</v>
      </c>
      <c r="L729" s="65">
        <v>644</v>
      </c>
      <c r="M729" s="108">
        <f t="shared" si="213"/>
        <v>64.400000000000006</v>
      </c>
      <c r="N729" s="40">
        <f t="shared" si="215"/>
        <v>193.2</v>
      </c>
      <c r="O729" s="40">
        <f t="shared" si="214"/>
        <v>257.60000000000002</v>
      </c>
      <c r="P729" s="40">
        <f t="shared" si="212"/>
        <v>64.400000000000006</v>
      </c>
      <c r="Q729" s="43">
        <f t="shared" si="216"/>
        <v>64.400000000000006</v>
      </c>
      <c r="R729" s="98">
        <f t="shared" si="217"/>
        <v>64.400000000000006</v>
      </c>
      <c r="S729" s="42">
        <f t="shared" si="218"/>
        <v>64.400000000000006</v>
      </c>
      <c r="T729" s="42">
        <f t="shared" si="219"/>
        <v>103.04</v>
      </c>
      <c r="U729" s="42">
        <f t="shared" si="220"/>
        <v>103.04</v>
      </c>
      <c r="V729" s="42">
        <f t="shared" si="221"/>
        <v>64.400000000000006</v>
      </c>
      <c r="W729" s="42">
        <f t="shared" si="222"/>
        <v>70.84</v>
      </c>
      <c r="X729" s="42">
        <f t="shared" si="223"/>
        <v>25.76</v>
      </c>
      <c r="Y729" s="42">
        <f t="shared" si="224"/>
        <v>25.76</v>
      </c>
      <c r="Z729" s="42">
        <f t="shared" si="225"/>
        <v>25.76</v>
      </c>
      <c r="AA729" s="40">
        <f t="shared" si="226"/>
        <v>19.32</v>
      </c>
      <c r="AB729" s="40">
        <f t="shared" si="227"/>
        <v>19.32</v>
      </c>
      <c r="AC729" s="40">
        <f t="shared" si="228"/>
        <v>19.32</v>
      </c>
      <c r="AD729" s="40">
        <f t="shared" si="229"/>
        <v>19.32</v>
      </c>
      <c r="AE729" s="43">
        <f t="shared" si="230"/>
        <v>19.32</v>
      </c>
    </row>
    <row r="730" spans="1:31" ht="14.25" customHeight="1" x14ac:dyDescent="0.25">
      <c r="A730" s="64">
        <v>727</v>
      </c>
      <c r="B730" s="14" t="s">
        <v>761</v>
      </c>
      <c r="C730" s="14" t="s">
        <v>172</v>
      </c>
      <c r="D730" s="14">
        <v>33046263</v>
      </c>
      <c r="E730" s="14">
        <v>5</v>
      </c>
      <c r="F730" s="2" t="s">
        <v>763</v>
      </c>
      <c r="G730" s="2" t="s">
        <v>1969</v>
      </c>
      <c r="H730" s="11" t="s">
        <v>2412</v>
      </c>
      <c r="I730" s="2" t="s">
        <v>3208</v>
      </c>
      <c r="J730" s="80" t="s">
        <v>4213</v>
      </c>
      <c r="K730" s="83">
        <v>569</v>
      </c>
      <c r="L730" s="65">
        <v>626</v>
      </c>
      <c r="M730" s="108">
        <f t="shared" si="213"/>
        <v>62.6</v>
      </c>
      <c r="N730" s="50">
        <f t="shared" si="215"/>
        <v>187.79999999999998</v>
      </c>
      <c r="O730" s="40">
        <f t="shared" si="214"/>
        <v>250.4</v>
      </c>
      <c r="P730" s="40">
        <f t="shared" si="212"/>
        <v>62.6</v>
      </c>
      <c r="Q730" s="51">
        <f t="shared" si="216"/>
        <v>62.6</v>
      </c>
      <c r="R730" s="98">
        <f t="shared" si="217"/>
        <v>62.6</v>
      </c>
      <c r="S730" s="42">
        <f t="shared" si="218"/>
        <v>62.6</v>
      </c>
      <c r="T730" s="42">
        <f t="shared" si="219"/>
        <v>100.16</v>
      </c>
      <c r="U730" s="42">
        <f t="shared" si="220"/>
        <v>100.16</v>
      </c>
      <c r="V730" s="42">
        <f t="shared" si="221"/>
        <v>62.6</v>
      </c>
      <c r="W730" s="42">
        <f t="shared" si="222"/>
        <v>68.86</v>
      </c>
      <c r="X730" s="42">
        <f t="shared" si="223"/>
        <v>25.04</v>
      </c>
      <c r="Y730" s="42">
        <f t="shared" si="224"/>
        <v>25.04</v>
      </c>
      <c r="Z730" s="42">
        <f t="shared" si="225"/>
        <v>25.04</v>
      </c>
      <c r="AA730" s="40">
        <f t="shared" si="226"/>
        <v>18.779999999999998</v>
      </c>
      <c r="AB730" s="40">
        <f t="shared" si="227"/>
        <v>18.779999999999998</v>
      </c>
      <c r="AC730" s="40">
        <f t="shared" si="228"/>
        <v>18.779999999999998</v>
      </c>
      <c r="AD730" s="40">
        <f t="shared" si="229"/>
        <v>18.779999999999998</v>
      </c>
      <c r="AE730" s="43">
        <f t="shared" si="230"/>
        <v>18.779999999999998</v>
      </c>
    </row>
    <row r="731" spans="1:31" ht="14.25" customHeight="1" x14ac:dyDescent="0.25">
      <c r="A731" s="64">
        <v>728</v>
      </c>
      <c r="B731" s="14" t="s">
        <v>761</v>
      </c>
      <c r="C731" s="14" t="s">
        <v>172</v>
      </c>
      <c r="D731" s="14">
        <v>33046514</v>
      </c>
      <c r="E731" s="14">
        <v>5</v>
      </c>
      <c r="F731" s="2" t="s">
        <v>764</v>
      </c>
      <c r="G731" s="2" t="s">
        <v>1970</v>
      </c>
      <c r="H731" s="11" t="s">
        <v>2412</v>
      </c>
      <c r="I731" s="2" t="s">
        <v>3208</v>
      </c>
      <c r="J731" s="80" t="s">
        <v>4214</v>
      </c>
      <c r="K731" s="83">
        <v>703</v>
      </c>
      <c r="L731" s="65">
        <v>773</v>
      </c>
      <c r="M731" s="108">
        <f t="shared" si="213"/>
        <v>77.300000000000011</v>
      </c>
      <c r="N731" s="40">
        <f t="shared" si="215"/>
        <v>231.89999999999998</v>
      </c>
      <c r="O731" s="40">
        <f t="shared" si="214"/>
        <v>309.20000000000005</v>
      </c>
      <c r="P731" s="40">
        <f t="shared" si="212"/>
        <v>77.300000000000011</v>
      </c>
      <c r="Q731" s="43">
        <f t="shared" si="216"/>
        <v>77.300000000000011</v>
      </c>
      <c r="R731" s="98">
        <f t="shared" si="217"/>
        <v>77.300000000000011</v>
      </c>
      <c r="S731" s="42">
        <f t="shared" si="218"/>
        <v>77.300000000000011</v>
      </c>
      <c r="T731" s="42">
        <f t="shared" si="219"/>
        <v>123.68</v>
      </c>
      <c r="U731" s="42">
        <f t="shared" si="220"/>
        <v>123.68</v>
      </c>
      <c r="V731" s="42">
        <f t="shared" si="221"/>
        <v>77.300000000000011</v>
      </c>
      <c r="W731" s="42">
        <f t="shared" si="222"/>
        <v>85.03</v>
      </c>
      <c r="X731" s="42">
        <f t="shared" si="223"/>
        <v>30.92</v>
      </c>
      <c r="Y731" s="42">
        <f t="shared" si="224"/>
        <v>30.92</v>
      </c>
      <c r="Z731" s="42">
        <f t="shared" si="225"/>
        <v>30.92</v>
      </c>
      <c r="AA731" s="40">
        <f t="shared" si="226"/>
        <v>23.189999999999998</v>
      </c>
      <c r="AB731" s="40">
        <f t="shared" si="227"/>
        <v>23.189999999999998</v>
      </c>
      <c r="AC731" s="40">
        <f t="shared" si="228"/>
        <v>23.189999999999998</v>
      </c>
      <c r="AD731" s="40">
        <f t="shared" si="229"/>
        <v>23.189999999999998</v>
      </c>
      <c r="AE731" s="43">
        <f t="shared" si="230"/>
        <v>23.189999999999998</v>
      </c>
    </row>
    <row r="732" spans="1:31" ht="14.25" customHeight="1" x14ac:dyDescent="0.25">
      <c r="A732" s="64">
        <v>729</v>
      </c>
      <c r="B732" s="14" t="s">
        <v>761</v>
      </c>
      <c r="C732" s="14" t="s">
        <v>172</v>
      </c>
      <c r="D732" s="14">
        <v>33046522</v>
      </c>
      <c r="E732" s="14">
        <v>5</v>
      </c>
      <c r="F732" s="2" t="s">
        <v>765</v>
      </c>
      <c r="G732" s="2" t="s">
        <v>1971</v>
      </c>
      <c r="H732" s="11" t="s">
        <v>2412</v>
      </c>
      <c r="I732" s="2" t="s">
        <v>3209</v>
      </c>
      <c r="J732" s="80" t="s">
        <v>4215</v>
      </c>
      <c r="K732" s="83">
        <v>417</v>
      </c>
      <c r="L732" s="65">
        <v>459</v>
      </c>
      <c r="M732" s="108">
        <f t="shared" si="213"/>
        <v>45.900000000000006</v>
      </c>
      <c r="N732" s="50">
        <f t="shared" si="215"/>
        <v>137.69999999999999</v>
      </c>
      <c r="O732" s="40">
        <f t="shared" si="214"/>
        <v>183.60000000000002</v>
      </c>
      <c r="P732" s="40">
        <f t="shared" si="212"/>
        <v>45.900000000000006</v>
      </c>
      <c r="Q732" s="51">
        <f t="shared" si="216"/>
        <v>45.900000000000006</v>
      </c>
      <c r="R732" s="98">
        <f t="shared" si="217"/>
        <v>45.900000000000006</v>
      </c>
      <c r="S732" s="42">
        <f t="shared" si="218"/>
        <v>45.900000000000006</v>
      </c>
      <c r="T732" s="42">
        <f t="shared" si="219"/>
        <v>73.44</v>
      </c>
      <c r="U732" s="42">
        <f t="shared" si="220"/>
        <v>73.44</v>
      </c>
      <c r="V732" s="42">
        <f t="shared" si="221"/>
        <v>45.900000000000006</v>
      </c>
      <c r="W732" s="42">
        <f t="shared" si="222"/>
        <v>50.49</v>
      </c>
      <c r="X732" s="42">
        <f t="shared" si="223"/>
        <v>18.36</v>
      </c>
      <c r="Y732" s="42">
        <f t="shared" si="224"/>
        <v>18.36</v>
      </c>
      <c r="Z732" s="42">
        <f t="shared" si="225"/>
        <v>18.36</v>
      </c>
      <c r="AA732" s="40">
        <f t="shared" si="226"/>
        <v>13.77</v>
      </c>
      <c r="AB732" s="40">
        <f t="shared" si="227"/>
        <v>13.77</v>
      </c>
      <c r="AC732" s="40">
        <f t="shared" si="228"/>
        <v>13.77</v>
      </c>
      <c r="AD732" s="40">
        <f t="shared" si="229"/>
        <v>13.77</v>
      </c>
      <c r="AE732" s="43">
        <f t="shared" si="230"/>
        <v>13.77</v>
      </c>
    </row>
    <row r="733" spans="1:31" ht="14.25" customHeight="1" x14ac:dyDescent="0.25">
      <c r="A733" s="64">
        <v>730</v>
      </c>
      <c r="B733" s="14" t="s">
        <v>761</v>
      </c>
      <c r="C733" s="14" t="s">
        <v>172</v>
      </c>
      <c r="D733" s="14">
        <v>33046530</v>
      </c>
      <c r="E733" s="14">
        <v>5</v>
      </c>
      <c r="F733" s="2" t="s">
        <v>766</v>
      </c>
      <c r="G733" s="2" t="s">
        <v>1972</v>
      </c>
      <c r="H733" s="11" t="s">
        <v>2412</v>
      </c>
      <c r="I733" s="2" t="s">
        <v>3210</v>
      </c>
      <c r="J733" s="80" t="s">
        <v>4216</v>
      </c>
      <c r="K733" s="83">
        <v>1274</v>
      </c>
      <c r="L733" s="65">
        <v>1401</v>
      </c>
      <c r="M733" s="108">
        <f t="shared" si="213"/>
        <v>140.1</v>
      </c>
      <c r="N733" s="40">
        <f t="shared" si="215"/>
        <v>420.3</v>
      </c>
      <c r="O733" s="40">
        <f t="shared" si="214"/>
        <v>560.4</v>
      </c>
      <c r="P733" s="40">
        <f t="shared" si="212"/>
        <v>140.1</v>
      </c>
      <c r="Q733" s="43">
        <f t="shared" si="216"/>
        <v>140.1</v>
      </c>
      <c r="R733" s="98">
        <f t="shared" si="217"/>
        <v>140.1</v>
      </c>
      <c r="S733" s="42">
        <f t="shared" si="218"/>
        <v>140.1</v>
      </c>
      <c r="T733" s="42">
        <f t="shared" si="219"/>
        <v>224.16</v>
      </c>
      <c r="U733" s="42">
        <f t="shared" si="220"/>
        <v>224.16</v>
      </c>
      <c r="V733" s="42">
        <f t="shared" si="221"/>
        <v>140.1</v>
      </c>
      <c r="W733" s="42">
        <f t="shared" si="222"/>
        <v>154.11000000000001</v>
      </c>
      <c r="X733" s="42">
        <f t="shared" si="223"/>
        <v>56.04</v>
      </c>
      <c r="Y733" s="42">
        <f t="shared" si="224"/>
        <v>56.04</v>
      </c>
      <c r="Z733" s="42">
        <f t="shared" si="225"/>
        <v>56.04</v>
      </c>
      <c r="AA733" s="40">
        <f t="shared" si="226"/>
        <v>42.03</v>
      </c>
      <c r="AB733" s="40">
        <f t="shared" si="227"/>
        <v>42.03</v>
      </c>
      <c r="AC733" s="40">
        <f t="shared" si="228"/>
        <v>42.03</v>
      </c>
      <c r="AD733" s="40">
        <f t="shared" si="229"/>
        <v>42.03</v>
      </c>
      <c r="AE733" s="43">
        <f t="shared" si="230"/>
        <v>42.03</v>
      </c>
    </row>
    <row r="734" spans="1:31" ht="14.25" customHeight="1" x14ac:dyDescent="0.25">
      <c r="A734" s="64">
        <v>731</v>
      </c>
      <c r="B734" s="14" t="s">
        <v>761</v>
      </c>
      <c r="C734" s="14" t="s">
        <v>172</v>
      </c>
      <c r="D734" s="14">
        <v>33046565</v>
      </c>
      <c r="E734" s="14">
        <v>5</v>
      </c>
      <c r="F734" s="2" t="s">
        <v>767</v>
      </c>
      <c r="G734" s="2" t="s">
        <v>1973</v>
      </c>
      <c r="H734" s="11" t="s">
        <v>2412</v>
      </c>
      <c r="I734" s="2" t="s">
        <v>3211</v>
      </c>
      <c r="J734" s="80" t="s">
        <v>4217</v>
      </c>
      <c r="K734" s="83">
        <v>1008</v>
      </c>
      <c r="L734" s="65">
        <v>1109</v>
      </c>
      <c r="M734" s="108">
        <f t="shared" si="213"/>
        <v>110.9</v>
      </c>
      <c r="N734" s="50">
        <f t="shared" si="215"/>
        <v>332.7</v>
      </c>
      <c r="O734" s="40">
        <f t="shared" si="214"/>
        <v>443.6</v>
      </c>
      <c r="P734" s="40">
        <f t="shared" si="212"/>
        <v>110.9</v>
      </c>
      <c r="Q734" s="51">
        <f t="shared" si="216"/>
        <v>110.9</v>
      </c>
      <c r="R734" s="98">
        <f t="shared" si="217"/>
        <v>110.9</v>
      </c>
      <c r="S734" s="42">
        <f t="shared" si="218"/>
        <v>110.9</v>
      </c>
      <c r="T734" s="42">
        <f t="shared" si="219"/>
        <v>177.44</v>
      </c>
      <c r="U734" s="42">
        <f t="shared" si="220"/>
        <v>177.44</v>
      </c>
      <c r="V734" s="42">
        <f t="shared" si="221"/>
        <v>110.9</v>
      </c>
      <c r="W734" s="42">
        <f t="shared" si="222"/>
        <v>121.99</v>
      </c>
      <c r="X734" s="42">
        <f t="shared" si="223"/>
        <v>44.36</v>
      </c>
      <c r="Y734" s="42">
        <f t="shared" si="224"/>
        <v>44.36</v>
      </c>
      <c r="Z734" s="42">
        <f t="shared" si="225"/>
        <v>44.36</v>
      </c>
      <c r="AA734" s="40">
        <f t="shared" si="226"/>
        <v>33.269999999999996</v>
      </c>
      <c r="AB734" s="40">
        <f t="shared" si="227"/>
        <v>33.269999999999996</v>
      </c>
      <c r="AC734" s="40">
        <f t="shared" si="228"/>
        <v>33.269999999999996</v>
      </c>
      <c r="AD734" s="40">
        <f t="shared" si="229"/>
        <v>33.269999999999996</v>
      </c>
      <c r="AE734" s="43">
        <f t="shared" si="230"/>
        <v>33.269999999999996</v>
      </c>
    </row>
    <row r="735" spans="1:31" ht="14.25" customHeight="1" x14ac:dyDescent="0.25">
      <c r="A735" s="64">
        <v>732</v>
      </c>
      <c r="B735" s="14" t="s">
        <v>761</v>
      </c>
      <c r="C735" s="14" t="s">
        <v>172</v>
      </c>
      <c r="D735" s="14">
        <v>33046573</v>
      </c>
      <c r="E735" s="14">
        <v>5</v>
      </c>
      <c r="F735" s="2" t="s">
        <v>768</v>
      </c>
      <c r="G735" s="2" t="s">
        <v>1670</v>
      </c>
      <c r="H735" s="11" t="s">
        <v>2414</v>
      </c>
      <c r="I735" s="2" t="s">
        <v>3212</v>
      </c>
      <c r="J735" s="80" t="s">
        <v>4218</v>
      </c>
      <c r="K735" s="83">
        <v>547</v>
      </c>
      <c r="L735" s="65">
        <v>602</v>
      </c>
      <c r="M735" s="108">
        <f t="shared" si="213"/>
        <v>60.2</v>
      </c>
      <c r="N735" s="40">
        <f t="shared" si="215"/>
        <v>180.6</v>
      </c>
      <c r="O735" s="40">
        <f t="shared" si="214"/>
        <v>240.8</v>
      </c>
      <c r="P735" s="40">
        <f t="shared" si="212"/>
        <v>60.2</v>
      </c>
      <c r="Q735" s="43">
        <f t="shared" si="216"/>
        <v>60.2</v>
      </c>
      <c r="R735" s="98">
        <f t="shared" si="217"/>
        <v>60.2</v>
      </c>
      <c r="S735" s="42">
        <f t="shared" si="218"/>
        <v>60.2</v>
      </c>
      <c r="T735" s="42">
        <f t="shared" si="219"/>
        <v>96.320000000000007</v>
      </c>
      <c r="U735" s="42">
        <f t="shared" si="220"/>
        <v>96.320000000000007</v>
      </c>
      <c r="V735" s="42">
        <f t="shared" si="221"/>
        <v>60.2</v>
      </c>
      <c r="W735" s="42">
        <f t="shared" si="222"/>
        <v>66.22</v>
      </c>
      <c r="X735" s="42">
        <f t="shared" si="223"/>
        <v>24.080000000000002</v>
      </c>
      <c r="Y735" s="42">
        <f t="shared" si="224"/>
        <v>24.080000000000002</v>
      </c>
      <c r="Z735" s="42">
        <f t="shared" si="225"/>
        <v>24.080000000000002</v>
      </c>
      <c r="AA735" s="40">
        <f t="shared" si="226"/>
        <v>18.059999999999999</v>
      </c>
      <c r="AB735" s="40">
        <f t="shared" si="227"/>
        <v>18.059999999999999</v>
      </c>
      <c r="AC735" s="40">
        <f t="shared" si="228"/>
        <v>18.059999999999999</v>
      </c>
      <c r="AD735" s="40">
        <f t="shared" si="229"/>
        <v>18.059999999999999</v>
      </c>
      <c r="AE735" s="43">
        <f t="shared" si="230"/>
        <v>18.059999999999999</v>
      </c>
    </row>
    <row r="736" spans="1:31" ht="14.25" customHeight="1" x14ac:dyDescent="0.25">
      <c r="A736" s="64">
        <v>733</v>
      </c>
      <c r="B736" s="14" t="s">
        <v>761</v>
      </c>
      <c r="C736" s="14" t="s">
        <v>172</v>
      </c>
      <c r="D736" s="14">
        <v>33046581</v>
      </c>
      <c r="E736" s="14">
        <v>5</v>
      </c>
      <c r="F736" s="2" t="s">
        <v>769</v>
      </c>
      <c r="G736" s="2" t="s">
        <v>1974</v>
      </c>
      <c r="H736" s="11" t="s">
        <v>2412</v>
      </c>
      <c r="I736" s="2" t="s">
        <v>3213</v>
      </c>
      <c r="J736" s="80" t="s">
        <v>4219</v>
      </c>
      <c r="K736" s="83">
        <v>369</v>
      </c>
      <c r="L736" s="65">
        <v>406</v>
      </c>
      <c r="M736" s="108">
        <f t="shared" si="213"/>
        <v>40.6</v>
      </c>
      <c r="N736" s="50">
        <f t="shared" si="215"/>
        <v>121.8</v>
      </c>
      <c r="O736" s="40">
        <f t="shared" si="214"/>
        <v>162.4</v>
      </c>
      <c r="P736" s="40">
        <f t="shared" si="212"/>
        <v>40.6</v>
      </c>
      <c r="Q736" s="51">
        <f t="shared" si="216"/>
        <v>40.6</v>
      </c>
      <c r="R736" s="98">
        <f t="shared" si="217"/>
        <v>40.6</v>
      </c>
      <c r="S736" s="42">
        <f t="shared" si="218"/>
        <v>40.6</v>
      </c>
      <c r="T736" s="42">
        <f t="shared" si="219"/>
        <v>64.960000000000008</v>
      </c>
      <c r="U736" s="42">
        <f t="shared" si="220"/>
        <v>64.960000000000008</v>
      </c>
      <c r="V736" s="42">
        <f t="shared" si="221"/>
        <v>40.6</v>
      </c>
      <c r="W736" s="42">
        <f t="shared" si="222"/>
        <v>44.660000000000004</v>
      </c>
      <c r="X736" s="42">
        <f t="shared" si="223"/>
        <v>16.240000000000002</v>
      </c>
      <c r="Y736" s="42">
        <f t="shared" si="224"/>
        <v>16.240000000000002</v>
      </c>
      <c r="Z736" s="42">
        <f t="shared" si="225"/>
        <v>16.240000000000002</v>
      </c>
      <c r="AA736" s="40">
        <f t="shared" si="226"/>
        <v>12.18</v>
      </c>
      <c r="AB736" s="40">
        <f t="shared" si="227"/>
        <v>12.18</v>
      </c>
      <c r="AC736" s="40">
        <f t="shared" si="228"/>
        <v>12.18</v>
      </c>
      <c r="AD736" s="40">
        <f t="shared" si="229"/>
        <v>12.18</v>
      </c>
      <c r="AE736" s="43">
        <f t="shared" si="230"/>
        <v>12.18</v>
      </c>
    </row>
    <row r="737" spans="1:31" ht="14.25" customHeight="1" x14ac:dyDescent="0.25">
      <c r="A737" s="64">
        <v>734</v>
      </c>
      <c r="B737" s="14" t="s">
        <v>761</v>
      </c>
      <c r="C737" s="14" t="s">
        <v>172</v>
      </c>
      <c r="D737" s="14">
        <v>33046603</v>
      </c>
      <c r="E737" s="14">
        <v>5</v>
      </c>
      <c r="F737" s="2" t="s">
        <v>770</v>
      </c>
      <c r="G737" s="2" t="s">
        <v>1975</v>
      </c>
      <c r="H737" s="11" t="s">
        <v>2414</v>
      </c>
      <c r="I737" s="2" t="s">
        <v>3214</v>
      </c>
      <c r="J737" s="80" t="s">
        <v>4220</v>
      </c>
      <c r="K737" s="83">
        <v>698</v>
      </c>
      <c r="L737" s="65">
        <v>768</v>
      </c>
      <c r="M737" s="108">
        <f t="shared" si="213"/>
        <v>76.800000000000011</v>
      </c>
      <c r="N737" s="40">
        <f t="shared" si="215"/>
        <v>230.39999999999998</v>
      </c>
      <c r="O737" s="40">
        <f t="shared" si="214"/>
        <v>307.20000000000005</v>
      </c>
      <c r="P737" s="40">
        <f t="shared" si="212"/>
        <v>76.800000000000011</v>
      </c>
      <c r="Q737" s="43">
        <f t="shared" si="216"/>
        <v>76.800000000000011</v>
      </c>
      <c r="R737" s="98">
        <f t="shared" si="217"/>
        <v>76.800000000000011</v>
      </c>
      <c r="S737" s="42">
        <f t="shared" si="218"/>
        <v>76.800000000000011</v>
      </c>
      <c r="T737" s="42">
        <f t="shared" si="219"/>
        <v>122.88</v>
      </c>
      <c r="U737" s="42">
        <f t="shared" si="220"/>
        <v>122.88</v>
      </c>
      <c r="V737" s="42">
        <f t="shared" si="221"/>
        <v>76.800000000000011</v>
      </c>
      <c r="W737" s="42">
        <f t="shared" si="222"/>
        <v>84.48</v>
      </c>
      <c r="X737" s="42">
        <f t="shared" si="223"/>
        <v>30.72</v>
      </c>
      <c r="Y737" s="42">
        <f t="shared" si="224"/>
        <v>30.72</v>
      </c>
      <c r="Z737" s="42">
        <f t="shared" si="225"/>
        <v>30.72</v>
      </c>
      <c r="AA737" s="40">
        <f t="shared" si="226"/>
        <v>23.04</v>
      </c>
      <c r="AB737" s="40">
        <f t="shared" si="227"/>
        <v>23.04</v>
      </c>
      <c r="AC737" s="40">
        <f t="shared" si="228"/>
        <v>23.04</v>
      </c>
      <c r="AD737" s="40">
        <f t="shared" si="229"/>
        <v>23.04</v>
      </c>
      <c r="AE737" s="43">
        <f t="shared" si="230"/>
        <v>23.04</v>
      </c>
    </row>
    <row r="738" spans="1:31" ht="14.25" customHeight="1" x14ac:dyDescent="0.25">
      <c r="A738" s="64">
        <v>735</v>
      </c>
      <c r="B738" s="14" t="s">
        <v>761</v>
      </c>
      <c r="C738" s="14" t="s">
        <v>172</v>
      </c>
      <c r="D738" s="14">
        <v>33046620</v>
      </c>
      <c r="E738" s="14">
        <v>5</v>
      </c>
      <c r="F738" s="2" t="s">
        <v>771</v>
      </c>
      <c r="G738" s="2" t="s">
        <v>1976</v>
      </c>
      <c r="H738" s="11" t="s">
        <v>2412</v>
      </c>
      <c r="I738" s="2" t="s">
        <v>3215</v>
      </c>
      <c r="J738" s="80" t="s">
        <v>4221</v>
      </c>
      <c r="K738" s="83">
        <v>475</v>
      </c>
      <c r="L738" s="65">
        <v>523</v>
      </c>
      <c r="M738" s="108">
        <f t="shared" si="213"/>
        <v>52.300000000000004</v>
      </c>
      <c r="N738" s="50">
        <f t="shared" si="215"/>
        <v>156.9</v>
      </c>
      <c r="O738" s="40">
        <f t="shared" si="214"/>
        <v>209.20000000000002</v>
      </c>
      <c r="P738" s="40">
        <f t="shared" si="212"/>
        <v>52.300000000000004</v>
      </c>
      <c r="Q738" s="51">
        <f t="shared" si="216"/>
        <v>52.300000000000004</v>
      </c>
      <c r="R738" s="98">
        <f t="shared" si="217"/>
        <v>52.300000000000004</v>
      </c>
      <c r="S738" s="42">
        <f t="shared" si="218"/>
        <v>52.300000000000004</v>
      </c>
      <c r="T738" s="42">
        <f t="shared" si="219"/>
        <v>83.68</v>
      </c>
      <c r="U738" s="42">
        <f t="shared" si="220"/>
        <v>83.68</v>
      </c>
      <c r="V738" s="42">
        <f t="shared" si="221"/>
        <v>52.300000000000004</v>
      </c>
      <c r="W738" s="42">
        <f t="shared" si="222"/>
        <v>57.53</v>
      </c>
      <c r="X738" s="42">
        <f t="shared" si="223"/>
        <v>20.92</v>
      </c>
      <c r="Y738" s="42">
        <f t="shared" si="224"/>
        <v>20.92</v>
      </c>
      <c r="Z738" s="42">
        <f t="shared" si="225"/>
        <v>20.92</v>
      </c>
      <c r="AA738" s="40">
        <f t="shared" si="226"/>
        <v>15.69</v>
      </c>
      <c r="AB738" s="40">
        <f t="shared" si="227"/>
        <v>15.69</v>
      </c>
      <c r="AC738" s="40">
        <f t="shared" si="228"/>
        <v>15.69</v>
      </c>
      <c r="AD738" s="40">
        <f t="shared" si="229"/>
        <v>15.69</v>
      </c>
      <c r="AE738" s="43">
        <f t="shared" si="230"/>
        <v>15.69</v>
      </c>
    </row>
    <row r="739" spans="1:31" ht="14.25" customHeight="1" x14ac:dyDescent="0.25">
      <c r="A739" s="64">
        <v>736</v>
      </c>
      <c r="B739" s="14" t="s">
        <v>761</v>
      </c>
      <c r="C739" s="14" t="s">
        <v>172</v>
      </c>
      <c r="D739" s="14">
        <v>33046646</v>
      </c>
      <c r="E739" s="14">
        <v>5</v>
      </c>
      <c r="F739" s="2" t="s">
        <v>772</v>
      </c>
      <c r="G739" s="2" t="s">
        <v>1977</v>
      </c>
      <c r="H739" s="11" t="s">
        <v>2711</v>
      </c>
      <c r="I739" s="2" t="s">
        <v>3216</v>
      </c>
      <c r="J739" s="80" t="s">
        <v>4222</v>
      </c>
      <c r="K739" s="83">
        <v>350</v>
      </c>
      <c r="L739" s="65">
        <v>385</v>
      </c>
      <c r="M739" s="108">
        <f t="shared" si="213"/>
        <v>38.5</v>
      </c>
      <c r="N739" s="40">
        <f t="shared" si="215"/>
        <v>115.5</v>
      </c>
      <c r="O739" s="40">
        <f t="shared" si="214"/>
        <v>154</v>
      </c>
      <c r="P739" s="40">
        <f t="shared" si="212"/>
        <v>38.5</v>
      </c>
      <c r="Q739" s="43">
        <f t="shared" si="216"/>
        <v>38.5</v>
      </c>
      <c r="R739" s="98">
        <f t="shared" si="217"/>
        <v>38.5</v>
      </c>
      <c r="S739" s="42">
        <f t="shared" si="218"/>
        <v>38.5</v>
      </c>
      <c r="T739" s="42">
        <f t="shared" si="219"/>
        <v>61.6</v>
      </c>
      <c r="U739" s="42">
        <f t="shared" si="220"/>
        <v>61.6</v>
      </c>
      <c r="V739" s="42">
        <f t="shared" si="221"/>
        <v>38.5</v>
      </c>
      <c r="W739" s="42">
        <f t="shared" si="222"/>
        <v>42.35</v>
      </c>
      <c r="X739" s="42">
        <f t="shared" si="223"/>
        <v>15.4</v>
      </c>
      <c r="Y739" s="42">
        <f t="shared" si="224"/>
        <v>15.4</v>
      </c>
      <c r="Z739" s="42">
        <f t="shared" si="225"/>
        <v>15.4</v>
      </c>
      <c r="AA739" s="40">
        <f t="shared" si="226"/>
        <v>11.549999999999999</v>
      </c>
      <c r="AB739" s="40">
        <f t="shared" si="227"/>
        <v>11.549999999999999</v>
      </c>
      <c r="AC739" s="40">
        <f t="shared" si="228"/>
        <v>11.549999999999999</v>
      </c>
      <c r="AD739" s="40">
        <f t="shared" si="229"/>
        <v>11.549999999999999</v>
      </c>
      <c r="AE739" s="43">
        <f t="shared" si="230"/>
        <v>11.549999999999999</v>
      </c>
    </row>
    <row r="740" spans="1:31" ht="14.25" customHeight="1" x14ac:dyDescent="0.25">
      <c r="A740" s="64">
        <v>737</v>
      </c>
      <c r="B740" s="14" t="s">
        <v>761</v>
      </c>
      <c r="C740" s="14" t="s">
        <v>172</v>
      </c>
      <c r="D740" s="14">
        <v>33046654</v>
      </c>
      <c r="E740" s="14">
        <v>5</v>
      </c>
      <c r="F740" s="2" t="s">
        <v>773</v>
      </c>
      <c r="G740" s="2" t="s">
        <v>1978</v>
      </c>
      <c r="H740" s="11" t="s">
        <v>2412</v>
      </c>
      <c r="I740" s="2" t="s">
        <v>3207</v>
      </c>
      <c r="J740" s="80" t="s">
        <v>4223</v>
      </c>
      <c r="K740" s="83">
        <v>1161</v>
      </c>
      <c r="L740" s="65">
        <v>1277</v>
      </c>
      <c r="M740" s="108">
        <f t="shared" si="213"/>
        <v>127.7</v>
      </c>
      <c r="N740" s="50">
        <f t="shared" si="215"/>
        <v>383.09999999999997</v>
      </c>
      <c r="O740" s="40">
        <f t="shared" si="214"/>
        <v>510.8</v>
      </c>
      <c r="P740" s="40">
        <f t="shared" si="212"/>
        <v>127.7</v>
      </c>
      <c r="Q740" s="51">
        <f t="shared" si="216"/>
        <v>127.7</v>
      </c>
      <c r="R740" s="98">
        <f t="shared" si="217"/>
        <v>127.7</v>
      </c>
      <c r="S740" s="42">
        <f t="shared" si="218"/>
        <v>127.7</v>
      </c>
      <c r="T740" s="42">
        <f t="shared" si="219"/>
        <v>204.32</v>
      </c>
      <c r="U740" s="42">
        <f t="shared" si="220"/>
        <v>204.32</v>
      </c>
      <c r="V740" s="42">
        <f t="shared" si="221"/>
        <v>127.7</v>
      </c>
      <c r="W740" s="42">
        <f t="shared" si="222"/>
        <v>140.47</v>
      </c>
      <c r="X740" s="42">
        <f t="shared" si="223"/>
        <v>51.08</v>
      </c>
      <c r="Y740" s="42">
        <f t="shared" si="224"/>
        <v>51.08</v>
      </c>
      <c r="Z740" s="42">
        <f t="shared" si="225"/>
        <v>51.08</v>
      </c>
      <c r="AA740" s="40">
        <f t="shared" si="226"/>
        <v>38.309999999999995</v>
      </c>
      <c r="AB740" s="40">
        <f t="shared" si="227"/>
        <v>38.309999999999995</v>
      </c>
      <c r="AC740" s="40">
        <f t="shared" si="228"/>
        <v>38.309999999999995</v>
      </c>
      <c r="AD740" s="40">
        <f t="shared" si="229"/>
        <v>38.309999999999995</v>
      </c>
      <c r="AE740" s="43">
        <f t="shared" si="230"/>
        <v>38.309999999999995</v>
      </c>
    </row>
    <row r="741" spans="1:31" ht="14.25" customHeight="1" x14ac:dyDescent="0.25">
      <c r="A741" s="64">
        <v>738</v>
      </c>
      <c r="B741" s="14" t="s">
        <v>761</v>
      </c>
      <c r="C741" s="14" t="s">
        <v>172</v>
      </c>
      <c r="D741" s="14">
        <v>33046662</v>
      </c>
      <c r="E741" s="14">
        <v>5</v>
      </c>
      <c r="F741" s="2" t="s">
        <v>774</v>
      </c>
      <c r="G741" s="2" t="s">
        <v>1979</v>
      </c>
      <c r="H741" s="11" t="s">
        <v>2412</v>
      </c>
      <c r="I741" s="2" t="s">
        <v>3216</v>
      </c>
      <c r="J741" s="80" t="s">
        <v>4224</v>
      </c>
      <c r="K741" s="83">
        <v>496</v>
      </c>
      <c r="L741" s="65">
        <v>546</v>
      </c>
      <c r="M741" s="108">
        <f t="shared" si="213"/>
        <v>54.6</v>
      </c>
      <c r="N741" s="40">
        <f t="shared" si="215"/>
        <v>163.79999999999998</v>
      </c>
      <c r="O741" s="40">
        <f t="shared" si="214"/>
        <v>218.4</v>
      </c>
      <c r="P741" s="40">
        <f t="shared" si="212"/>
        <v>54.6</v>
      </c>
      <c r="Q741" s="43">
        <f t="shared" si="216"/>
        <v>54.6</v>
      </c>
      <c r="R741" s="98">
        <f t="shared" si="217"/>
        <v>54.6</v>
      </c>
      <c r="S741" s="42">
        <f t="shared" si="218"/>
        <v>54.6</v>
      </c>
      <c r="T741" s="42">
        <f t="shared" si="219"/>
        <v>87.36</v>
      </c>
      <c r="U741" s="42">
        <f t="shared" si="220"/>
        <v>87.36</v>
      </c>
      <c r="V741" s="42">
        <f t="shared" si="221"/>
        <v>54.6</v>
      </c>
      <c r="W741" s="42">
        <f t="shared" si="222"/>
        <v>60.06</v>
      </c>
      <c r="X741" s="42">
        <f t="shared" si="223"/>
        <v>21.84</v>
      </c>
      <c r="Y741" s="42">
        <f t="shared" si="224"/>
        <v>21.84</v>
      </c>
      <c r="Z741" s="42">
        <f t="shared" si="225"/>
        <v>21.84</v>
      </c>
      <c r="AA741" s="40">
        <f t="shared" si="226"/>
        <v>16.38</v>
      </c>
      <c r="AB741" s="40">
        <f t="shared" si="227"/>
        <v>16.38</v>
      </c>
      <c r="AC741" s="40">
        <f t="shared" si="228"/>
        <v>16.38</v>
      </c>
      <c r="AD741" s="40">
        <f t="shared" si="229"/>
        <v>16.38</v>
      </c>
      <c r="AE741" s="43">
        <f t="shared" si="230"/>
        <v>16.38</v>
      </c>
    </row>
    <row r="742" spans="1:31" ht="14.25" customHeight="1" x14ac:dyDescent="0.25">
      <c r="A742" s="64">
        <v>739</v>
      </c>
      <c r="B742" s="14" t="s">
        <v>761</v>
      </c>
      <c r="C742" s="14" t="s">
        <v>172</v>
      </c>
      <c r="D742" s="14">
        <v>33046743</v>
      </c>
      <c r="E742" s="14">
        <v>5</v>
      </c>
      <c r="F742" s="2" t="s">
        <v>775</v>
      </c>
      <c r="G742" s="2" t="s">
        <v>1980</v>
      </c>
      <c r="H742" s="11" t="s">
        <v>2412</v>
      </c>
      <c r="I742" s="2" t="s">
        <v>3211</v>
      </c>
      <c r="J742" s="80" t="s">
        <v>4225</v>
      </c>
      <c r="K742" s="83">
        <v>747</v>
      </c>
      <c r="L742" s="65">
        <v>822</v>
      </c>
      <c r="M742" s="108">
        <f t="shared" si="213"/>
        <v>82.2</v>
      </c>
      <c r="N742" s="50">
        <f t="shared" si="215"/>
        <v>246.6</v>
      </c>
      <c r="O742" s="40">
        <f t="shared" si="214"/>
        <v>328.8</v>
      </c>
      <c r="P742" s="40">
        <f t="shared" si="212"/>
        <v>82.2</v>
      </c>
      <c r="Q742" s="51">
        <f t="shared" si="216"/>
        <v>82.2</v>
      </c>
      <c r="R742" s="98">
        <f t="shared" si="217"/>
        <v>82.2</v>
      </c>
      <c r="S742" s="42">
        <f t="shared" si="218"/>
        <v>82.2</v>
      </c>
      <c r="T742" s="42">
        <f t="shared" si="219"/>
        <v>131.52000000000001</v>
      </c>
      <c r="U742" s="42">
        <f t="shared" si="220"/>
        <v>131.52000000000001</v>
      </c>
      <c r="V742" s="42">
        <f t="shared" si="221"/>
        <v>82.2</v>
      </c>
      <c r="W742" s="42">
        <f t="shared" si="222"/>
        <v>90.42</v>
      </c>
      <c r="X742" s="42">
        <f t="shared" si="223"/>
        <v>32.880000000000003</v>
      </c>
      <c r="Y742" s="42">
        <f t="shared" si="224"/>
        <v>32.880000000000003</v>
      </c>
      <c r="Z742" s="42">
        <f t="shared" si="225"/>
        <v>32.880000000000003</v>
      </c>
      <c r="AA742" s="40">
        <f t="shared" si="226"/>
        <v>24.66</v>
      </c>
      <c r="AB742" s="40">
        <f t="shared" si="227"/>
        <v>24.66</v>
      </c>
      <c r="AC742" s="40">
        <f t="shared" si="228"/>
        <v>24.66</v>
      </c>
      <c r="AD742" s="40">
        <f t="shared" si="229"/>
        <v>24.66</v>
      </c>
      <c r="AE742" s="43">
        <f t="shared" si="230"/>
        <v>24.66</v>
      </c>
    </row>
    <row r="743" spans="1:31" ht="14.25" customHeight="1" x14ac:dyDescent="0.25">
      <c r="A743" s="64">
        <v>740</v>
      </c>
      <c r="B743" s="14" t="s">
        <v>761</v>
      </c>
      <c r="C743" s="14" t="s">
        <v>172</v>
      </c>
      <c r="D743" s="14">
        <v>33046751</v>
      </c>
      <c r="E743" s="14">
        <v>5</v>
      </c>
      <c r="F743" s="2" t="s">
        <v>776</v>
      </c>
      <c r="G743" s="2" t="s">
        <v>1981</v>
      </c>
      <c r="H743" s="11" t="s">
        <v>2412</v>
      </c>
      <c r="I743" s="2" t="s">
        <v>3216</v>
      </c>
      <c r="J743" s="80" t="s">
        <v>4226</v>
      </c>
      <c r="K743" s="83">
        <v>863</v>
      </c>
      <c r="L743" s="65">
        <v>949</v>
      </c>
      <c r="M743" s="108">
        <f t="shared" si="213"/>
        <v>94.9</v>
      </c>
      <c r="N743" s="40">
        <f t="shared" si="215"/>
        <v>284.7</v>
      </c>
      <c r="O743" s="40">
        <f t="shared" si="214"/>
        <v>379.6</v>
      </c>
      <c r="P743" s="40">
        <f t="shared" si="212"/>
        <v>94.9</v>
      </c>
      <c r="Q743" s="43">
        <f t="shared" si="216"/>
        <v>94.9</v>
      </c>
      <c r="R743" s="98">
        <f t="shared" si="217"/>
        <v>94.9</v>
      </c>
      <c r="S743" s="42">
        <f t="shared" si="218"/>
        <v>94.9</v>
      </c>
      <c r="T743" s="42">
        <f t="shared" si="219"/>
        <v>151.84</v>
      </c>
      <c r="U743" s="42">
        <f t="shared" si="220"/>
        <v>151.84</v>
      </c>
      <c r="V743" s="42">
        <f t="shared" si="221"/>
        <v>94.9</v>
      </c>
      <c r="W743" s="42">
        <f t="shared" si="222"/>
        <v>104.39</v>
      </c>
      <c r="X743" s="42">
        <f t="shared" si="223"/>
        <v>37.96</v>
      </c>
      <c r="Y743" s="42">
        <f t="shared" si="224"/>
        <v>37.96</v>
      </c>
      <c r="Z743" s="42">
        <f t="shared" si="225"/>
        <v>37.96</v>
      </c>
      <c r="AA743" s="40">
        <f t="shared" si="226"/>
        <v>28.47</v>
      </c>
      <c r="AB743" s="40">
        <f t="shared" si="227"/>
        <v>28.47</v>
      </c>
      <c r="AC743" s="40">
        <f t="shared" si="228"/>
        <v>28.47</v>
      </c>
      <c r="AD743" s="40">
        <f t="shared" si="229"/>
        <v>28.47</v>
      </c>
      <c r="AE743" s="43">
        <f t="shared" si="230"/>
        <v>28.47</v>
      </c>
    </row>
    <row r="744" spans="1:31" ht="14.25" customHeight="1" x14ac:dyDescent="0.25">
      <c r="A744" s="64">
        <v>741</v>
      </c>
      <c r="B744" s="14" t="s">
        <v>761</v>
      </c>
      <c r="C744" s="14" t="s">
        <v>172</v>
      </c>
      <c r="D744" s="14">
        <v>33046778</v>
      </c>
      <c r="E744" s="14">
        <v>5</v>
      </c>
      <c r="F744" s="2" t="s">
        <v>777</v>
      </c>
      <c r="G744" s="2" t="s">
        <v>1982</v>
      </c>
      <c r="H744" s="11" t="s">
        <v>2412</v>
      </c>
      <c r="I744" s="2" t="s">
        <v>3217</v>
      </c>
      <c r="J744" s="80" t="s">
        <v>4227</v>
      </c>
      <c r="K744" s="83">
        <v>661</v>
      </c>
      <c r="L744" s="65">
        <v>727</v>
      </c>
      <c r="M744" s="108">
        <f t="shared" si="213"/>
        <v>72.7</v>
      </c>
      <c r="N744" s="50">
        <f t="shared" si="215"/>
        <v>218.1</v>
      </c>
      <c r="O744" s="40">
        <f t="shared" si="214"/>
        <v>290.8</v>
      </c>
      <c r="P744" s="40">
        <f t="shared" si="212"/>
        <v>72.7</v>
      </c>
      <c r="Q744" s="51">
        <f t="shared" si="216"/>
        <v>72.7</v>
      </c>
      <c r="R744" s="98">
        <f t="shared" si="217"/>
        <v>72.7</v>
      </c>
      <c r="S744" s="42">
        <f t="shared" si="218"/>
        <v>72.7</v>
      </c>
      <c r="T744" s="42">
        <f t="shared" si="219"/>
        <v>116.32000000000001</v>
      </c>
      <c r="U744" s="42">
        <f t="shared" si="220"/>
        <v>116.32000000000001</v>
      </c>
      <c r="V744" s="42">
        <f t="shared" si="221"/>
        <v>72.7</v>
      </c>
      <c r="W744" s="42">
        <f t="shared" si="222"/>
        <v>79.97</v>
      </c>
      <c r="X744" s="42">
        <f t="shared" si="223"/>
        <v>29.080000000000002</v>
      </c>
      <c r="Y744" s="42">
        <f t="shared" si="224"/>
        <v>29.080000000000002</v>
      </c>
      <c r="Z744" s="42">
        <f t="shared" si="225"/>
        <v>29.080000000000002</v>
      </c>
      <c r="AA744" s="40">
        <f t="shared" si="226"/>
        <v>21.81</v>
      </c>
      <c r="AB744" s="40">
        <f t="shared" si="227"/>
        <v>21.81</v>
      </c>
      <c r="AC744" s="40">
        <f t="shared" si="228"/>
        <v>21.81</v>
      </c>
      <c r="AD744" s="40">
        <f t="shared" si="229"/>
        <v>21.81</v>
      </c>
      <c r="AE744" s="43">
        <f t="shared" si="230"/>
        <v>21.81</v>
      </c>
    </row>
    <row r="745" spans="1:31" ht="14.25" customHeight="1" x14ac:dyDescent="0.25">
      <c r="A745" s="64">
        <v>742</v>
      </c>
      <c r="B745" s="14" t="s">
        <v>761</v>
      </c>
      <c r="C745" s="14" t="s">
        <v>172</v>
      </c>
      <c r="D745" s="14">
        <v>33046786</v>
      </c>
      <c r="E745" s="14">
        <v>5</v>
      </c>
      <c r="F745" s="2" t="s">
        <v>778</v>
      </c>
      <c r="G745" s="2" t="s">
        <v>1983</v>
      </c>
      <c r="H745" s="11" t="s">
        <v>2431</v>
      </c>
      <c r="I745" s="2" t="s">
        <v>3218</v>
      </c>
      <c r="J745" s="80" t="s">
        <v>4228</v>
      </c>
      <c r="K745" s="83">
        <v>989</v>
      </c>
      <c r="L745" s="65">
        <v>1088</v>
      </c>
      <c r="M745" s="108">
        <f t="shared" si="213"/>
        <v>108.80000000000001</v>
      </c>
      <c r="N745" s="40">
        <f t="shared" si="215"/>
        <v>326.39999999999998</v>
      </c>
      <c r="O745" s="40">
        <f t="shared" si="214"/>
        <v>435.20000000000005</v>
      </c>
      <c r="P745" s="40">
        <f t="shared" si="212"/>
        <v>108.80000000000001</v>
      </c>
      <c r="Q745" s="43">
        <f t="shared" si="216"/>
        <v>108.80000000000001</v>
      </c>
      <c r="R745" s="98">
        <f t="shared" si="217"/>
        <v>108.80000000000001</v>
      </c>
      <c r="S745" s="42">
        <f t="shared" si="218"/>
        <v>108.80000000000001</v>
      </c>
      <c r="T745" s="42">
        <f t="shared" si="219"/>
        <v>174.08</v>
      </c>
      <c r="U745" s="42">
        <f t="shared" si="220"/>
        <v>174.08</v>
      </c>
      <c r="V745" s="42">
        <f t="shared" si="221"/>
        <v>108.80000000000001</v>
      </c>
      <c r="W745" s="42">
        <f t="shared" si="222"/>
        <v>119.68</v>
      </c>
      <c r="X745" s="42">
        <f t="shared" si="223"/>
        <v>43.52</v>
      </c>
      <c r="Y745" s="42">
        <f t="shared" si="224"/>
        <v>43.52</v>
      </c>
      <c r="Z745" s="42">
        <f t="shared" si="225"/>
        <v>43.52</v>
      </c>
      <c r="AA745" s="40">
        <f t="shared" si="226"/>
        <v>32.64</v>
      </c>
      <c r="AB745" s="40">
        <f t="shared" si="227"/>
        <v>32.64</v>
      </c>
      <c r="AC745" s="40">
        <f t="shared" si="228"/>
        <v>32.64</v>
      </c>
      <c r="AD745" s="40">
        <f t="shared" si="229"/>
        <v>32.64</v>
      </c>
      <c r="AE745" s="43">
        <f t="shared" si="230"/>
        <v>32.64</v>
      </c>
    </row>
    <row r="746" spans="1:31" ht="14.25" customHeight="1" x14ac:dyDescent="0.25">
      <c r="A746" s="64">
        <v>743</v>
      </c>
      <c r="B746" s="14" t="s">
        <v>761</v>
      </c>
      <c r="C746" s="14" t="s">
        <v>172</v>
      </c>
      <c r="D746" s="14">
        <v>33046794</v>
      </c>
      <c r="E746" s="14">
        <v>5</v>
      </c>
      <c r="F746" s="2" t="s">
        <v>779</v>
      </c>
      <c r="G746" s="2" t="s">
        <v>1984</v>
      </c>
      <c r="H746" s="11" t="s">
        <v>2412</v>
      </c>
      <c r="I746" s="2" t="s">
        <v>3219</v>
      </c>
      <c r="J746" s="80" t="s">
        <v>4229</v>
      </c>
      <c r="K746" s="83">
        <v>951</v>
      </c>
      <c r="L746" s="65">
        <v>1046</v>
      </c>
      <c r="M746" s="108">
        <f t="shared" si="213"/>
        <v>104.60000000000001</v>
      </c>
      <c r="N746" s="50">
        <f t="shared" si="215"/>
        <v>313.8</v>
      </c>
      <c r="O746" s="40">
        <f t="shared" si="214"/>
        <v>418.40000000000003</v>
      </c>
      <c r="P746" s="40">
        <f t="shared" si="212"/>
        <v>104.60000000000001</v>
      </c>
      <c r="Q746" s="51">
        <f t="shared" si="216"/>
        <v>104.60000000000001</v>
      </c>
      <c r="R746" s="98">
        <f t="shared" si="217"/>
        <v>104.60000000000001</v>
      </c>
      <c r="S746" s="42">
        <f t="shared" si="218"/>
        <v>104.60000000000001</v>
      </c>
      <c r="T746" s="42">
        <f t="shared" si="219"/>
        <v>167.36</v>
      </c>
      <c r="U746" s="42">
        <f t="shared" si="220"/>
        <v>167.36</v>
      </c>
      <c r="V746" s="42">
        <f t="shared" si="221"/>
        <v>104.60000000000001</v>
      </c>
      <c r="W746" s="42">
        <f t="shared" si="222"/>
        <v>115.06</v>
      </c>
      <c r="X746" s="42">
        <f t="shared" si="223"/>
        <v>41.84</v>
      </c>
      <c r="Y746" s="42">
        <f t="shared" si="224"/>
        <v>41.84</v>
      </c>
      <c r="Z746" s="42">
        <f t="shared" si="225"/>
        <v>41.84</v>
      </c>
      <c r="AA746" s="40">
        <f t="shared" si="226"/>
        <v>31.38</v>
      </c>
      <c r="AB746" s="40">
        <f t="shared" si="227"/>
        <v>31.38</v>
      </c>
      <c r="AC746" s="40">
        <f t="shared" si="228"/>
        <v>31.38</v>
      </c>
      <c r="AD746" s="40">
        <f t="shared" si="229"/>
        <v>31.38</v>
      </c>
      <c r="AE746" s="43">
        <f t="shared" si="230"/>
        <v>31.38</v>
      </c>
    </row>
    <row r="747" spans="1:31" ht="14.25" customHeight="1" x14ac:dyDescent="0.25">
      <c r="A747" s="64">
        <v>744</v>
      </c>
      <c r="B747" s="14" t="s">
        <v>761</v>
      </c>
      <c r="C747" s="14" t="s">
        <v>172</v>
      </c>
      <c r="D747" s="14">
        <v>33046808</v>
      </c>
      <c r="E747" s="14">
        <v>5</v>
      </c>
      <c r="F747" s="2" t="s">
        <v>780</v>
      </c>
      <c r="G747" s="2" t="s">
        <v>1985</v>
      </c>
      <c r="H747" s="11" t="s">
        <v>2412</v>
      </c>
      <c r="I747" s="2" t="s">
        <v>3220</v>
      </c>
      <c r="J747" s="80" t="s">
        <v>4230</v>
      </c>
      <c r="K747" s="83">
        <v>803</v>
      </c>
      <c r="L747" s="65">
        <v>883</v>
      </c>
      <c r="M747" s="108">
        <f t="shared" si="213"/>
        <v>88.300000000000011</v>
      </c>
      <c r="N747" s="40">
        <f t="shared" si="215"/>
        <v>264.89999999999998</v>
      </c>
      <c r="O747" s="40">
        <f t="shared" si="214"/>
        <v>353.20000000000005</v>
      </c>
      <c r="P747" s="40">
        <f t="shared" si="212"/>
        <v>88.300000000000011</v>
      </c>
      <c r="Q747" s="43">
        <f t="shared" si="216"/>
        <v>88.300000000000011</v>
      </c>
      <c r="R747" s="98">
        <f t="shared" si="217"/>
        <v>88.300000000000011</v>
      </c>
      <c r="S747" s="42">
        <f t="shared" si="218"/>
        <v>88.300000000000011</v>
      </c>
      <c r="T747" s="42">
        <f t="shared" si="219"/>
        <v>141.28</v>
      </c>
      <c r="U747" s="42">
        <f t="shared" si="220"/>
        <v>141.28</v>
      </c>
      <c r="V747" s="42">
        <f t="shared" si="221"/>
        <v>88.300000000000011</v>
      </c>
      <c r="W747" s="42">
        <f t="shared" si="222"/>
        <v>97.13</v>
      </c>
      <c r="X747" s="42">
        <f t="shared" si="223"/>
        <v>35.32</v>
      </c>
      <c r="Y747" s="42">
        <f t="shared" si="224"/>
        <v>35.32</v>
      </c>
      <c r="Z747" s="42">
        <f t="shared" si="225"/>
        <v>35.32</v>
      </c>
      <c r="AA747" s="40">
        <f t="shared" si="226"/>
        <v>26.49</v>
      </c>
      <c r="AB747" s="40">
        <f t="shared" si="227"/>
        <v>26.49</v>
      </c>
      <c r="AC747" s="40">
        <f t="shared" si="228"/>
        <v>26.49</v>
      </c>
      <c r="AD747" s="40">
        <f t="shared" si="229"/>
        <v>26.49</v>
      </c>
      <c r="AE747" s="43">
        <f t="shared" si="230"/>
        <v>26.49</v>
      </c>
    </row>
    <row r="748" spans="1:31" ht="14.25" customHeight="1" x14ac:dyDescent="0.25">
      <c r="A748" s="64">
        <v>745</v>
      </c>
      <c r="B748" s="14" t="s">
        <v>761</v>
      </c>
      <c r="C748" s="14" t="s">
        <v>172</v>
      </c>
      <c r="D748" s="14">
        <v>33046816</v>
      </c>
      <c r="E748" s="14">
        <v>5</v>
      </c>
      <c r="F748" s="2" t="s">
        <v>781</v>
      </c>
      <c r="G748" s="2" t="s">
        <v>1986</v>
      </c>
      <c r="H748" s="11" t="s">
        <v>2412</v>
      </c>
      <c r="I748" s="2" t="s">
        <v>3221</v>
      </c>
      <c r="J748" s="80" t="s">
        <v>4231</v>
      </c>
      <c r="K748" s="83">
        <v>619</v>
      </c>
      <c r="L748" s="65">
        <v>681</v>
      </c>
      <c r="M748" s="108">
        <f t="shared" si="213"/>
        <v>68.100000000000009</v>
      </c>
      <c r="N748" s="50">
        <f t="shared" si="215"/>
        <v>204.29999999999998</v>
      </c>
      <c r="O748" s="40">
        <f t="shared" si="214"/>
        <v>272.40000000000003</v>
      </c>
      <c r="P748" s="40">
        <f t="shared" si="212"/>
        <v>68.100000000000009</v>
      </c>
      <c r="Q748" s="51">
        <f t="shared" si="216"/>
        <v>68.100000000000009</v>
      </c>
      <c r="R748" s="98">
        <f t="shared" si="217"/>
        <v>68.100000000000009</v>
      </c>
      <c r="S748" s="42">
        <f t="shared" si="218"/>
        <v>68.100000000000009</v>
      </c>
      <c r="T748" s="42">
        <f t="shared" si="219"/>
        <v>108.96000000000001</v>
      </c>
      <c r="U748" s="42">
        <f t="shared" si="220"/>
        <v>108.96000000000001</v>
      </c>
      <c r="V748" s="42">
        <f t="shared" si="221"/>
        <v>68.100000000000009</v>
      </c>
      <c r="W748" s="42">
        <f t="shared" si="222"/>
        <v>74.91</v>
      </c>
      <c r="X748" s="42">
        <f t="shared" si="223"/>
        <v>27.240000000000002</v>
      </c>
      <c r="Y748" s="42">
        <f t="shared" si="224"/>
        <v>27.240000000000002</v>
      </c>
      <c r="Z748" s="42">
        <f t="shared" si="225"/>
        <v>27.240000000000002</v>
      </c>
      <c r="AA748" s="40">
        <f t="shared" si="226"/>
        <v>20.43</v>
      </c>
      <c r="AB748" s="40">
        <f t="shared" si="227"/>
        <v>20.43</v>
      </c>
      <c r="AC748" s="40">
        <f t="shared" si="228"/>
        <v>20.43</v>
      </c>
      <c r="AD748" s="40">
        <f t="shared" si="229"/>
        <v>20.43</v>
      </c>
      <c r="AE748" s="43">
        <f t="shared" si="230"/>
        <v>20.43</v>
      </c>
    </row>
    <row r="749" spans="1:31" ht="14.25" customHeight="1" x14ac:dyDescent="0.25">
      <c r="A749" s="64">
        <v>746</v>
      </c>
      <c r="B749" s="14" t="s">
        <v>761</v>
      </c>
      <c r="C749" s="14" t="s">
        <v>172</v>
      </c>
      <c r="D749" s="14">
        <v>33046824</v>
      </c>
      <c r="E749" s="14">
        <v>5</v>
      </c>
      <c r="F749" s="2" t="s">
        <v>782</v>
      </c>
      <c r="G749" s="2" t="s">
        <v>1987</v>
      </c>
      <c r="H749" s="11" t="s">
        <v>2712</v>
      </c>
      <c r="I749" s="2" t="s">
        <v>3208</v>
      </c>
      <c r="J749" s="80" t="s">
        <v>4232</v>
      </c>
      <c r="K749" s="83">
        <v>546</v>
      </c>
      <c r="L749" s="65">
        <v>601</v>
      </c>
      <c r="M749" s="108">
        <f t="shared" si="213"/>
        <v>60.1</v>
      </c>
      <c r="N749" s="40">
        <f t="shared" si="215"/>
        <v>180.29999999999998</v>
      </c>
      <c r="O749" s="40">
        <f t="shared" si="214"/>
        <v>240.4</v>
      </c>
      <c r="P749" s="40">
        <f t="shared" si="212"/>
        <v>60.1</v>
      </c>
      <c r="Q749" s="43">
        <f t="shared" si="216"/>
        <v>60.1</v>
      </c>
      <c r="R749" s="98">
        <f t="shared" si="217"/>
        <v>60.1</v>
      </c>
      <c r="S749" s="42">
        <f t="shared" si="218"/>
        <v>60.1</v>
      </c>
      <c r="T749" s="42">
        <f t="shared" si="219"/>
        <v>96.16</v>
      </c>
      <c r="U749" s="42">
        <f t="shared" si="220"/>
        <v>96.16</v>
      </c>
      <c r="V749" s="42">
        <f t="shared" si="221"/>
        <v>60.1</v>
      </c>
      <c r="W749" s="42">
        <f t="shared" si="222"/>
        <v>66.11</v>
      </c>
      <c r="X749" s="42">
        <f t="shared" si="223"/>
        <v>24.04</v>
      </c>
      <c r="Y749" s="42">
        <f t="shared" si="224"/>
        <v>24.04</v>
      </c>
      <c r="Z749" s="42">
        <f t="shared" si="225"/>
        <v>24.04</v>
      </c>
      <c r="AA749" s="40">
        <f t="shared" si="226"/>
        <v>18.029999999999998</v>
      </c>
      <c r="AB749" s="40">
        <f t="shared" si="227"/>
        <v>18.029999999999998</v>
      </c>
      <c r="AC749" s="40">
        <f t="shared" si="228"/>
        <v>18.029999999999998</v>
      </c>
      <c r="AD749" s="40">
        <f t="shared" si="229"/>
        <v>18.029999999999998</v>
      </c>
      <c r="AE749" s="43">
        <f t="shared" si="230"/>
        <v>18.029999999999998</v>
      </c>
    </row>
    <row r="750" spans="1:31" ht="14.25" customHeight="1" x14ac:dyDescent="0.25">
      <c r="A750" s="64">
        <v>747</v>
      </c>
      <c r="B750" s="14" t="s">
        <v>761</v>
      </c>
      <c r="C750" s="14" t="s">
        <v>172</v>
      </c>
      <c r="D750" s="14">
        <v>33046867</v>
      </c>
      <c r="E750" s="14">
        <v>5</v>
      </c>
      <c r="F750" s="2" t="s">
        <v>783</v>
      </c>
      <c r="G750" s="2" t="s">
        <v>1988</v>
      </c>
      <c r="H750" s="11" t="s">
        <v>2412</v>
      </c>
      <c r="I750" s="2" t="s">
        <v>3214</v>
      </c>
      <c r="J750" s="80" t="s">
        <v>4233</v>
      </c>
      <c r="K750" s="83">
        <v>462</v>
      </c>
      <c r="L750" s="65">
        <v>508</v>
      </c>
      <c r="M750" s="108">
        <f t="shared" si="213"/>
        <v>50.800000000000004</v>
      </c>
      <c r="N750" s="50">
        <f t="shared" si="215"/>
        <v>152.4</v>
      </c>
      <c r="O750" s="40">
        <f t="shared" si="214"/>
        <v>203.20000000000002</v>
      </c>
      <c r="P750" s="40">
        <f t="shared" si="212"/>
        <v>50.800000000000004</v>
      </c>
      <c r="Q750" s="51">
        <f t="shared" si="216"/>
        <v>50.800000000000004</v>
      </c>
      <c r="R750" s="98">
        <f t="shared" si="217"/>
        <v>50.800000000000004</v>
      </c>
      <c r="S750" s="42">
        <f t="shared" si="218"/>
        <v>50.800000000000004</v>
      </c>
      <c r="T750" s="42">
        <f t="shared" si="219"/>
        <v>81.28</v>
      </c>
      <c r="U750" s="42">
        <f t="shared" si="220"/>
        <v>81.28</v>
      </c>
      <c r="V750" s="42">
        <f t="shared" si="221"/>
        <v>50.800000000000004</v>
      </c>
      <c r="W750" s="42">
        <f t="shared" si="222"/>
        <v>55.88</v>
      </c>
      <c r="X750" s="42">
        <f t="shared" si="223"/>
        <v>20.32</v>
      </c>
      <c r="Y750" s="42">
        <f t="shared" si="224"/>
        <v>20.32</v>
      </c>
      <c r="Z750" s="42">
        <f t="shared" si="225"/>
        <v>20.32</v>
      </c>
      <c r="AA750" s="40">
        <f t="shared" si="226"/>
        <v>15.24</v>
      </c>
      <c r="AB750" s="40">
        <f t="shared" si="227"/>
        <v>15.24</v>
      </c>
      <c r="AC750" s="40">
        <f t="shared" si="228"/>
        <v>15.24</v>
      </c>
      <c r="AD750" s="40">
        <f t="shared" si="229"/>
        <v>15.24</v>
      </c>
      <c r="AE750" s="43">
        <f t="shared" si="230"/>
        <v>15.24</v>
      </c>
    </row>
    <row r="751" spans="1:31" ht="14.25" customHeight="1" x14ac:dyDescent="0.25">
      <c r="A751" s="64">
        <v>748</v>
      </c>
      <c r="B751" s="14" t="s">
        <v>761</v>
      </c>
      <c r="C751" s="14" t="s">
        <v>172</v>
      </c>
      <c r="D751" s="14">
        <v>33047243</v>
      </c>
      <c r="E751" s="14">
        <v>5</v>
      </c>
      <c r="F751" s="2" t="s">
        <v>784</v>
      </c>
      <c r="G751" s="2" t="s">
        <v>1989</v>
      </c>
      <c r="H751" s="11" t="s">
        <v>2713</v>
      </c>
      <c r="I751" s="2" t="s">
        <v>3222</v>
      </c>
      <c r="J751" s="80" t="s">
        <v>4234</v>
      </c>
      <c r="K751" s="83">
        <v>814</v>
      </c>
      <c r="L751" s="65">
        <v>895</v>
      </c>
      <c r="M751" s="108">
        <f t="shared" si="213"/>
        <v>89.5</v>
      </c>
      <c r="N751" s="40">
        <f t="shared" si="215"/>
        <v>268.5</v>
      </c>
      <c r="O751" s="40">
        <f t="shared" si="214"/>
        <v>358</v>
      </c>
      <c r="P751" s="40">
        <f t="shared" si="212"/>
        <v>89.5</v>
      </c>
      <c r="Q751" s="43">
        <f t="shared" si="216"/>
        <v>89.5</v>
      </c>
      <c r="R751" s="98">
        <f t="shared" si="217"/>
        <v>89.5</v>
      </c>
      <c r="S751" s="42">
        <f t="shared" si="218"/>
        <v>89.5</v>
      </c>
      <c r="T751" s="42">
        <f t="shared" si="219"/>
        <v>143.20000000000002</v>
      </c>
      <c r="U751" s="42">
        <f t="shared" si="220"/>
        <v>143.20000000000002</v>
      </c>
      <c r="V751" s="42">
        <f t="shared" si="221"/>
        <v>89.5</v>
      </c>
      <c r="W751" s="42">
        <f t="shared" si="222"/>
        <v>98.45</v>
      </c>
      <c r="X751" s="42">
        <f t="shared" si="223"/>
        <v>35.800000000000004</v>
      </c>
      <c r="Y751" s="42">
        <f t="shared" si="224"/>
        <v>35.800000000000004</v>
      </c>
      <c r="Z751" s="42">
        <f t="shared" si="225"/>
        <v>35.800000000000004</v>
      </c>
      <c r="AA751" s="40">
        <f t="shared" si="226"/>
        <v>26.849999999999998</v>
      </c>
      <c r="AB751" s="40">
        <f t="shared" si="227"/>
        <v>26.849999999999998</v>
      </c>
      <c r="AC751" s="40">
        <f t="shared" si="228"/>
        <v>26.849999999999998</v>
      </c>
      <c r="AD751" s="40">
        <f t="shared" si="229"/>
        <v>26.849999999999998</v>
      </c>
      <c r="AE751" s="43">
        <f t="shared" si="230"/>
        <v>26.849999999999998</v>
      </c>
    </row>
    <row r="752" spans="1:31" ht="14.25" customHeight="1" x14ac:dyDescent="0.25">
      <c r="A752" s="64">
        <v>749</v>
      </c>
      <c r="B752" s="14" t="s">
        <v>761</v>
      </c>
      <c r="C752" s="14" t="s">
        <v>172</v>
      </c>
      <c r="D752" s="14">
        <v>33047251</v>
      </c>
      <c r="E752" s="14">
        <v>5</v>
      </c>
      <c r="F752" s="2" t="s">
        <v>785</v>
      </c>
      <c r="G752" s="2" t="s">
        <v>1670</v>
      </c>
      <c r="H752" s="11" t="s">
        <v>2412</v>
      </c>
      <c r="I752" s="2" t="s">
        <v>3223</v>
      </c>
      <c r="J752" s="80" t="s">
        <v>4235</v>
      </c>
      <c r="K752" s="83">
        <v>266</v>
      </c>
      <c r="L752" s="65">
        <v>293</v>
      </c>
      <c r="M752" s="108">
        <f t="shared" si="213"/>
        <v>29.3</v>
      </c>
      <c r="N752" s="50">
        <f t="shared" si="215"/>
        <v>87.899999999999991</v>
      </c>
      <c r="O752" s="40">
        <f t="shared" si="214"/>
        <v>117.2</v>
      </c>
      <c r="P752" s="40">
        <f t="shared" si="212"/>
        <v>29.3</v>
      </c>
      <c r="Q752" s="51">
        <f t="shared" si="216"/>
        <v>29.3</v>
      </c>
      <c r="R752" s="98">
        <f t="shared" si="217"/>
        <v>29.3</v>
      </c>
      <c r="S752" s="42">
        <f t="shared" si="218"/>
        <v>29.3</v>
      </c>
      <c r="T752" s="42">
        <f t="shared" si="219"/>
        <v>46.88</v>
      </c>
      <c r="U752" s="42">
        <f t="shared" si="220"/>
        <v>46.88</v>
      </c>
      <c r="V752" s="42">
        <f t="shared" si="221"/>
        <v>29.3</v>
      </c>
      <c r="W752" s="42">
        <f t="shared" si="222"/>
        <v>32.229999999999997</v>
      </c>
      <c r="X752" s="42">
        <f t="shared" si="223"/>
        <v>11.72</v>
      </c>
      <c r="Y752" s="42">
        <f t="shared" si="224"/>
        <v>11.72</v>
      </c>
      <c r="Z752" s="42">
        <f t="shared" si="225"/>
        <v>11.72</v>
      </c>
      <c r="AA752" s="40">
        <f t="shared" si="226"/>
        <v>8.7899999999999991</v>
      </c>
      <c r="AB752" s="40">
        <f t="shared" si="227"/>
        <v>8.7899999999999991</v>
      </c>
      <c r="AC752" s="40">
        <f t="shared" si="228"/>
        <v>8.7899999999999991</v>
      </c>
      <c r="AD752" s="40">
        <f t="shared" si="229"/>
        <v>8.7899999999999991</v>
      </c>
      <c r="AE752" s="43">
        <f t="shared" si="230"/>
        <v>8.7899999999999991</v>
      </c>
    </row>
    <row r="753" spans="1:31" ht="14.25" customHeight="1" x14ac:dyDescent="0.25">
      <c r="A753" s="64">
        <v>750</v>
      </c>
      <c r="B753" s="14" t="s">
        <v>761</v>
      </c>
      <c r="C753" s="14" t="s">
        <v>172</v>
      </c>
      <c r="D753" s="14">
        <v>33047278</v>
      </c>
      <c r="E753" s="14">
        <v>5</v>
      </c>
      <c r="F753" s="2" t="s">
        <v>786</v>
      </c>
      <c r="G753" s="2" t="s">
        <v>1990</v>
      </c>
      <c r="H753" s="11" t="s">
        <v>2412</v>
      </c>
      <c r="I753" s="2" t="s">
        <v>3224</v>
      </c>
      <c r="J753" s="80" t="s">
        <v>4236</v>
      </c>
      <c r="K753" s="83">
        <v>559</v>
      </c>
      <c r="L753" s="65">
        <v>615</v>
      </c>
      <c r="M753" s="108">
        <f t="shared" si="213"/>
        <v>61.5</v>
      </c>
      <c r="N753" s="40">
        <f t="shared" si="215"/>
        <v>184.5</v>
      </c>
      <c r="O753" s="40">
        <f t="shared" si="214"/>
        <v>246</v>
      </c>
      <c r="P753" s="40">
        <f t="shared" si="212"/>
        <v>61.5</v>
      </c>
      <c r="Q753" s="43">
        <f t="shared" si="216"/>
        <v>61.5</v>
      </c>
      <c r="R753" s="98">
        <f t="shared" si="217"/>
        <v>61.5</v>
      </c>
      <c r="S753" s="42">
        <f t="shared" si="218"/>
        <v>61.5</v>
      </c>
      <c r="T753" s="42">
        <f t="shared" si="219"/>
        <v>98.4</v>
      </c>
      <c r="U753" s="42">
        <f t="shared" si="220"/>
        <v>98.4</v>
      </c>
      <c r="V753" s="42">
        <f t="shared" si="221"/>
        <v>61.5</v>
      </c>
      <c r="W753" s="42">
        <f t="shared" si="222"/>
        <v>67.650000000000006</v>
      </c>
      <c r="X753" s="42">
        <f t="shared" si="223"/>
        <v>24.6</v>
      </c>
      <c r="Y753" s="42">
        <f t="shared" si="224"/>
        <v>24.6</v>
      </c>
      <c r="Z753" s="42">
        <f t="shared" si="225"/>
        <v>24.6</v>
      </c>
      <c r="AA753" s="40">
        <f t="shared" si="226"/>
        <v>18.45</v>
      </c>
      <c r="AB753" s="40">
        <f t="shared" si="227"/>
        <v>18.45</v>
      </c>
      <c r="AC753" s="40">
        <f t="shared" si="228"/>
        <v>18.45</v>
      </c>
      <c r="AD753" s="40">
        <f t="shared" si="229"/>
        <v>18.45</v>
      </c>
      <c r="AE753" s="43">
        <f t="shared" si="230"/>
        <v>18.45</v>
      </c>
    </row>
    <row r="754" spans="1:31" ht="14.25" customHeight="1" x14ac:dyDescent="0.25">
      <c r="A754" s="64">
        <v>751</v>
      </c>
      <c r="B754" s="14" t="s">
        <v>761</v>
      </c>
      <c r="C754" s="14" t="s">
        <v>172</v>
      </c>
      <c r="D754" s="14">
        <v>33047286</v>
      </c>
      <c r="E754" s="14">
        <v>5</v>
      </c>
      <c r="F754" s="2" t="s">
        <v>787</v>
      </c>
      <c r="G754" s="2" t="s">
        <v>1991</v>
      </c>
      <c r="H754" s="11" t="s">
        <v>2412</v>
      </c>
      <c r="I754" s="2" t="s">
        <v>3225</v>
      </c>
      <c r="J754" s="80" t="s">
        <v>4237</v>
      </c>
      <c r="K754" s="83">
        <v>1091</v>
      </c>
      <c r="L754" s="65">
        <v>1200</v>
      </c>
      <c r="M754" s="108">
        <f t="shared" si="213"/>
        <v>120</v>
      </c>
      <c r="N754" s="50">
        <f t="shared" si="215"/>
        <v>360</v>
      </c>
      <c r="O754" s="40">
        <f t="shared" si="214"/>
        <v>480</v>
      </c>
      <c r="P754" s="40">
        <f t="shared" si="212"/>
        <v>120</v>
      </c>
      <c r="Q754" s="51">
        <f t="shared" si="216"/>
        <v>120</v>
      </c>
      <c r="R754" s="98">
        <f t="shared" si="217"/>
        <v>120</v>
      </c>
      <c r="S754" s="42">
        <f t="shared" si="218"/>
        <v>120</v>
      </c>
      <c r="T754" s="42">
        <f t="shared" si="219"/>
        <v>192</v>
      </c>
      <c r="U754" s="42">
        <f t="shared" si="220"/>
        <v>192</v>
      </c>
      <c r="V754" s="42">
        <f t="shared" si="221"/>
        <v>120</v>
      </c>
      <c r="W754" s="42">
        <f t="shared" si="222"/>
        <v>132</v>
      </c>
      <c r="X754" s="42">
        <f t="shared" si="223"/>
        <v>48</v>
      </c>
      <c r="Y754" s="42">
        <f t="shared" si="224"/>
        <v>48</v>
      </c>
      <c r="Z754" s="42">
        <f t="shared" si="225"/>
        <v>48</v>
      </c>
      <c r="AA754" s="40">
        <f t="shared" si="226"/>
        <v>36</v>
      </c>
      <c r="AB754" s="40">
        <f t="shared" si="227"/>
        <v>36</v>
      </c>
      <c r="AC754" s="40">
        <f t="shared" si="228"/>
        <v>36</v>
      </c>
      <c r="AD754" s="40">
        <f t="shared" si="229"/>
        <v>36</v>
      </c>
      <c r="AE754" s="43">
        <f t="shared" si="230"/>
        <v>36</v>
      </c>
    </row>
    <row r="755" spans="1:31" ht="14.25" customHeight="1" x14ac:dyDescent="0.25">
      <c r="A755" s="64">
        <v>752</v>
      </c>
      <c r="B755" s="14" t="s">
        <v>761</v>
      </c>
      <c r="C755" s="14" t="s">
        <v>172</v>
      </c>
      <c r="D755" s="14">
        <v>33047294</v>
      </c>
      <c r="E755" s="14">
        <v>5</v>
      </c>
      <c r="F755" s="2" t="s">
        <v>788</v>
      </c>
      <c r="G755" s="2" t="s">
        <v>1992</v>
      </c>
      <c r="H755" s="11" t="s">
        <v>2536</v>
      </c>
      <c r="I755" s="2" t="s">
        <v>3226</v>
      </c>
      <c r="J755" s="80" t="s">
        <v>4238</v>
      </c>
      <c r="K755" s="83">
        <v>497</v>
      </c>
      <c r="L755" s="65">
        <v>547</v>
      </c>
      <c r="M755" s="108">
        <f t="shared" si="213"/>
        <v>54.7</v>
      </c>
      <c r="N755" s="40">
        <f t="shared" si="215"/>
        <v>164.1</v>
      </c>
      <c r="O755" s="40">
        <f t="shared" si="214"/>
        <v>218.8</v>
      </c>
      <c r="P755" s="40">
        <f t="shared" si="212"/>
        <v>54.7</v>
      </c>
      <c r="Q755" s="43">
        <f t="shared" si="216"/>
        <v>54.7</v>
      </c>
      <c r="R755" s="98">
        <f t="shared" si="217"/>
        <v>54.7</v>
      </c>
      <c r="S755" s="42">
        <f t="shared" si="218"/>
        <v>54.7</v>
      </c>
      <c r="T755" s="42">
        <f t="shared" si="219"/>
        <v>87.52</v>
      </c>
      <c r="U755" s="42">
        <f t="shared" si="220"/>
        <v>87.52</v>
      </c>
      <c r="V755" s="42">
        <f t="shared" si="221"/>
        <v>54.7</v>
      </c>
      <c r="W755" s="42">
        <f t="shared" si="222"/>
        <v>60.17</v>
      </c>
      <c r="X755" s="42">
        <f t="shared" si="223"/>
        <v>21.88</v>
      </c>
      <c r="Y755" s="42">
        <f t="shared" si="224"/>
        <v>21.88</v>
      </c>
      <c r="Z755" s="42">
        <f t="shared" si="225"/>
        <v>21.88</v>
      </c>
      <c r="AA755" s="40">
        <f t="shared" si="226"/>
        <v>16.41</v>
      </c>
      <c r="AB755" s="40">
        <f t="shared" si="227"/>
        <v>16.41</v>
      </c>
      <c r="AC755" s="40">
        <f t="shared" si="228"/>
        <v>16.41</v>
      </c>
      <c r="AD755" s="40">
        <f t="shared" si="229"/>
        <v>16.41</v>
      </c>
      <c r="AE755" s="43">
        <f t="shared" si="230"/>
        <v>16.41</v>
      </c>
    </row>
    <row r="756" spans="1:31" ht="14.25" customHeight="1" x14ac:dyDescent="0.25">
      <c r="A756" s="64">
        <v>753</v>
      </c>
      <c r="B756" s="14" t="s">
        <v>761</v>
      </c>
      <c r="C756" s="14" t="s">
        <v>172</v>
      </c>
      <c r="D756" s="14">
        <v>33047308</v>
      </c>
      <c r="E756" s="14">
        <v>5</v>
      </c>
      <c r="F756" s="2" t="s">
        <v>789</v>
      </c>
      <c r="G756" s="2" t="s">
        <v>1993</v>
      </c>
      <c r="H756" s="11" t="s">
        <v>2412</v>
      </c>
      <c r="I756" s="2" t="s">
        <v>3227</v>
      </c>
      <c r="J756" s="80" t="s">
        <v>4239</v>
      </c>
      <c r="K756" s="83">
        <v>705</v>
      </c>
      <c r="L756" s="65">
        <v>776</v>
      </c>
      <c r="M756" s="108">
        <f t="shared" si="213"/>
        <v>77.600000000000009</v>
      </c>
      <c r="N756" s="50">
        <f t="shared" si="215"/>
        <v>232.79999999999998</v>
      </c>
      <c r="O756" s="40">
        <f t="shared" si="214"/>
        <v>310.40000000000003</v>
      </c>
      <c r="P756" s="40">
        <f t="shared" si="212"/>
        <v>77.600000000000009</v>
      </c>
      <c r="Q756" s="51">
        <f t="shared" si="216"/>
        <v>77.600000000000009</v>
      </c>
      <c r="R756" s="98">
        <f t="shared" si="217"/>
        <v>77.600000000000009</v>
      </c>
      <c r="S756" s="42">
        <f t="shared" si="218"/>
        <v>77.600000000000009</v>
      </c>
      <c r="T756" s="42">
        <f t="shared" si="219"/>
        <v>124.16</v>
      </c>
      <c r="U756" s="42">
        <f t="shared" si="220"/>
        <v>124.16</v>
      </c>
      <c r="V756" s="42">
        <f t="shared" si="221"/>
        <v>77.600000000000009</v>
      </c>
      <c r="W756" s="42">
        <f t="shared" si="222"/>
        <v>85.36</v>
      </c>
      <c r="X756" s="42">
        <f t="shared" si="223"/>
        <v>31.04</v>
      </c>
      <c r="Y756" s="42">
        <f t="shared" si="224"/>
        <v>31.04</v>
      </c>
      <c r="Z756" s="42">
        <f t="shared" si="225"/>
        <v>31.04</v>
      </c>
      <c r="AA756" s="40">
        <f t="shared" si="226"/>
        <v>23.279999999999998</v>
      </c>
      <c r="AB756" s="40">
        <f t="shared" si="227"/>
        <v>23.279999999999998</v>
      </c>
      <c r="AC756" s="40">
        <f t="shared" si="228"/>
        <v>23.279999999999998</v>
      </c>
      <c r="AD756" s="40">
        <f t="shared" si="229"/>
        <v>23.279999999999998</v>
      </c>
      <c r="AE756" s="43">
        <f t="shared" si="230"/>
        <v>23.279999999999998</v>
      </c>
    </row>
    <row r="757" spans="1:31" ht="14.25" customHeight="1" x14ac:dyDescent="0.25">
      <c r="A757" s="64">
        <v>754</v>
      </c>
      <c r="B757" s="14" t="s">
        <v>761</v>
      </c>
      <c r="C757" s="14" t="s">
        <v>172</v>
      </c>
      <c r="D757" s="14">
        <v>33047316</v>
      </c>
      <c r="E757" s="14">
        <v>5</v>
      </c>
      <c r="F757" s="2" t="s">
        <v>729</v>
      </c>
      <c r="G757" s="2" t="s">
        <v>1994</v>
      </c>
      <c r="H757" s="11" t="s">
        <v>2714</v>
      </c>
      <c r="I757" s="2" t="s">
        <v>3228</v>
      </c>
      <c r="J757" s="80" t="s">
        <v>4240</v>
      </c>
      <c r="K757" s="83">
        <v>510</v>
      </c>
      <c r="L757" s="65">
        <v>561</v>
      </c>
      <c r="M757" s="108">
        <f t="shared" si="213"/>
        <v>56.1</v>
      </c>
      <c r="N757" s="40">
        <f t="shared" si="215"/>
        <v>168.29999999999998</v>
      </c>
      <c r="O757" s="40">
        <f t="shared" si="214"/>
        <v>224.4</v>
      </c>
      <c r="P757" s="40">
        <f t="shared" si="212"/>
        <v>56.1</v>
      </c>
      <c r="Q757" s="43">
        <f t="shared" si="216"/>
        <v>56.1</v>
      </c>
      <c r="R757" s="98">
        <f t="shared" si="217"/>
        <v>56.1</v>
      </c>
      <c r="S757" s="42">
        <f t="shared" si="218"/>
        <v>56.1</v>
      </c>
      <c r="T757" s="42">
        <f t="shared" si="219"/>
        <v>89.76</v>
      </c>
      <c r="U757" s="42">
        <f t="shared" si="220"/>
        <v>89.76</v>
      </c>
      <c r="V757" s="42">
        <f t="shared" si="221"/>
        <v>56.1</v>
      </c>
      <c r="W757" s="42">
        <f t="shared" si="222"/>
        <v>61.71</v>
      </c>
      <c r="X757" s="42">
        <f t="shared" si="223"/>
        <v>22.44</v>
      </c>
      <c r="Y757" s="42">
        <f t="shared" si="224"/>
        <v>22.44</v>
      </c>
      <c r="Z757" s="42">
        <f t="shared" si="225"/>
        <v>22.44</v>
      </c>
      <c r="AA757" s="40">
        <f t="shared" si="226"/>
        <v>16.829999999999998</v>
      </c>
      <c r="AB757" s="40">
        <f t="shared" si="227"/>
        <v>16.829999999999998</v>
      </c>
      <c r="AC757" s="40">
        <f t="shared" si="228"/>
        <v>16.829999999999998</v>
      </c>
      <c r="AD757" s="40">
        <f t="shared" si="229"/>
        <v>16.829999999999998</v>
      </c>
      <c r="AE757" s="43">
        <f t="shared" si="230"/>
        <v>16.829999999999998</v>
      </c>
    </row>
    <row r="758" spans="1:31" ht="14.25" customHeight="1" x14ac:dyDescent="0.25">
      <c r="A758" s="64">
        <v>755</v>
      </c>
      <c r="B758" s="14" t="s">
        <v>761</v>
      </c>
      <c r="C758" s="14" t="s">
        <v>172</v>
      </c>
      <c r="D758" s="14">
        <v>33047324</v>
      </c>
      <c r="E758" s="14">
        <v>5</v>
      </c>
      <c r="F758" s="2" t="s">
        <v>790</v>
      </c>
      <c r="G758" s="2" t="s">
        <v>1995</v>
      </c>
      <c r="H758" s="11" t="s">
        <v>2412</v>
      </c>
      <c r="I758" s="2" t="s">
        <v>3229</v>
      </c>
      <c r="J758" s="80" t="s">
        <v>4241</v>
      </c>
      <c r="K758" s="83">
        <v>1032</v>
      </c>
      <c r="L758" s="65">
        <v>1135</v>
      </c>
      <c r="M758" s="108">
        <f t="shared" si="213"/>
        <v>113.5</v>
      </c>
      <c r="N758" s="50">
        <f t="shared" si="215"/>
        <v>340.5</v>
      </c>
      <c r="O758" s="40">
        <f t="shared" si="214"/>
        <v>454</v>
      </c>
      <c r="P758" s="40">
        <f t="shared" si="212"/>
        <v>113.5</v>
      </c>
      <c r="Q758" s="51">
        <f t="shared" si="216"/>
        <v>113.5</v>
      </c>
      <c r="R758" s="98">
        <f t="shared" si="217"/>
        <v>113.5</v>
      </c>
      <c r="S758" s="42">
        <f t="shared" si="218"/>
        <v>113.5</v>
      </c>
      <c r="T758" s="42">
        <f t="shared" si="219"/>
        <v>181.6</v>
      </c>
      <c r="U758" s="42">
        <f t="shared" si="220"/>
        <v>181.6</v>
      </c>
      <c r="V758" s="42">
        <f t="shared" si="221"/>
        <v>113.5</v>
      </c>
      <c r="W758" s="42">
        <f t="shared" si="222"/>
        <v>124.85</v>
      </c>
      <c r="X758" s="42">
        <f t="shared" si="223"/>
        <v>45.4</v>
      </c>
      <c r="Y758" s="42">
        <f t="shared" si="224"/>
        <v>45.4</v>
      </c>
      <c r="Z758" s="42">
        <f t="shared" si="225"/>
        <v>45.4</v>
      </c>
      <c r="AA758" s="40">
        <f t="shared" si="226"/>
        <v>34.049999999999997</v>
      </c>
      <c r="AB758" s="40">
        <f t="shared" si="227"/>
        <v>34.049999999999997</v>
      </c>
      <c r="AC758" s="40">
        <f t="shared" si="228"/>
        <v>34.049999999999997</v>
      </c>
      <c r="AD758" s="40">
        <f t="shared" si="229"/>
        <v>34.049999999999997</v>
      </c>
      <c r="AE758" s="43">
        <f t="shared" si="230"/>
        <v>34.049999999999997</v>
      </c>
    </row>
    <row r="759" spans="1:31" ht="14.25" customHeight="1" x14ac:dyDescent="0.25">
      <c r="A759" s="64">
        <v>756</v>
      </c>
      <c r="B759" s="14" t="s">
        <v>761</v>
      </c>
      <c r="C759" s="14" t="s">
        <v>172</v>
      </c>
      <c r="D759" s="14">
        <v>33047332</v>
      </c>
      <c r="E759" s="14">
        <v>5</v>
      </c>
      <c r="F759" s="9" t="s">
        <v>791</v>
      </c>
      <c r="G759" s="2" t="s">
        <v>1996</v>
      </c>
      <c r="H759" s="11" t="s">
        <v>2412</v>
      </c>
      <c r="I759" s="2" t="s">
        <v>3230</v>
      </c>
      <c r="J759" s="80" t="s">
        <v>4242</v>
      </c>
      <c r="K759" s="83">
        <v>691</v>
      </c>
      <c r="L759" s="65">
        <v>760</v>
      </c>
      <c r="M759" s="108">
        <f t="shared" si="213"/>
        <v>76</v>
      </c>
      <c r="N759" s="40">
        <f t="shared" si="215"/>
        <v>228</v>
      </c>
      <c r="O759" s="40">
        <f t="shared" si="214"/>
        <v>304</v>
      </c>
      <c r="P759" s="40">
        <f t="shared" si="212"/>
        <v>76</v>
      </c>
      <c r="Q759" s="43">
        <f t="shared" si="216"/>
        <v>76</v>
      </c>
      <c r="R759" s="98">
        <f t="shared" si="217"/>
        <v>76</v>
      </c>
      <c r="S759" s="42">
        <f t="shared" si="218"/>
        <v>76</v>
      </c>
      <c r="T759" s="42">
        <f t="shared" si="219"/>
        <v>121.60000000000001</v>
      </c>
      <c r="U759" s="42">
        <f t="shared" si="220"/>
        <v>121.60000000000001</v>
      </c>
      <c r="V759" s="42">
        <f t="shared" si="221"/>
        <v>76</v>
      </c>
      <c r="W759" s="42">
        <f t="shared" si="222"/>
        <v>83.6</v>
      </c>
      <c r="X759" s="42">
        <f t="shared" si="223"/>
        <v>30.400000000000002</v>
      </c>
      <c r="Y759" s="42">
        <f t="shared" si="224"/>
        <v>30.400000000000002</v>
      </c>
      <c r="Z759" s="42">
        <f t="shared" si="225"/>
        <v>30.400000000000002</v>
      </c>
      <c r="AA759" s="40">
        <f t="shared" si="226"/>
        <v>22.8</v>
      </c>
      <c r="AB759" s="40">
        <f t="shared" si="227"/>
        <v>22.8</v>
      </c>
      <c r="AC759" s="40">
        <f t="shared" si="228"/>
        <v>22.8</v>
      </c>
      <c r="AD759" s="40">
        <f t="shared" si="229"/>
        <v>22.8</v>
      </c>
      <c r="AE759" s="43">
        <f t="shared" si="230"/>
        <v>22.8</v>
      </c>
    </row>
    <row r="760" spans="1:31" ht="14.25" customHeight="1" x14ac:dyDescent="0.25">
      <c r="A760" s="64">
        <v>757</v>
      </c>
      <c r="B760" s="14" t="s">
        <v>761</v>
      </c>
      <c r="C760" s="14" t="s">
        <v>172</v>
      </c>
      <c r="D760" s="14">
        <v>33047340</v>
      </c>
      <c r="E760" s="14">
        <v>5</v>
      </c>
      <c r="F760" s="2" t="s">
        <v>792</v>
      </c>
      <c r="G760" s="2" t="s">
        <v>1997</v>
      </c>
      <c r="H760" s="11" t="s">
        <v>2414</v>
      </c>
      <c r="I760" s="2" t="s">
        <v>3215</v>
      </c>
      <c r="J760" s="80" t="s">
        <v>4243</v>
      </c>
      <c r="K760" s="83">
        <v>479</v>
      </c>
      <c r="L760" s="65">
        <v>527</v>
      </c>
      <c r="M760" s="108">
        <f t="shared" si="213"/>
        <v>52.7</v>
      </c>
      <c r="N760" s="50">
        <f t="shared" si="215"/>
        <v>158.1</v>
      </c>
      <c r="O760" s="40">
        <f t="shared" si="214"/>
        <v>210.8</v>
      </c>
      <c r="P760" s="40">
        <f t="shared" si="212"/>
        <v>52.7</v>
      </c>
      <c r="Q760" s="51">
        <f t="shared" si="216"/>
        <v>52.7</v>
      </c>
      <c r="R760" s="98">
        <f t="shared" si="217"/>
        <v>52.7</v>
      </c>
      <c r="S760" s="42">
        <f t="shared" si="218"/>
        <v>52.7</v>
      </c>
      <c r="T760" s="42">
        <f t="shared" si="219"/>
        <v>84.320000000000007</v>
      </c>
      <c r="U760" s="42">
        <f t="shared" si="220"/>
        <v>84.320000000000007</v>
      </c>
      <c r="V760" s="42">
        <f t="shared" si="221"/>
        <v>52.7</v>
      </c>
      <c r="W760" s="42">
        <f t="shared" si="222"/>
        <v>57.97</v>
      </c>
      <c r="X760" s="42">
        <f t="shared" si="223"/>
        <v>21.080000000000002</v>
      </c>
      <c r="Y760" s="42">
        <f t="shared" si="224"/>
        <v>21.080000000000002</v>
      </c>
      <c r="Z760" s="42">
        <f t="shared" si="225"/>
        <v>21.080000000000002</v>
      </c>
      <c r="AA760" s="40">
        <f t="shared" si="226"/>
        <v>15.809999999999999</v>
      </c>
      <c r="AB760" s="40">
        <f t="shared" si="227"/>
        <v>15.809999999999999</v>
      </c>
      <c r="AC760" s="40">
        <f t="shared" si="228"/>
        <v>15.809999999999999</v>
      </c>
      <c r="AD760" s="40">
        <f t="shared" si="229"/>
        <v>15.809999999999999</v>
      </c>
      <c r="AE760" s="43">
        <f t="shared" si="230"/>
        <v>15.809999999999999</v>
      </c>
    </row>
    <row r="761" spans="1:31" ht="14.25" customHeight="1" x14ac:dyDescent="0.25">
      <c r="A761" s="64">
        <v>758</v>
      </c>
      <c r="B761" s="14" t="s">
        <v>761</v>
      </c>
      <c r="C761" s="14" t="s">
        <v>172</v>
      </c>
      <c r="D761" s="14">
        <v>33047910</v>
      </c>
      <c r="E761" s="14">
        <v>5</v>
      </c>
      <c r="F761" s="2" t="s">
        <v>793</v>
      </c>
      <c r="G761" s="2" t="s">
        <v>1998</v>
      </c>
      <c r="H761" s="11" t="s">
        <v>2412</v>
      </c>
      <c r="I761" s="2" t="s">
        <v>3216</v>
      </c>
      <c r="J761" s="80" t="s">
        <v>4244</v>
      </c>
      <c r="K761" s="83">
        <v>1082</v>
      </c>
      <c r="L761" s="65">
        <v>1190</v>
      </c>
      <c r="M761" s="108">
        <f t="shared" si="213"/>
        <v>119</v>
      </c>
      <c r="N761" s="40">
        <f t="shared" si="215"/>
        <v>357</v>
      </c>
      <c r="O761" s="40">
        <f t="shared" si="214"/>
        <v>476</v>
      </c>
      <c r="P761" s="40">
        <f t="shared" si="212"/>
        <v>119</v>
      </c>
      <c r="Q761" s="43">
        <f t="shared" si="216"/>
        <v>119</v>
      </c>
      <c r="R761" s="98">
        <f t="shared" si="217"/>
        <v>119</v>
      </c>
      <c r="S761" s="42">
        <f t="shared" si="218"/>
        <v>119</v>
      </c>
      <c r="T761" s="42">
        <f t="shared" si="219"/>
        <v>190.4</v>
      </c>
      <c r="U761" s="42">
        <f t="shared" si="220"/>
        <v>190.4</v>
      </c>
      <c r="V761" s="42">
        <f t="shared" si="221"/>
        <v>119</v>
      </c>
      <c r="W761" s="42">
        <f t="shared" si="222"/>
        <v>130.9</v>
      </c>
      <c r="X761" s="42">
        <f t="shared" si="223"/>
        <v>47.6</v>
      </c>
      <c r="Y761" s="42">
        <f t="shared" si="224"/>
        <v>47.6</v>
      </c>
      <c r="Z761" s="42">
        <f t="shared" si="225"/>
        <v>47.6</v>
      </c>
      <c r="AA761" s="40">
        <f t="shared" si="226"/>
        <v>35.699999999999996</v>
      </c>
      <c r="AB761" s="40">
        <f t="shared" si="227"/>
        <v>35.699999999999996</v>
      </c>
      <c r="AC761" s="40">
        <f t="shared" si="228"/>
        <v>35.699999999999996</v>
      </c>
      <c r="AD761" s="40">
        <f t="shared" si="229"/>
        <v>35.699999999999996</v>
      </c>
      <c r="AE761" s="43">
        <f t="shared" si="230"/>
        <v>35.699999999999996</v>
      </c>
    </row>
    <row r="762" spans="1:31" ht="14.25" customHeight="1" x14ac:dyDescent="0.25">
      <c r="A762" s="64">
        <v>759</v>
      </c>
      <c r="B762" s="14" t="s">
        <v>761</v>
      </c>
      <c r="C762" s="14" t="s">
        <v>172</v>
      </c>
      <c r="D762" s="14">
        <v>33047928</v>
      </c>
      <c r="E762" s="14">
        <v>5</v>
      </c>
      <c r="F762" s="2" t="s">
        <v>794</v>
      </c>
      <c r="G762" s="2" t="s">
        <v>1999</v>
      </c>
      <c r="H762" s="11" t="s">
        <v>2418</v>
      </c>
      <c r="I762" s="2" t="s">
        <v>3231</v>
      </c>
      <c r="J762" s="80" t="s">
        <v>4245</v>
      </c>
      <c r="K762" s="83">
        <v>495</v>
      </c>
      <c r="L762" s="65">
        <v>545</v>
      </c>
      <c r="M762" s="108">
        <f t="shared" si="213"/>
        <v>54.5</v>
      </c>
      <c r="N762" s="50">
        <f t="shared" si="215"/>
        <v>163.5</v>
      </c>
      <c r="O762" s="40">
        <f t="shared" si="214"/>
        <v>218</v>
      </c>
      <c r="P762" s="40">
        <f t="shared" si="212"/>
        <v>54.5</v>
      </c>
      <c r="Q762" s="51">
        <f t="shared" si="216"/>
        <v>54.5</v>
      </c>
      <c r="R762" s="98">
        <f t="shared" si="217"/>
        <v>54.5</v>
      </c>
      <c r="S762" s="42">
        <f t="shared" si="218"/>
        <v>54.5</v>
      </c>
      <c r="T762" s="42">
        <f t="shared" si="219"/>
        <v>87.2</v>
      </c>
      <c r="U762" s="42">
        <f t="shared" si="220"/>
        <v>87.2</v>
      </c>
      <c r="V762" s="42">
        <f t="shared" si="221"/>
        <v>54.5</v>
      </c>
      <c r="W762" s="42">
        <f t="shared" si="222"/>
        <v>59.95</v>
      </c>
      <c r="X762" s="42">
        <f t="shared" si="223"/>
        <v>21.8</v>
      </c>
      <c r="Y762" s="42">
        <f t="shared" si="224"/>
        <v>21.8</v>
      </c>
      <c r="Z762" s="42">
        <f t="shared" si="225"/>
        <v>21.8</v>
      </c>
      <c r="AA762" s="40">
        <f t="shared" si="226"/>
        <v>16.349999999999998</v>
      </c>
      <c r="AB762" s="40">
        <f t="shared" si="227"/>
        <v>16.349999999999998</v>
      </c>
      <c r="AC762" s="40">
        <f t="shared" si="228"/>
        <v>16.349999999999998</v>
      </c>
      <c r="AD762" s="40">
        <f t="shared" si="229"/>
        <v>16.349999999999998</v>
      </c>
      <c r="AE762" s="43">
        <f t="shared" si="230"/>
        <v>16.349999999999998</v>
      </c>
    </row>
    <row r="763" spans="1:31" ht="14.25" customHeight="1" x14ac:dyDescent="0.25">
      <c r="A763" s="64">
        <v>760</v>
      </c>
      <c r="B763" s="14" t="s">
        <v>761</v>
      </c>
      <c r="C763" s="14" t="s">
        <v>172</v>
      </c>
      <c r="D763" s="14">
        <v>33047936</v>
      </c>
      <c r="E763" s="14">
        <v>5</v>
      </c>
      <c r="F763" s="2" t="s">
        <v>795</v>
      </c>
      <c r="G763" s="2" t="s">
        <v>2000</v>
      </c>
      <c r="H763" s="11" t="s">
        <v>2412</v>
      </c>
      <c r="I763" s="2" t="s">
        <v>3232</v>
      </c>
      <c r="J763" s="80" t="s">
        <v>4246</v>
      </c>
      <c r="K763" s="83">
        <v>788</v>
      </c>
      <c r="L763" s="65">
        <v>867</v>
      </c>
      <c r="M763" s="108">
        <f t="shared" si="213"/>
        <v>86.7</v>
      </c>
      <c r="N763" s="40">
        <f t="shared" si="215"/>
        <v>260.09999999999997</v>
      </c>
      <c r="O763" s="40">
        <f t="shared" si="214"/>
        <v>346.8</v>
      </c>
      <c r="P763" s="40">
        <f t="shared" si="212"/>
        <v>86.7</v>
      </c>
      <c r="Q763" s="43">
        <f t="shared" si="216"/>
        <v>86.7</v>
      </c>
      <c r="R763" s="98">
        <f t="shared" si="217"/>
        <v>86.7</v>
      </c>
      <c r="S763" s="42">
        <f t="shared" si="218"/>
        <v>86.7</v>
      </c>
      <c r="T763" s="42">
        <f t="shared" si="219"/>
        <v>138.72</v>
      </c>
      <c r="U763" s="42">
        <f t="shared" si="220"/>
        <v>138.72</v>
      </c>
      <c r="V763" s="42">
        <f t="shared" si="221"/>
        <v>86.7</v>
      </c>
      <c r="W763" s="42">
        <f t="shared" si="222"/>
        <v>95.37</v>
      </c>
      <c r="X763" s="42">
        <f t="shared" si="223"/>
        <v>34.68</v>
      </c>
      <c r="Y763" s="42">
        <f t="shared" si="224"/>
        <v>34.68</v>
      </c>
      <c r="Z763" s="42">
        <f t="shared" si="225"/>
        <v>34.68</v>
      </c>
      <c r="AA763" s="40">
        <f t="shared" si="226"/>
        <v>26.009999999999998</v>
      </c>
      <c r="AB763" s="40">
        <f t="shared" si="227"/>
        <v>26.009999999999998</v>
      </c>
      <c r="AC763" s="40">
        <f t="shared" si="228"/>
        <v>26.009999999999998</v>
      </c>
      <c r="AD763" s="40">
        <f t="shared" si="229"/>
        <v>26.009999999999998</v>
      </c>
      <c r="AE763" s="43">
        <f t="shared" si="230"/>
        <v>26.009999999999998</v>
      </c>
    </row>
    <row r="764" spans="1:31" ht="14.25" customHeight="1" x14ac:dyDescent="0.25">
      <c r="A764" s="64">
        <v>761</v>
      </c>
      <c r="B764" s="14" t="s">
        <v>761</v>
      </c>
      <c r="C764" s="14" t="s">
        <v>172</v>
      </c>
      <c r="D764" s="14">
        <v>33047944</v>
      </c>
      <c r="E764" s="14">
        <v>5</v>
      </c>
      <c r="F764" s="2" t="s">
        <v>796</v>
      </c>
      <c r="G764" s="2" t="s">
        <v>2001</v>
      </c>
      <c r="H764" s="11" t="s">
        <v>2414</v>
      </c>
      <c r="I764" s="2" t="s">
        <v>3233</v>
      </c>
      <c r="J764" s="80" t="s">
        <v>4247</v>
      </c>
      <c r="K764" s="83">
        <v>231</v>
      </c>
      <c r="L764" s="65">
        <v>254</v>
      </c>
      <c r="M764" s="108">
        <f t="shared" si="213"/>
        <v>25.400000000000002</v>
      </c>
      <c r="N764" s="50">
        <f t="shared" si="215"/>
        <v>76.2</v>
      </c>
      <c r="O764" s="40">
        <f t="shared" si="214"/>
        <v>101.60000000000001</v>
      </c>
      <c r="P764" s="40">
        <f t="shared" si="212"/>
        <v>25.400000000000002</v>
      </c>
      <c r="Q764" s="51">
        <f t="shared" si="216"/>
        <v>25.400000000000002</v>
      </c>
      <c r="R764" s="98">
        <f t="shared" si="217"/>
        <v>25.400000000000002</v>
      </c>
      <c r="S764" s="42">
        <f t="shared" si="218"/>
        <v>25.400000000000002</v>
      </c>
      <c r="T764" s="42">
        <f t="shared" si="219"/>
        <v>40.64</v>
      </c>
      <c r="U764" s="42">
        <f t="shared" si="220"/>
        <v>40.64</v>
      </c>
      <c r="V764" s="42">
        <f t="shared" si="221"/>
        <v>25.400000000000002</v>
      </c>
      <c r="W764" s="42">
        <f t="shared" si="222"/>
        <v>27.94</v>
      </c>
      <c r="X764" s="42">
        <f t="shared" si="223"/>
        <v>10.16</v>
      </c>
      <c r="Y764" s="42">
        <f t="shared" si="224"/>
        <v>10.16</v>
      </c>
      <c r="Z764" s="42">
        <f t="shared" si="225"/>
        <v>10.16</v>
      </c>
      <c r="AA764" s="40">
        <f t="shared" si="226"/>
        <v>7.62</v>
      </c>
      <c r="AB764" s="40">
        <f t="shared" si="227"/>
        <v>7.62</v>
      </c>
      <c r="AC764" s="40">
        <f t="shared" si="228"/>
        <v>7.62</v>
      </c>
      <c r="AD764" s="40">
        <f t="shared" si="229"/>
        <v>7.62</v>
      </c>
      <c r="AE764" s="43">
        <f t="shared" si="230"/>
        <v>7.62</v>
      </c>
    </row>
    <row r="765" spans="1:31" ht="14.25" customHeight="1" x14ac:dyDescent="0.25">
      <c r="A765" s="64">
        <v>762</v>
      </c>
      <c r="B765" s="14" t="s">
        <v>761</v>
      </c>
      <c r="C765" s="14" t="s">
        <v>172</v>
      </c>
      <c r="D765" s="14">
        <v>33047960</v>
      </c>
      <c r="E765" s="14">
        <v>5</v>
      </c>
      <c r="F765" s="2" t="s">
        <v>797</v>
      </c>
      <c r="G765" s="2" t="s">
        <v>2002</v>
      </c>
      <c r="H765" s="11" t="s">
        <v>2412</v>
      </c>
      <c r="I765" s="2" t="s">
        <v>2837</v>
      </c>
      <c r="J765" s="80" t="s">
        <v>4248</v>
      </c>
      <c r="K765" s="83">
        <v>276</v>
      </c>
      <c r="L765" s="65">
        <v>304</v>
      </c>
      <c r="M765" s="108">
        <f t="shared" si="213"/>
        <v>30.400000000000002</v>
      </c>
      <c r="N765" s="40">
        <f t="shared" si="215"/>
        <v>91.2</v>
      </c>
      <c r="O765" s="40">
        <f t="shared" si="214"/>
        <v>121.60000000000001</v>
      </c>
      <c r="P765" s="40">
        <f t="shared" si="212"/>
        <v>30.400000000000002</v>
      </c>
      <c r="Q765" s="43">
        <f t="shared" si="216"/>
        <v>30.400000000000002</v>
      </c>
      <c r="R765" s="98">
        <f t="shared" si="217"/>
        <v>30.400000000000002</v>
      </c>
      <c r="S765" s="42">
        <f t="shared" si="218"/>
        <v>30.400000000000002</v>
      </c>
      <c r="T765" s="42">
        <f t="shared" si="219"/>
        <v>48.64</v>
      </c>
      <c r="U765" s="42">
        <f t="shared" si="220"/>
        <v>48.64</v>
      </c>
      <c r="V765" s="42">
        <f t="shared" si="221"/>
        <v>30.400000000000002</v>
      </c>
      <c r="W765" s="42">
        <f t="shared" si="222"/>
        <v>33.44</v>
      </c>
      <c r="X765" s="42">
        <f t="shared" si="223"/>
        <v>12.16</v>
      </c>
      <c r="Y765" s="42">
        <f t="shared" si="224"/>
        <v>12.16</v>
      </c>
      <c r="Z765" s="42">
        <f t="shared" si="225"/>
        <v>12.16</v>
      </c>
      <c r="AA765" s="40">
        <f t="shared" si="226"/>
        <v>9.1199999999999992</v>
      </c>
      <c r="AB765" s="40">
        <f t="shared" si="227"/>
        <v>9.1199999999999992</v>
      </c>
      <c r="AC765" s="40">
        <f t="shared" si="228"/>
        <v>9.1199999999999992</v>
      </c>
      <c r="AD765" s="40">
        <f t="shared" si="229"/>
        <v>9.1199999999999992</v>
      </c>
      <c r="AE765" s="43">
        <f t="shared" si="230"/>
        <v>9.1199999999999992</v>
      </c>
    </row>
    <row r="766" spans="1:31" ht="14.25" customHeight="1" x14ac:dyDescent="0.25">
      <c r="A766" s="64">
        <v>763</v>
      </c>
      <c r="B766" s="14" t="s">
        <v>761</v>
      </c>
      <c r="C766" s="14" t="s">
        <v>172</v>
      </c>
      <c r="D766" s="14">
        <v>33094144</v>
      </c>
      <c r="E766" s="14">
        <v>5</v>
      </c>
      <c r="F766" s="2" t="s">
        <v>798</v>
      </c>
      <c r="G766" s="2" t="s">
        <v>2003</v>
      </c>
      <c r="H766" s="11" t="s">
        <v>2412</v>
      </c>
      <c r="I766" s="2" t="s">
        <v>3222</v>
      </c>
      <c r="J766" s="80" t="s">
        <v>4249</v>
      </c>
      <c r="K766" s="83">
        <v>550</v>
      </c>
      <c r="L766" s="65">
        <v>605</v>
      </c>
      <c r="M766" s="108">
        <f t="shared" si="213"/>
        <v>60.5</v>
      </c>
      <c r="N766" s="50">
        <f t="shared" si="215"/>
        <v>181.5</v>
      </c>
      <c r="O766" s="40">
        <f t="shared" si="214"/>
        <v>242</v>
      </c>
      <c r="P766" s="40">
        <f t="shared" si="212"/>
        <v>60.5</v>
      </c>
      <c r="Q766" s="51">
        <f t="shared" si="216"/>
        <v>60.5</v>
      </c>
      <c r="R766" s="98">
        <f t="shared" si="217"/>
        <v>60.5</v>
      </c>
      <c r="S766" s="42">
        <f t="shared" si="218"/>
        <v>60.5</v>
      </c>
      <c r="T766" s="42">
        <f t="shared" si="219"/>
        <v>96.8</v>
      </c>
      <c r="U766" s="42">
        <f t="shared" si="220"/>
        <v>96.8</v>
      </c>
      <c r="V766" s="42">
        <f t="shared" si="221"/>
        <v>60.5</v>
      </c>
      <c r="W766" s="42">
        <f t="shared" si="222"/>
        <v>66.55</v>
      </c>
      <c r="X766" s="42">
        <f t="shared" si="223"/>
        <v>24.2</v>
      </c>
      <c r="Y766" s="42">
        <f t="shared" si="224"/>
        <v>24.2</v>
      </c>
      <c r="Z766" s="42">
        <f t="shared" si="225"/>
        <v>24.2</v>
      </c>
      <c r="AA766" s="40">
        <f t="shared" si="226"/>
        <v>18.149999999999999</v>
      </c>
      <c r="AB766" s="40">
        <f t="shared" si="227"/>
        <v>18.149999999999999</v>
      </c>
      <c r="AC766" s="40">
        <f t="shared" si="228"/>
        <v>18.149999999999999</v>
      </c>
      <c r="AD766" s="40">
        <f t="shared" si="229"/>
        <v>18.149999999999999</v>
      </c>
      <c r="AE766" s="43">
        <f t="shared" si="230"/>
        <v>18.149999999999999</v>
      </c>
    </row>
    <row r="767" spans="1:31" ht="14.25" customHeight="1" x14ac:dyDescent="0.25">
      <c r="A767" s="64">
        <v>764</v>
      </c>
      <c r="B767" s="14" t="s">
        <v>761</v>
      </c>
      <c r="C767" s="14" t="s">
        <v>172</v>
      </c>
      <c r="D767" s="14">
        <v>33098131</v>
      </c>
      <c r="E767" s="14">
        <v>5</v>
      </c>
      <c r="F767" s="2" t="s">
        <v>799</v>
      </c>
      <c r="G767" s="2" t="s">
        <v>2004</v>
      </c>
      <c r="H767" s="11" t="s">
        <v>2412</v>
      </c>
      <c r="I767" s="2" t="s">
        <v>3234</v>
      </c>
      <c r="J767" s="80" t="s">
        <v>4250</v>
      </c>
      <c r="K767" s="83">
        <v>467</v>
      </c>
      <c r="L767" s="65">
        <v>514</v>
      </c>
      <c r="M767" s="108">
        <f t="shared" si="213"/>
        <v>51.400000000000006</v>
      </c>
      <c r="N767" s="40">
        <f t="shared" si="215"/>
        <v>154.19999999999999</v>
      </c>
      <c r="O767" s="40">
        <f t="shared" si="214"/>
        <v>205.60000000000002</v>
      </c>
      <c r="P767" s="40">
        <f t="shared" si="212"/>
        <v>51.400000000000006</v>
      </c>
      <c r="Q767" s="43">
        <f t="shared" si="216"/>
        <v>51.400000000000006</v>
      </c>
      <c r="R767" s="98">
        <f t="shared" si="217"/>
        <v>51.400000000000006</v>
      </c>
      <c r="S767" s="42">
        <f t="shared" si="218"/>
        <v>51.400000000000006</v>
      </c>
      <c r="T767" s="42">
        <f t="shared" si="219"/>
        <v>82.24</v>
      </c>
      <c r="U767" s="42">
        <f t="shared" si="220"/>
        <v>82.24</v>
      </c>
      <c r="V767" s="42">
        <f t="shared" si="221"/>
        <v>51.400000000000006</v>
      </c>
      <c r="W767" s="42">
        <f t="shared" si="222"/>
        <v>56.54</v>
      </c>
      <c r="X767" s="42">
        <f t="shared" si="223"/>
        <v>20.56</v>
      </c>
      <c r="Y767" s="42">
        <f t="shared" si="224"/>
        <v>20.56</v>
      </c>
      <c r="Z767" s="42">
        <f t="shared" si="225"/>
        <v>20.56</v>
      </c>
      <c r="AA767" s="40">
        <f t="shared" si="226"/>
        <v>15.42</v>
      </c>
      <c r="AB767" s="40">
        <f t="shared" si="227"/>
        <v>15.42</v>
      </c>
      <c r="AC767" s="40">
        <f t="shared" si="228"/>
        <v>15.42</v>
      </c>
      <c r="AD767" s="40">
        <f t="shared" si="229"/>
        <v>15.42</v>
      </c>
      <c r="AE767" s="43">
        <f t="shared" si="230"/>
        <v>15.42</v>
      </c>
    </row>
    <row r="768" spans="1:31" ht="14.25" customHeight="1" x14ac:dyDescent="0.25">
      <c r="A768" s="64">
        <v>765</v>
      </c>
      <c r="B768" s="14" t="s">
        <v>761</v>
      </c>
      <c r="C768" s="14" t="s">
        <v>800</v>
      </c>
      <c r="D768" s="14">
        <v>33061084</v>
      </c>
      <c r="E768" s="14">
        <v>5</v>
      </c>
      <c r="F768" s="2" t="s">
        <v>801</v>
      </c>
      <c r="G768" s="2" t="s">
        <v>2005</v>
      </c>
      <c r="H768" s="11" t="s">
        <v>2412</v>
      </c>
      <c r="I768" s="2" t="s">
        <v>2837</v>
      </c>
      <c r="J768" s="80" t="s">
        <v>4251</v>
      </c>
      <c r="K768" s="83">
        <v>678</v>
      </c>
      <c r="L768" s="65">
        <v>746</v>
      </c>
      <c r="M768" s="108">
        <f t="shared" si="213"/>
        <v>74.600000000000009</v>
      </c>
      <c r="N768" s="50">
        <f t="shared" si="215"/>
        <v>223.79999999999998</v>
      </c>
      <c r="O768" s="40">
        <f t="shared" si="214"/>
        <v>298.40000000000003</v>
      </c>
      <c r="P768" s="40">
        <f t="shared" si="212"/>
        <v>74.600000000000009</v>
      </c>
      <c r="Q768" s="51">
        <f t="shared" si="216"/>
        <v>74.600000000000009</v>
      </c>
      <c r="R768" s="98">
        <f t="shared" si="217"/>
        <v>74.600000000000009</v>
      </c>
      <c r="S768" s="42">
        <f t="shared" si="218"/>
        <v>74.600000000000009</v>
      </c>
      <c r="T768" s="42">
        <f t="shared" si="219"/>
        <v>119.36</v>
      </c>
      <c r="U768" s="42">
        <f t="shared" si="220"/>
        <v>119.36</v>
      </c>
      <c r="V768" s="42">
        <f t="shared" si="221"/>
        <v>74.600000000000009</v>
      </c>
      <c r="W768" s="42">
        <f t="shared" si="222"/>
        <v>82.06</v>
      </c>
      <c r="X768" s="42">
        <f t="shared" si="223"/>
        <v>29.84</v>
      </c>
      <c r="Y768" s="42">
        <f t="shared" si="224"/>
        <v>29.84</v>
      </c>
      <c r="Z768" s="42">
        <f t="shared" si="225"/>
        <v>29.84</v>
      </c>
      <c r="AA768" s="40">
        <f t="shared" si="226"/>
        <v>22.38</v>
      </c>
      <c r="AB768" s="40">
        <f t="shared" si="227"/>
        <v>22.38</v>
      </c>
      <c r="AC768" s="40">
        <f t="shared" si="228"/>
        <v>22.38</v>
      </c>
      <c r="AD768" s="40">
        <f t="shared" si="229"/>
        <v>22.38</v>
      </c>
      <c r="AE768" s="43">
        <f t="shared" si="230"/>
        <v>22.38</v>
      </c>
    </row>
    <row r="769" spans="1:31" ht="14.25" customHeight="1" x14ac:dyDescent="0.25">
      <c r="A769" s="64">
        <v>766</v>
      </c>
      <c r="B769" s="14" t="s">
        <v>761</v>
      </c>
      <c r="C769" s="14" t="s">
        <v>800</v>
      </c>
      <c r="D769" s="14">
        <v>33061106</v>
      </c>
      <c r="E769" s="14">
        <v>5</v>
      </c>
      <c r="F769" s="9" t="s">
        <v>802</v>
      </c>
      <c r="G769" s="2" t="s">
        <v>2006</v>
      </c>
      <c r="H769" s="11" t="s">
        <v>2412</v>
      </c>
      <c r="I769" s="2" t="s">
        <v>3235</v>
      </c>
      <c r="J769" s="80" t="s">
        <v>4252</v>
      </c>
      <c r="K769" s="83">
        <v>924</v>
      </c>
      <c r="L769" s="65">
        <v>1016</v>
      </c>
      <c r="M769" s="108">
        <f t="shared" si="213"/>
        <v>101.60000000000001</v>
      </c>
      <c r="N769" s="40">
        <f t="shared" si="215"/>
        <v>304.8</v>
      </c>
      <c r="O769" s="40">
        <f t="shared" si="214"/>
        <v>406.40000000000003</v>
      </c>
      <c r="P769" s="40">
        <f t="shared" si="212"/>
        <v>101.60000000000001</v>
      </c>
      <c r="Q769" s="43">
        <f t="shared" si="216"/>
        <v>101.60000000000001</v>
      </c>
      <c r="R769" s="98">
        <f t="shared" si="217"/>
        <v>101.60000000000001</v>
      </c>
      <c r="S769" s="42">
        <f t="shared" si="218"/>
        <v>101.60000000000001</v>
      </c>
      <c r="T769" s="42">
        <f t="shared" si="219"/>
        <v>162.56</v>
      </c>
      <c r="U769" s="42">
        <f t="shared" si="220"/>
        <v>162.56</v>
      </c>
      <c r="V769" s="42">
        <f t="shared" si="221"/>
        <v>101.60000000000001</v>
      </c>
      <c r="W769" s="42">
        <f t="shared" si="222"/>
        <v>111.76</v>
      </c>
      <c r="X769" s="42">
        <f t="shared" si="223"/>
        <v>40.64</v>
      </c>
      <c r="Y769" s="42">
        <f t="shared" si="224"/>
        <v>40.64</v>
      </c>
      <c r="Z769" s="42">
        <f t="shared" si="225"/>
        <v>40.64</v>
      </c>
      <c r="AA769" s="40">
        <f t="shared" si="226"/>
        <v>30.48</v>
      </c>
      <c r="AB769" s="40">
        <f t="shared" si="227"/>
        <v>30.48</v>
      </c>
      <c r="AC769" s="40">
        <f t="shared" si="228"/>
        <v>30.48</v>
      </c>
      <c r="AD769" s="40">
        <f t="shared" si="229"/>
        <v>30.48</v>
      </c>
      <c r="AE769" s="43">
        <f t="shared" si="230"/>
        <v>30.48</v>
      </c>
    </row>
    <row r="770" spans="1:31" ht="14.25" customHeight="1" x14ac:dyDescent="0.25">
      <c r="A770" s="64">
        <v>767</v>
      </c>
      <c r="B770" s="14" t="s">
        <v>761</v>
      </c>
      <c r="C770" s="14" t="s">
        <v>800</v>
      </c>
      <c r="D770" s="14">
        <v>33061122</v>
      </c>
      <c r="E770" s="14">
        <v>5</v>
      </c>
      <c r="F770" s="2" t="s">
        <v>803</v>
      </c>
      <c r="G770" s="2" t="s">
        <v>2007</v>
      </c>
      <c r="H770" s="11" t="s">
        <v>2476</v>
      </c>
      <c r="I770" s="2" t="s">
        <v>3236</v>
      </c>
      <c r="J770" s="80" t="s">
        <v>4253</v>
      </c>
      <c r="K770" s="83">
        <v>150</v>
      </c>
      <c r="L770" s="65">
        <v>165</v>
      </c>
      <c r="M770" s="108">
        <f t="shared" si="213"/>
        <v>16.5</v>
      </c>
      <c r="N770" s="50">
        <f t="shared" si="215"/>
        <v>49.5</v>
      </c>
      <c r="O770" s="40">
        <f t="shared" si="214"/>
        <v>66</v>
      </c>
      <c r="P770" s="40">
        <f t="shared" si="212"/>
        <v>16.5</v>
      </c>
      <c r="Q770" s="51">
        <f t="shared" si="216"/>
        <v>16.5</v>
      </c>
      <c r="R770" s="98">
        <f t="shared" si="217"/>
        <v>16.5</v>
      </c>
      <c r="S770" s="42">
        <f t="shared" si="218"/>
        <v>16.5</v>
      </c>
      <c r="T770" s="42">
        <f t="shared" si="219"/>
        <v>26.400000000000002</v>
      </c>
      <c r="U770" s="42">
        <f t="shared" si="220"/>
        <v>26.400000000000002</v>
      </c>
      <c r="V770" s="42">
        <f t="shared" si="221"/>
        <v>16.5</v>
      </c>
      <c r="W770" s="42">
        <f t="shared" si="222"/>
        <v>18.149999999999999</v>
      </c>
      <c r="X770" s="42">
        <f t="shared" si="223"/>
        <v>6.6000000000000005</v>
      </c>
      <c r="Y770" s="42">
        <f t="shared" si="224"/>
        <v>6.6000000000000005</v>
      </c>
      <c r="Z770" s="42">
        <f t="shared" si="225"/>
        <v>6.6000000000000005</v>
      </c>
      <c r="AA770" s="40">
        <f t="shared" si="226"/>
        <v>4.95</v>
      </c>
      <c r="AB770" s="40">
        <f t="shared" si="227"/>
        <v>4.95</v>
      </c>
      <c r="AC770" s="40">
        <f t="shared" si="228"/>
        <v>4.95</v>
      </c>
      <c r="AD770" s="40">
        <f t="shared" si="229"/>
        <v>4.95</v>
      </c>
      <c r="AE770" s="43">
        <f t="shared" si="230"/>
        <v>4.95</v>
      </c>
    </row>
    <row r="771" spans="1:31" ht="14.25" customHeight="1" x14ac:dyDescent="0.25">
      <c r="A771" s="64">
        <v>768</v>
      </c>
      <c r="B771" s="14" t="s">
        <v>761</v>
      </c>
      <c r="C771" s="14" t="s">
        <v>800</v>
      </c>
      <c r="D771" s="14">
        <v>33061149</v>
      </c>
      <c r="E771" s="14">
        <v>5</v>
      </c>
      <c r="F771" s="2" t="s">
        <v>804</v>
      </c>
      <c r="G771" s="2" t="s">
        <v>2008</v>
      </c>
      <c r="H771" s="11" t="s">
        <v>2715</v>
      </c>
      <c r="I771" s="2" t="s">
        <v>2837</v>
      </c>
      <c r="J771" s="80" t="s">
        <v>4254</v>
      </c>
      <c r="K771" s="83">
        <v>932</v>
      </c>
      <c r="L771" s="65">
        <v>1025</v>
      </c>
      <c r="M771" s="108">
        <f t="shared" si="213"/>
        <v>102.5</v>
      </c>
      <c r="N771" s="40">
        <f t="shared" si="215"/>
        <v>307.5</v>
      </c>
      <c r="O771" s="40">
        <f t="shared" si="214"/>
        <v>410</v>
      </c>
      <c r="P771" s="40">
        <f t="shared" si="212"/>
        <v>102.5</v>
      </c>
      <c r="Q771" s="43">
        <f t="shared" si="216"/>
        <v>102.5</v>
      </c>
      <c r="R771" s="98">
        <f t="shared" si="217"/>
        <v>102.5</v>
      </c>
      <c r="S771" s="42">
        <f t="shared" si="218"/>
        <v>102.5</v>
      </c>
      <c r="T771" s="42">
        <f t="shared" si="219"/>
        <v>164</v>
      </c>
      <c r="U771" s="42">
        <f t="shared" si="220"/>
        <v>164</v>
      </c>
      <c r="V771" s="42">
        <f t="shared" si="221"/>
        <v>102.5</v>
      </c>
      <c r="W771" s="42">
        <f t="shared" si="222"/>
        <v>112.75</v>
      </c>
      <c r="X771" s="42">
        <f t="shared" si="223"/>
        <v>41</v>
      </c>
      <c r="Y771" s="42">
        <f t="shared" si="224"/>
        <v>41</v>
      </c>
      <c r="Z771" s="42">
        <f t="shared" si="225"/>
        <v>41</v>
      </c>
      <c r="AA771" s="40">
        <f t="shared" si="226"/>
        <v>30.75</v>
      </c>
      <c r="AB771" s="40">
        <f t="shared" si="227"/>
        <v>30.75</v>
      </c>
      <c r="AC771" s="40">
        <f t="shared" si="228"/>
        <v>30.75</v>
      </c>
      <c r="AD771" s="40">
        <f t="shared" si="229"/>
        <v>30.75</v>
      </c>
      <c r="AE771" s="43">
        <f t="shared" si="230"/>
        <v>30.75</v>
      </c>
    </row>
    <row r="772" spans="1:31" ht="14.25" customHeight="1" x14ac:dyDescent="0.25">
      <c r="A772" s="64">
        <v>769</v>
      </c>
      <c r="B772" s="14" t="s">
        <v>761</v>
      </c>
      <c r="C772" s="14" t="s">
        <v>800</v>
      </c>
      <c r="D772" s="14">
        <v>33061165</v>
      </c>
      <c r="E772" s="14">
        <v>5</v>
      </c>
      <c r="F772" s="2" t="s">
        <v>805</v>
      </c>
      <c r="G772" s="2" t="s">
        <v>1354</v>
      </c>
      <c r="H772" s="11" t="s">
        <v>2716</v>
      </c>
      <c r="I772" s="2" t="s">
        <v>3237</v>
      </c>
      <c r="J772" s="80" t="s">
        <v>4255</v>
      </c>
      <c r="K772" s="83">
        <v>1690</v>
      </c>
      <c r="L772" s="65">
        <v>1859</v>
      </c>
      <c r="M772" s="108">
        <f t="shared" si="213"/>
        <v>185.9</v>
      </c>
      <c r="N772" s="50">
        <f t="shared" si="215"/>
        <v>557.69999999999993</v>
      </c>
      <c r="O772" s="40">
        <f t="shared" si="214"/>
        <v>743.6</v>
      </c>
      <c r="P772" s="40">
        <f t="shared" ref="P772:P835" si="231">L772*0.1</f>
        <v>185.9</v>
      </c>
      <c r="Q772" s="51">
        <f t="shared" si="216"/>
        <v>185.9</v>
      </c>
      <c r="R772" s="98">
        <f t="shared" si="217"/>
        <v>185.9</v>
      </c>
      <c r="S772" s="42">
        <f t="shared" si="218"/>
        <v>185.9</v>
      </c>
      <c r="T772" s="42">
        <f t="shared" si="219"/>
        <v>297.44</v>
      </c>
      <c r="U772" s="42">
        <f t="shared" si="220"/>
        <v>297.44</v>
      </c>
      <c r="V772" s="42">
        <f t="shared" si="221"/>
        <v>185.9</v>
      </c>
      <c r="W772" s="42">
        <f t="shared" si="222"/>
        <v>204.49</v>
      </c>
      <c r="X772" s="42">
        <f t="shared" si="223"/>
        <v>74.36</v>
      </c>
      <c r="Y772" s="42">
        <f t="shared" si="224"/>
        <v>74.36</v>
      </c>
      <c r="Z772" s="42">
        <f t="shared" si="225"/>
        <v>74.36</v>
      </c>
      <c r="AA772" s="40">
        <f t="shared" si="226"/>
        <v>55.769999999999996</v>
      </c>
      <c r="AB772" s="40">
        <f t="shared" si="227"/>
        <v>55.769999999999996</v>
      </c>
      <c r="AC772" s="40">
        <f t="shared" si="228"/>
        <v>55.769999999999996</v>
      </c>
      <c r="AD772" s="40">
        <f t="shared" si="229"/>
        <v>55.769999999999996</v>
      </c>
      <c r="AE772" s="43">
        <f t="shared" si="230"/>
        <v>55.769999999999996</v>
      </c>
    </row>
    <row r="773" spans="1:31" ht="14.25" customHeight="1" x14ac:dyDescent="0.25">
      <c r="A773" s="64">
        <v>770</v>
      </c>
      <c r="B773" s="14" t="s">
        <v>761</v>
      </c>
      <c r="C773" s="14" t="s">
        <v>800</v>
      </c>
      <c r="D773" s="14">
        <v>33061173</v>
      </c>
      <c r="E773" s="14">
        <v>5</v>
      </c>
      <c r="F773" s="2" t="s">
        <v>806</v>
      </c>
      <c r="G773" s="2" t="s">
        <v>2009</v>
      </c>
      <c r="H773" s="11" t="s">
        <v>2412</v>
      </c>
      <c r="I773" s="2" t="s">
        <v>3238</v>
      </c>
      <c r="J773" s="80" t="s">
        <v>4256</v>
      </c>
      <c r="K773" s="83">
        <v>1277</v>
      </c>
      <c r="L773" s="65">
        <v>1405</v>
      </c>
      <c r="M773" s="108">
        <f t="shared" ref="M773:M836" si="232">L773*0.1</f>
        <v>140.5</v>
      </c>
      <c r="N773" s="40">
        <f t="shared" si="215"/>
        <v>421.5</v>
      </c>
      <c r="O773" s="40">
        <f t="shared" ref="O773:O836" si="233">L773*0.4</f>
        <v>562</v>
      </c>
      <c r="P773" s="40">
        <f t="shared" si="231"/>
        <v>140.5</v>
      </c>
      <c r="Q773" s="43">
        <f t="shared" si="216"/>
        <v>140.5</v>
      </c>
      <c r="R773" s="98">
        <f t="shared" si="217"/>
        <v>140.5</v>
      </c>
      <c r="S773" s="42">
        <f t="shared" si="218"/>
        <v>140.5</v>
      </c>
      <c r="T773" s="42">
        <f t="shared" si="219"/>
        <v>224.8</v>
      </c>
      <c r="U773" s="42">
        <f t="shared" si="220"/>
        <v>224.8</v>
      </c>
      <c r="V773" s="42">
        <f t="shared" si="221"/>
        <v>140.5</v>
      </c>
      <c r="W773" s="42">
        <f t="shared" si="222"/>
        <v>154.55000000000001</v>
      </c>
      <c r="X773" s="42">
        <f t="shared" si="223"/>
        <v>56.2</v>
      </c>
      <c r="Y773" s="42">
        <f t="shared" si="224"/>
        <v>56.2</v>
      </c>
      <c r="Z773" s="42">
        <f t="shared" si="225"/>
        <v>56.2</v>
      </c>
      <c r="AA773" s="40">
        <f t="shared" si="226"/>
        <v>42.15</v>
      </c>
      <c r="AB773" s="40">
        <f t="shared" si="227"/>
        <v>42.15</v>
      </c>
      <c r="AC773" s="40">
        <f t="shared" si="228"/>
        <v>42.15</v>
      </c>
      <c r="AD773" s="40">
        <f t="shared" si="229"/>
        <v>42.15</v>
      </c>
      <c r="AE773" s="43">
        <f t="shared" si="230"/>
        <v>42.15</v>
      </c>
    </row>
    <row r="774" spans="1:31" ht="14.25" customHeight="1" x14ac:dyDescent="0.25">
      <c r="A774" s="64">
        <v>771</v>
      </c>
      <c r="B774" s="14" t="s">
        <v>761</v>
      </c>
      <c r="C774" s="14" t="s">
        <v>800</v>
      </c>
      <c r="D774" s="14">
        <v>33061181</v>
      </c>
      <c r="E774" s="14">
        <v>5</v>
      </c>
      <c r="F774" s="2" t="s">
        <v>807</v>
      </c>
      <c r="G774" s="2" t="s">
        <v>1303</v>
      </c>
      <c r="H774" s="11" t="s">
        <v>2588</v>
      </c>
      <c r="I774" s="2" t="s">
        <v>3239</v>
      </c>
      <c r="J774" s="80" t="s">
        <v>4257</v>
      </c>
      <c r="K774" s="83">
        <v>688</v>
      </c>
      <c r="L774" s="65">
        <v>757</v>
      </c>
      <c r="M774" s="108">
        <f t="shared" si="232"/>
        <v>75.7</v>
      </c>
      <c r="N774" s="50">
        <f t="shared" ref="N774:N837" si="234">L774*0.3</f>
        <v>227.1</v>
      </c>
      <c r="O774" s="40">
        <f t="shared" si="233"/>
        <v>302.8</v>
      </c>
      <c r="P774" s="40">
        <f t="shared" si="231"/>
        <v>75.7</v>
      </c>
      <c r="Q774" s="51">
        <f t="shared" ref="Q774:Q837" si="235">L774*0.1</f>
        <v>75.7</v>
      </c>
      <c r="R774" s="98">
        <f t="shared" ref="R774:R837" si="236">L774*0.1</f>
        <v>75.7</v>
      </c>
      <c r="S774" s="42">
        <f t="shared" ref="S774:S837" si="237">L774*0.1</f>
        <v>75.7</v>
      </c>
      <c r="T774" s="42">
        <f t="shared" ref="T774:T837" si="238">L774*0.16</f>
        <v>121.12</v>
      </c>
      <c r="U774" s="42">
        <f t="shared" ref="U774:U837" si="239">L774*0.16</f>
        <v>121.12</v>
      </c>
      <c r="V774" s="42">
        <f t="shared" ref="V774:V837" si="240">L774*0.1</f>
        <v>75.7</v>
      </c>
      <c r="W774" s="42">
        <f t="shared" ref="W774:W837" si="241">L774*0.11</f>
        <v>83.27</v>
      </c>
      <c r="X774" s="42">
        <f t="shared" ref="X774:X837" si="242">L774*0.04</f>
        <v>30.28</v>
      </c>
      <c r="Y774" s="42">
        <f t="shared" ref="Y774:Y837" si="243">L774*0.04</f>
        <v>30.28</v>
      </c>
      <c r="Z774" s="42">
        <f t="shared" ref="Z774:Z837" si="244">L774*0.04</f>
        <v>30.28</v>
      </c>
      <c r="AA774" s="40">
        <f t="shared" ref="AA774:AA837" si="245">L774*0.03</f>
        <v>22.71</v>
      </c>
      <c r="AB774" s="40">
        <f t="shared" ref="AB774:AB837" si="246">L774*0.03</f>
        <v>22.71</v>
      </c>
      <c r="AC774" s="40">
        <f t="shared" ref="AC774:AC837" si="247">L774*0.03</f>
        <v>22.71</v>
      </c>
      <c r="AD774" s="40">
        <f t="shared" ref="AD774:AD837" si="248">L774*0.03</f>
        <v>22.71</v>
      </c>
      <c r="AE774" s="43">
        <f t="shared" ref="AE774:AE837" si="249">L774*0.03</f>
        <v>22.71</v>
      </c>
    </row>
    <row r="775" spans="1:31" ht="14.25" customHeight="1" x14ac:dyDescent="0.25">
      <c r="A775" s="64">
        <v>772</v>
      </c>
      <c r="B775" s="14" t="s">
        <v>761</v>
      </c>
      <c r="C775" s="14" t="s">
        <v>800</v>
      </c>
      <c r="D775" s="14">
        <v>33061203</v>
      </c>
      <c r="E775" s="14">
        <v>5</v>
      </c>
      <c r="F775" s="2" t="s">
        <v>808</v>
      </c>
      <c r="G775" s="2" t="s">
        <v>2010</v>
      </c>
      <c r="H775" s="11" t="s">
        <v>2717</v>
      </c>
      <c r="I775" s="2" t="s">
        <v>3240</v>
      </c>
      <c r="J775" s="80" t="s">
        <v>4258</v>
      </c>
      <c r="K775" s="83">
        <v>1321</v>
      </c>
      <c r="L775" s="65">
        <v>1453</v>
      </c>
      <c r="M775" s="108">
        <f t="shared" si="232"/>
        <v>145.30000000000001</v>
      </c>
      <c r="N775" s="40">
        <f t="shared" si="234"/>
        <v>435.9</v>
      </c>
      <c r="O775" s="40">
        <f t="shared" si="233"/>
        <v>581.20000000000005</v>
      </c>
      <c r="P775" s="40">
        <f t="shared" si="231"/>
        <v>145.30000000000001</v>
      </c>
      <c r="Q775" s="43">
        <f t="shared" si="235"/>
        <v>145.30000000000001</v>
      </c>
      <c r="R775" s="98">
        <f t="shared" si="236"/>
        <v>145.30000000000001</v>
      </c>
      <c r="S775" s="42">
        <f t="shared" si="237"/>
        <v>145.30000000000001</v>
      </c>
      <c r="T775" s="42">
        <f t="shared" si="238"/>
        <v>232.48000000000002</v>
      </c>
      <c r="U775" s="42">
        <f t="shared" si="239"/>
        <v>232.48000000000002</v>
      </c>
      <c r="V775" s="42">
        <f t="shared" si="240"/>
        <v>145.30000000000001</v>
      </c>
      <c r="W775" s="42">
        <f t="shared" si="241"/>
        <v>159.83000000000001</v>
      </c>
      <c r="X775" s="42">
        <f t="shared" si="242"/>
        <v>58.120000000000005</v>
      </c>
      <c r="Y775" s="42">
        <f t="shared" si="243"/>
        <v>58.120000000000005</v>
      </c>
      <c r="Z775" s="42">
        <f t="shared" si="244"/>
        <v>58.120000000000005</v>
      </c>
      <c r="AA775" s="40">
        <f t="shared" si="245"/>
        <v>43.589999999999996</v>
      </c>
      <c r="AB775" s="40">
        <f t="shared" si="246"/>
        <v>43.589999999999996</v>
      </c>
      <c r="AC775" s="40">
        <f t="shared" si="247"/>
        <v>43.589999999999996</v>
      </c>
      <c r="AD775" s="40">
        <f t="shared" si="248"/>
        <v>43.589999999999996</v>
      </c>
      <c r="AE775" s="43">
        <f t="shared" si="249"/>
        <v>43.589999999999996</v>
      </c>
    </row>
    <row r="776" spans="1:31" ht="14.25" customHeight="1" x14ac:dyDescent="0.25">
      <c r="A776" s="64">
        <v>773</v>
      </c>
      <c r="B776" s="14" t="s">
        <v>761</v>
      </c>
      <c r="C776" s="14" t="s">
        <v>800</v>
      </c>
      <c r="D776" s="14">
        <v>33061246</v>
      </c>
      <c r="E776" s="14">
        <v>5</v>
      </c>
      <c r="F776" s="2" t="s">
        <v>809</v>
      </c>
      <c r="G776" s="2" t="s">
        <v>2011</v>
      </c>
      <c r="H776" s="11" t="s">
        <v>2718</v>
      </c>
      <c r="I776" s="2" t="s">
        <v>3241</v>
      </c>
      <c r="J776" s="80" t="s">
        <v>4259</v>
      </c>
      <c r="K776" s="83">
        <v>648</v>
      </c>
      <c r="L776" s="65">
        <v>713</v>
      </c>
      <c r="M776" s="108">
        <f t="shared" si="232"/>
        <v>71.3</v>
      </c>
      <c r="N776" s="50">
        <f t="shared" si="234"/>
        <v>213.9</v>
      </c>
      <c r="O776" s="40">
        <f t="shared" si="233"/>
        <v>285.2</v>
      </c>
      <c r="P776" s="40">
        <f t="shared" si="231"/>
        <v>71.3</v>
      </c>
      <c r="Q776" s="51">
        <f t="shared" si="235"/>
        <v>71.3</v>
      </c>
      <c r="R776" s="98">
        <f t="shared" si="236"/>
        <v>71.3</v>
      </c>
      <c r="S776" s="42">
        <f t="shared" si="237"/>
        <v>71.3</v>
      </c>
      <c r="T776" s="42">
        <f t="shared" si="238"/>
        <v>114.08</v>
      </c>
      <c r="U776" s="42">
        <f t="shared" si="239"/>
        <v>114.08</v>
      </c>
      <c r="V776" s="42">
        <f t="shared" si="240"/>
        <v>71.3</v>
      </c>
      <c r="W776" s="42">
        <f t="shared" si="241"/>
        <v>78.430000000000007</v>
      </c>
      <c r="X776" s="42">
        <f t="shared" si="242"/>
        <v>28.52</v>
      </c>
      <c r="Y776" s="42">
        <f t="shared" si="243"/>
        <v>28.52</v>
      </c>
      <c r="Z776" s="42">
        <f t="shared" si="244"/>
        <v>28.52</v>
      </c>
      <c r="AA776" s="40">
        <f t="shared" si="245"/>
        <v>21.39</v>
      </c>
      <c r="AB776" s="40">
        <f t="shared" si="246"/>
        <v>21.39</v>
      </c>
      <c r="AC776" s="40">
        <f t="shared" si="247"/>
        <v>21.39</v>
      </c>
      <c r="AD776" s="40">
        <f t="shared" si="248"/>
        <v>21.39</v>
      </c>
      <c r="AE776" s="43">
        <f t="shared" si="249"/>
        <v>21.39</v>
      </c>
    </row>
    <row r="777" spans="1:31" ht="14.25" customHeight="1" x14ac:dyDescent="0.25">
      <c r="A777" s="64">
        <v>774</v>
      </c>
      <c r="B777" s="14" t="s">
        <v>761</v>
      </c>
      <c r="C777" s="14" t="s">
        <v>800</v>
      </c>
      <c r="D777" s="14">
        <v>33113319</v>
      </c>
      <c r="E777" s="14">
        <v>5</v>
      </c>
      <c r="F777" s="2" t="s">
        <v>810</v>
      </c>
      <c r="G777" s="2" t="s">
        <v>2012</v>
      </c>
      <c r="H777" s="11" t="s">
        <v>2414</v>
      </c>
      <c r="I777" s="2" t="s">
        <v>3242</v>
      </c>
      <c r="J777" s="80" t="s">
        <v>4260</v>
      </c>
      <c r="K777" s="83">
        <v>355</v>
      </c>
      <c r="L777" s="65">
        <v>391</v>
      </c>
      <c r="M777" s="108">
        <f t="shared" si="232"/>
        <v>39.1</v>
      </c>
      <c r="N777" s="40">
        <f t="shared" si="234"/>
        <v>117.3</v>
      </c>
      <c r="O777" s="40">
        <f t="shared" si="233"/>
        <v>156.4</v>
      </c>
      <c r="P777" s="40">
        <f t="shared" si="231"/>
        <v>39.1</v>
      </c>
      <c r="Q777" s="43">
        <f t="shared" si="235"/>
        <v>39.1</v>
      </c>
      <c r="R777" s="98">
        <f t="shared" si="236"/>
        <v>39.1</v>
      </c>
      <c r="S777" s="42">
        <f t="shared" si="237"/>
        <v>39.1</v>
      </c>
      <c r="T777" s="42">
        <f t="shared" si="238"/>
        <v>62.56</v>
      </c>
      <c r="U777" s="42">
        <f t="shared" si="239"/>
        <v>62.56</v>
      </c>
      <c r="V777" s="42">
        <f t="shared" si="240"/>
        <v>39.1</v>
      </c>
      <c r="W777" s="42">
        <f t="shared" si="241"/>
        <v>43.01</v>
      </c>
      <c r="X777" s="42">
        <f t="shared" si="242"/>
        <v>15.64</v>
      </c>
      <c r="Y777" s="42">
        <f t="shared" si="243"/>
        <v>15.64</v>
      </c>
      <c r="Z777" s="42">
        <f t="shared" si="244"/>
        <v>15.64</v>
      </c>
      <c r="AA777" s="40">
        <f t="shared" si="245"/>
        <v>11.73</v>
      </c>
      <c r="AB777" s="40">
        <f t="shared" si="246"/>
        <v>11.73</v>
      </c>
      <c r="AC777" s="40">
        <f t="shared" si="247"/>
        <v>11.73</v>
      </c>
      <c r="AD777" s="40">
        <f t="shared" si="248"/>
        <v>11.73</v>
      </c>
      <c r="AE777" s="43">
        <f t="shared" si="249"/>
        <v>11.73</v>
      </c>
    </row>
    <row r="778" spans="1:31" ht="14.25" customHeight="1" x14ac:dyDescent="0.25">
      <c r="A778" s="64">
        <v>775</v>
      </c>
      <c r="B778" s="14" t="s">
        <v>761</v>
      </c>
      <c r="C778" s="14" t="s">
        <v>811</v>
      </c>
      <c r="D778" s="14">
        <v>33054576</v>
      </c>
      <c r="E778" s="14">
        <v>5</v>
      </c>
      <c r="F778" s="2" t="s">
        <v>812</v>
      </c>
      <c r="G778" s="2" t="s">
        <v>2013</v>
      </c>
      <c r="H778" s="11" t="s">
        <v>2719</v>
      </c>
      <c r="I778" s="2" t="s">
        <v>2837</v>
      </c>
      <c r="J778" s="80" t="s">
        <v>4261</v>
      </c>
      <c r="K778" s="83">
        <v>2011</v>
      </c>
      <c r="L778" s="65">
        <v>2212</v>
      </c>
      <c r="M778" s="108">
        <f t="shared" si="232"/>
        <v>221.20000000000002</v>
      </c>
      <c r="N778" s="50">
        <f t="shared" si="234"/>
        <v>663.6</v>
      </c>
      <c r="O778" s="40">
        <f t="shared" si="233"/>
        <v>884.80000000000007</v>
      </c>
      <c r="P778" s="40">
        <f t="shared" si="231"/>
        <v>221.20000000000002</v>
      </c>
      <c r="Q778" s="51">
        <f t="shared" si="235"/>
        <v>221.20000000000002</v>
      </c>
      <c r="R778" s="98">
        <f t="shared" si="236"/>
        <v>221.20000000000002</v>
      </c>
      <c r="S778" s="42">
        <f t="shared" si="237"/>
        <v>221.20000000000002</v>
      </c>
      <c r="T778" s="42">
        <f t="shared" si="238"/>
        <v>353.92</v>
      </c>
      <c r="U778" s="42">
        <f t="shared" si="239"/>
        <v>353.92</v>
      </c>
      <c r="V778" s="42">
        <f t="shared" si="240"/>
        <v>221.20000000000002</v>
      </c>
      <c r="W778" s="42">
        <f t="shared" si="241"/>
        <v>243.32</v>
      </c>
      <c r="X778" s="42">
        <f t="shared" si="242"/>
        <v>88.48</v>
      </c>
      <c r="Y778" s="42">
        <f t="shared" si="243"/>
        <v>88.48</v>
      </c>
      <c r="Z778" s="42">
        <f t="shared" si="244"/>
        <v>88.48</v>
      </c>
      <c r="AA778" s="40">
        <f t="shared" si="245"/>
        <v>66.36</v>
      </c>
      <c r="AB778" s="40">
        <f t="shared" si="246"/>
        <v>66.36</v>
      </c>
      <c r="AC778" s="40">
        <f t="shared" si="247"/>
        <v>66.36</v>
      </c>
      <c r="AD778" s="40">
        <f t="shared" si="248"/>
        <v>66.36</v>
      </c>
      <c r="AE778" s="43">
        <f t="shared" si="249"/>
        <v>66.36</v>
      </c>
    </row>
    <row r="779" spans="1:31" ht="14.25" customHeight="1" x14ac:dyDescent="0.25">
      <c r="A779" s="64">
        <v>776</v>
      </c>
      <c r="B779" s="14" t="s">
        <v>761</v>
      </c>
      <c r="C779" s="14" t="s">
        <v>811</v>
      </c>
      <c r="D779" s="14">
        <v>33054584</v>
      </c>
      <c r="E779" s="14">
        <v>5</v>
      </c>
      <c r="F779" s="2" t="s">
        <v>813</v>
      </c>
      <c r="G779" s="2" t="s">
        <v>2014</v>
      </c>
      <c r="H779" s="11" t="s">
        <v>2720</v>
      </c>
      <c r="I779" s="2" t="s">
        <v>2837</v>
      </c>
      <c r="J779" s="80" t="s">
        <v>4262</v>
      </c>
      <c r="K779" s="83">
        <v>1809</v>
      </c>
      <c r="L779" s="65">
        <v>1990</v>
      </c>
      <c r="M779" s="108">
        <f t="shared" si="232"/>
        <v>199</v>
      </c>
      <c r="N779" s="40">
        <f t="shared" si="234"/>
        <v>597</v>
      </c>
      <c r="O779" s="40">
        <f t="shared" si="233"/>
        <v>796</v>
      </c>
      <c r="P779" s="40">
        <f t="shared" si="231"/>
        <v>199</v>
      </c>
      <c r="Q779" s="43">
        <f t="shared" si="235"/>
        <v>199</v>
      </c>
      <c r="R779" s="98">
        <f t="shared" si="236"/>
        <v>199</v>
      </c>
      <c r="S779" s="42">
        <f t="shared" si="237"/>
        <v>199</v>
      </c>
      <c r="T779" s="42">
        <f t="shared" si="238"/>
        <v>318.40000000000003</v>
      </c>
      <c r="U779" s="42">
        <f t="shared" si="239"/>
        <v>318.40000000000003</v>
      </c>
      <c r="V779" s="42">
        <f t="shared" si="240"/>
        <v>199</v>
      </c>
      <c r="W779" s="42">
        <f t="shared" si="241"/>
        <v>218.9</v>
      </c>
      <c r="X779" s="42">
        <f t="shared" si="242"/>
        <v>79.600000000000009</v>
      </c>
      <c r="Y779" s="42">
        <f t="shared" si="243"/>
        <v>79.600000000000009</v>
      </c>
      <c r="Z779" s="42">
        <f t="shared" si="244"/>
        <v>79.600000000000009</v>
      </c>
      <c r="AA779" s="40">
        <f t="shared" si="245"/>
        <v>59.699999999999996</v>
      </c>
      <c r="AB779" s="40">
        <f t="shared" si="246"/>
        <v>59.699999999999996</v>
      </c>
      <c r="AC779" s="40">
        <f t="shared" si="247"/>
        <v>59.699999999999996</v>
      </c>
      <c r="AD779" s="40">
        <f t="shared" si="248"/>
        <v>59.699999999999996</v>
      </c>
      <c r="AE779" s="43">
        <f t="shared" si="249"/>
        <v>59.699999999999996</v>
      </c>
    </row>
    <row r="780" spans="1:31" ht="14.25" customHeight="1" x14ac:dyDescent="0.25">
      <c r="A780" s="64">
        <v>777</v>
      </c>
      <c r="B780" s="14" t="s">
        <v>761</v>
      </c>
      <c r="C780" s="14" t="s">
        <v>811</v>
      </c>
      <c r="D780" s="14">
        <v>33054592</v>
      </c>
      <c r="E780" s="14">
        <v>5</v>
      </c>
      <c r="F780" s="2" t="s">
        <v>814</v>
      </c>
      <c r="G780" s="2" t="s">
        <v>2015</v>
      </c>
      <c r="H780" s="11" t="s">
        <v>2412</v>
      </c>
      <c r="I780" s="2" t="s">
        <v>3008</v>
      </c>
      <c r="J780" s="80" t="s">
        <v>4263</v>
      </c>
      <c r="K780" s="83">
        <v>523</v>
      </c>
      <c r="L780" s="65">
        <v>575</v>
      </c>
      <c r="M780" s="108">
        <f t="shared" si="232"/>
        <v>57.5</v>
      </c>
      <c r="N780" s="50">
        <f t="shared" si="234"/>
        <v>172.5</v>
      </c>
      <c r="O780" s="40">
        <f t="shared" si="233"/>
        <v>230</v>
      </c>
      <c r="P780" s="40">
        <f t="shared" si="231"/>
        <v>57.5</v>
      </c>
      <c r="Q780" s="51">
        <f t="shared" si="235"/>
        <v>57.5</v>
      </c>
      <c r="R780" s="98">
        <f t="shared" si="236"/>
        <v>57.5</v>
      </c>
      <c r="S780" s="42">
        <f t="shared" si="237"/>
        <v>57.5</v>
      </c>
      <c r="T780" s="42">
        <f t="shared" si="238"/>
        <v>92</v>
      </c>
      <c r="U780" s="42">
        <f t="shared" si="239"/>
        <v>92</v>
      </c>
      <c r="V780" s="42">
        <f t="shared" si="240"/>
        <v>57.5</v>
      </c>
      <c r="W780" s="42">
        <f t="shared" si="241"/>
        <v>63.25</v>
      </c>
      <c r="X780" s="42">
        <f t="shared" si="242"/>
        <v>23</v>
      </c>
      <c r="Y780" s="42">
        <f t="shared" si="243"/>
        <v>23</v>
      </c>
      <c r="Z780" s="42">
        <f t="shared" si="244"/>
        <v>23</v>
      </c>
      <c r="AA780" s="40">
        <f t="shared" si="245"/>
        <v>17.25</v>
      </c>
      <c r="AB780" s="40">
        <f t="shared" si="246"/>
        <v>17.25</v>
      </c>
      <c r="AC780" s="40">
        <f t="shared" si="247"/>
        <v>17.25</v>
      </c>
      <c r="AD780" s="40">
        <f t="shared" si="248"/>
        <v>17.25</v>
      </c>
      <c r="AE780" s="43">
        <f t="shared" si="249"/>
        <v>17.25</v>
      </c>
    </row>
    <row r="781" spans="1:31" ht="14.25" customHeight="1" x14ac:dyDescent="0.25">
      <c r="A781" s="64">
        <v>778</v>
      </c>
      <c r="B781" s="14" t="s">
        <v>761</v>
      </c>
      <c r="C781" s="14" t="s">
        <v>811</v>
      </c>
      <c r="D781" s="14">
        <v>33054606</v>
      </c>
      <c r="E781" s="14">
        <v>5</v>
      </c>
      <c r="F781" s="2" t="s">
        <v>815</v>
      </c>
      <c r="G781" s="2" t="s">
        <v>2016</v>
      </c>
      <c r="H781" s="11" t="s">
        <v>2656</v>
      </c>
      <c r="I781" s="2" t="s">
        <v>2837</v>
      </c>
      <c r="J781" s="80" t="s">
        <v>4264</v>
      </c>
      <c r="K781" s="83">
        <v>1004</v>
      </c>
      <c r="L781" s="65">
        <v>1104</v>
      </c>
      <c r="M781" s="108">
        <f t="shared" si="232"/>
        <v>110.4</v>
      </c>
      <c r="N781" s="40">
        <f t="shared" si="234"/>
        <v>331.2</v>
      </c>
      <c r="O781" s="40">
        <f t="shared" si="233"/>
        <v>441.6</v>
      </c>
      <c r="P781" s="40">
        <f t="shared" si="231"/>
        <v>110.4</v>
      </c>
      <c r="Q781" s="43">
        <f t="shared" si="235"/>
        <v>110.4</v>
      </c>
      <c r="R781" s="98">
        <f t="shared" si="236"/>
        <v>110.4</v>
      </c>
      <c r="S781" s="42">
        <f t="shared" si="237"/>
        <v>110.4</v>
      </c>
      <c r="T781" s="42">
        <f t="shared" si="238"/>
        <v>176.64000000000001</v>
      </c>
      <c r="U781" s="42">
        <f t="shared" si="239"/>
        <v>176.64000000000001</v>
      </c>
      <c r="V781" s="42">
        <f t="shared" si="240"/>
        <v>110.4</v>
      </c>
      <c r="W781" s="42">
        <f t="shared" si="241"/>
        <v>121.44</v>
      </c>
      <c r="X781" s="42">
        <f t="shared" si="242"/>
        <v>44.160000000000004</v>
      </c>
      <c r="Y781" s="42">
        <f t="shared" si="243"/>
        <v>44.160000000000004</v>
      </c>
      <c r="Z781" s="42">
        <f t="shared" si="244"/>
        <v>44.160000000000004</v>
      </c>
      <c r="AA781" s="40">
        <f t="shared" si="245"/>
        <v>33.119999999999997</v>
      </c>
      <c r="AB781" s="40">
        <f t="shared" si="246"/>
        <v>33.119999999999997</v>
      </c>
      <c r="AC781" s="40">
        <f t="shared" si="247"/>
        <v>33.119999999999997</v>
      </c>
      <c r="AD781" s="40">
        <f t="shared" si="248"/>
        <v>33.119999999999997</v>
      </c>
      <c r="AE781" s="43">
        <f t="shared" si="249"/>
        <v>33.119999999999997</v>
      </c>
    </row>
    <row r="782" spans="1:31" ht="14.25" customHeight="1" x14ac:dyDescent="0.25">
      <c r="A782" s="64">
        <v>779</v>
      </c>
      <c r="B782" s="14" t="s">
        <v>761</v>
      </c>
      <c r="C782" s="14" t="s">
        <v>811</v>
      </c>
      <c r="D782" s="14">
        <v>33054681</v>
      </c>
      <c r="E782" s="14">
        <v>5</v>
      </c>
      <c r="F782" s="9" t="s">
        <v>816</v>
      </c>
      <c r="G782" s="2" t="s">
        <v>2017</v>
      </c>
      <c r="H782" s="11" t="s">
        <v>2412</v>
      </c>
      <c r="I782" s="2" t="s">
        <v>3243</v>
      </c>
      <c r="J782" s="80" t="s">
        <v>4265</v>
      </c>
      <c r="K782" s="83">
        <v>658</v>
      </c>
      <c r="L782" s="65">
        <v>724</v>
      </c>
      <c r="M782" s="108">
        <f t="shared" si="232"/>
        <v>72.400000000000006</v>
      </c>
      <c r="N782" s="50">
        <f t="shared" si="234"/>
        <v>217.2</v>
      </c>
      <c r="O782" s="40">
        <f t="shared" si="233"/>
        <v>289.60000000000002</v>
      </c>
      <c r="P782" s="40">
        <f t="shared" si="231"/>
        <v>72.400000000000006</v>
      </c>
      <c r="Q782" s="51">
        <f t="shared" si="235"/>
        <v>72.400000000000006</v>
      </c>
      <c r="R782" s="98">
        <f t="shared" si="236"/>
        <v>72.400000000000006</v>
      </c>
      <c r="S782" s="42">
        <f t="shared" si="237"/>
        <v>72.400000000000006</v>
      </c>
      <c r="T782" s="42">
        <f t="shared" si="238"/>
        <v>115.84</v>
      </c>
      <c r="U782" s="42">
        <f t="shared" si="239"/>
        <v>115.84</v>
      </c>
      <c r="V782" s="42">
        <f t="shared" si="240"/>
        <v>72.400000000000006</v>
      </c>
      <c r="W782" s="42">
        <f t="shared" si="241"/>
        <v>79.64</v>
      </c>
      <c r="X782" s="42">
        <f t="shared" si="242"/>
        <v>28.96</v>
      </c>
      <c r="Y782" s="42">
        <f t="shared" si="243"/>
        <v>28.96</v>
      </c>
      <c r="Z782" s="42">
        <f t="shared" si="244"/>
        <v>28.96</v>
      </c>
      <c r="AA782" s="40">
        <f t="shared" si="245"/>
        <v>21.72</v>
      </c>
      <c r="AB782" s="40">
        <f t="shared" si="246"/>
        <v>21.72</v>
      </c>
      <c r="AC782" s="40">
        <f t="shared" si="247"/>
        <v>21.72</v>
      </c>
      <c r="AD782" s="40">
        <f t="shared" si="248"/>
        <v>21.72</v>
      </c>
      <c r="AE782" s="43">
        <f t="shared" si="249"/>
        <v>21.72</v>
      </c>
    </row>
    <row r="783" spans="1:31" ht="14.25" customHeight="1" x14ac:dyDescent="0.25">
      <c r="A783" s="64">
        <v>780</v>
      </c>
      <c r="B783" s="14" t="s">
        <v>761</v>
      </c>
      <c r="C783" s="14" t="s">
        <v>811</v>
      </c>
      <c r="D783" s="14">
        <v>33054711</v>
      </c>
      <c r="E783" s="14">
        <v>5</v>
      </c>
      <c r="F783" s="2" t="s">
        <v>817</v>
      </c>
      <c r="G783" s="2" t="s">
        <v>2018</v>
      </c>
      <c r="H783" s="11" t="s">
        <v>2721</v>
      </c>
      <c r="I783" s="2" t="s">
        <v>2837</v>
      </c>
      <c r="J783" s="80" t="s">
        <v>4266</v>
      </c>
      <c r="K783" s="83">
        <v>666</v>
      </c>
      <c r="L783" s="65">
        <v>733</v>
      </c>
      <c r="M783" s="108">
        <f t="shared" si="232"/>
        <v>73.3</v>
      </c>
      <c r="N783" s="40">
        <f t="shared" si="234"/>
        <v>219.9</v>
      </c>
      <c r="O783" s="40">
        <f t="shared" si="233"/>
        <v>293.2</v>
      </c>
      <c r="P783" s="40">
        <f t="shared" si="231"/>
        <v>73.3</v>
      </c>
      <c r="Q783" s="43">
        <f t="shared" si="235"/>
        <v>73.3</v>
      </c>
      <c r="R783" s="98">
        <f t="shared" si="236"/>
        <v>73.3</v>
      </c>
      <c r="S783" s="42">
        <f t="shared" si="237"/>
        <v>73.3</v>
      </c>
      <c r="T783" s="42">
        <f t="shared" si="238"/>
        <v>117.28</v>
      </c>
      <c r="U783" s="42">
        <f t="shared" si="239"/>
        <v>117.28</v>
      </c>
      <c r="V783" s="42">
        <f t="shared" si="240"/>
        <v>73.3</v>
      </c>
      <c r="W783" s="42">
        <f t="shared" si="241"/>
        <v>80.63</v>
      </c>
      <c r="X783" s="42">
        <f t="shared" si="242"/>
        <v>29.32</v>
      </c>
      <c r="Y783" s="42">
        <f t="shared" si="243"/>
        <v>29.32</v>
      </c>
      <c r="Z783" s="42">
        <f t="shared" si="244"/>
        <v>29.32</v>
      </c>
      <c r="AA783" s="40">
        <f t="shared" si="245"/>
        <v>21.99</v>
      </c>
      <c r="AB783" s="40">
        <f t="shared" si="246"/>
        <v>21.99</v>
      </c>
      <c r="AC783" s="40">
        <f t="shared" si="247"/>
        <v>21.99</v>
      </c>
      <c r="AD783" s="40">
        <f t="shared" si="248"/>
        <v>21.99</v>
      </c>
      <c r="AE783" s="43">
        <f t="shared" si="249"/>
        <v>21.99</v>
      </c>
    </row>
    <row r="784" spans="1:31" ht="14.25" customHeight="1" x14ac:dyDescent="0.25">
      <c r="A784" s="64">
        <v>781</v>
      </c>
      <c r="B784" s="14" t="s">
        <v>761</v>
      </c>
      <c r="C784" s="14" t="s">
        <v>811</v>
      </c>
      <c r="D784" s="14">
        <v>33054843</v>
      </c>
      <c r="E784" s="14">
        <v>5</v>
      </c>
      <c r="F784" s="2" t="s">
        <v>818</v>
      </c>
      <c r="G784" s="2" t="s">
        <v>2019</v>
      </c>
      <c r="H784" s="11" t="s">
        <v>2722</v>
      </c>
      <c r="I784" s="2" t="s">
        <v>2837</v>
      </c>
      <c r="J784" s="80" t="s">
        <v>4267</v>
      </c>
      <c r="K784" s="83">
        <v>858</v>
      </c>
      <c r="L784" s="65">
        <v>944</v>
      </c>
      <c r="M784" s="108">
        <f t="shared" si="232"/>
        <v>94.4</v>
      </c>
      <c r="N784" s="50">
        <f t="shared" si="234"/>
        <v>283.2</v>
      </c>
      <c r="O784" s="40">
        <f t="shared" si="233"/>
        <v>377.6</v>
      </c>
      <c r="P784" s="40">
        <f t="shared" si="231"/>
        <v>94.4</v>
      </c>
      <c r="Q784" s="51">
        <f t="shared" si="235"/>
        <v>94.4</v>
      </c>
      <c r="R784" s="98">
        <f t="shared" si="236"/>
        <v>94.4</v>
      </c>
      <c r="S784" s="42">
        <f t="shared" si="237"/>
        <v>94.4</v>
      </c>
      <c r="T784" s="42">
        <f t="shared" si="238"/>
        <v>151.04</v>
      </c>
      <c r="U784" s="42">
        <f t="shared" si="239"/>
        <v>151.04</v>
      </c>
      <c r="V784" s="42">
        <f t="shared" si="240"/>
        <v>94.4</v>
      </c>
      <c r="W784" s="42">
        <f t="shared" si="241"/>
        <v>103.84</v>
      </c>
      <c r="X784" s="42">
        <f t="shared" si="242"/>
        <v>37.76</v>
      </c>
      <c r="Y784" s="42">
        <f t="shared" si="243"/>
        <v>37.76</v>
      </c>
      <c r="Z784" s="42">
        <f t="shared" si="244"/>
        <v>37.76</v>
      </c>
      <c r="AA784" s="40">
        <f t="shared" si="245"/>
        <v>28.32</v>
      </c>
      <c r="AB784" s="40">
        <f t="shared" si="246"/>
        <v>28.32</v>
      </c>
      <c r="AC784" s="40">
        <f t="shared" si="247"/>
        <v>28.32</v>
      </c>
      <c r="AD784" s="40">
        <f t="shared" si="248"/>
        <v>28.32</v>
      </c>
      <c r="AE784" s="43">
        <f t="shared" si="249"/>
        <v>28.32</v>
      </c>
    </row>
    <row r="785" spans="1:31" ht="14.25" customHeight="1" x14ac:dyDescent="0.25">
      <c r="A785" s="64">
        <v>782</v>
      </c>
      <c r="B785" s="14" t="s">
        <v>761</v>
      </c>
      <c r="C785" s="14" t="s">
        <v>811</v>
      </c>
      <c r="D785" s="14">
        <v>33054983</v>
      </c>
      <c r="E785" s="14">
        <v>5</v>
      </c>
      <c r="F785" s="2" t="s">
        <v>819</v>
      </c>
      <c r="G785" s="2" t="s">
        <v>2020</v>
      </c>
      <c r="H785" s="11" t="s">
        <v>2536</v>
      </c>
      <c r="I785" s="2" t="s">
        <v>3244</v>
      </c>
      <c r="J785" s="80" t="s">
        <v>4268</v>
      </c>
      <c r="K785" s="83">
        <v>938</v>
      </c>
      <c r="L785" s="65">
        <v>1032</v>
      </c>
      <c r="M785" s="108">
        <f t="shared" si="232"/>
        <v>103.2</v>
      </c>
      <c r="N785" s="40">
        <f t="shared" si="234"/>
        <v>309.59999999999997</v>
      </c>
      <c r="O785" s="40">
        <f t="shared" si="233"/>
        <v>412.8</v>
      </c>
      <c r="P785" s="40">
        <f t="shared" si="231"/>
        <v>103.2</v>
      </c>
      <c r="Q785" s="43">
        <f t="shared" si="235"/>
        <v>103.2</v>
      </c>
      <c r="R785" s="98">
        <f t="shared" si="236"/>
        <v>103.2</v>
      </c>
      <c r="S785" s="42">
        <f t="shared" si="237"/>
        <v>103.2</v>
      </c>
      <c r="T785" s="42">
        <f t="shared" si="238"/>
        <v>165.12</v>
      </c>
      <c r="U785" s="42">
        <f t="shared" si="239"/>
        <v>165.12</v>
      </c>
      <c r="V785" s="42">
        <f t="shared" si="240"/>
        <v>103.2</v>
      </c>
      <c r="W785" s="42">
        <f t="shared" si="241"/>
        <v>113.52</v>
      </c>
      <c r="X785" s="42">
        <f t="shared" si="242"/>
        <v>41.28</v>
      </c>
      <c r="Y785" s="42">
        <f t="shared" si="243"/>
        <v>41.28</v>
      </c>
      <c r="Z785" s="42">
        <f t="shared" si="244"/>
        <v>41.28</v>
      </c>
      <c r="AA785" s="40">
        <f t="shared" si="245"/>
        <v>30.959999999999997</v>
      </c>
      <c r="AB785" s="40">
        <f t="shared" si="246"/>
        <v>30.959999999999997</v>
      </c>
      <c r="AC785" s="40">
        <f t="shared" si="247"/>
        <v>30.959999999999997</v>
      </c>
      <c r="AD785" s="40">
        <f t="shared" si="248"/>
        <v>30.959999999999997</v>
      </c>
      <c r="AE785" s="43">
        <f t="shared" si="249"/>
        <v>30.959999999999997</v>
      </c>
    </row>
    <row r="786" spans="1:31" ht="14.25" customHeight="1" x14ac:dyDescent="0.25">
      <c r="A786" s="64">
        <v>783</v>
      </c>
      <c r="B786" s="14" t="s">
        <v>761</v>
      </c>
      <c r="C786" s="14" t="s">
        <v>811</v>
      </c>
      <c r="D786" s="14">
        <v>33055025</v>
      </c>
      <c r="E786" s="14">
        <v>5</v>
      </c>
      <c r="F786" s="2" t="s">
        <v>820</v>
      </c>
      <c r="G786" s="2" t="s">
        <v>2021</v>
      </c>
      <c r="H786" s="11" t="s">
        <v>2723</v>
      </c>
      <c r="I786" s="2" t="s">
        <v>3245</v>
      </c>
      <c r="J786" s="80" t="s">
        <v>4269</v>
      </c>
      <c r="K786" s="83">
        <v>499</v>
      </c>
      <c r="L786" s="65">
        <v>549</v>
      </c>
      <c r="M786" s="108">
        <f t="shared" si="232"/>
        <v>54.900000000000006</v>
      </c>
      <c r="N786" s="50">
        <f t="shared" si="234"/>
        <v>164.7</v>
      </c>
      <c r="O786" s="40">
        <f t="shared" si="233"/>
        <v>219.60000000000002</v>
      </c>
      <c r="P786" s="40">
        <f t="shared" si="231"/>
        <v>54.900000000000006</v>
      </c>
      <c r="Q786" s="51">
        <f t="shared" si="235"/>
        <v>54.900000000000006</v>
      </c>
      <c r="R786" s="98">
        <f t="shared" si="236"/>
        <v>54.900000000000006</v>
      </c>
      <c r="S786" s="42">
        <f t="shared" si="237"/>
        <v>54.900000000000006</v>
      </c>
      <c r="T786" s="42">
        <f t="shared" si="238"/>
        <v>87.84</v>
      </c>
      <c r="U786" s="42">
        <f t="shared" si="239"/>
        <v>87.84</v>
      </c>
      <c r="V786" s="42">
        <f t="shared" si="240"/>
        <v>54.900000000000006</v>
      </c>
      <c r="W786" s="42">
        <f t="shared" si="241"/>
        <v>60.39</v>
      </c>
      <c r="X786" s="42">
        <f t="shared" si="242"/>
        <v>21.96</v>
      </c>
      <c r="Y786" s="42">
        <f t="shared" si="243"/>
        <v>21.96</v>
      </c>
      <c r="Z786" s="42">
        <f t="shared" si="244"/>
        <v>21.96</v>
      </c>
      <c r="AA786" s="40">
        <f t="shared" si="245"/>
        <v>16.47</v>
      </c>
      <c r="AB786" s="40">
        <f t="shared" si="246"/>
        <v>16.47</v>
      </c>
      <c r="AC786" s="40">
        <f t="shared" si="247"/>
        <v>16.47</v>
      </c>
      <c r="AD786" s="40">
        <f t="shared" si="248"/>
        <v>16.47</v>
      </c>
      <c r="AE786" s="43">
        <f t="shared" si="249"/>
        <v>16.47</v>
      </c>
    </row>
    <row r="787" spans="1:31" ht="14.25" customHeight="1" x14ac:dyDescent="0.25">
      <c r="A787" s="64">
        <v>784</v>
      </c>
      <c r="B787" s="14" t="s">
        <v>761</v>
      </c>
      <c r="C787" s="14" t="s">
        <v>811</v>
      </c>
      <c r="D787" s="14">
        <v>33055033</v>
      </c>
      <c r="E787" s="14">
        <v>5</v>
      </c>
      <c r="F787" s="2" t="s">
        <v>821</v>
      </c>
      <c r="G787" s="2" t="s">
        <v>2022</v>
      </c>
      <c r="H787" s="11" t="s">
        <v>2724</v>
      </c>
      <c r="I787" s="2" t="s">
        <v>3246</v>
      </c>
      <c r="J787" s="80" t="s">
        <v>4270</v>
      </c>
      <c r="K787" s="83">
        <v>679</v>
      </c>
      <c r="L787" s="65">
        <v>747</v>
      </c>
      <c r="M787" s="108">
        <f t="shared" si="232"/>
        <v>74.7</v>
      </c>
      <c r="N787" s="40">
        <f t="shared" si="234"/>
        <v>224.1</v>
      </c>
      <c r="O787" s="40">
        <f t="shared" si="233"/>
        <v>298.8</v>
      </c>
      <c r="P787" s="40">
        <f t="shared" si="231"/>
        <v>74.7</v>
      </c>
      <c r="Q787" s="43">
        <f t="shared" si="235"/>
        <v>74.7</v>
      </c>
      <c r="R787" s="98">
        <f t="shared" si="236"/>
        <v>74.7</v>
      </c>
      <c r="S787" s="42">
        <f t="shared" si="237"/>
        <v>74.7</v>
      </c>
      <c r="T787" s="42">
        <f t="shared" si="238"/>
        <v>119.52</v>
      </c>
      <c r="U787" s="42">
        <f t="shared" si="239"/>
        <v>119.52</v>
      </c>
      <c r="V787" s="42">
        <f t="shared" si="240"/>
        <v>74.7</v>
      </c>
      <c r="W787" s="42">
        <f t="shared" si="241"/>
        <v>82.17</v>
      </c>
      <c r="X787" s="42">
        <f t="shared" si="242"/>
        <v>29.88</v>
      </c>
      <c r="Y787" s="42">
        <f t="shared" si="243"/>
        <v>29.88</v>
      </c>
      <c r="Z787" s="42">
        <f t="shared" si="244"/>
        <v>29.88</v>
      </c>
      <c r="AA787" s="40">
        <f t="shared" si="245"/>
        <v>22.41</v>
      </c>
      <c r="AB787" s="40">
        <f t="shared" si="246"/>
        <v>22.41</v>
      </c>
      <c r="AC787" s="40">
        <f t="shared" si="247"/>
        <v>22.41</v>
      </c>
      <c r="AD787" s="40">
        <f t="shared" si="248"/>
        <v>22.41</v>
      </c>
      <c r="AE787" s="43">
        <f t="shared" si="249"/>
        <v>22.41</v>
      </c>
    </row>
    <row r="788" spans="1:31" ht="14.25" customHeight="1" x14ac:dyDescent="0.25">
      <c r="A788" s="64">
        <v>785</v>
      </c>
      <c r="B788" s="14" t="s">
        <v>761</v>
      </c>
      <c r="C788" s="14" t="s">
        <v>811</v>
      </c>
      <c r="D788" s="14">
        <v>33099049</v>
      </c>
      <c r="E788" s="14">
        <v>5</v>
      </c>
      <c r="F788" s="2" t="s">
        <v>822</v>
      </c>
      <c r="G788" s="2" t="s">
        <v>2023</v>
      </c>
      <c r="H788" s="11" t="s">
        <v>2414</v>
      </c>
      <c r="I788" s="2" t="s">
        <v>2837</v>
      </c>
      <c r="J788" s="80" t="s">
        <v>4271</v>
      </c>
      <c r="K788" s="83">
        <v>798</v>
      </c>
      <c r="L788" s="65">
        <v>878</v>
      </c>
      <c r="M788" s="108">
        <f t="shared" si="232"/>
        <v>87.800000000000011</v>
      </c>
      <c r="N788" s="50">
        <f t="shared" si="234"/>
        <v>263.39999999999998</v>
      </c>
      <c r="O788" s="40">
        <f t="shared" si="233"/>
        <v>351.20000000000005</v>
      </c>
      <c r="P788" s="40">
        <f t="shared" si="231"/>
        <v>87.800000000000011</v>
      </c>
      <c r="Q788" s="51">
        <f t="shared" si="235"/>
        <v>87.800000000000011</v>
      </c>
      <c r="R788" s="98">
        <f t="shared" si="236"/>
        <v>87.800000000000011</v>
      </c>
      <c r="S788" s="42">
        <f t="shared" si="237"/>
        <v>87.800000000000011</v>
      </c>
      <c r="T788" s="42">
        <f t="shared" si="238"/>
        <v>140.47999999999999</v>
      </c>
      <c r="U788" s="42">
        <f t="shared" si="239"/>
        <v>140.47999999999999</v>
      </c>
      <c r="V788" s="42">
        <f t="shared" si="240"/>
        <v>87.800000000000011</v>
      </c>
      <c r="W788" s="42">
        <f t="shared" si="241"/>
        <v>96.58</v>
      </c>
      <c r="X788" s="42">
        <f t="shared" si="242"/>
        <v>35.119999999999997</v>
      </c>
      <c r="Y788" s="42">
        <f t="shared" si="243"/>
        <v>35.119999999999997</v>
      </c>
      <c r="Z788" s="42">
        <f t="shared" si="244"/>
        <v>35.119999999999997</v>
      </c>
      <c r="AA788" s="40">
        <f t="shared" si="245"/>
        <v>26.34</v>
      </c>
      <c r="AB788" s="40">
        <f t="shared" si="246"/>
        <v>26.34</v>
      </c>
      <c r="AC788" s="40">
        <f t="shared" si="247"/>
        <v>26.34</v>
      </c>
      <c r="AD788" s="40">
        <f t="shared" si="248"/>
        <v>26.34</v>
      </c>
      <c r="AE788" s="43">
        <f t="shared" si="249"/>
        <v>26.34</v>
      </c>
    </row>
    <row r="789" spans="1:31" ht="14.25" customHeight="1" x14ac:dyDescent="0.25">
      <c r="A789" s="64">
        <v>786</v>
      </c>
      <c r="B789" s="14" t="s">
        <v>761</v>
      </c>
      <c r="C789" s="14" t="s">
        <v>811</v>
      </c>
      <c r="D789" s="14">
        <v>33101078</v>
      </c>
      <c r="E789" s="14">
        <v>5</v>
      </c>
      <c r="F789" s="2" t="s">
        <v>823</v>
      </c>
      <c r="G789" s="2" t="s">
        <v>2024</v>
      </c>
      <c r="H789" s="11" t="s">
        <v>2412</v>
      </c>
      <c r="I789" s="2" t="s">
        <v>3247</v>
      </c>
      <c r="J789" s="80" t="s">
        <v>4272</v>
      </c>
      <c r="K789" s="83">
        <v>728</v>
      </c>
      <c r="L789" s="65">
        <v>801</v>
      </c>
      <c r="M789" s="108">
        <f t="shared" si="232"/>
        <v>80.100000000000009</v>
      </c>
      <c r="N789" s="40">
        <f t="shared" si="234"/>
        <v>240.29999999999998</v>
      </c>
      <c r="O789" s="40">
        <f t="shared" si="233"/>
        <v>320.40000000000003</v>
      </c>
      <c r="P789" s="40">
        <f t="shared" si="231"/>
        <v>80.100000000000009</v>
      </c>
      <c r="Q789" s="43">
        <f t="shared" si="235"/>
        <v>80.100000000000009</v>
      </c>
      <c r="R789" s="98">
        <f t="shared" si="236"/>
        <v>80.100000000000009</v>
      </c>
      <c r="S789" s="42">
        <f t="shared" si="237"/>
        <v>80.100000000000009</v>
      </c>
      <c r="T789" s="42">
        <f t="shared" si="238"/>
        <v>128.16</v>
      </c>
      <c r="U789" s="42">
        <f t="shared" si="239"/>
        <v>128.16</v>
      </c>
      <c r="V789" s="42">
        <f t="shared" si="240"/>
        <v>80.100000000000009</v>
      </c>
      <c r="W789" s="42">
        <f t="shared" si="241"/>
        <v>88.11</v>
      </c>
      <c r="X789" s="42">
        <f t="shared" si="242"/>
        <v>32.04</v>
      </c>
      <c r="Y789" s="42">
        <f t="shared" si="243"/>
        <v>32.04</v>
      </c>
      <c r="Z789" s="42">
        <f t="shared" si="244"/>
        <v>32.04</v>
      </c>
      <c r="AA789" s="40">
        <f t="shared" si="245"/>
        <v>24.029999999999998</v>
      </c>
      <c r="AB789" s="40">
        <f t="shared" si="246"/>
        <v>24.029999999999998</v>
      </c>
      <c r="AC789" s="40">
        <f t="shared" si="247"/>
        <v>24.029999999999998</v>
      </c>
      <c r="AD789" s="40">
        <f t="shared" si="248"/>
        <v>24.029999999999998</v>
      </c>
      <c r="AE789" s="43">
        <f t="shared" si="249"/>
        <v>24.029999999999998</v>
      </c>
    </row>
    <row r="790" spans="1:31" ht="14.25" customHeight="1" x14ac:dyDescent="0.25">
      <c r="A790" s="64">
        <v>787</v>
      </c>
      <c r="B790" s="14" t="s">
        <v>761</v>
      </c>
      <c r="C790" s="14" t="s">
        <v>824</v>
      </c>
      <c r="D790" s="14">
        <v>33047979</v>
      </c>
      <c r="E790" s="14">
        <v>5</v>
      </c>
      <c r="F790" s="2" t="s">
        <v>825</v>
      </c>
      <c r="G790" s="2" t="s">
        <v>2025</v>
      </c>
      <c r="H790" s="11" t="s">
        <v>2412</v>
      </c>
      <c r="I790" s="2" t="s">
        <v>3248</v>
      </c>
      <c r="J790" s="80" t="s">
        <v>4273</v>
      </c>
      <c r="K790" s="83">
        <v>798</v>
      </c>
      <c r="L790" s="65">
        <v>878</v>
      </c>
      <c r="M790" s="108">
        <f t="shared" si="232"/>
        <v>87.800000000000011</v>
      </c>
      <c r="N790" s="50">
        <f t="shared" si="234"/>
        <v>263.39999999999998</v>
      </c>
      <c r="O790" s="40">
        <f t="shared" si="233"/>
        <v>351.20000000000005</v>
      </c>
      <c r="P790" s="40">
        <f t="shared" si="231"/>
        <v>87.800000000000011</v>
      </c>
      <c r="Q790" s="51">
        <f t="shared" si="235"/>
        <v>87.800000000000011</v>
      </c>
      <c r="R790" s="98">
        <f t="shared" si="236"/>
        <v>87.800000000000011</v>
      </c>
      <c r="S790" s="42">
        <f t="shared" si="237"/>
        <v>87.800000000000011</v>
      </c>
      <c r="T790" s="42">
        <f t="shared" si="238"/>
        <v>140.47999999999999</v>
      </c>
      <c r="U790" s="42">
        <f t="shared" si="239"/>
        <v>140.47999999999999</v>
      </c>
      <c r="V790" s="42">
        <f t="shared" si="240"/>
        <v>87.800000000000011</v>
      </c>
      <c r="W790" s="42">
        <f t="shared" si="241"/>
        <v>96.58</v>
      </c>
      <c r="X790" s="42">
        <f t="shared" si="242"/>
        <v>35.119999999999997</v>
      </c>
      <c r="Y790" s="42">
        <f t="shared" si="243"/>
        <v>35.119999999999997</v>
      </c>
      <c r="Z790" s="42">
        <f t="shared" si="244"/>
        <v>35.119999999999997</v>
      </c>
      <c r="AA790" s="40">
        <f t="shared" si="245"/>
        <v>26.34</v>
      </c>
      <c r="AB790" s="40">
        <f t="shared" si="246"/>
        <v>26.34</v>
      </c>
      <c r="AC790" s="40">
        <f t="shared" si="247"/>
        <v>26.34</v>
      </c>
      <c r="AD790" s="40">
        <f t="shared" si="248"/>
        <v>26.34</v>
      </c>
      <c r="AE790" s="43">
        <f t="shared" si="249"/>
        <v>26.34</v>
      </c>
    </row>
    <row r="791" spans="1:31" ht="14.25" customHeight="1" x14ac:dyDescent="0.25">
      <c r="A791" s="64">
        <v>788</v>
      </c>
      <c r="B791" s="14" t="s">
        <v>761</v>
      </c>
      <c r="C791" s="14" t="s">
        <v>824</v>
      </c>
      <c r="D791" s="14">
        <v>33092141</v>
      </c>
      <c r="E791" s="14">
        <v>5</v>
      </c>
      <c r="F791" s="2" t="s">
        <v>826</v>
      </c>
      <c r="G791" s="2" t="s">
        <v>2026</v>
      </c>
      <c r="H791" s="11" t="s">
        <v>2412</v>
      </c>
      <c r="I791" s="2" t="s">
        <v>3249</v>
      </c>
      <c r="J791" s="80" t="s">
        <v>4274</v>
      </c>
      <c r="K791" s="83">
        <v>735</v>
      </c>
      <c r="L791" s="65">
        <v>809</v>
      </c>
      <c r="M791" s="108">
        <f t="shared" si="232"/>
        <v>80.900000000000006</v>
      </c>
      <c r="N791" s="40">
        <f t="shared" si="234"/>
        <v>242.7</v>
      </c>
      <c r="O791" s="40">
        <f t="shared" si="233"/>
        <v>323.60000000000002</v>
      </c>
      <c r="P791" s="40">
        <f t="shared" si="231"/>
        <v>80.900000000000006</v>
      </c>
      <c r="Q791" s="43">
        <f t="shared" si="235"/>
        <v>80.900000000000006</v>
      </c>
      <c r="R791" s="98">
        <f t="shared" si="236"/>
        <v>80.900000000000006</v>
      </c>
      <c r="S791" s="42">
        <f t="shared" si="237"/>
        <v>80.900000000000006</v>
      </c>
      <c r="T791" s="42">
        <f t="shared" si="238"/>
        <v>129.44</v>
      </c>
      <c r="U791" s="42">
        <f t="shared" si="239"/>
        <v>129.44</v>
      </c>
      <c r="V791" s="42">
        <f t="shared" si="240"/>
        <v>80.900000000000006</v>
      </c>
      <c r="W791" s="42">
        <f t="shared" si="241"/>
        <v>88.99</v>
      </c>
      <c r="X791" s="42">
        <f t="shared" si="242"/>
        <v>32.36</v>
      </c>
      <c r="Y791" s="42">
        <f t="shared" si="243"/>
        <v>32.36</v>
      </c>
      <c r="Z791" s="42">
        <f t="shared" si="244"/>
        <v>32.36</v>
      </c>
      <c r="AA791" s="40">
        <f t="shared" si="245"/>
        <v>24.27</v>
      </c>
      <c r="AB791" s="40">
        <f t="shared" si="246"/>
        <v>24.27</v>
      </c>
      <c r="AC791" s="40">
        <f t="shared" si="247"/>
        <v>24.27</v>
      </c>
      <c r="AD791" s="40">
        <f t="shared" si="248"/>
        <v>24.27</v>
      </c>
      <c r="AE791" s="43">
        <f t="shared" si="249"/>
        <v>24.27</v>
      </c>
    </row>
    <row r="792" spans="1:31" ht="14.25" customHeight="1" x14ac:dyDescent="0.25">
      <c r="A792" s="64">
        <v>789</v>
      </c>
      <c r="B792" s="14" t="s">
        <v>761</v>
      </c>
      <c r="C792" s="14" t="s">
        <v>824</v>
      </c>
      <c r="D792" s="14">
        <v>33092168</v>
      </c>
      <c r="E792" s="14">
        <v>5</v>
      </c>
      <c r="F792" s="2" t="s">
        <v>827</v>
      </c>
      <c r="G792" s="2" t="s">
        <v>2027</v>
      </c>
      <c r="H792" s="11" t="s">
        <v>2412</v>
      </c>
      <c r="I792" s="2" t="s">
        <v>3250</v>
      </c>
      <c r="J792" s="80" t="s">
        <v>4275</v>
      </c>
      <c r="K792" s="83">
        <v>604</v>
      </c>
      <c r="L792" s="65">
        <v>664</v>
      </c>
      <c r="M792" s="108">
        <f t="shared" si="232"/>
        <v>66.400000000000006</v>
      </c>
      <c r="N792" s="50">
        <f t="shared" si="234"/>
        <v>199.2</v>
      </c>
      <c r="O792" s="40">
        <f t="shared" si="233"/>
        <v>265.60000000000002</v>
      </c>
      <c r="P792" s="40">
        <f t="shared" si="231"/>
        <v>66.400000000000006</v>
      </c>
      <c r="Q792" s="51">
        <f t="shared" si="235"/>
        <v>66.400000000000006</v>
      </c>
      <c r="R792" s="98">
        <f t="shared" si="236"/>
        <v>66.400000000000006</v>
      </c>
      <c r="S792" s="42">
        <f t="shared" si="237"/>
        <v>66.400000000000006</v>
      </c>
      <c r="T792" s="42">
        <f t="shared" si="238"/>
        <v>106.24000000000001</v>
      </c>
      <c r="U792" s="42">
        <f t="shared" si="239"/>
        <v>106.24000000000001</v>
      </c>
      <c r="V792" s="42">
        <f t="shared" si="240"/>
        <v>66.400000000000006</v>
      </c>
      <c r="W792" s="42">
        <f t="shared" si="241"/>
        <v>73.040000000000006</v>
      </c>
      <c r="X792" s="42">
        <f t="shared" si="242"/>
        <v>26.560000000000002</v>
      </c>
      <c r="Y792" s="42">
        <f t="shared" si="243"/>
        <v>26.560000000000002</v>
      </c>
      <c r="Z792" s="42">
        <f t="shared" si="244"/>
        <v>26.560000000000002</v>
      </c>
      <c r="AA792" s="40">
        <f t="shared" si="245"/>
        <v>19.919999999999998</v>
      </c>
      <c r="AB792" s="40">
        <f t="shared" si="246"/>
        <v>19.919999999999998</v>
      </c>
      <c r="AC792" s="40">
        <f t="shared" si="247"/>
        <v>19.919999999999998</v>
      </c>
      <c r="AD792" s="40">
        <f t="shared" si="248"/>
        <v>19.919999999999998</v>
      </c>
      <c r="AE792" s="43">
        <f t="shared" si="249"/>
        <v>19.919999999999998</v>
      </c>
    </row>
    <row r="793" spans="1:31" ht="14.25" customHeight="1" x14ac:dyDescent="0.25">
      <c r="A793" s="64">
        <v>790</v>
      </c>
      <c r="B793" s="14" t="s">
        <v>761</v>
      </c>
      <c r="C793" s="14" t="s">
        <v>824</v>
      </c>
      <c r="D793" s="14">
        <v>33092176</v>
      </c>
      <c r="E793" s="14">
        <v>5</v>
      </c>
      <c r="F793" s="2" t="s">
        <v>828</v>
      </c>
      <c r="G793" s="2" t="s">
        <v>2028</v>
      </c>
      <c r="H793" s="11" t="s">
        <v>2412</v>
      </c>
      <c r="I793" s="2" t="s">
        <v>3251</v>
      </c>
      <c r="J793" s="80" t="s">
        <v>4276</v>
      </c>
      <c r="K793" s="83">
        <v>416</v>
      </c>
      <c r="L793" s="65">
        <v>458</v>
      </c>
      <c r="M793" s="108">
        <f t="shared" si="232"/>
        <v>45.800000000000004</v>
      </c>
      <c r="N793" s="40">
        <f t="shared" si="234"/>
        <v>137.4</v>
      </c>
      <c r="O793" s="40">
        <f t="shared" si="233"/>
        <v>183.20000000000002</v>
      </c>
      <c r="P793" s="40">
        <f t="shared" si="231"/>
        <v>45.800000000000004</v>
      </c>
      <c r="Q793" s="43">
        <f t="shared" si="235"/>
        <v>45.800000000000004</v>
      </c>
      <c r="R793" s="98">
        <f t="shared" si="236"/>
        <v>45.800000000000004</v>
      </c>
      <c r="S793" s="42">
        <f t="shared" si="237"/>
        <v>45.800000000000004</v>
      </c>
      <c r="T793" s="42">
        <f t="shared" si="238"/>
        <v>73.28</v>
      </c>
      <c r="U793" s="42">
        <f t="shared" si="239"/>
        <v>73.28</v>
      </c>
      <c r="V793" s="42">
        <f t="shared" si="240"/>
        <v>45.800000000000004</v>
      </c>
      <c r="W793" s="42">
        <f t="shared" si="241"/>
        <v>50.38</v>
      </c>
      <c r="X793" s="42">
        <f t="shared" si="242"/>
        <v>18.32</v>
      </c>
      <c r="Y793" s="42">
        <f t="shared" si="243"/>
        <v>18.32</v>
      </c>
      <c r="Z793" s="42">
        <f t="shared" si="244"/>
        <v>18.32</v>
      </c>
      <c r="AA793" s="40">
        <f t="shared" si="245"/>
        <v>13.74</v>
      </c>
      <c r="AB793" s="40">
        <f t="shared" si="246"/>
        <v>13.74</v>
      </c>
      <c r="AC793" s="40">
        <f t="shared" si="247"/>
        <v>13.74</v>
      </c>
      <c r="AD793" s="40">
        <f t="shared" si="248"/>
        <v>13.74</v>
      </c>
      <c r="AE793" s="43">
        <f t="shared" si="249"/>
        <v>13.74</v>
      </c>
    </row>
    <row r="794" spans="1:31" ht="14.25" customHeight="1" x14ac:dyDescent="0.25">
      <c r="A794" s="64">
        <v>791</v>
      </c>
      <c r="B794" s="14" t="s">
        <v>761</v>
      </c>
      <c r="C794" s="14" t="s">
        <v>824</v>
      </c>
      <c r="D794" s="14">
        <v>33092184</v>
      </c>
      <c r="E794" s="14">
        <v>5</v>
      </c>
      <c r="F794" s="2" t="s">
        <v>829</v>
      </c>
      <c r="G794" s="2" t="s">
        <v>2029</v>
      </c>
      <c r="H794" s="11" t="s">
        <v>2414</v>
      </c>
      <c r="I794" s="2" t="s">
        <v>3252</v>
      </c>
      <c r="J794" s="80" t="s">
        <v>4277</v>
      </c>
      <c r="K794" s="83">
        <v>1276</v>
      </c>
      <c r="L794" s="65">
        <v>1404</v>
      </c>
      <c r="M794" s="108">
        <f t="shared" si="232"/>
        <v>140.4</v>
      </c>
      <c r="N794" s="50">
        <f t="shared" si="234"/>
        <v>421.2</v>
      </c>
      <c r="O794" s="40">
        <f t="shared" si="233"/>
        <v>561.6</v>
      </c>
      <c r="P794" s="40">
        <f t="shared" si="231"/>
        <v>140.4</v>
      </c>
      <c r="Q794" s="51">
        <f t="shared" si="235"/>
        <v>140.4</v>
      </c>
      <c r="R794" s="98">
        <f t="shared" si="236"/>
        <v>140.4</v>
      </c>
      <c r="S794" s="42">
        <f t="shared" si="237"/>
        <v>140.4</v>
      </c>
      <c r="T794" s="42">
        <f t="shared" si="238"/>
        <v>224.64000000000001</v>
      </c>
      <c r="U794" s="42">
        <f t="shared" si="239"/>
        <v>224.64000000000001</v>
      </c>
      <c r="V794" s="42">
        <f t="shared" si="240"/>
        <v>140.4</v>
      </c>
      <c r="W794" s="42">
        <f t="shared" si="241"/>
        <v>154.44</v>
      </c>
      <c r="X794" s="42">
        <f t="shared" si="242"/>
        <v>56.160000000000004</v>
      </c>
      <c r="Y794" s="42">
        <f t="shared" si="243"/>
        <v>56.160000000000004</v>
      </c>
      <c r="Z794" s="42">
        <f t="shared" si="244"/>
        <v>56.160000000000004</v>
      </c>
      <c r="AA794" s="40">
        <f t="shared" si="245"/>
        <v>42.12</v>
      </c>
      <c r="AB794" s="40">
        <f t="shared" si="246"/>
        <v>42.12</v>
      </c>
      <c r="AC794" s="40">
        <f t="shared" si="247"/>
        <v>42.12</v>
      </c>
      <c r="AD794" s="40">
        <f t="shared" si="248"/>
        <v>42.12</v>
      </c>
      <c r="AE794" s="43">
        <f t="shared" si="249"/>
        <v>42.12</v>
      </c>
    </row>
    <row r="795" spans="1:31" ht="14.25" customHeight="1" x14ac:dyDescent="0.25">
      <c r="A795" s="64">
        <v>792</v>
      </c>
      <c r="B795" s="14" t="s">
        <v>761</v>
      </c>
      <c r="C795" s="14" t="s">
        <v>824</v>
      </c>
      <c r="D795" s="14">
        <v>33092206</v>
      </c>
      <c r="E795" s="14">
        <v>5</v>
      </c>
      <c r="F795" s="2" t="s">
        <v>830</v>
      </c>
      <c r="G795" s="2" t="s">
        <v>2030</v>
      </c>
      <c r="H795" s="11" t="s">
        <v>2412</v>
      </c>
      <c r="I795" s="2" t="s">
        <v>3253</v>
      </c>
      <c r="J795" s="80" t="s">
        <v>4278</v>
      </c>
      <c r="K795" s="83">
        <v>242</v>
      </c>
      <c r="L795" s="65">
        <v>266</v>
      </c>
      <c r="M795" s="108">
        <f t="shared" si="232"/>
        <v>26.6</v>
      </c>
      <c r="N795" s="40">
        <f t="shared" si="234"/>
        <v>79.8</v>
      </c>
      <c r="O795" s="40">
        <f t="shared" si="233"/>
        <v>106.4</v>
      </c>
      <c r="P795" s="40">
        <f t="shared" si="231"/>
        <v>26.6</v>
      </c>
      <c r="Q795" s="43">
        <f t="shared" si="235"/>
        <v>26.6</v>
      </c>
      <c r="R795" s="98">
        <f t="shared" si="236"/>
        <v>26.6</v>
      </c>
      <c r="S795" s="42">
        <f t="shared" si="237"/>
        <v>26.6</v>
      </c>
      <c r="T795" s="42">
        <f t="shared" si="238"/>
        <v>42.56</v>
      </c>
      <c r="U795" s="42">
        <f t="shared" si="239"/>
        <v>42.56</v>
      </c>
      <c r="V795" s="42">
        <f t="shared" si="240"/>
        <v>26.6</v>
      </c>
      <c r="W795" s="42">
        <f t="shared" si="241"/>
        <v>29.26</v>
      </c>
      <c r="X795" s="42">
        <f t="shared" si="242"/>
        <v>10.64</v>
      </c>
      <c r="Y795" s="42">
        <f t="shared" si="243"/>
        <v>10.64</v>
      </c>
      <c r="Z795" s="42">
        <f t="shared" si="244"/>
        <v>10.64</v>
      </c>
      <c r="AA795" s="40">
        <f t="shared" si="245"/>
        <v>7.9799999999999995</v>
      </c>
      <c r="AB795" s="40">
        <f t="shared" si="246"/>
        <v>7.9799999999999995</v>
      </c>
      <c r="AC795" s="40">
        <f t="shared" si="247"/>
        <v>7.9799999999999995</v>
      </c>
      <c r="AD795" s="40">
        <f t="shared" si="248"/>
        <v>7.9799999999999995</v>
      </c>
      <c r="AE795" s="43">
        <f t="shared" si="249"/>
        <v>7.9799999999999995</v>
      </c>
    </row>
    <row r="796" spans="1:31" ht="14.25" customHeight="1" x14ac:dyDescent="0.25">
      <c r="A796" s="64">
        <v>793</v>
      </c>
      <c r="B796" s="14" t="s">
        <v>761</v>
      </c>
      <c r="C796" s="14" t="s">
        <v>824</v>
      </c>
      <c r="D796" s="14">
        <v>33092214</v>
      </c>
      <c r="E796" s="14">
        <v>5</v>
      </c>
      <c r="F796" s="2" t="s">
        <v>831</v>
      </c>
      <c r="G796" s="2" t="s">
        <v>2031</v>
      </c>
      <c r="H796" s="11" t="s">
        <v>2725</v>
      </c>
      <c r="I796" s="2" t="s">
        <v>3254</v>
      </c>
      <c r="J796" s="80" t="s">
        <v>4279</v>
      </c>
      <c r="K796" s="83">
        <v>561</v>
      </c>
      <c r="L796" s="65">
        <v>617</v>
      </c>
      <c r="M796" s="108">
        <f t="shared" si="232"/>
        <v>61.7</v>
      </c>
      <c r="N796" s="50">
        <f t="shared" si="234"/>
        <v>185.1</v>
      </c>
      <c r="O796" s="40">
        <f t="shared" si="233"/>
        <v>246.8</v>
      </c>
      <c r="P796" s="40">
        <f t="shared" si="231"/>
        <v>61.7</v>
      </c>
      <c r="Q796" s="51">
        <f t="shared" si="235"/>
        <v>61.7</v>
      </c>
      <c r="R796" s="98">
        <f t="shared" si="236"/>
        <v>61.7</v>
      </c>
      <c r="S796" s="42">
        <f t="shared" si="237"/>
        <v>61.7</v>
      </c>
      <c r="T796" s="42">
        <f t="shared" si="238"/>
        <v>98.72</v>
      </c>
      <c r="U796" s="42">
        <f t="shared" si="239"/>
        <v>98.72</v>
      </c>
      <c r="V796" s="42">
        <f t="shared" si="240"/>
        <v>61.7</v>
      </c>
      <c r="W796" s="42">
        <f t="shared" si="241"/>
        <v>67.87</v>
      </c>
      <c r="X796" s="42">
        <f t="shared" si="242"/>
        <v>24.68</v>
      </c>
      <c r="Y796" s="42">
        <f t="shared" si="243"/>
        <v>24.68</v>
      </c>
      <c r="Z796" s="42">
        <f t="shared" si="244"/>
        <v>24.68</v>
      </c>
      <c r="AA796" s="40">
        <f t="shared" si="245"/>
        <v>18.509999999999998</v>
      </c>
      <c r="AB796" s="40">
        <f t="shared" si="246"/>
        <v>18.509999999999998</v>
      </c>
      <c r="AC796" s="40">
        <f t="shared" si="247"/>
        <v>18.509999999999998</v>
      </c>
      <c r="AD796" s="40">
        <f t="shared" si="248"/>
        <v>18.509999999999998</v>
      </c>
      <c r="AE796" s="43">
        <f t="shared" si="249"/>
        <v>18.509999999999998</v>
      </c>
    </row>
    <row r="797" spans="1:31" ht="14.25" customHeight="1" x14ac:dyDescent="0.25">
      <c r="A797" s="64">
        <v>794</v>
      </c>
      <c r="B797" s="14" t="s">
        <v>761</v>
      </c>
      <c r="C797" s="14" t="s">
        <v>824</v>
      </c>
      <c r="D797" s="14">
        <v>33092222</v>
      </c>
      <c r="E797" s="14">
        <v>5</v>
      </c>
      <c r="F797" s="2" t="s">
        <v>832</v>
      </c>
      <c r="G797" s="2" t="s">
        <v>2032</v>
      </c>
      <c r="H797" s="11" t="s">
        <v>2478</v>
      </c>
      <c r="I797" s="2" t="s">
        <v>2837</v>
      </c>
      <c r="J797" s="80" t="s">
        <v>4280</v>
      </c>
      <c r="K797" s="83">
        <v>786</v>
      </c>
      <c r="L797" s="65">
        <v>865</v>
      </c>
      <c r="M797" s="108">
        <f t="shared" si="232"/>
        <v>86.5</v>
      </c>
      <c r="N797" s="40">
        <f t="shared" si="234"/>
        <v>259.5</v>
      </c>
      <c r="O797" s="40">
        <f t="shared" si="233"/>
        <v>346</v>
      </c>
      <c r="P797" s="40">
        <f t="shared" si="231"/>
        <v>86.5</v>
      </c>
      <c r="Q797" s="43">
        <f t="shared" si="235"/>
        <v>86.5</v>
      </c>
      <c r="R797" s="98">
        <f t="shared" si="236"/>
        <v>86.5</v>
      </c>
      <c r="S797" s="42">
        <f t="shared" si="237"/>
        <v>86.5</v>
      </c>
      <c r="T797" s="42">
        <f t="shared" si="238"/>
        <v>138.4</v>
      </c>
      <c r="U797" s="42">
        <f t="shared" si="239"/>
        <v>138.4</v>
      </c>
      <c r="V797" s="42">
        <f t="shared" si="240"/>
        <v>86.5</v>
      </c>
      <c r="W797" s="42">
        <f t="shared" si="241"/>
        <v>95.15</v>
      </c>
      <c r="X797" s="42">
        <f t="shared" si="242"/>
        <v>34.6</v>
      </c>
      <c r="Y797" s="42">
        <f t="shared" si="243"/>
        <v>34.6</v>
      </c>
      <c r="Z797" s="42">
        <f t="shared" si="244"/>
        <v>34.6</v>
      </c>
      <c r="AA797" s="40">
        <f t="shared" si="245"/>
        <v>25.95</v>
      </c>
      <c r="AB797" s="40">
        <f t="shared" si="246"/>
        <v>25.95</v>
      </c>
      <c r="AC797" s="40">
        <f t="shared" si="247"/>
        <v>25.95</v>
      </c>
      <c r="AD797" s="40">
        <f t="shared" si="248"/>
        <v>25.95</v>
      </c>
      <c r="AE797" s="43">
        <f t="shared" si="249"/>
        <v>25.95</v>
      </c>
    </row>
    <row r="798" spans="1:31" ht="14.25" customHeight="1" x14ac:dyDescent="0.25">
      <c r="A798" s="64">
        <v>795</v>
      </c>
      <c r="B798" s="14" t="s">
        <v>761</v>
      </c>
      <c r="C798" s="14" t="s">
        <v>824</v>
      </c>
      <c r="D798" s="14">
        <v>33092230</v>
      </c>
      <c r="E798" s="14">
        <v>5</v>
      </c>
      <c r="F798" s="2" t="s">
        <v>833</v>
      </c>
      <c r="G798" s="2" t="s">
        <v>2033</v>
      </c>
      <c r="H798" s="11" t="s">
        <v>2726</v>
      </c>
      <c r="I798" s="2" t="s">
        <v>3255</v>
      </c>
      <c r="J798" s="80" t="s">
        <v>4281</v>
      </c>
      <c r="K798" s="83">
        <v>1940</v>
      </c>
      <c r="L798" s="65">
        <v>2134</v>
      </c>
      <c r="M798" s="108">
        <f t="shared" si="232"/>
        <v>213.4</v>
      </c>
      <c r="N798" s="50">
        <f t="shared" si="234"/>
        <v>640.19999999999993</v>
      </c>
      <c r="O798" s="40">
        <f t="shared" si="233"/>
        <v>853.6</v>
      </c>
      <c r="P798" s="40">
        <f t="shared" si="231"/>
        <v>213.4</v>
      </c>
      <c r="Q798" s="51">
        <f t="shared" si="235"/>
        <v>213.4</v>
      </c>
      <c r="R798" s="98">
        <f t="shared" si="236"/>
        <v>213.4</v>
      </c>
      <c r="S798" s="42">
        <f t="shared" si="237"/>
        <v>213.4</v>
      </c>
      <c r="T798" s="42">
        <f t="shared" si="238"/>
        <v>341.44</v>
      </c>
      <c r="U798" s="42">
        <f t="shared" si="239"/>
        <v>341.44</v>
      </c>
      <c r="V798" s="42">
        <f t="shared" si="240"/>
        <v>213.4</v>
      </c>
      <c r="W798" s="42">
        <f t="shared" si="241"/>
        <v>234.74</v>
      </c>
      <c r="X798" s="42">
        <f t="shared" si="242"/>
        <v>85.36</v>
      </c>
      <c r="Y798" s="42">
        <f t="shared" si="243"/>
        <v>85.36</v>
      </c>
      <c r="Z798" s="42">
        <f t="shared" si="244"/>
        <v>85.36</v>
      </c>
      <c r="AA798" s="40">
        <f t="shared" si="245"/>
        <v>64.02</v>
      </c>
      <c r="AB798" s="40">
        <f t="shared" si="246"/>
        <v>64.02</v>
      </c>
      <c r="AC798" s="40">
        <f t="shared" si="247"/>
        <v>64.02</v>
      </c>
      <c r="AD798" s="40">
        <f t="shared" si="248"/>
        <v>64.02</v>
      </c>
      <c r="AE798" s="43">
        <f t="shared" si="249"/>
        <v>64.02</v>
      </c>
    </row>
    <row r="799" spans="1:31" ht="14.25" customHeight="1" x14ac:dyDescent="0.25">
      <c r="A799" s="64">
        <v>796</v>
      </c>
      <c r="B799" s="14" t="s">
        <v>761</v>
      </c>
      <c r="C799" s="14" t="s">
        <v>824</v>
      </c>
      <c r="D799" s="14">
        <v>33092249</v>
      </c>
      <c r="E799" s="14">
        <v>5</v>
      </c>
      <c r="F799" s="2" t="s">
        <v>834</v>
      </c>
      <c r="G799" s="2" t="s">
        <v>2034</v>
      </c>
      <c r="H799" s="11" t="s">
        <v>2727</v>
      </c>
      <c r="I799" s="2" t="s">
        <v>3249</v>
      </c>
      <c r="J799" s="80" t="s">
        <v>4282</v>
      </c>
      <c r="K799" s="83">
        <v>453</v>
      </c>
      <c r="L799" s="65">
        <v>498</v>
      </c>
      <c r="M799" s="108">
        <f t="shared" si="232"/>
        <v>49.800000000000004</v>
      </c>
      <c r="N799" s="40">
        <f t="shared" si="234"/>
        <v>149.4</v>
      </c>
      <c r="O799" s="40">
        <f t="shared" si="233"/>
        <v>199.20000000000002</v>
      </c>
      <c r="P799" s="40">
        <f t="shared" si="231"/>
        <v>49.800000000000004</v>
      </c>
      <c r="Q799" s="43">
        <f t="shared" si="235"/>
        <v>49.800000000000004</v>
      </c>
      <c r="R799" s="98">
        <f t="shared" si="236"/>
        <v>49.800000000000004</v>
      </c>
      <c r="S799" s="42">
        <f t="shared" si="237"/>
        <v>49.800000000000004</v>
      </c>
      <c r="T799" s="42">
        <f t="shared" si="238"/>
        <v>79.680000000000007</v>
      </c>
      <c r="U799" s="42">
        <f t="shared" si="239"/>
        <v>79.680000000000007</v>
      </c>
      <c r="V799" s="42">
        <f t="shared" si="240"/>
        <v>49.800000000000004</v>
      </c>
      <c r="W799" s="42">
        <f t="shared" si="241"/>
        <v>54.78</v>
      </c>
      <c r="X799" s="42">
        <f t="shared" si="242"/>
        <v>19.920000000000002</v>
      </c>
      <c r="Y799" s="42">
        <f t="shared" si="243"/>
        <v>19.920000000000002</v>
      </c>
      <c r="Z799" s="42">
        <f t="shared" si="244"/>
        <v>19.920000000000002</v>
      </c>
      <c r="AA799" s="40">
        <f t="shared" si="245"/>
        <v>14.94</v>
      </c>
      <c r="AB799" s="40">
        <f t="shared" si="246"/>
        <v>14.94</v>
      </c>
      <c r="AC799" s="40">
        <f t="shared" si="247"/>
        <v>14.94</v>
      </c>
      <c r="AD799" s="40">
        <f t="shared" si="248"/>
        <v>14.94</v>
      </c>
      <c r="AE799" s="43">
        <f t="shared" si="249"/>
        <v>14.94</v>
      </c>
    </row>
    <row r="800" spans="1:31" ht="14.25" customHeight="1" x14ac:dyDescent="0.25">
      <c r="A800" s="64">
        <v>797</v>
      </c>
      <c r="B800" s="14" t="s">
        <v>761</v>
      </c>
      <c r="C800" s="14" t="s">
        <v>824</v>
      </c>
      <c r="D800" s="14">
        <v>33092257</v>
      </c>
      <c r="E800" s="14">
        <v>5</v>
      </c>
      <c r="F800" s="2" t="s">
        <v>835</v>
      </c>
      <c r="G800" s="2" t="s">
        <v>2035</v>
      </c>
      <c r="H800" s="11" t="s">
        <v>2414</v>
      </c>
      <c r="I800" s="2" t="s">
        <v>2837</v>
      </c>
      <c r="J800" s="80" t="s">
        <v>4283</v>
      </c>
      <c r="K800" s="83">
        <v>2108</v>
      </c>
      <c r="L800" s="65">
        <v>2319</v>
      </c>
      <c r="M800" s="108">
        <f t="shared" si="232"/>
        <v>231.9</v>
      </c>
      <c r="N800" s="50">
        <f t="shared" si="234"/>
        <v>695.69999999999993</v>
      </c>
      <c r="O800" s="40">
        <f t="shared" si="233"/>
        <v>927.6</v>
      </c>
      <c r="P800" s="40">
        <f t="shared" si="231"/>
        <v>231.9</v>
      </c>
      <c r="Q800" s="51">
        <f t="shared" si="235"/>
        <v>231.9</v>
      </c>
      <c r="R800" s="98">
        <f t="shared" si="236"/>
        <v>231.9</v>
      </c>
      <c r="S800" s="42">
        <f t="shared" si="237"/>
        <v>231.9</v>
      </c>
      <c r="T800" s="42">
        <f t="shared" si="238"/>
        <v>371.04</v>
      </c>
      <c r="U800" s="42">
        <f t="shared" si="239"/>
        <v>371.04</v>
      </c>
      <c r="V800" s="42">
        <f t="shared" si="240"/>
        <v>231.9</v>
      </c>
      <c r="W800" s="42">
        <f t="shared" si="241"/>
        <v>255.09</v>
      </c>
      <c r="X800" s="42">
        <f t="shared" si="242"/>
        <v>92.76</v>
      </c>
      <c r="Y800" s="42">
        <f t="shared" si="243"/>
        <v>92.76</v>
      </c>
      <c r="Z800" s="42">
        <f t="shared" si="244"/>
        <v>92.76</v>
      </c>
      <c r="AA800" s="40">
        <f t="shared" si="245"/>
        <v>69.569999999999993</v>
      </c>
      <c r="AB800" s="40">
        <f t="shared" si="246"/>
        <v>69.569999999999993</v>
      </c>
      <c r="AC800" s="40">
        <f t="shared" si="247"/>
        <v>69.569999999999993</v>
      </c>
      <c r="AD800" s="40">
        <f t="shared" si="248"/>
        <v>69.569999999999993</v>
      </c>
      <c r="AE800" s="43">
        <f t="shared" si="249"/>
        <v>69.569999999999993</v>
      </c>
    </row>
    <row r="801" spans="1:31" ht="14.25" customHeight="1" x14ac:dyDescent="0.25">
      <c r="A801" s="64">
        <v>798</v>
      </c>
      <c r="B801" s="14" t="s">
        <v>761</v>
      </c>
      <c r="C801" s="14" t="s">
        <v>824</v>
      </c>
      <c r="D801" s="14">
        <v>33092265</v>
      </c>
      <c r="E801" s="14">
        <v>5</v>
      </c>
      <c r="F801" s="2" t="s">
        <v>836</v>
      </c>
      <c r="G801" s="2" t="s">
        <v>2036</v>
      </c>
      <c r="H801" s="11" t="s">
        <v>2414</v>
      </c>
      <c r="I801" s="2" t="s">
        <v>3254</v>
      </c>
      <c r="J801" s="80" t="s">
        <v>4284</v>
      </c>
      <c r="K801" s="83">
        <v>1563</v>
      </c>
      <c r="L801" s="65">
        <v>1719</v>
      </c>
      <c r="M801" s="108">
        <f t="shared" si="232"/>
        <v>171.9</v>
      </c>
      <c r="N801" s="40">
        <f t="shared" si="234"/>
        <v>515.69999999999993</v>
      </c>
      <c r="O801" s="40">
        <f t="shared" si="233"/>
        <v>687.6</v>
      </c>
      <c r="P801" s="40">
        <f t="shared" si="231"/>
        <v>171.9</v>
      </c>
      <c r="Q801" s="43">
        <f t="shared" si="235"/>
        <v>171.9</v>
      </c>
      <c r="R801" s="98">
        <f t="shared" si="236"/>
        <v>171.9</v>
      </c>
      <c r="S801" s="42">
        <f t="shared" si="237"/>
        <v>171.9</v>
      </c>
      <c r="T801" s="42">
        <f t="shared" si="238"/>
        <v>275.04000000000002</v>
      </c>
      <c r="U801" s="42">
        <f t="shared" si="239"/>
        <v>275.04000000000002</v>
      </c>
      <c r="V801" s="42">
        <f t="shared" si="240"/>
        <v>171.9</v>
      </c>
      <c r="W801" s="42">
        <f t="shared" si="241"/>
        <v>189.09</v>
      </c>
      <c r="X801" s="42">
        <f t="shared" si="242"/>
        <v>68.760000000000005</v>
      </c>
      <c r="Y801" s="42">
        <f t="shared" si="243"/>
        <v>68.760000000000005</v>
      </c>
      <c r="Z801" s="42">
        <f t="shared" si="244"/>
        <v>68.760000000000005</v>
      </c>
      <c r="AA801" s="40">
        <f t="shared" si="245"/>
        <v>51.57</v>
      </c>
      <c r="AB801" s="40">
        <f t="shared" si="246"/>
        <v>51.57</v>
      </c>
      <c r="AC801" s="40">
        <f t="shared" si="247"/>
        <v>51.57</v>
      </c>
      <c r="AD801" s="40">
        <f t="shared" si="248"/>
        <v>51.57</v>
      </c>
      <c r="AE801" s="43">
        <f t="shared" si="249"/>
        <v>51.57</v>
      </c>
    </row>
    <row r="802" spans="1:31" ht="14.25" customHeight="1" x14ac:dyDescent="0.25">
      <c r="A802" s="64">
        <v>799</v>
      </c>
      <c r="B802" s="14" t="s">
        <v>761</v>
      </c>
      <c r="C802" s="14" t="s">
        <v>824</v>
      </c>
      <c r="D802" s="14">
        <v>33092427</v>
      </c>
      <c r="E802" s="14">
        <v>5</v>
      </c>
      <c r="F802" s="2" t="s">
        <v>837</v>
      </c>
      <c r="G802" s="2" t="s">
        <v>2037</v>
      </c>
      <c r="H802" s="11" t="s">
        <v>2414</v>
      </c>
      <c r="I802" s="2" t="s">
        <v>3256</v>
      </c>
      <c r="J802" s="80" t="s">
        <v>4285</v>
      </c>
      <c r="K802" s="83">
        <v>495</v>
      </c>
      <c r="L802" s="65">
        <v>545</v>
      </c>
      <c r="M802" s="108">
        <f t="shared" si="232"/>
        <v>54.5</v>
      </c>
      <c r="N802" s="50">
        <f t="shared" si="234"/>
        <v>163.5</v>
      </c>
      <c r="O802" s="40">
        <f t="shared" si="233"/>
        <v>218</v>
      </c>
      <c r="P802" s="40">
        <f t="shared" si="231"/>
        <v>54.5</v>
      </c>
      <c r="Q802" s="51">
        <f t="shared" si="235"/>
        <v>54.5</v>
      </c>
      <c r="R802" s="98">
        <f t="shared" si="236"/>
        <v>54.5</v>
      </c>
      <c r="S802" s="42">
        <f t="shared" si="237"/>
        <v>54.5</v>
      </c>
      <c r="T802" s="42">
        <f t="shared" si="238"/>
        <v>87.2</v>
      </c>
      <c r="U802" s="42">
        <f t="shared" si="239"/>
        <v>87.2</v>
      </c>
      <c r="V802" s="42">
        <f t="shared" si="240"/>
        <v>54.5</v>
      </c>
      <c r="W802" s="42">
        <f t="shared" si="241"/>
        <v>59.95</v>
      </c>
      <c r="X802" s="42">
        <f t="shared" si="242"/>
        <v>21.8</v>
      </c>
      <c r="Y802" s="42">
        <f t="shared" si="243"/>
        <v>21.8</v>
      </c>
      <c r="Z802" s="42">
        <f t="shared" si="244"/>
        <v>21.8</v>
      </c>
      <c r="AA802" s="40">
        <f t="shared" si="245"/>
        <v>16.349999999999998</v>
      </c>
      <c r="AB802" s="40">
        <f t="shared" si="246"/>
        <v>16.349999999999998</v>
      </c>
      <c r="AC802" s="40">
        <f t="shared" si="247"/>
        <v>16.349999999999998</v>
      </c>
      <c r="AD802" s="40">
        <f t="shared" si="248"/>
        <v>16.349999999999998</v>
      </c>
      <c r="AE802" s="43">
        <f t="shared" si="249"/>
        <v>16.349999999999998</v>
      </c>
    </row>
    <row r="803" spans="1:31" ht="14.25" customHeight="1" x14ac:dyDescent="0.25">
      <c r="A803" s="64">
        <v>800</v>
      </c>
      <c r="B803" s="14" t="s">
        <v>761</v>
      </c>
      <c r="C803" s="14" t="s">
        <v>824</v>
      </c>
      <c r="D803" s="14">
        <v>33092443</v>
      </c>
      <c r="E803" s="14">
        <v>5</v>
      </c>
      <c r="F803" s="2" t="s">
        <v>838</v>
      </c>
      <c r="G803" s="2" t="s">
        <v>2038</v>
      </c>
      <c r="H803" s="11" t="s">
        <v>2728</v>
      </c>
      <c r="I803" s="2" t="s">
        <v>3249</v>
      </c>
      <c r="J803" s="80" t="s">
        <v>4286</v>
      </c>
      <c r="K803" s="83">
        <v>241</v>
      </c>
      <c r="L803" s="65">
        <v>265</v>
      </c>
      <c r="M803" s="108">
        <f t="shared" si="232"/>
        <v>26.5</v>
      </c>
      <c r="N803" s="40">
        <f t="shared" si="234"/>
        <v>79.5</v>
      </c>
      <c r="O803" s="40">
        <f t="shared" si="233"/>
        <v>106</v>
      </c>
      <c r="P803" s="40">
        <f t="shared" si="231"/>
        <v>26.5</v>
      </c>
      <c r="Q803" s="43">
        <f t="shared" si="235"/>
        <v>26.5</v>
      </c>
      <c r="R803" s="98">
        <f t="shared" si="236"/>
        <v>26.5</v>
      </c>
      <c r="S803" s="42">
        <f t="shared" si="237"/>
        <v>26.5</v>
      </c>
      <c r="T803" s="42">
        <f t="shared" si="238"/>
        <v>42.4</v>
      </c>
      <c r="U803" s="42">
        <f t="shared" si="239"/>
        <v>42.4</v>
      </c>
      <c r="V803" s="42">
        <f t="shared" si="240"/>
        <v>26.5</v>
      </c>
      <c r="W803" s="42">
        <f t="shared" si="241"/>
        <v>29.15</v>
      </c>
      <c r="X803" s="42">
        <f t="shared" si="242"/>
        <v>10.6</v>
      </c>
      <c r="Y803" s="42">
        <f t="shared" si="243"/>
        <v>10.6</v>
      </c>
      <c r="Z803" s="42">
        <f t="shared" si="244"/>
        <v>10.6</v>
      </c>
      <c r="AA803" s="40">
        <f t="shared" si="245"/>
        <v>7.9499999999999993</v>
      </c>
      <c r="AB803" s="40">
        <f t="shared" si="246"/>
        <v>7.9499999999999993</v>
      </c>
      <c r="AC803" s="40">
        <f t="shared" si="247"/>
        <v>7.9499999999999993</v>
      </c>
      <c r="AD803" s="40">
        <f t="shared" si="248"/>
        <v>7.9499999999999993</v>
      </c>
      <c r="AE803" s="43">
        <f t="shared" si="249"/>
        <v>7.9499999999999993</v>
      </c>
    </row>
    <row r="804" spans="1:31" ht="14.25" customHeight="1" x14ac:dyDescent="0.25">
      <c r="A804" s="64">
        <v>801</v>
      </c>
      <c r="B804" s="14" t="s">
        <v>761</v>
      </c>
      <c r="C804" s="14" t="s">
        <v>824</v>
      </c>
      <c r="D804" s="14">
        <v>33092451</v>
      </c>
      <c r="E804" s="14">
        <v>5</v>
      </c>
      <c r="F804" s="2" t="s">
        <v>839</v>
      </c>
      <c r="G804" s="2" t="s">
        <v>2039</v>
      </c>
      <c r="H804" s="11" t="s">
        <v>2412</v>
      </c>
      <c r="I804" s="2" t="s">
        <v>3257</v>
      </c>
      <c r="J804" s="80" t="s">
        <v>4287</v>
      </c>
      <c r="K804" s="83">
        <v>692</v>
      </c>
      <c r="L804" s="65">
        <v>761</v>
      </c>
      <c r="M804" s="108">
        <f t="shared" si="232"/>
        <v>76.100000000000009</v>
      </c>
      <c r="N804" s="50">
        <f t="shared" si="234"/>
        <v>228.29999999999998</v>
      </c>
      <c r="O804" s="40">
        <f t="shared" si="233"/>
        <v>304.40000000000003</v>
      </c>
      <c r="P804" s="40">
        <f t="shared" si="231"/>
        <v>76.100000000000009</v>
      </c>
      <c r="Q804" s="51">
        <f t="shared" si="235"/>
        <v>76.100000000000009</v>
      </c>
      <c r="R804" s="98">
        <f t="shared" si="236"/>
        <v>76.100000000000009</v>
      </c>
      <c r="S804" s="42">
        <f t="shared" si="237"/>
        <v>76.100000000000009</v>
      </c>
      <c r="T804" s="42">
        <f t="shared" si="238"/>
        <v>121.76</v>
      </c>
      <c r="U804" s="42">
        <f t="shared" si="239"/>
        <v>121.76</v>
      </c>
      <c r="V804" s="42">
        <f t="shared" si="240"/>
        <v>76.100000000000009</v>
      </c>
      <c r="W804" s="42">
        <f t="shared" si="241"/>
        <v>83.71</v>
      </c>
      <c r="X804" s="42">
        <f t="shared" si="242"/>
        <v>30.44</v>
      </c>
      <c r="Y804" s="42">
        <f t="shared" si="243"/>
        <v>30.44</v>
      </c>
      <c r="Z804" s="42">
        <f t="shared" si="244"/>
        <v>30.44</v>
      </c>
      <c r="AA804" s="40">
        <f t="shared" si="245"/>
        <v>22.83</v>
      </c>
      <c r="AB804" s="40">
        <f t="shared" si="246"/>
        <v>22.83</v>
      </c>
      <c r="AC804" s="40">
        <f t="shared" si="247"/>
        <v>22.83</v>
      </c>
      <c r="AD804" s="40">
        <f t="shared" si="248"/>
        <v>22.83</v>
      </c>
      <c r="AE804" s="43">
        <f t="shared" si="249"/>
        <v>22.83</v>
      </c>
    </row>
    <row r="805" spans="1:31" ht="14.25" customHeight="1" x14ac:dyDescent="0.25">
      <c r="A805" s="64">
        <v>802</v>
      </c>
      <c r="B805" s="14" t="s">
        <v>761</v>
      </c>
      <c r="C805" s="14" t="s">
        <v>824</v>
      </c>
      <c r="D805" s="14">
        <v>33092460</v>
      </c>
      <c r="E805" s="14">
        <v>5</v>
      </c>
      <c r="F805" s="2" t="s">
        <v>840</v>
      </c>
      <c r="G805" s="2" t="s">
        <v>2040</v>
      </c>
      <c r="H805" s="11" t="s">
        <v>2412</v>
      </c>
      <c r="I805" s="2" t="s">
        <v>3258</v>
      </c>
      <c r="J805" s="80" t="s">
        <v>4288</v>
      </c>
      <c r="K805" s="83">
        <v>535</v>
      </c>
      <c r="L805" s="65">
        <v>589</v>
      </c>
      <c r="M805" s="108">
        <f t="shared" si="232"/>
        <v>58.900000000000006</v>
      </c>
      <c r="N805" s="40">
        <f t="shared" si="234"/>
        <v>176.7</v>
      </c>
      <c r="O805" s="40">
        <f t="shared" si="233"/>
        <v>235.60000000000002</v>
      </c>
      <c r="P805" s="40">
        <f t="shared" si="231"/>
        <v>58.900000000000006</v>
      </c>
      <c r="Q805" s="43">
        <f t="shared" si="235"/>
        <v>58.900000000000006</v>
      </c>
      <c r="R805" s="98">
        <f t="shared" si="236"/>
        <v>58.900000000000006</v>
      </c>
      <c r="S805" s="42">
        <f t="shared" si="237"/>
        <v>58.900000000000006</v>
      </c>
      <c r="T805" s="42">
        <f t="shared" si="238"/>
        <v>94.24</v>
      </c>
      <c r="U805" s="42">
        <f t="shared" si="239"/>
        <v>94.24</v>
      </c>
      <c r="V805" s="42">
        <f t="shared" si="240"/>
        <v>58.900000000000006</v>
      </c>
      <c r="W805" s="42">
        <f t="shared" si="241"/>
        <v>64.790000000000006</v>
      </c>
      <c r="X805" s="42">
        <f t="shared" si="242"/>
        <v>23.56</v>
      </c>
      <c r="Y805" s="42">
        <f t="shared" si="243"/>
        <v>23.56</v>
      </c>
      <c r="Z805" s="42">
        <f t="shared" si="244"/>
        <v>23.56</v>
      </c>
      <c r="AA805" s="40">
        <f t="shared" si="245"/>
        <v>17.669999999999998</v>
      </c>
      <c r="AB805" s="40">
        <f t="shared" si="246"/>
        <v>17.669999999999998</v>
      </c>
      <c r="AC805" s="40">
        <f t="shared" si="247"/>
        <v>17.669999999999998</v>
      </c>
      <c r="AD805" s="40">
        <f t="shared" si="248"/>
        <v>17.669999999999998</v>
      </c>
      <c r="AE805" s="43">
        <f t="shared" si="249"/>
        <v>17.669999999999998</v>
      </c>
    </row>
    <row r="806" spans="1:31" ht="14.25" customHeight="1" x14ac:dyDescent="0.25">
      <c r="A806" s="64">
        <v>803</v>
      </c>
      <c r="B806" s="14" t="s">
        <v>761</v>
      </c>
      <c r="C806" s="14" t="s">
        <v>824</v>
      </c>
      <c r="D806" s="14">
        <v>33092478</v>
      </c>
      <c r="E806" s="14">
        <v>5</v>
      </c>
      <c r="F806" s="2" t="s">
        <v>704</v>
      </c>
      <c r="G806" s="2" t="s">
        <v>2041</v>
      </c>
      <c r="H806" s="11" t="s">
        <v>2412</v>
      </c>
      <c r="I806" s="2" t="s">
        <v>2837</v>
      </c>
      <c r="J806" s="80" t="s">
        <v>4289</v>
      </c>
      <c r="K806" s="83">
        <v>865</v>
      </c>
      <c r="L806" s="65">
        <v>952</v>
      </c>
      <c r="M806" s="108">
        <f t="shared" si="232"/>
        <v>95.2</v>
      </c>
      <c r="N806" s="50">
        <f t="shared" si="234"/>
        <v>285.59999999999997</v>
      </c>
      <c r="O806" s="40">
        <f t="shared" si="233"/>
        <v>380.8</v>
      </c>
      <c r="P806" s="40">
        <f t="shared" si="231"/>
        <v>95.2</v>
      </c>
      <c r="Q806" s="51">
        <f t="shared" si="235"/>
        <v>95.2</v>
      </c>
      <c r="R806" s="98">
        <f t="shared" si="236"/>
        <v>95.2</v>
      </c>
      <c r="S806" s="42">
        <f t="shared" si="237"/>
        <v>95.2</v>
      </c>
      <c r="T806" s="42">
        <f t="shared" si="238"/>
        <v>152.32</v>
      </c>
      <c r="U806" s="42">
        <f t="shared" si="239"/>
        <v>152.32</v>
      </c>
      <c r="V806" s="42">
        <f t="shared" si="240"/>
        <v>95.2</v>
      </c>
      <c r="W806" s="42">
        <f t="shared" si="241"/>
        <v>104.72</v>
      </c>
      <c r="X806" s="42">
        <f t="shared" si="242"/>
        <v>38.08</v>
      </c>
      <c r="Y806" s="42">
        <f t="shared" si="243"/>
        <v>38.08</v>
      </c>
      <c r="Z806" s="42">
        <f t="shared" si="244"/>
        <v>38.08</v>
      </c>
      <c r="AA806" s="40">
        <f t="shared" si="245"/>
        <v>28.56</v>
      </c>
      <c r="AB806" s="40">
        <f t="shared" si="246"/>
        <v>28.56</v>
      </c>
      <c r="AC806" s="40">
        <f t="shared" si="247"/>
        <v>28.56</v>
      </c>
      <c r="AD806" s="40">
        <f t="shared" si="248"/>
        <v>28.56</v>
      </c>
      <c r="AE806" s="43">
        <f t="shared" si="249"/>
        <v>28.56</v>
      </c>
    </row>
    <row r="807" spans="1:31" ht="14.25" customHeight="1" x14ac:dyDescent="0.25">
      <c r="A807" s="64">
        <v>804</v>
      </c>
      <c r="B807" s="14" t="s">
        <v>761</v>
      </c>
      <c r="C807" s="14" t="s">
        <v>824</v>
      </c>
      <c r="D807" s="14">
        <v>33092508</v>
      </c>
      <c r="E807" s="14">
        <v>5</v>
      </c>
      <c r="F807" s="2" t="s">
        <v>841</v>
      </c>
      <c r="G807" s="2" t="s">
        <v>2042</v>
      </c>
      <c r="H807" s="11" t="s">
        <v>2444</v>
      </c>
      <c r="I807" s="2" t="s">
        <v>3259</v>
      </c>
      <c r="J807" s="80" t="s">
        <v>4290</v>
      </c>
      <c r="K807" s="83">
        <v>414</v>
      </c>
      <c r="L807" s="65">
        <v>455</v>
      </c>
      <c r="M807" s="108">
        <f t="shared" si="232"/>
        <v>45.5</v>
      </c>
      <c r="N807" s="40">
        <f t="shared" si="234"/>
        <v>136.5</v>
      </c>
      <c r="O807" s="40">
        <f t="shared" si="233"/>
        <v>182</v>
      </c>
      <c r="P807" s="40">
        <f t="shared" si="231"/>
        <v>45.5</v>
      </c>
      <c r="Q807" s="43">
        <f t="shared" si="235"/>
        <v>45.5</v>
      </c>
      <c r="R807" s="98">
        <f t="shared" si="236"/>
        <v>45.5</v>
      </c>
      <c r="S807" s="42">
        <f t="shared" si="237"/>
        <v>45.5</v>
      </c>
      <c r="T807" s="42">
        <f t="shared" si="238"/>
        <v>72.8</v>
      </c>
      <c r="U807" s="42">
        <f t="shared" si="239"/>
        <v>72.8</v>
      </c>
      <c r="V807" s="42">
        <f t="shared" si="240"/>
        <v>45.5</v>
      </c>
      <c r="W807" s="42">
        <f t="shared" si="241"/>
        <v>50.05</v>
      </c>
      <c r="X807" s="42">
        <f t="shared" si="242"/>
        <v>18.2</v>
      </c>
      <c r="Y807" s="42">
        <f t="shared" si="243"/>
        <v>18.2</v>
      </c>
      <c r="Z807" s="42">
        <f t="shared" si="244"/>
        <v>18.2</v>
      </c>
      <c r="AA807" s="40">
        <f t="shared" si="245"/>
        <v>13.65</v>
      </c>
      <c r="AB807" s="40">
        <f t="shared" si="246"/>
        <v>13.65</v>
      </c>
      <c r="AC807" s="40">
        <f t="shared" si="247"/>
        <v>13.65</v>
      </c>
      <c r="AD807" s="40">
        <f t="shared" si="248"/>
        <v>13.65</v>
      </c>
      <c r="AE807" s="43">
        <f t="shared" si="249"/>
        <v>13.65</v>
      </c>
    </row>
    <row r="808" spans="1:31" ht="14.25" customHeight="1" x14ac:dyDescent="0.25">
      <c r="A808" s="64">
        <v>805</v>
      </c>
      <c r="B808" s="14" t="s">
        <v>761</v>
      </c>
      <c r="C808" s="14" t="s">
        <v>824</v>
      </c>
      <c r="D808" s="14">
        <v>33092516</v>
      </c>
      <c r="E808" s="14">
        <v>5</v>
      </c>
      <c r="F808" s="2" t="s">
        <v>842</v>
      </c>
      <c r="G808" s="2" t="s">
        <v>2043</v>
      </c>
      <c r="H808" s="11" t="s">
        <v>2412</v>
      </c>
      <c r="I808" s="2" t="s">
        <v>3252</v>
      </c>
      <c r="J808" s="80" t="s">
        <v>4291</v>
      </c>
      <c r="K808" s="83">
        <v>277</v>
      </c>
      <c r="L808" s="65">
        <v>305</v>
      </c>
      <c r="M808" s="108">
        <f t="shared" si="232"/>
        <v>30.5</v>
      </c>
      <c r="N808" s="50">
        <f t="shared" si="234"/>
        <v>91.5</v>
      </c>
      <c r="O808" s="40">
        <f t="shared" si="233"/>
        <v>122</v>
      </c>
      <c r="P808" s="40">
        <f t="shared" si="231"/>
        <v>30.5</v>
      </c>
      <c r="Q808" s="51">
        <f t="shared" si="235"/>
        <v>30.5</v>
      </c>
      <c r="R808" s="98">
        <f t="shared" si="236"/>
        <v>30.5</v>
      </c>
      <c r="S808" s="42">
        <f t="shared" si="237"/>
        <v>30.5</v>
      </c>
      <c r="T808" s="42">
        <f t="shared" si="238"/>
        <v>48.800000000000004</v>
      </c>
      <c r="U808" s="42">
        <f t="shared" si="239"/>
        <v>48.800000000000004</v>
      </c>
      <c r="V808" s="42">
        <f t="shared" si="240"/>
        <v>30.5</v>
      </c>
      <c r="W808" s="42">
        <f t="shared" si="241"/>
        <v>33.549999999999997</v>
      </c>
      <c r="X808" s="42">
        <f t="shared" si="242"/>
        <v>12.200000000000001</v>
      </c>
      <c r="Y808" s="42">
        <f t="shared" si="243"/>
        <v>12.200000000000001</v>
      </c>
      <c r="Z808" s="42">
        <f t="shared" si="244"/>
        <v>12.200000000000001</v>
      </c>
      <c r="AA808" s="40">
        <f t="shared" si="245"/>
        <v>9.15</v>
      </c>
      <c r="AB808" s="40">
        <f t="shared" si="246"/>
        <v>9.15</v>
      </c>
      <c r="AC808" s="40">
        <f t="shared" si="247"/>
        <v>9.15</v>
      </c>
      <c r="AD808" s="40">
        <f t="shared" si="248"/>
        <v>9.15</v>
      </c>
      <c r="AE808" s="43">
        <f t="shared" si="249"/>
        <v>9.15</v>
      </c>
    </row>
    <row r="809" spans="1:31" ht="14.25" customHeight="1" x14ac:dyDescent="0.25">
      <c r="A809" s="64">
        <v>806</v>
      </c>
      <c r="B809" s="14" t="s">
        <v>761</v>
      </c>
      <c r="C809" s="14" t="s">
        <v>824</v>
      </c>
      <c r="D809" s="14">
        <v>33092532</v>
      </c>
      <c r="E809" s="14">
        <v>5</v>
      </c>
      <c r="F809" s="2" t="s">
        <v>134</v>
      </c>
      <c r="G809" s="2" t="s">
        <v>2044</v>
      </c>
      <c r="H809" s="11" t="s">
        <v>2412</v>
      </c>
      <c r="I809" s="2" t="s">
        <v>3260</v>
      </c>
      <c r="J809" s="80" t="s">
        <v>4292</v>
      </c>
      <c r="K809" s="83">
        <v>356</v>
      </c>
      <c r="L809" s="65">
        <v>392</v>
      </c>
      <c r="M809" s="108">
        <f t="shared" si="232"/>
        <v>39.200000000000003</v>
      </c>
      <c r="N809" s="40">
        <f t="shared" si="234"/>
        <v>117.6</v>
      </c>
      <c r="O809" s="40">
        <f t="shared" si="233"/>
        <v>156.80000000000001</v>
      </c>
      <c r="P809" s="40">
        <f t="shared" si="231"/>
        <v>39.200000000000003</v>
      </c>
      <c r="Q809" s="43">
        <f t="shared" si="235"/>
        <v>39.200000000000003</v>
      </c>
      <c r="R809" s="98">
        <f t="shared" si="236"/>
        <v>39.200000000000003</v>
      </c>
      <c r="S809" s="42">
        <f t="shared" si="237"/>
        <v>39.200000000000003</v>
      </c>
      <c r="T809" s="42">
        <f t="shared" si="238"/>
        <v>62.72</v>
      </c>
      <c r="U809" s="42">
        <f t="shared" si="239"/>
        <v>62.72</v>
      </c>
      <c r="V809" s="42">
        <f t="shared" si="240"/>
        <v>39.200000000000003</v>
      </c>
      <c r="W809" s="42">
        <f t="shared" si="241"/>
        <v>43.12</v>
      </c>
      <c r="X809" s="42">
        <f t="shared" si="242"/>
        <v>15.68</v>
      </c>
      <c r="Y809" s="42">
        <f t="shared" si="243"/>
        <v>15.68</v>
      </c>
      <c r="Z809" s="42">
        <f t="shared" si="244"/>
        <v>15.68</v>
      </c>
      <c r="AA809" s="40">
        <f t="shared" si="245"/>
        <v>11.76</v>
      </c>
      <c r="AB809" s="40">
        <f t="shared" si="246"/>
        <v>11.76</v>
      </c>
      <c r="AC809" s="40">
        <f t="shared" si="247"/>
        <v>11.76</v>
      </c>
      <c r="AD809" s="40">
        <f t="shared" si="248"/>
        <v>11.76</v>
      </c>
      <c r="AE809" s="43">
        <f t="shared" si="249"/>
        <v>11.76</v>
      </c>
    </row>
    <row r="810" spans="1:31" ht="14.25" customHeight="1" x14ac:dyDescent="0.25">
      <c r="A810" s="64">
        <v>807</v>
      </c>
      <c r="B810" s="14" t="s">
        <v>761</v>
      </c>
      <c r="C810" s="14" t="s">
        <v>824</v>
      </c>
      <c r="D810" s="14">
        <v>33092796</v>
      </c>
      <c r="E810" s="14">
        <v>5</v>
      </c>
      <c r="F810" s="2" t="s">
        <v>843</v>
      </c>
      <c r="G810" s="2" t="s">
        <v>2045</v>
      </c>
      <c r="H810" s="11" t="s">
        <v>2591</v>
      </c>
      <c r="I810" s="2" t="s">
        <v>2837</v>
      </c>
      <c r="J810" s="80" t="s">
        <v>4293</v>
      </c>
      <c r="K810" s="83">
        <v>812</v>
      </c>
      <c r="L810" s="65">
        <v>893</v>
      </c>
      <c r="M810" s="108">
        <f t="shared" si="232"/>
        <v>89.300000000000011</v>
      </c>
      <c r="N810" s="50">
        <f t="shared" si="234"/>
        <v>267.89999999999998</v>
      </c>
      <c r="O810" s="40">
        <f t="shared" si="233"/>
        <v>357.20000000000005</v>
      </c>
      <c r="P810" s="40">
        <f t="shared" si="231"/>
        <v>89.300000000000011</v>
      </c>
      <c r="Q810" s="51">
        <f t="shared" si="235"/>
        <v>89.300000000000011</v>
      </c>
      <c r="R810" s="98">
        <f t="shared" si="236"/>
        <v>89.300000000000011</v>
      </c>
      <c r="S810" s="42">
        <f t="shared" si="237"/>
        <v>89.300000000000011</v>
      </c>
      <c r="T810" s="42">
        <f t="shared" si="238"/>
        <v>142.88</v>
      </c>
      <c r="U810" s="42">
        <f t="shared" si="239"/>
        <v>142.88</v>
      </c>
      <c r="V810" s="42">
        <f t="shared" si="240"/>
        <v>89.300000000000011</v>
      </c>
      <c r="W810" s="42">
        <f t="shared" si="241"/>
        <v>98.23</v>
      </c>
      <c r="X810" s="42">
        <f t="shared" si="242"/>
        <v>35.72</v>
      </c>
      <c r="Y810" s="42">
        <f t="shared" si="243"/>
        <v>35.72</v>
      </c>
      <c r="Z810" s="42">
        <f t="shared" si="244"/>
        <v>35.72</v>
      </c>
      <c r="AA810" s="40">
        <f t="shared" si="245"/>
        <v>26.79</v>
      </c>
      <c r="AB810" s="40">
        <f t="shared" si="246"/>
        <v>26.79</v>
      </c>
      <c r="AC810" s="40">
        <f t="shared" si="247"/>
        <v>26.79</v>
      </c>
      <c r="AD810" s="40">
        <f t="shared" si="248"/>
        <v>26.79</v>
      </c>
      <c r="AE810" s="43">
        <f t="shared" si="249"/>
        <v>26.79</v>
      </c>
    </row>
    <row r="811" spans="1:31" ht="14.25" customHeight="1" x14ac:dyDescent="0.25">
      <c r="A811" s="64">
        <v>808</v>
      </c>
      <c r="B811" s="14" t="s">
        <v>761</v>
      </c>
      <c r="C811" s="14" t="s">
        <v>824</v>
      </c>
      <c r="D811" s="14">
        <v>33093016</v>
      </c>
      <c r="E811" s="14">
        <v>5</v>
      </c>
      <c r="F811" s="2" t="s">
        <v>844</v>
      </c>
      <c r="G811" s="2" t="s">
        <v>2046</v>
      </c>
      <c r="H811" s="11" t="s">
        <v>2412</v>
      </c>
      <c r="I811" s="2" t="s">
        <v>3261</v>
      </c>
      <c r="J811" s="80" t="s">
        <v>4294</v>
      </c>
      <c r="K811" s="83">
        <v>165</v>
      </c>
      <c r="L811" s="65">
        <v>182</v>
      </c>
      <c r="M811" s="108">
        <f t="shared" si="232"/>
        <v>18.2</v>
      </c>
      <c r="N811" s="40">
        <f t="shared" si="234"/>
        <v>54.6</v>
      </c>
      <c r="O811" s="40">
        <f t="shared" si="233"/>
        <v>72.8</v>
      </c>
      <c r="P811" s="40">
        <f t="shared" si="231"/>
        <v>18.2</v>
      </c>
      <c r="Q811" s="43">
        <f t="shared" si="235"/>
        <v>18.2</v>
      </c>
      <c r="R811" s="98">
        <f t="shared" si="236"/>
        <v>18.2</v>
      </c>
      <c r="S811" s="42">
        <f t="shared" si="237"/>
        <v>18.2</v>
      </c>
      <c r="T811" s="42">
        <f t="shared" si="238"/>
        <v>29.12</v>
      </c>
      <c r="U811" s="42">
        <f t="shared" si="239"/>
        <v>29.12</v>
      </c>
      <c r="V811" s="42">
        <f t="shared" si="240"/>
        <v>18.2</v>
      </c>
      <c r="W811" s="42">
        <f t="shared" si="241"/>
        <v>20.02</v>
      </c>
      <c r="X811" s="42">
        <f t="shared" si="242"/>
        <v>7.28</v>
      </c>
      <c r="Y811" s="42">
        <f t="shared" si="243"/>
        <v>7.28</v>
      </c>
      <c r="Z811" s="42">
        <f t="shared" si="244"/>
        <v>7.28</v>
      </c>
      <c r="AA811" s="40">
        <f t="shared" si="245"/>
        <v>5.46</v>
      </c>
      <c r="AB811" s="40">
        <f t="shared" si="246"/>
        <v>5.46</v>
      </c>
      <c r="AC811" s="40">
        <f t="shared" si="247"/>
        <v>5.46</v>
      </c>
      <c r="AD811" s="40">
        <f t="shared" si="248"/>
        <v>5.46</v>
      </c>
      <c r="AE811" s="43">
        <f t="shared" si="249"/>
        <v>5.46</v>
      </c>
    </row>
    <row r="812" spans="1:31" ht="14.25" customHeight="1" x14ac:dyDescent="0.25">
      <c r="A812" s="64">
        <v>809</v>
      </c>
      <c r="B812" s="14" t="s">
        <v>761</v>
      </c>
      <c r="C812" s="14" t="s">
        <v>824</v>
      </c>
      <c r="D812" s="14">
        <v>33093024</v>
      </c>
      <c r="E812" s="14">
        <v>5</v>
      </c>
      <c r="F812" s="2" t="s">
        <v>845</v>
      </c>
      <c r="G812" s="2" t="s">
        <v>2047</v>
      </c>
      <c r="H812" s="11" t="s">
        <v>2412</v>
      </c>
      <c r="I812" s="2" t="s">
        <v>3248</v>
      </c>
      <c r="J812" s="80" t="s">
        <v>4295</v>
      </c>
      <c r="K812" s="83">
        <v>484</v>
      </c>
      <c r="L812" s="65">
        <v>532</v>
      </c>
      <c r="M812" s="108">
        <f t="shared" si="232"/>
        <v>53.2</v>
      </c>
      <c r="N812" s="50">
        <f t="shared" si="234"/>
        <v>159.6</v>
      </c>
      <c r="O812" s="40">
        <f t="shared" si="233"/>
        <v>212.8</v>
      </c>
      <c r="P812" s="40">
        <f t="shared" si="231"/>
        <v>53.2</v>
      </c>
      <c r="Q812" s="51">
        <f t="shared" si="235"/>
        <v>53.2</v>
      </c>
      <c r="R812" s="98">
        <f t="shared" si="236"/>
        <v>53.2</v>
      </c>
      <c r="S812" s="42">
        <f t="shared" si="237"/>
        <v>53.2</v>
      </c>
      <c r="T812" s="42">
        <f t="shared" si="238"/>
        <v>85.12</v>
      </c>
      <c r="U812" s="42">
        <f t="shared" si="239"/>
        <v>85.12</v>
      </c>
      <c r="V812" s="42">
        <f t="shared" si="240"/>
        <v>53.2</v>
      </c>
      <c r="W812" s="42">
        <f t="shared" si="241"/>
        <v>58.52</v>
      </c>
      <c r="X812" s="42">
        <f t="shared" si="242"/>
        <v>21.28</v>
      </c>
      <c r="Y812" s="42">
        <f t="shared" si="243"/>
        <v>21.28</v>
      </c>
      <c r="Z812" s="42">
        <f t="shared" si="244"/>
        <v>21.28</v>
      </c>
      <c r="AA812" s="40">
        <f t="shared" si="245"/>
        <v>15.959999999999999</v>
      </c>
      <c r="AB812" s="40">
        <f t="shared" si="246"/>
        <v>15.959999999999999</v>
      </c>
      <c r="AC812" s="40">
        <f t="shared" si="247"/>
        <v>15.959999999999999</v>
      </c>
      <c r="AD812" s="40">
        <f t="shared" si="248"/>
        <v>15.959999999999999</v>
      </c>
      <c r="AE812" s="43">
        <f t="shared" si="249"/>
        <v>15.959999999999999</v>
      </c>
    </row>
    <row r="813" spans="1:31" ht="14.25" customHeight="1" x14ac:dyDescent="0.25">
      <c r="A813" s="64">
        <v>810</v>
      </c>
      <c r="B813" s="14" t="s">
        <v>761</v>
      </c>
      <c r="C813" s="14" t="s">
        <v>824</v>
      </c>
      <c r="D813" s="14">
        <v>33093091</v>
      </c>
      <c r="E813" s="14">
        <v>5</v>
      </c>
      <c r="F813" s="2" t="s">
        <v>846</v>
      </c>
      <c r="G813" s="2" t="s">
        <v>2048</v>
      </c>
      <c r="H813" s="11" t="s">
        <v>2412</v>
      </c>
      <c r="I813" s="2" t="s">
        <v>3254</v>
      </c>
      <c r="J813" s="80" t="s">
        <v>4296</v>
      </c>
      <c r="K813" s="83">
        <v>478</v>
      </c>
      <c r="L813" s="65">
        <v>526</v>
      </c>
      <c r="M813" s="108">
        <f t="shared" si="232"/>
        <v>52.6</v>
      </c>
      <c r="N813" s="40">
        <f t="shared" si="234"/>
        <v>157.79999999999998</v>
      </c>
      <c r="O813" s="40">
        <f t="shared" si="233"/>
        <v>210.4</v>
      </c>
      <c r="P813" s="40">
        <f t="shared" si="231"/>
        <v>52.6</v>
      </c>
      <c r="Q813" s="43">
        <f t="shared" si="235"/>
        <v>52.6</v>
      </c>
      <c r="R813" s="98">
        <f t="shared" si="236"/>
        <v>52.6</v>
      </c>
      <c r="S813" s="42">
        <f t="shared" si="237"/>
        <v>52.6</v>
      </c>
      <c r="T813" s="42">
        <f t="shared" si="238"/>
        <v>84.16</v>
      </c>
      <c r="U813" s="42">
        <f t="shared" si="239"/>
        <v>84.16</v>
      </c>
      <c r="V813" s="42">
        <f t="shared" si="240"/>
        <v>52.6</v>
      </c>
      <c r="W813" s="42">
        <f t="shared" si="241"/>
        <v>57.86</v>
      </c>
      <c r="X813" s="42">
        <f t="shared" si="242"/>
        <v>21.04</v>
      </c>
      <c r="Y813" s="42">
        <f t="shared" si="243"/>
        <v>21.04</v>
      </c>
      <c r="Z813" s="42">
        <f t="shared" si="244"/>
        <v>21.04</v>
      </c>
      <c r="AA813" s="40">
        <f t="shared" si="245"/>
        <v>15.78</v>
      </c>
      <c r="AB813" s="40">
        <f t="shared" si="246"/>
        <v>15.78</v>
      </c>
      <c r="AC813" s="40">
        <f t="shared" si="247"/>
        <v>15.78</v>
      </c>
      <c r="AD813" s="40">
        <f t="shared" si="248"/>
        <v>15.78</v>
      </c>
      <c r="AE813" s="43">
        <f t="shared" si="249"/>
        <v>15.78</v>
      </c>
    </row>
    <row r="814" spans="1:31" ht="14.25" customHeight="1" x14ac:dyDescent="0.25">
      <c r="A814" s="64">
        <v>811</v>
      </c>
      <c r="B814" s="14" t="s">
        <v>761</v>
      </c>
      <c r="C814" s="14" t="s">
        <v>824</v>
      </c>
      <c r="D814" s="14">
        <v>33093156</v>
      </c>
      <c r="E814" s="14">
        <v>5</v>
      </c>
      <c r="F814" s="2" t="s">
        <v>847</v>
      </c>
      <c r="G814" s="2" t="s">
        <v>2049</v>
      </c>
      <c r="H814" s="11" t="s">
        <v>2412</v>
      </c>
      <c r="I814" s="2" t="s">
        <v>3262</v>
      </c>
      <c r="J814" s="80" t="s">
        <v>4297</v>
      </c>
      <c r="K814" s="83">
        <v>732</v>
      </c>
      <c r="L814" s="65">
        <v>805</v>
      </c>
      <c r="M814" s="108">
        <f t="shared" si="232"/>
        <v>80.5</v>
      </c>
      <c r="N814" s="50">
        <f t="shared" si="234"/>
        <v>241.5</v>
      </c>
      <c r="O814" s="40">
        <f t="shared" si="233"/>
        <v>322</v>
      </c>
      <c r="P814" s="40">
        <f t="shared" si="231"/>
        <v>80.5</v>
      </c>
      <c r="Q814" s="51">
        <f t="shared" si="235"/>
        <v>80.5</v>
      </c>
      <c r="R814" s="98">
        <f t="shared" si="236"/>
        <v>80.5</v>
      </c>
      <c r="S814" s="42">
        <f t="shared" si="237"/>
        <v>80.5</v>
      </c>
      <c r="T814" s="42">
        <f t="shared" si="238"/>
        <v>128.80000000000001</v>
      </c>
      <c r="U814" s="42">
        <f t="shared" si="239"/>
        <v>128.80000000000001</v>
      </c>
      <c r="V814" s="42">
        <f t="shared" si="240"/>
        <v>80.5</v>
      </c>
      <c r="W814" s="42">
        <f t="shared" si="241"/>
        <v>88.55</v>
      </c>
      <c r="X814" s="42">
        <f t="shared" si="242"/>
        <v>32.200000000000003</v>
      </c>
      <c r="Y814" s="42">
        <f t="shared" si="243"/>
        <v>32.200000000000003</v>
      </c>
      <c r="Z814" s="42">
        <f t="shared" si="244"/>
        <v>32.200000000000003</v>
      </c>
      <c r="AA814" s="40">
        <f t="shared" si="245"/>
        <v>24.15</v>
      </c>
      <c r="AB814" s="40">
        <f t="shared" si="246"/>
        <v>24.15</v>
      </c>
      <c r="AC814" s="40">
        <f t="shared" si="247"/>
        <v>24.15</v>
      </c>
      <c r="AD814" s="40">
        <f t="shared" si="248"/>
        <v>24.15</v>
      </c>
      <c r="AE814" s="43">
        <f t="shared" si="249"/>
        <v>24.15</v>
      </c>
    </row>
    <row r="815" spans="1:31" ht="14.25" customHeight="1" x14ac:dyDescent="0.25">
      <c r="A815" s="64">
        <v>812</v>
      </c>
      <c r="B815" s="14" t="s">
        <v>761</v>
      </c>
      <c r="C815" s="14" t="s">
        <v>824</v>
      </c>
      <c r="D815" s="14">
        <v>33093180</v>
      </c>
      <c r="E815" s="14">
        <v>5</v>
      </c>
      <c r="F815" s="2" t="s">
        <v>848</v>
      </c>
      <c r="G815" s="2" t="s">
        <v>2050</v>
      </c>
      <c r="H815" s="11" t="s">
        <v>2412</v>
      </c>
      <c r="I815" s="2" t="s">
        <v>3255</v>
      </c>
      <c r="J815" s="80" t="s">
        <v>4298</v>
      </c>
      <c r="K815" s="83">
        <v>1177</v>
      </c>
      <c r="L815" s="65">
        <v>1295</v>
      </c>
      <c r="M815" s="108">
        <f t="shared" si="232"/>
        <v>129.5</v>
      </c>
      <c r="N815" s="40">
        <f t="shared" si="234"/>
        <v>388.5</v>
      </c>
      <c r="O815" s="40">
        <f t="shared" si="233"/>
        <v>518</v>
      </c>
      <c r="P815" s="40">
        <f t="shared" si="231"/>
        <v>129.5</v>
      </c>
      <c r="Q815" s="43">
        <f t="shared" si="235"/>
        <v>129.5</v>
      </c>
      <c r="R815" s="98">
        <f t="shared" si="236"/>
        <v>129.5</v>
      </c>
      <c r="S815" s="42">
        <f t="shared" si="237"/>
        <v>129.5</v>
      </c>
      <c r="T815" s="42">
        <f t="shared" si="238"/>
        <v>207.20000000000002</v>
      </c>
      <c r="U815" s="42">
        <f t="shared" si="239"/>
        <v>207.20000000000002</v>
      </c>
      <c r="V815" s="42">
        <f t="shared" si="240"/>
        <v>129.5</v>
      </c>
      <c r="W815" s="42">
        <f t="shared" si="241"/>
        <v>142.44999999999999</v>
      </c>
      <c r="X815" s="42">
        <f t="shared" si="242"/>
        <v>51.800000000000004</v>
      </c>
      <c r="Y815" s="42">
        <f t="shared" si="243"/>
        <v>51.800000000000004</v>
      </c>
      <c r="Z815" s="42">
        <f t="shared" si="244"/>
        <v>51.800000000000004</v>
      </c>
      <c r="AA815" s="40">
        <f t="shared" si="245"/>
        <v>38.85</v>
      </c>
      <c r="AB815" s="40">
        <f t="shared" si="246"/>
        <v>38.85</v>
      </c>
      <c r="AC815" s="40">
        <f t="shared" si="247"/>
        <v>38.85</v>
      </c>
      <c r="AD815" s="40">
        <f t="shared" si="248"/>
        <v>38.85</v>
      </c>
      <c r="AE815" s="43">
        <f t="shared" si="249"/>
        <v>38.85</v>
      </c>
    </row>
    <row r="816" spans="1:31" ht="14.25" customHeight="1" x14ac:dyDescent="0.25">
      <c r="A816" s="64">
        <v>813</v>
      </c>
      <c r="B816" s="14" t="s">
        <v>761</v>
      </c>
      <c r="C816" s="14" t="s">
        <v>824</v>
      </c>
      <c r="D816" s="14">
        <v>33093199</v>
      </c>
      <c r="E816" s="14">
        <v>5</v>
      </c>
      <c r="F816" s="2" t="s">
        <v>849</v>
      </c>
      <c r="G816" s="2" t="s">
        <v>2051</v>
      </c>
      <c r="H816" s="11" t="s">
        <v>2412</v>
      </c>
      <c r="I816" s="2" t="s">
        <v>3263</v>
      </c>
      <c r="J816" s="80" t="s">
        <v>4299</v>
      </c>
      <c r="K816" s="83">
        <v>601</v>
      </c>
      <c r="L816" s="65">
        <v>661</v>
      </c>
      <c r="M816" s="108">
        <f t="shared" si="232"/>
        <v>66.100000000000009</v>
      </c>
      <c r="N816" s="50">
        <f t="shared" si="234"/>
        <v>198.29999999999998</v>
      </c>
      <c r="O816" s="40">
        <f t="shared" si="233"/>
        <v>264.40000000000003</v>
      </c>
      <c r="P816" s="40">
        <f t="shared" si="231"/>
        <v>66.100000000000009</v>
      </c>
      <c r="Q816" s="51">
        <f t="shared" si="235"/>
        <v>66.100000000000009</v>
      </c>
      <c r="R816" s="98">
        <f t="shared" si="236"/>
        <v>66.100000000000009</v>
      </c>
      <c r="S816" s="42">
        <f t="shared" si="237"/>
        <v>66.100000000000009</v>
      </c>
      <c r="T816" s="42">
        <f t="shared" si="238"/>
        <v>105.76</v>
      </c>
      <c r="U816" s="42">
        <f t="shared" si="239"/>
        <v>105.76</v>
      </c>
      <c r="V816" s="42">
        <f t="shared" si="240"/>
        <v>66.100000000000009</v>
      </c>
      <c r="W816" s="42">
        <f t="shared" si="241"/>
        <v>72.709999999999994</v>
      </c>
      <c r="X816" s="42">
        <f t="shared" si="242"/>
        <v>26.44</v>
      </c>
      <c r="Y816" s="42">
        <f t="shared" si="243"/>
        <v>26.44</v>
      </c>
      <c r="Z816" s="42">
        <f t="shared" si="244"/>
        <v>26.44</v>
      </c>
      <c r="AA816" s="40">
        <f t="shared" si="245"/>
        <v>19.829999999999998</v>
      </c>
      <c r="AB816" s="40">
        <f t="shared" si="246"/>
        <v>19.829999999999998</v>
      </c>
      <c r="AC816" s="40">
        <f t="shared" si="247"/>
        <v>19.829999999999998</v>
      </c>
      <c r="AD816" s="40">
        <f t="shared" si="248"/>
        <v>19.829999999999998</v>
      </c>
      <c r="AE816" s="43">
        <f t="shared" si="249"/>
        <v>19.829999999999998</v>
      </c>
    </row>
    <row r="817" spans="1:31" ht="14.25" customHeight="1" x14ac:dyDescent="0.25">
      <c r="A817" s="64">
        <v>814</v>
      </c>
      <c r="B817" s="14" t="s">
        <v>761</v>
      </c>
      <c r="C817" s="14" t="s">
        <v>824</v>
      </c>
      <c r="D817" s="14">
        <v>33093202</v>
      </c>
      <c r="E817" s="14">
        <v>5</v>
      </c>
      <c r="F817" s="2" t="s">
        <v>850</v>
      </c>
      <c r="G817" s="2" t="s">
        <v>2052</v>
      </c>
      <c r="H817" s="11" t="s">
        <v>2412</v>
      </c>
      <c r="I817" s="2" t="s">
        <v>3249</v>
      </c>
      <c r="J817" s="80" t="s">
        <v>4300</v>
      </c>
      <c r="K817" s="83">
        <v>379</v>
      </c>
      <c r="L817" s="65">
        <v>417</v>
      </c>
      <c r="M817" s="108">
        <f t="shared" si="232"/>
        <v>41.7</v>
      </c>
      <c r="N817" s="40">
        <f t="shared" si="234"/>
        <v>125.1</v>
      </c>
      <c r="O817" s="40">
        <f t="shared" si="233"/>
        <v>166.8</v>
      </c>
      <c r="P817" s="40">
        <f t="shared" si="231"/>
        <v>41.7</v>
      </c>
      <c r="Q817" s="43">
        <f t="shared" si="235"/>
        <v>41.7</v>
      </c>
      <c r="R817" s="98">
        <f t="shared" si="236"/>
        <v>41.7</v>
      </c>
      <c r="S817" s="42">
        <f t="shared" si="237"/>
        <v>41.7</v>
      </c>
      <c r="T817" s="42">
        <f t="shared" si="238"/>
        <v>66.72</v>
      </c>
      <c r="U817" s="42">
        <f t="shared" si="239"/>
        <v>66.72</v>
      </c>
      <c r="V817" s="42">
        <f t="shared" si="240"/>
        <v>41.7</v>
      </c>
      <c r="W817" s="42">
        <f t="shared" si="241"/>
        <v>45.87</v>
      </c>
      <c r="X817" s="42">
        <f t="shared" si="242"/>
        <v>16.68</v>
      </c>
      <c r="Y817" s="42">
        <f t="shared" si="243"/>
        <v>16.68</v>
      </c>
      <c r="Z817" s="42">
        <f t="shared" si="244"/>
        <v>16.68</v>
      </c>
      <c r="AA817" s="40">
        <f t="shared" si="245"/>
        <v>12.51</v>
      </c>
      <c r="AB817" s="40">
        <f t="shared" si="246"/>
        <v>12.51</v>
      </c>
      <c r="AC817" s="40">
        <f t="shared" si="247"/>
        <v>12.51</v>
      </c>
      <c r="AD817" s="40">
        <f t="shared" si="248"/>
        <v>12.51</v>
      </c>
      <c r="AE817" s="43">
        <f t="shared" si="249"/>
        <v>12.51</v>
      </c>
    </row>
    <row r="818" spans="1:31" ht="14.25" customHeight="1" x14ac:dyDescent="0.25">
      <c r="A818" s="64">
        <v>815</v>
      </c>
      <c r="B818" s="14" t="s">
        <v>761</v>
      </c>
      <c r="C818" s="14" t="s">
        <v>824</v>
      </c>
      <c r="D818" s="14">
        <v>33093210</v>
      </c>
      <c r="E818" s="14">
        <v>5</v>
      </c>
      <c r="F818" s="2" t="s">
        <v>851</v>
      </c>
      <c r="G818" s="2" t="s">
        <v>2053</v>
      </c>
      <c r="H818" s="11" t="s">
        <v>2729</v>
      </c>
      <c r="I818" s="2" t="s">
        <v>3263</v>
      </c>
      <c r="J818" s="80" t="s">
        <v>4301</v>
      </c>
      <c r="K818" s="83">
        <v>421</v>
      </c>
      <c r="L818" s="65">
        <v>463</v>
      </c>
      <c r="M818" s="108">
        <f t="shared" si="232"/>
        <v>46.300000000000004</v>
      </c>
      <c r="N818" s="50">
        <f t="shared" si="234"/>
        <v>138.9</v>
      </c>
      <c r="O818" s="40">
        <f t="shared" si="233"/>
        <v>185.20000000000002</v>
      </c>
      <c r="P818" s="40">
        <f t="shared" si="231"/>
        <v>46.300000000000004</v>
      </c>
      <c r="Q818" s="51">
        <f t="shared" si="235"/>
        <v>46.300000000000004</v>
      </c>
      <c r="R818" s="98">
        <f t="shared" si="236"/>
        <v>46.300000000000004</v>
      </c>
      <c r="S818" s="42">
        <f t="shared" si="237"/>
        <v>46.300000000000004</v>
      </c>
      <c r="T818" s="42">
        <f t="shared" si="238"/>
        <v>74.08</v>
      </c>
      <c r="U818" s="42">
        <f t="shared" si="239"/>
        <v>74.08</v>
      </c>
      <c r="V818" s="42">
        <f t="shared" si="240"/>
        <v>46.300000000000004</v>
      </c>
      <c r="W818" s="42">
        <f t="shared" si="241"/>
        <v>50.93</v>
      </c>
      <c r="X818" s="42">
        <f t="shared" si="242"/>
        <v>18.52</v>
      </c>
      <c r="Y818" s="42">
        <f t="shared" si="243"/>
        <v>18.52</v>
      </c>
      <c r="Z818" s="42">
        <f t="shared" si="244"/>
        <v>18.52</v>
      </c>
      <c r="AA818" s="40">
        <f t="shared" si="245"/>
        <v>13.889999999999999</v>
      </c>
      <c r="AB818" s="40">
        <f t="shared" si="246"/>
        <v>13.889999999999999</v>
      </c>
      <c r="AC818" s="40">
        <f t="shared" si="247"/>
        <v>13.889999999999999</v>
      </c>
      <c r="AD818" s="40">
        <f t="shared" si="248"/>
        <v>13.889999999999999</v>
      </c>
      <c r="AE818" s="43">
        <f t="shared" si="249"/>
        <v>13.889999999999999</v>
      </c>
    </row>
    <row r="819" spans="1:31" ht="14.25" customHeight="1" x14ac:dyDescent="0.25">
      <c r="A819" s="64">
        <v>816</v>
      </c>
      <c r="B819" s="14" t="s">
        <v>761</v>
      </c>
      <c r="C819" s="14" t="s">
        <v>824</v>
      </c>
      <c r="D819" s="14">
        <v>33093423</v>
      </c>
      <c r="E819" s="14">
        <v>5</v>
      </c>
      <c r="F819" s="2" t="s">
        <v>852</v>
      </c>
      <c r="G819" s="2" t="s">
        <v>2054</v>
      </c>
      <c r="H819" s="11" t="s">
        <v>2412</v>
      </c>
      <c r="I819" s="2" t="s">
        <v>3264</v>
      </c>
      <c r="J819" s="80" t="s">
        <v>4302</v>
      </c>
      <c r="K819" s="83">
        <v>575</v>
      </c>
      <c r="L819" s="65">
        <v>633</v>
      </c>
      <c r="M819" s="108">
        <f t="shared" si="232"/>
        <v>63.300000000000004</v>
      </c>
      <c r="N819" s="40">
        <f t="shared" si="234"/>
        <v>189.9</v>
      </c>
      <c r="O819" s="40">
        <f t="shared" si="233"/>
        <v>253.20000000000002</v>
      </c>
      <c r="P819" s="40">
        <f t="shared" si="231"/>
        <v>63.300000000000004</v>
      </c>
      <c r="Q819" s="43">
        <f t="shared" si="235"/>
        <v>63.300000000000004</v>
      </c>
      <c r="R819" s="98">
        <f t="shared" si="236"/>
        <v>63.300000000000004</v>
      </c>
      <c r="S819" s="42">
        <f t="shared" si="237"/>
        <v>63.300000000000004</v>
      </c>
      <c r="T819" s="42">
        <f t="shared" si="238"/>
        <v>101.28</v>
      </c>
      <c r="U819" s="42">
        <f t="shared" si="239"/>
        <v>101.28</v>
      </c>
      <c r="V819" s="42">
        <f t="shared" si="240"/>
        <v>63.300000000000004</v>
      </c>
      <c r="W819" s="42">
        <f t="shared" si="241"/>
        <v>69.63</v>
      </c>
      <c r="X819" s="42">
        <f t="shared" si="242"/>
        <v>25.32</v>
      </c>
      <c r="Y819" s="42">
        <f t="shared" si="243"/>
        <v>25.32</v>
      </c>
      <c r="Z819" s="42">
        <f t="shared" si="244"/>
        <v>25.32</v>
      </c>
      <c r="AA819" s="40">
        <f t="shared" si="245"/>
        <v>18.989999999999998</v>
      </c>
      <c r="AB819" s="40">
        <f t="shared" si="246"/>
        <v>18.989999999999998</v>
      </c>
      <c r="AC819" s="40">
        <f t="shared" si="247"/>
        <v>18.989999999999998</v>
      </c>
      <c r="AD819" s="40">
        <f t="shared" si="248"/>
        <v>18.989999999999998</v>
      </c>
      <c r="AE819" s="43">
        <f t="shared" si="249"/>
        <v>18.989999999999998</v>
      </c>
    </row>
    <row r="820" spans="1:31" ht="14.25" customHeight="1" x14ac:dyDescent="0.25">
      <c r="A820" s="64">
        <v>817</v>
      </c>
      <c r="B820" s="14" t="s">
        <v>761</v>
      </c>
      <c r="C820" s="14" t="s">
        <v>824</v>
      </c>
      <c r="D820" s="14">
        <v>33093458</v>
      </c>
      <c r="E820" s="14">
        <v>5</v>
      </c>
      <c r="F820" s="2" t="s">
        <v>853</v>
      </c>
      <c r="G820" s="2" t="s">
        <v>2055</v>
      </c>
      <c r="H820" s="11" t="s">
        <v>2412</v>
      </c>
      <c r="I820" s="2" t="s">
        <v>3265</v>
      </c>
      <c r="J820" s="80" t="s">
        <v>4303</v>
      </c>
      <c r="K820" s="83">
        <v>981</v>
      </c>
      <c r="L820" s="65">
        <v>1079</v>
      </c>
      <c r="M820" s="108">
        <f t="shared" si="232"/>
        <v>107.9</v>
      </c>
      <c r="N820" s="50">
        <f t="shared" si="234"/>
        <v>323.7</v>
      </c>
      <c r="O820" s="40">
        <f t="shared" si="233"/>
        <v>431.6</v>
      </c>
      <c r="P820" s="40">
        <f t="shared" si="231"/>
        <v>107.9</v>
      </c>
      <c r="Q820" s="51">
        <f t="shared" si="235"/>
        <v>107.9</v>
      </c>
      <c r="R820" s="98">
        <f t="shared" si="236"/>
        <v>107.9</v>
      </c>
      <c r="S820" s="42">
        <f t="shared" si="237"/>
        <v>107.9</v>
      </c>
      <c r="T820" s="42">
        <f t="shared" si="238"/>
        <v>172.64000000000001</v>
      </c>
      <c r="U820" s="42">
        <f t="shared" si="239"/>
        <v>172.64000000000001</v>
      </c>
      <c r="V820" s="42">
        <f t="shared" si="240"/>
        <v>107.9</v>
      </c>
      <c r="W820" s="42">
        <f t="shared" si="241"/>
        <v>118.69</v>
      </c>
      <c r="X820" s="42">
        <f t="shared" si="242"/>
        <v>43.160000000000004</v>
      </c>
      <c r="Y820" s="42">
        <f t="shared" si="243"/>
        <v>43.160000000000004</v>
      </c>
      <c r="Z820" s="42">
        <f t="shared" si="244"/>
        <v>43.160000000000004</v>
      </c>
      <c r="AA820" s="40">
        <f t="shared" si="245"/>
        <v>32.369999999999997</v>
      </c>
      <c r="AB820" s="40">
        <f t="shared" si="246"/>
        <v>32.369999999999997</v>
      </c>
      <c r="AC820" s="40">
        <f t="shared" si="247"/>
        <v>32.369999999999997</v>
      </c>
      <c r="AD820" s="40">
        <f t="shared" si="248"/>
        <v>32.369999999999997</v>
      </c>
      <c r="AE820" s="43">
        <f t="shared" si="249"/>
        <v>32.369999999999997</v>
      </c>
    </row>
    <row r="821" spans="1:31" ht="14.25" customHeight="1" x14ac:dyDescent="0.25">
      <c r="A821" s="64">
        <v>818</v>
      </c>
      <c r="B821" s="14" t="s">
        <v>761</v>
      </c>
      <c r="C821" s="14" t="s">
        <v>824</v>
      </c>
      <c r="D821" s="14">
        <v>33093466</v>
      </c>
      <c r="E821" s="14">
        <v>5</v>
      </c>
      <c r="F821" s="2" t="s">
        <v>854</v>
      </c>
      <c r="G821" s="2" t="s">
        <v>2056</v>
      </c>
      <c r="H821" s="11" t="s">
        <v>2448</v>
      </c>
      <c r="I821" s="2" t="s">
        <v>3253</v>
      </c>
      <c r="J821" s="80" t="s">
        <v>4304</v>
      </c>
      <c r="K821" s="83">
        <v>691</v>
      </c>
      <c r="L821" s="65">
        <v>760</v>
      </c>
      <c r="M821" s="108">
        <f t="shared" si="232"/>
        <v>76</v>
      </c>
      <c r="N821" s="40">
        <f t="shared" si="234"/>
        <v>228</v>
      </c>
      <c r="O821" s="40">
        <f t="shared" si="233"/>
        <v>304</v>
      </c>
      <c r="P821" s="40">
        <f t="shared" si="231"/>
        <v>76</v>
      </c>
      <c r="Q821" s="43">
        <f t="shared" si="235"/>
        <v>76</v>
      </c>
      <c r="R821" s="98">
        <f t="shared" si="236"/>
        <v>76</v>
      </c>
      <c r="S821" s="42">
        <f t="shared" si="237"/>
        <v>76</v>
      </c>
      <c r="T821" s="42">
        <f t="shared" si="238"/>
        <v>121.60000000000001</v>
      </c>
      <c r="U821" s="42">
        <f t="shared" si="239"/>
        <v>121.60000000000001</v>
      </c>
      <c r="V821" s="42">
        <f t="shared" si="240"/>
        <v>76</v>
      </c>
      <c r="W821" s="42">
        <f t="shared" si="241"/>
        <v>83.6</v>
      </c>
      <c r="X821" s="42">
        <f t="shared" si="242"/>
        <v>30.400000000000002</v>
      </c>
      <c r="Y821" s="42">
        <f t="shared" si="243"/>
        <v>30.400000000000002</v>
      </c>
      <c r="Z821" s="42">
        <f t="shared" si="244"/>
        <v>30.400000000000002</v>
      </c>
      <c r="AA821" s="40">
        <f t="shared" si="245"/>
        <v>22.8</v>
      </c>
      <c r="AB821" s="40">
        <f t="shared" si="246"/>
        <v>22.8</v>
      </c>
      <c r="AC821" s="40">
        <f t="shared" si="247"/>
        <v>22.8</v>
      </c>
      <c r="AD821" s="40">
        <f t="shared" si="248"/>
        <v>22.8</v>
      </c>
      <c r="AE821" s="43">
        <f t="shared" si="249"/>
        <v>22.8</v>
      </c>
    </row>
    <row r="822" spans="1:31" ht="14.25" customHeight="1" x14ac:dyDescent="0.25">
      <c r="A822" s="64">
        <v>819</v>
      </c>
      <c r="B822" s="14" t="s">
        <v>761</v>
      </c>
      <c r="C822" s="14" t="s">
        <v>824</v>
      </c>
      <c r="D822" s="14">
        <v>33093482</v>
      </c>
      <c r="E822" s="14">
        <v>5</v>
      </c>
      <c r="F822" s="2" t="s">
        <v>855</v>
      </c>
      <c r="G822" s="2" t="s">
        <v>2057</v>
      </c>
      <c r="H822" s="11" t="s">
        <v>2412</v>
      </c>
      <c r="I822" s="2" t="s">
        <v>3264</v>
      </c>
      <c r="J822" s="80" t="s">
        <v>4305</v>
      </c>
      <c r="K822" s="83">
        <v>300</v>
      </c>
      <c r="L822" s="65">
        <v>330</v>
      </c>
      <c r="M822" s="108">
        <f t="shared" si="232"/>
        <v>33</v>
      </c>
      <c r="N822" s="50">
        <f t="shared" si="234"/>
        <v>99</v>
      </c>
      <c r="O822" s="40">
        <f t="shared" si="233"/>
        <v>132</v>
      </c>
      <c r="P822" s="40">
        <f t="shared" si="231"/>
        <v>33</v>
      </c>
      <c r="Q822" s="51">
        <f t="shared" si="235"/>
        <v>33</v>
      </c>
      <c r="R822" s="98">
        <f t="shared" si="236"/>
        <v>33</v>
      </c>
      <c r="S822" s="42">
        <f t="shared" si="237"/>
        <v>33</v>
      </c>
      <c r="T822" s="42">
        <f t="shared" si="238"/>
        <v>52.800000000000004</v>
      </c>
      <c r="U822" s="42">
        <f t="shared" si="239"/>
        <v>52.800000000000004</v>
      </c>
      <c r="V822" s="42">
        <f t="shared" si="240"/>
        <v>33</v>
      </c>
      <c r="W822" s="42">
        <f t="shared" si="241"/>
        <v>36.299999999999997</v>
      </c>
      <c r="X822" s="42">
        <f t="shared" si="242"/>
        <v>13.200000000000001</v>
      </c>
      <c r="Y822" s="42">
        <f t="shared" si="243"/>
        <v>13.200000000000001</v>
      </c>
      <c r="Z822" s="42">
        <f t="shared" si="244"/>
        <v>13.200000000000001</v>
      </c>
      <c r="AA822" s="40">
        <f t="shared" si="245"/>
        <v>9.9</v>
      </c>
      <c r="AB822" s="40">
        <f t="shared" si="246"/>
        <v>9.9</v>
      </c>
      <c r="AC822" s="40">
        <f t="shared" si="247"/>
        <v>9.9</v>
      </c>
      <c r="AD822" s="40">
        <f t="shared" si="248"/>
        <v>9.9</v>
      </c>
      <c r="AE822" s="43">
        <f t="shared" si="249"/>
        <v>9.9</v>
      </c>
    </row>
    <row r="823" spans="1:31" ht="14.25" customHeight="1" x14ac:dyDescent="0.25">
      <c r="A823" s="64">
        <v>820</v>
      </c>
      <c r="B823" s="14" t="s">
        <v>761</v>
      </c>
      <c r="C823" s="14" t="s">
        <v>824</v>
      </c>
      <c r="D823" s="14">
        <v>33093504</v>
      </c>
      <c r="E823" s="14">
        <v>5</v>
      </c>
      <c r="F823" s="2" t="s">
        <v>429</v>
      </c>
      <c r="G823" s="2" t="s">
        <v>2058</v>
      </c>
      <c r="H823" s="11" t="s">
        <v>2472</v>
      </c>
      <c r="I823" s="2" t="s">
        <v>3266</v>
      </c>
      <c r="J823" s="80" t="s">
        <v>4306</v>
      </c>
      <c r="K823" s="83">
        <v>429</v>
      </c>
      <c r="L823" s="65">
        <v>472</v>
      </c>
      <c r="M823" s="108">
        <f t="shared" si="232"/>
        <v>47.2</v>
      </c>
      <c r="N823" s="40">
        <f t="shared" si="234"/>
        <v>141.6</v>
      </c>
      <c r="O823" s="40">
        <f t="shared" si="233"/>
        <v>188.8</v>
      </c>
      <c r="P823" s="40">
        <f t="shared" si="231"/>
        <v>47.2</v>
      </c>
      <c r="Q823" s="43">
        <f t="shared" si="235"/>
        <v>47.2</v>
      </c>
      <c r="R823" s="98">
        <f t="shared" si="236"/>
        <v>47.2</v>
      </c>
      <c r="S823" s="42">
        <f t="shared" si="237"/>
        <v>47.2</v>
      </c>
      <c r="T823" s="42">
        <f t="shared" si="238"/>
        <v>75.52</v>
      </c>
      <c r="U823" s="42">
        <f t="shared" si="239"/>
        <v>75.52</v>
      </c>
      <c r="V823" s="42">
        <f t="shared" si="240"/>
        <v>47.2</v>
      </c>
      <c r="W823" s="42">
        <f t="shared" si="241"/>
        <v>51.92</v>
      </c>
      <c r="X823" s="42">
        <f t="shared" si="242"/>
        <v>18.88</v>
      </c>
      <c r="Y823" s="42">
        <f t="shared" si="243"/>
        <v>18.88</v>
      </c>
      <c r="Z823" s="42">
        <f t="shared" si="244"/>
        <v>18.88</v>
      </c>
      <c r="AA823" s="40">
        <f t="shared" si="245"/>
        <v>14.16</v>
      </c>
      <c r="AB823" s="40">
        <f t="shared" si="246"/>
        <v>14.16</v>
      </c>
      <c r="AC823" s="40">
        <f t="shared" si="247"/>
        <v>14.16</v>
      </c>
      <c r="AD823" s="40">
        <f t="shared" si="248"/>
        <v>14.16</v>
      </c>
      <c r="AE823" s="43">
        <f t="shared" si="249"/>
        <v>14.16</v>
      </c>
    </row>
    <row r="824" spans="1:31" ht="14.25" customHeight="1" x14ac:dyDescent="0.25">
      <c r="A824" s="64">
        <v>821</v>
      </c>
      <c r="B824" s="14" t="s">
        <v>761</v>
      </c>
      <c r="C824" s="14" t="s">
        <v>824</v>
      </c>
      <c r="D824" s="14">
        <v>33104271</v>
      </c>
      <c r="E824" s="14">
        <v>5</v>
      </c>
      <c r="F824" s="2" t="s">
        <v>856</v>
      </c>
      <c r="G824" s="2" t="s">
        <v>2059</v>
      </c>
      <c r="H824" s="11" t="s">
        <v>2412</v>
      </c>
      <c r="I824" s="2" t="s">
        <v>3263</v>
      </c>
      <c r="J824" s="80" t="s">
        <v>4307</v>
      </c>
      <c r="K824" s="83">
        <v>399</v>
      </c>
      <c r="L824" s="65">
        <v>439</v>
      </c>
      <c r="M824" s="108">
        <f t="shared" si="232"/>
        <v>43.900000000000006</v>
      </c>
      <c r="N824" s="50">
        <f t="shared" si="234"/>
        <v>131.69999999999999</v>
      </c>
      <c r="O824" s="40">
        <f t="shared" si="233"/>
        <v>175.60000000000002</v>
      </c>
      <c r="P824" s="40">
        <f t="shared" si="231"/>
        <v>43.900000000000006</v>
      </c>
      <c r="Q824" s="51">
        <f t="shared" si="235"/>
        <v>43.900000000000006</v>
      </c>
      <c r="R824" s="98">
        <f t="shared" si="236"/>
        <v>43.900000000000006</v>
      </c>
      <c r="S824" s="42">
        <f t="shared" si="237"/>
        <v>43.900000000000006</v>
      </c>
      <c r="T824" s="42">
        <f t="shared" si="238"/>
        <v>70.239999999999995</v>
      </c>
      <c r="U824" s="42">
        <f t="shared" si="239"/>
        <v>70.239999999999995</v>
      </c>
      <c r="V824" s="42">
        <f t="shared" si="240"/>
        <v>43.900000000000006</v>
      </c>
      <c r="W824" s="42">
        <f t="shared" si="241"/>
        <v>48.29</v>
      </c>
      <c r="X824" s="42">
        <f t="shared" si="242"/>
        <v>17.559999999999999</v>
      </c>
      <c r="Y824" s="42">
        <f t="shared" si="243"/>
        <v>17.559999999999999</v>
      </c>
      <c r="Z824" s="42">
        <f t="shared" si="244"/>
        <v>17.559999999999999</v>
      </c>
      <c r="AA824" s="40">
        <f t="shared" si="245"/>
        <v>13.17</v>
      </c>
      <c r="AB824" s="40">
        <f t="shared" si="246"/>
        <v>13.17</v>
      </c>
      <c r="AC824" s="40">
        <f t="shared" si="247"/>
        <v>13.17</v>
      </c>
      <c r="AD824" s="40">
        <f t="shared" si="248"/>
        <v>13.17</v>
      </c>
      <c r="AE824" s="43">
        <f t="shared" si="249"/>
        <v>13.17</v>
      </c>
    </row>
    <row r="825" spans="1:31" ht="14.25" customHeight="1" x14ac:dyDescent="0.25">
      <c r="A825" s="64">
        <v>822</v>
      </c>
      <c r="B825" s="14" t="s">
        <v>761</v>
      </c>
      <c r="C825" s="14" t="s">
        <v>824</v>
      </c>
      <c r="D825" s="14">
        <v>33104298</v>
      </c>
      <c r="E825" s="14">
        <v>5</v>
      </c>
      <c r="F825" s="2" t="s">
        <v>857</v>
      </c>
      <c r="G825" s="2" t="s">
        <v>2060</v>
      </c>
      <c r="H825" s="11" t="s">
        <v>2412</v>
      </c>
      <c r="I825" s="2" t="s">
        <v>3267</v>
      </c>
      <c r="J825" s="80" t="s">
        <v>4308</v>
      </c>
      <c r="K825" s="83">
        <v>835</v>
      </c>
      <c r="L825" s="65">
        <v>919</v>
      </c>
      <c r="M825" s="108">
        <f t="shared" si="232"/>
        <v>91.9</v>
      </c>
      <c r="N825" s="40">
        <f t="shared" si="234"/>
        <v>275.7</v>
      </c>
      <c r="O825" s="40">
        <f t="shared" si="233"/>
        <v>367.6</v>
      </c>
      <c r="P825" s="40">
        <f t="shared" si="231"/>
        <v>91.9</v>
      </c>
      <c r="Q825" s="43">
        <f t="shared" si="235"/>
        <v>91.9</v>
      </c>
      <c r="R825" s="98">
        <f t="shared" si="236"/>
        <v>91.9</v>
      </c>
      <c r="S825" s="42">
        <f t="shared" si="237"/>
        <v>91.9</v>
      </c>
      <c r="T825" s="42">
        <f t="shared" si="238"/>
        <v>147.04</v>
      </c>
      <c r="U825" s="42">
        <f t="shared" si="239"/>
        <v>147.04</v>
      </c>
      <c r="V825" s="42">
        <f t="shared" si="240"/>
        <v>91.9</v>
      </c>
      <c r="W825" s="42">
        <f t="shared" si="241"/>
        <v>101.09</v>
      </c>
      <c r="X825" s="42">
        <f t="shared" si="242"/>
        <v>36.76</v>
      </c>
      <c r="Y825" s="42">
        <f t="shared" si="243"/>
        <v>36.76</v>
      </c>
      <c r="Z825" s="42">
        <f t="shared" si="244"/>
        <v>36.76</v>
      </c>
      <c r="AA825" s="40">
        <f t="shared" si="245"/>
        <v>27.57</v>
      </c>
      <c r="AB825" s="40">
        <f t="shared" si="246"/>
        <v>27.57</v>
      </c>
      <c r="AC825" s="40">
        <f t="shared" si="247"/>
        <v>27.57</v>
      </c>
      <c r="AD825" s="40">
        <f t="shared" si="248"/>
        <v>27.57</v>
      </c>
      <c r="AE825" s="43">
        <f t="shared" si="249"/>
        <v>27.57</v>
      </c>
    </row>
    <row r="826" spans="1:31" ht="14.25" customHeight="1" x14ac:dyDescent="0.25">
      <c r="A826" s="64">
        <v>823</v>
      </c>
      <c r="B826" s="14" t="s">
        <v>761</v>
      </c>
      <c r="C826" s="14" t="s">
        <v>824</v>
      </c>
      <c r="D826" s="14">
        <v>33104301</v>
      </c>
      <c r="E826" s="14">
        <v>5</v>
      </c>
      <c r="F826" s="2" t="s">
        <v>858</v>
      </c>
      <c r="G826" s="2" t="s">
        <v>2061</v>
      </c>
      <c r="H826" s="11" t="s">
        <v>2412</v>
      </c>
      <c r="I826" s="2" t="s">
        <v>3254</v>
      </c>
      <c r="J826" s="80" t="s">
        <v>4309</v>
      </c>
      <c r="K826" s="83">
        <v>716</v>
      </c>
      <c r="L826" s="65">
        <v>788</v>
      </c>
      <c r="M826" s="108">
        <f t="shared" si="232"/>
        <v>78.800000000000011</v>
      </c>
      <c r="N826" s="50">
        <f t="shared" si="234"/>
        <v>236.39999999999998</v>
      </c>
      <c r="O826" s="40">
        <f t="shared" si="233"/>
        <v>315.20000000000005</v>
      </c>
      <c r="P826" s="40">
        <f t="shared" si="231"/>
        <v>78.800000000000011</v>
      </c>
      <c r="Q826" s="51">
        <f t="shared" si="235"/>
        <v>78.800000000000011</v>
      </c>
      <c r="R826" s="98">
        <f t="shared" si="236"/>
        <v>78.800000000000011</v>
      </c>
      <c r="S826" s="42">
        <f t="shared" si="237"/>
        <v>78.800000000000011</v>
      </c>
      <c r="T826" s="42">
        <f t="shared" si="238"/>
        <v>126.08</v>
      </c>
      <c r="U826" s="42">
        <f t="shared" si="239"/>
        <v>126.08</v>
      </c>
      <c r="V826" s="42">
        <f t="shared" si="240"/>
        <v>78.800000000000011</v>
      </c>
      <c r="W826" s="42">
        <f t="shared" si="241"/>
        <v>86.68</v>
      </c>
      <c r="X826" s="42">
        <f t="shared" si="242"/>
        <v>31.52</v>
      </c>
      <c r="Y826" s="42">
        <f t="shared" si="243"/>
        <v>31.52</v>
      </c>
      <c r="Z826" s="42">
        <f t="shared" si="244"/>
        <v>31.52</v>
      </c>
      <c r="AA826" s="40">
        <f t="shared" si="245"/>
        <v>23.64</v>
      </c>
      <c r="AB826" s="40">
        <f t="shared" si="246"/>
        <v>23.64</v>
      </c>
      <c r="AC826" s="40">
        <f t="shared" si="247"/>
        <v>23.64</v>
      </c>
      <c r="AD826" s="40">
        <f t="shared" si="248"/>
        <v>23.64</v>
      </c>
      <c r="AE826" s="43">
        <f t="shared" si="249"/>
        <v>23.64</v>
      </c>
    </row>
    <row r="827" spans="1:31" ht="14.25" customHeight="1" x14ac:dyDescent="0.25">
      <c r="A827" s="64">
        <v>824</v>
      </c>
      <c r="B827" s="14" t="s">
        <v>761</v>
      </c>
      <c r="C827" s="14" t="s">
        <v>824</v>
      </c>
      <c r="D827" s="14">
        <v>33104328</v>
      </c>
      <c r="E827" s="14">
        <v>5</v>
      </c>
      <c r="F827" s="2" t="s">
        <v>859</v>
      </c>
      <c r="G827" s="2" t="s">
        <v>2062</v>
      </c>
      <c r="H827" s="11" t="s">
        <v>2730</v>
      </c>
      <c r="I827" s="2" t="s">
        <v>3249</v>
      </c>
      <c r="J827" s="80" t="s">
        <v>4310</v>
      </c>
      <c r="K827" s="83">
        <v>524</v>
      </c>
      <c r="L827" s="65">
        <v>576</v>
      </c>
      <c r="M827" s="108">
        <f t="shared" si="232"/>
        <v>57.6</v>
      </c>
      <c r="N827" s="40">
        <f t="shared" si="234"/>
        <v>172.79999999999998</v>
      </c>
      <c r="O827" s="40">
        <f t="shared" si="233"/>
        <v>230.4</v>
      </c>
      <c r="P827" s="40">
        <f t="shared" si="231"/>
        <v>57.6</v>
      </c>
      <c r="Q827" s="43">
        <f t="shared" si="235"/>
        <v>57.6</v>
      </c>
      <c r="R827" s="98">
        <f t="shared" si="236"/>
        <v>57.6</v>
      </c>
      <c r="S827" s="42">
        <f t="shared" si="237"/>
        <v>57.6</v>
      </c>
      <c r="T827" s="42">
        <f t="shared" si="238"/>
        <v>92.16</v>
      </c>
      <c r="U827" s="42">
        <f t="shared" si="239"/>
        <v>92.16</v>
      </c>
      <c r="V827" s="42">
        <f t="shared" si="240"/>
        <v>57.6</v>
      </c>
      <c r="W827" s="42">
        <f t="shared" si="241"/>
        <v>63.36</v>
      </c>
      <c r="X827" s="42">
        <f t="shared" si="242"/>
        <v>23.04</v>
      </c>
      <c r="Y827" s="42">
        <f t="shared" si="243"/>
        <v>23.04</v>
      </c>
      <c r="Z827" s="42">
        <f t="shared" si="244"/>
        <v>23.04</v>
      </c>
      <c r="AA827" s="40">
        <f t="shared" si="245"/>
        <v>17.28</v>
      </c>
      <c r="AB827" s="40">
        <f t="shared" si="246"/>
        <v>17.28</v>
      </c>
      <c r="AC827" s="40">
        <f t="shared" si="247"/>
        <v>17.28</v>
      </c>
      <c r="AD827" s="40">
        <f t="shared" si="248"/>
        <v>17.28</v>
      </c>
      <c r="AE827" s="43">
        <f t="shared" si="249"/>
        <v>17.28</v>
      </c>
    </row>
    <row r="828" spans="1:31" ht="14.25" customHeight="1" x14ac:dyDescent="0.25">
      <c r="A828" s="64">
        <v>825</v>
      </c>
      <c r="B828" s="14" t="s">
        <v>761</v>
      </c>
      <c r="C828" s="14" t="s">
        <v>824</v>
      </c>
      <c r="D828" s="14">
        <v>33104344</v>
      </c>
      <c r="E828" s="14">
        <v>5</v>
      </c>
      <c r="F828" s="2" t="s">
        <v>860</v>
      </c>
      <c r="G828" s="2" t="s">
        <v>2041</v>
      </c>
      <c r="H828" s="11" t="s">
        <v>2448</v>
      </c>
      <c r="I828" s="2" t="s">
        <v>2837</v>
      </c>
      <c r="J828" s="80" t="s">
        <v>4311</v>
      </c>
      <c r="K828" s="83">
        <v>1249</v>
      </c>
      <c r="L828" s="65">
        <v>1374</v>
      </c>
      <c r="M828" s="108">
        <f t="shared" si="232"/>
        <v>137.4</v>
      </c>
      <c r="N828" s="50">
        <f t="shared" si="234"/>
        <v>412.2</v>
      </c>
      <c r="O828" s="40">
        <f t="shared" si="233"/>
        <v>549.6</v>
      </c>
      <c r="P828" s="40">
        <f t="shared" si="231"/>
        <v>137.4</v>
      </c>
      <c r="Q828" s="51">
        <f t="shared" si="235"/>
        <v>137.4</v>
      </c>
      <c r="R828" s="98">
        <f t="shared" si="236"/>
        <v>137.4</v>
      </c>
      <c r="S828" s="42">
        <f t="shared" si="237"/>
        <v>137.4</v>
      </c>
      <c r="T828" s="42">
        <f t="shared" si="238"/>
        <v>219.84</v>
      </c>
      <c r="U828" s="42">
        <f t="shared" si="239"/>
        <v>219.84</v>
      </c>
      <c r="V828" s="42">
        <f t="shared" si="240"/>
        <v>137.4</v>
      </c>
      <c r="W828" s="42">
        <f t="shared" si="241"/>
        <v>151.14000000000001</v>
      </c>
      <c r="X828" s="42">
        <f t="shared" si="242"/>
        <v>54.96</v>
      </c>
      <c r="Y828" s="42">
        <f t="shared" si="243"/>
        <v>54.96</v>
      </c>
      <c r="Z828" s="42">
        <f t="shared" si="244"/>
        <v>54.96</v>
      </c>
      <c r="AA828" s="40">
        <f t="shared" si="245"/>
        <v>41.22</v>
      </c>
      <c r="AB828" s="40">
        <f t="shared" si="246"/>
        <v>41.22</v>
      </c>
      <c r="AC828" s="40">
        <f t="shared" si="247"/>
        <v>41.22</v>
      </c>
      <c r="AD828" s="40">
        <f t="shared" si="248"/>
        <v>41.22</v>
      </c>
      <c r="AE828" s="43">
        <f t="shared" si="249"/>
        <v>41.22</v>
      </c>
    </row>
    <row r="829" spans="1:31" ht="14.25" customHeight="1" x14ac:dyDescent="0.25">
      <c r="A829" s="64">
        <v>826</v>
      </c>
      <c r="B829" s="14" t="s">
        <v>761</v>
      </c>
      <c r="C829" s="14" t="s">
        <v>824</v>
      </c>
      <c r="D829" s="14">
        <v>33104352</v>
      </c>
      <c r="E829" s="14">
        <v>5</v>
      </c>
      <c r="F829" s="2" t="s">
        <v>861</v>
      </c>
      <c r="G829" s="2" t="s">
        <v>2063</v>
      </c>
      <c r="H829" s="11" t="s">
        <v>2412</v>
      </c>
      <c r="I829" s="2" t="s">
        <v>2947</v>
      </c>
      <c r="J829" s="80" t="s">
        <v>4312</v>
      </c>
      <c r="K829" s="83">
        <v>793</v>
      </c>
      <c r="L829" s="65">
        <v>872</v>
      </c>
      <c r="M829" s="108">
        <f t="shared" si="232"/>
        <v>87.2</v>
      </c>
      <c r="N829" s="40">
        <f t="shared" si="234"/>
        <v>261.59999999999997</v>
      </c>
      <c r="O829" s="40">
        <f t="shared" si="233"/>
        <v>348.8</v>
      </c>
      <c r="P829" s="40">
        <f t="shared" si="231"/>
        <v>87.2</v>
      </c>
      <c r="Q829" s="43">
        <f t="shared" si="235"/>
        <v>87.2</v>
      </c>
      <c r="R829" s="98">
        <f t="shared" si="236"/>
        <v>87.2</v>
      </c>
      <c r="S829" s="42">
        <f t="shared" si="237"/>
        <v>87.2</v>
      </c>
      <c r="T829" s="42">
        <f t="shared" si="238"/>
        <v>139.52000000000001</v>
      </c>
      <c r="U829" s="42">
        <f t="shared" si="239"/>
        <v>139.52000000000001</v>
      </c>
      <c r="V829" s="42">
        <f t="shared" si="240"/>
        <v>87.2</v>
      </c>
      <c r="W829" s="42">
        <f t="shared" si="241"/>
        <v>95.92</v>
      </c>
      <c r="X829" s="42">
        <f t="shared" si="242"/>
        <v>34.880000000000003</v>
      </c>
      <c r="Y829" s="42">
        <f t="shared" si="243"/>
        <v>34.880000000000003</v>
      </c>
      <c r="Z829" s="42">
        <f t="shared" si="244"/>
        <v>34.880000000000003</v>
      </c>
      <c r="AA829" s="40">
        <f t="shared" si="245"/>
        <v>26.16</v>
      </c>
      <c r="AB829" s="40">
        <f t="shared" si="246"/>
        <v>26.16</v>
      </c>
      <c r="AC829" s="40">
        <f t="shared" si="247"/>
        <v>26.16</v>
      </c>
      <c r="AD829" s="40">
        <f t="shared" si="248"/>
        <v>26.16</v>
      </c>
      <c r="AE829" s="43">
        <f t="shared" si="249"/>
        <v>26.16</v>
      </c>
    </row>
    <row r="830" spans="1:31" ht="14.25" customHeight="1" x14ac:dyDescent="0.25">
      <c r="A830" s="64">
        <v>827</v>
      </c>
      <c r="B830" s="14" t="s">
        <v>761</v>
      </c>
      <c r="C830" s="14" t="s">
        <v>824</v>
      </c>
      <c r="D830" s="14">
        <v>33104379</v>
      </c>
      <c r="E830" s="14">
        <v>5</v>
      </c>
      <c r="F830" s="2" t="s">
        <v>862</v>
      </c>
      <c r="G830" s="2" t="s">
        <v>2064</v>
      </c>
      <c r="H830" s="11" t="s">
        <v>2412</v>
      </c>
      <c r="I830" s="2" t="s">
        <v>3251</v>
      </c>
      <c r="J830" s="80" t="s">
        <v>4313</v>
      </c>
      <c r="K830" s="83">
        <v>2094</v>
      </c>
      <c r="L830" s="65">
        <v>2303</v>
      </c>
      <c r="M830" s="108">
        <f t="shared" si="232"/>
        <v>230.3</v>
      </c>
      <c r="N830" s="50">
        <f t="shared" si="234"/>
        <v>690.9</v>
      </c>
      <c r="O830" s="40">
        <f t="shared" si="233"/>
        <v>921.2</v>
      </c>
      <c r="P830" s="40">
        <f t="shared" si="231"/>
        <v>230.3</v>
      </c>
      <c r="Q830" s="51">
        <f t="shared" si="235"/>
        <v>230.3</v>
      </c>
      <c r="R830" s="98">
        <f t="shared" si="236"/>
        <v>230.3</v>
      </c>
      <c r="S830" s="42">
        <f t="shared" si="237"/>
        <v>230.3</v>
      </c>
      <c r="T830" s="42">
        <f t="shared" si="238"/>
        <v>368.48</v>
      </c>
      <c r="U830" s="42">
        <f t="shared" si="239"/>
        <v>368.48</v>
      </c>
      <c r="V830" s="42">
        <f t="shared" si="240"/>
        <v>230.3</v>
      </c>
      <c r="W830" s="42">
        <f t="shared" si="241"/>
        <v>253.33</v>
      </c>
      <c r="X830" s="42">
        <f t="shared" si="242"/>
        <v>92.12</v>
      </c>
      <c r="Y830" s="42">
        <f t="shared" si="243"/>
        <v>92.12</v>
      </c>
      <c r="Z830" s="42">
        <f t="shared" si="244"/>
        <v>92.12</v>
      </c>
      <c r="AA830" s="40">
        <f t="shared" si="245"/>
        <v>69.09</v>
      </c>
      <c r="AB830" s="40">
        <f t="shared" si="246"/>
        <v>69.09</v>
      </c>
      <c r="AC830" s="40">
        <f t="shared" si="247"/>
        <v>69.09</v>
      </c>
      <c r="AD830" s="40">
        <f t="shared" si="248"/>
        <v>69.09</v>
      </c>
      <c r="AE830" s="43">
        <f t="shared" si="249"/>
        <v>69.09</v>
      </c>
    </row>
    <row r="831" spans="1:31" ht="14.25" customHeight="1" x14ac:dyDescent="0.25">
      <c r="A831" s="64">
        <v>828</v>
      </c>
      <c r="B831" s="14" t="s">
        <v>863</v>
      </c>
      <c r="C831" s="14" t="s">
        <v>864</v>
      </c>
      <c r="D831" s="14">
        <v>33004749</v>
      </c>
      <c r="E831" s="14">
        <v>4</v>
      </c>
      <c r="F831" s="2" t="s">
        <v>865</v>
      </c>
      <c r="G831" s="2" t="s">
        <v>2065</v>
      </c>
      <c r="H831" s="11" t="s">
        <v>2490</v>
      </c>
      <c r="I831" s="2" t="s">
        <v>3268</v>
      </c>
      <c r="J831" s="80" t="s">
        <v>4314</v>
      </c>
      <c r="K831" s="83">
        <v>299</v>
      </c>
      <c r="L831" s="66">
        <v>329</v>
      </c>
      <c r="M831" s="108">
        <f t="shared" si="232"/>
        <v>32.9</v>
      </c>
      <c r="N831" s="40">
        <f t="shared" si="234"/>
        <v>98.7</v>
      </c>
      <c r="O831" s="40">
        <f t="shared" si="233"/>
        <v>131.6</v>
      </c>
      <c r="P831" s="40">
        <f t="shared" si="231"/>
        <v>32.9</v>
      </c>
      <c r="Q831" s="43">
        <f t="shared" si="235"/>
        <v>32.9</v>
      </c>
      <c r="R831" s="98">
        <f t="shared" si="236"/>
        <v>32.9</v>
      </c>
      <c r="S831" s="42">
        <f t="shared" si="237"/>
        <v>32.9</v>
      </c>
      <c r="T831" s="42">
        <f t="shared" si="238"/>
        <v>52.64</v>
      </c>
      <c r="U831" s="42">
        <f t="shared" si="239"/>
        <v>52.64</v>
      </c>
      <c r="V831" s="42">
        <f t="shared" si="240"/>
        <v>32.9</v>
      </c>
      <c r="W831" s="42">
        <f t="shared" si="241"/>
        <v>36.19</v>
      </c>
      <c r="X831" s="42">
        <f t="shared" si="242"/>
        <v>13.16</v>
      </c>
      <c r="Y831" s="42">
        <f t="shared" si="243"/>
        <v>13.16</v>
      </c>
      <c r="Z831" s="42">
        <f t="shared" si="244"/>
        <v>13.16</v>
      </c>
      <c r="AA831" s="40">
        <f t="shared" si="245"/>
        <v>9.8699999999999992</v>
      </c>
      <c r="AB831" s="40">
        <f t="shared" si="246"/>
        <v>9.8699999999999992</v>
      </c>
      <c r="AC831" s="40">
        <f t="shared" si="247"/>
        <v>9.8699999999999992</v>
      </c>
      <c r="AD831" s="40">
        <f t="shared" si="248"/>
        <v>9.8699999999999992</v>
      </c>
      <c r="AE831" s="43">
        <f t="shared" si="249"/>
        <v>9.8699999999999992</v>
      </c>
    </row>
    <row r="832" spans="1:31" ht="14.25" customHeight="1" x14ac:dyDescent="0.25">
      <c r="A832" s="64">
        <v>829</v>
      </c>
      <c r="B832" s="14" t="s">
        <v>863</v>
      </c>
      <c r="C832" s="14" t="s">
        <v>864</v>
      </c>
      <c r="D832" s="14">
        <v>33095647</v>
      </c>
      <c r="E832" s="14">
        <v>4</v>
      </c>
      <c r="F832" s="2" t="s">
        <v>866</v>
      </c>
      <c r="G832" s="2" t="s">
        <v>2066</v>
      </c>
      <c r="H832" s="11" t="s">
        <v>2714</v>
      </c>
      <c r="I832" s="2" t="s">
        <v>3268</v>
      </c>
      <c r="J832" s="80" t="s">
        <v>4315</v>
      </c>
      <c r="K832" s="83">
        <v>190</v>
      </c>
      <c r="L832" s="66">
        <v>209</v>
      </c>
      <c r="M832" s="108">
        <f t="shared" si="232"/>
        <v>20.900000000000002</v>
      </c>
      <c r="N832" s="50">
        <f t="shared" si="234"/>
        <v>62.699999999999996</v>
      </c>
      <c r="O832" s="40">
        <f t="shared" si="233"/>
        <v>83.600000000000009</v>
      </c>
      <c r="P832" s="40">
        <f t="shared" si="231"/>
        <v>20.900000000000002</v>
      </c>
      <c r="Q832" s="51">
        <f t="shared" si="235"/>
        <v>20.900000000000002</v>
      </c>
      <c r="R832" s="98">
        <f t="shared" si="236"/>
        <v>20.900000000000002</v>
      </c>
      <c r="S832" s="42">
        <f t="shared" si="237"/>
        <v>20.900000000000002</v>
      </c>
      <c r="T832" s="42">
        <f t="shared" si="238"/>
        <v>33.44</v>
      </c>
      <c r="U832" s="42">
        <f t="shared" si="239"/>
        <v>33.44</v>
      </c>
      <c r="V832" s="42">
        <f t="shared" si="240"/>
        <v>20.900000000000002</v>
      </c>
      <c r="W832" s="42">
        <f t="shared" si="241"/>
        <v>22.99</v>
      </c>
      <c r="X832" s="42">
        <f t="shared" si="242"/>
        <v>8.36</v>
      </c>
      <c r="Y832" s="42">
        <f t="shared" si="243"/>
        <v>8.36</v>
      </c>
      <c r="Z832" s="42">
        <f t="shared" si="244"/>
        <v>8.36</v>
      </c>
      <c r="AA832" s="40">
        <f t="shared" si="245"/>
        <v>6.27</v>
      </c>
      <c r="AB832" s="40">
        <f t="shared" si="246"/>
        <v>6.27</v>
      </c>
      <c r="AC832" s="40">
        <f t="shared" si="247"/>
        <v>6.27</v>
      </c>
      <c r="AD832" s="40">
        <f t="shared" si="248"/>
        <v>6.27</v>
      </c>
      <c r="AE832" s="43">
        <f t="shared" si="249"/>
        <v>6.27</v>
      </c>
    </row>
    <row r="833" spans="1:31" ht="14.25" customHeight="1" x14ac:dyDescent="0.25">
      <c r="A833" s="64">
        <v>830</v>
      </c>
      <c r="B833" s="14" t="s">
        <v>863</v>
      </c>
      <c r="C833" s="14" t="s">
        <v>867</v>
      </c>
      <c r="D833" s="14">
        <v>33000026</v>
      </c>
      <c r="E833" s="14">
        <v>4</v>
      </c>
      <c r="F833" s="2" t="s">
        <v>849</v>
      </c>
      <c r="G833" s="2" t="s">
        <v>2067</v>
      </c>
      <c r="H833" s="11" t="s">
        <v>2480</v>
      </c>
      <c r="I833" s="2" t="s">
        <v>2837</v>
      </c>
      <c r="J833" s="80" t="s">
        <v>4316</v>
      </c>
      <c r="K833" s="83">
        <v>231</v>
      </c>
      <c r="L833" s="66">
        <v>254</v>
      </c>
      <c r="M833" s="108">
        <f t="shared" si="232"/>
        <v>25.400000000000002</v>
      </c>
      <c r="N833" s="40">
        <f t="shared" si="234"/>
        <v>76.2</v>
      </c>
      <c r="O833" s="40">
        <f t="shared" si="233"/>
        <v>101.60000000000001</v>
      </c>
      <c r="P833" s="40">
        <f t="shared" si="231"/>
        <v>25.400000000000002</v>
      </c>
      <c r="Q833" s="43">
        <f t="shared" si="235"/>
        <v>25.400000000000002</v>
      </c>
      <c r="R833" s="98">
        <f t="shared" si="236"/>
        <v>25.400000000000002</v>
      </c>
      <c r="S833" s="42">
        <f t="shared" si="237"/>
        <v>25.400000000000002</v>
      </c>
      <c r="T833" s="42">
        <f t="shared" si="238"/>
        <v>40.64</v>
      </c>
      <c r="U833" s="42">
        <f t="shared" si="239"/>
        <v>40.64</v>
      </c>
      <c r="V833" s="42">
        <f t="shared" si="240"/>
        <v>25.400000000000002</v>
      </c>
      <c r="W833" s="42">
        <f t="shared" si="241"/>
        <v>27.94</v>
      </c>
      <c r="X833" s="42">
        <f t="shared" si="242"/>
        <v>10.16</v>
      </c>
      <c r="Y833" s="42">
        <f t="shared" si="243"/>
        <v>10.16</v>
      </c>
      <c r="Z833" s="42">
        <f t="shared" si="244"/>
        <v>10.16</v>
      </c>
      <c r="AA833" s="40">
        <f t="shared" si="245"/>
        <v>7.62</v>
      </c>
      <c r="AB833" s="40">
        <f t="shared" si="246"/>
        <v>7.62</v>
      </c>
      <c r="AC833" s="40">
        <f t="shared" si="247"/>
        <v>7.62</v>
      </c>
      <c r="AD833" s="40">
        <f t="shared" si="248"/>
        <v>7.62</v>
      </c>
      <c r="AE833" s="43">
        <f t="shared" si="249"/>
        <v>7.62</v>
      </c>
    </row>
    <row r="834" spans="1:31" ht="14.25" customHeight="1" x14ac:dyDescent="0.25">
      <c r="A834" s="64">
        <v>831</v>
      </c>
      <c r="B834" s="14" t="s">
        <v>863</v>
      </c>
      <c r="C834" s="14" t="s">
        <v>867</v>
      </c>
      <c r="D834" s="14">
        <v>33000042</v>
      </c>
      <c r="E834" s="14">
        <v>4</v>
      </c>
      <c r="F834" s="2" t="s">
        <v>868</v>
      </c>
      <c r="G834" s="2" t="s">
        <v>2068</v>
      </c>
      <c r="H834" s="11" t="s">
        <v>2731</v>
      </c>
      <c r="I834" s="2" t="s">
        <v>2837</v>
      </c>
      <c r="J834" s="80" t="s">
        <v>4317</v>
      </c>
      <c r="K834" s="83">
        <v>303</v>
      </c>
      <c r="L834" s="66">
        <v>333</v>
      </c>
      <c r="M834" s="108">
        <f t="shared" si="232"/>
        <v>33.300000000000004</v>
      </c>
      <c r="N834" s="50">
        <f t="shared" si="234"/>
        <v>99.899999999999991</v>
      </c>
      <c r="O834" s="40">
        <f t="shared" si="233"/>
        <v>133.20000000000002</v>
      </c>
      <c r="P834" s="40">
        <f t="shared" si="231"/>
        <v>33.300000000000004</v>
      </c>
      <c r="Q834" s="51">
        <f t="shared" si="235"/>
        <v>33.300000000000004</v>
      </c>
      <c r="R834" s="98">
        <f t="shared" si="236"/>
        <v>33.300000000000004</v>
      </c>
      <c r="S834" s="42">
        <f t="shared" si="237"/>
        <v>33.300000000000004</v>
      </c>
      <c r="T834" s="42">
        <f t="shared" si="238"/>
        <v>53.28</v>
      </c>
      <c r="U834" s="42">
        <f t="shared" si="239"/>
        <v>53.28</v>
      </c>
      <c r="V834" s="42">
        <f t="shared" si="240"/>
        <v>33.300000000000004</v>
      </c>
      <c r="W834" s="42">
        <f t="shared" si="241"/>
        <v>36.630000000000003</v>
      </c>
      <c r="X834" s="42">
        <f t="shared" si="242"/>
        <v>13.32</v>
      </c>
      <c r="Y834" s="42">
        <f t="shared" si="243"/>
        <v>13.32</v>
      </c>
      <c r="Z834" s="42">
        <f t="shared" si="244"/>
        <v>13.32</v>
      </c>
      <c r="AA834" s="40">
        <f t="shared" si="245"/>
        <v>9.99</v>
      </c>
      <c r="AB834" s="40">
        <f t="shared" si="246"/>
        <v>9.99</v>
      </c>
      <c r="AC834" s="40">
        <f t="shared" si="247"/>
        <v>9.99</v>
      </c>
      <c r="AD834" s="40">
        <f t="shared" si="248"/>
        <v>9.99</v>
      </c>
      <c r="AE834" s="43">
        <f t="shared" si="249"/>
        <v>9.99</v>
      </c>
    </row>
    <row r="835" spans="1:31" ht="14.25" customHeight="1" x14ac:dyDescent="0.25">
      <c r="A835" s="64">
        <v>832</v>
      </c>
      <c r="B835" s="14" t="s">
        <v>863</v>
      </c>
      <c r="C835" s="14" t="s">
        <v>867</v>
      </c>
      <c r="D835" s="14">
        <v>33000115</v>
      </c>
      <c r="E835" s="14">
        <v>4</v>
      </c>
      <c r="F835" s="2" t="s">
        <v>869</v>
      </c>
      <c r="G835" s="2" t="s">
        <v>2069</v>
      </c>
      <c r="H835" s="11" t="s">
        <v>2520</v>
      </c>
      <c r="I835" s="2" t="s">
        <v>3269</v>
      </c>
      <c r="J835" s="80" t="s">
        <v>4318</v>
      </c>
      <c r="K835" s="83">
        <v>123</v>
      </c>
      <c r="L835" s="66">
        <v>135</v>
      </c>
      <c r="M835" s="108">
        <f t="shared" si="232"/>
        <v>13.5</v>
      </c>
      <c r="N835" s="40">
        <f t="shared" si="234"/>
        <v>40.5</v>
      </c>
      <c r="O835" s="40">
        <f t="shared" si="233"/>
        <v>54</v>
      </c>
      <c r="P835" s="40">
        <f t="shared" si="231"/>
        <v>13.5</v>
      </c>
      <c r="Q835" s="43">
        <f t="shared" si="235"/>
        <v>13.5</v>
      </c>
      <c r="R835" s="98">
        <f t="shared" si="236"/>
        <v>13.5</v>
      </c>
      <c r="S835" s="42">
        <f t="shared" si="237"/>
        <v>13.5</v>
      </c>
      <c r="T835" s="42">
        <f t="shared" si="238"/>
        <v>21.6</v>
      </c>
      <c r="U835" s="42">
        <f t="shared" si="239"/>
        <v>21.6</v>
      </c>
      <c r="V835" s="42">
        <f t="shared" si="240"/>
        <v>13.5</v>
      </c>
      <c r="W835" s="42">
        <f t="shared" si="241"/>
        <v>14.85</v>
      </c>
      <c r="X835" s="42">
        <f t="shared" si="242"/>
        <v>5.4</v>
      </c>
      <c r="Y835" s="42">
        <f t="shared" si="243"/>
        <v>5.4</v>
      </c>
      <c r="Z835" s="42">
        <f t="shared" si="244"/>
        <v>5.4</v>
      </c>
      <c r="AA835" s="40">
        <f t="shared" si="245"/>
        <v>4.05</v>
      </c>
      <c r="AB835" s="40">
        <f t="shared" si="246"/>
        <v>4.05</v>
      </c>
      <c r="AC835" s="40">
        <f t="shared" si="247"/>
        <v>4.05</v>
      </c>
      <c r="AD835" s="40">
        <f t="shared" si="248"/>
        <v>4.05</v>
      </c>
      <c r="AE835" s="43">
        <f t="shared" si="249"/>
        <v>4.05</v>
      </c>
    </row>
    <row r="836" spans="1:31" ht="14.25" customHeight="1" x14ac:dyDescent="0.25">
      <c r="A836" s="64">
        <v>833</v>
      </c>
      <c r="B836" s="14" t="s">
        <v>863</v>
      </c>
      <c r="C836" s="14" t="s">
        <v>867</v>
      </c>
      <c r="D836" s="14">
        <v>33000158</v>
      </c>
      <c r="E836" s="14">
        <v>4</v>
      </c>
      <c r="F836" s="2" t="s">
        <v>870</v>
      </c>
      <c r="G836" s="2" t="s">
        <v>2070</v>
      </c>
      <c r="H836" s="11" t="s">
        <v>2424</v>
      </c>
      <c r="I836" s="2" t="s">
        <v>2837</v>
      </c>
      <c r="J836" s="80" t="s">
        <v>4319</v>
      </c>
      <c r="K836" s="83">
        <v>680</v>
      </c>
      <c r="L836" s="66">
        <v>748</v>
      </c>
      <c r="M836" s="108">
        <f t="shared" si="232"/>
        <v>74.8</v>
      </c>
      <c r="N836" s="50">
        <f t="shared" si="234"/>
        <v>224.4</v>
      </c>
      <c r="O836" s="40">
        <f t="shared" si="233"/>
        <v>299.2</v>
      </c>
      <c r="P836" s="40">
        <f t="shared" ref="P836:P899" si="250">L836*0.1</f>
        <v>74.8</v>
      </c>
      <c r="Q836" s="51">
        <f t="shared" si="235"/>
        <v>74.8</v>
      </c>
      <c r="R836" s="98">
        <f t="shared" si="236"/>
        <v>74.8</v>
      </c>
      <c r="S836" s="42">
        <f t="shared" si="237"/>
        <v>74.8</v>
      </c>
      <c r="T836" s="42">
        <f t="shared" si="238"/>
        <v>119.68</v>
      </c>
      <c r="U836" s="42">
        <f t="shared" si="239"/>
        <v>119.68</v>
      </c>
      <c r="V836" s="42">
        <f t="shared" si="240"/>
        <v>74.8</v>
      </c>
      <c r="W836" s="42">
        <f t="shared" si="241"/>
        <v>82.28</v>
      </c>
      <c r="X836" s="42">
        <f t="shared" si="242"/>
        <v>29.92</v>
      </c>
      <c r="Y836" s="42">
        <f t="shared" si="243"/>
        <v>29.92</v>
      </c>
      <c r="Z836" s="42">
        <f t="shared" si="244"/>
        <v>29.92</v>
      </c>
      <c r="AA836" s="40">
        <f t="shared" si="245"/>
        <v>22.439999999999998</v>
      </c>
      <c r="AB836" s="40">
        <f t="shared" si="246"/>
        <v>22.439999999999998</v>
      </c>
      <c r="AC836" s="40">
        <f t="shared" si="247"/>
        <v>22.439999999999998</v>
      </c>
      <c r="AD836" s="40">
        <f t="shared" si="248"/>
        <v>22.439999999999998</v>
      </c>
      <c r="AE836" s="43">
        <f t="shared" si="249"/>
        <v>22.439999999999998</v>
      </c>
    </row>
    <row r="837" spans="1:31" ht="14.25" customHeight="1" x14ac:dyDescent="0.25">
      <c r="A837" s="64">
        <v>834</v>
      </c>
      <c r="B837" s="14" t="s">
        <v>863</v>
      </c>
      <c r="C837" s="14" t="s">
        <v>867</v>
      </c>
      <c r="D837" s="14">
        <v>33000360</v>
      </c>
      <c r="E837" s="14">
        <v>4</v>
      </c>
      <c r="F837" s="2" t="s">
        <v>871</v>
      </c>
      <c r="G837" s="2" t="s">
        <v>2071</v>
      </c>
      <c r="H837" s="11" t="s">
        <v>2490</v>
      </c>
      <c r="I837" s="2" t="s">
        <v>3270</v>
      </c>
      <c r="J837" s="80" t="s">
        <v>4320</v>
      </c>
      <c r="K837" s="83">
        <v>843</v>
      </c>
      <c r="L837" s="66">
        <v>927</v>
      </c>
      <c r="M837" s="108">
        <f t="shared" ref="M837:M900" si="251">L837*0.1</f>
        <v>92.7</v>
      </c>
      <c r="N837" s="40">
        <f t="shared" si="234"/>
        <v>278.09999999999997</v>
      </c>
      <c r="O837" s="40">
        <f t="shared" ref="O837:O900" si="252">L837*0.4</f>
        <v>370.8</v>
      </c>
      <c r="P837" s="40">
        <f t="shared" si="250"/>
        <v>92.7</v>
      </c>
      <c r="Q837" s="43">
        <f t="shared" si="235"/>
        <v>92.7</v>
      </c>
      <c r="R837" s="98">
        <f t="shared" si="236"/>
        <v>92.7</v>
      </c>
      <c r="S837" s="42">
        <f t="shared" si="237"/>
        <v>92.7</v>
      </c>
      <c r="T837" s="42">
        <f t="shared" si="238"/>
        <v>148.32</v>
      </c>
      <c r="U837" s="42">
        <f t="shared" si="239"/>
        <v>148.32</v>
      </c>
      <c r="V837" s="42">
        <f t="shared" si="240"/>
        <v>92.7</v>
      </c>
      <c r="W837" s="42">
        <f t="shared" si="241"/>
        <v>101.97</v>
      </c>
      <c r="X837" s="42">
        <f t="shared" si="242"/>
        <v>37.08</v>
      </c>
      <c r="Y837" s="42">
        <f t="shared" si="243"/>
        <v>37.08</v>
      </c>
      <c r="Z837" s="42">
        <f t="shared" si="244"/>
        <v>37.08</v>
      </c>
      <c r="AA837" s="40">
        <f t="shared" si="245"/>
        <v>27.81</v>
      </c>
      <c r="AB837" s="40">
        <f t="shared" si="246"/>
        <v>27.81</v>
      </c>
      <c r="AC837" s="40">
        <f t="shared" si="247"/>
        <v>27.81</v>
      </c>
      <c r="AD837" s="40">
        <f t="shared" si="248"/>
        <v>27.81</v>
      </c>
      <c r="AE837" s="43">
        <f t="shared" si="249"/>
        <v>27.81</v>
      </c>
    </row>
    <row r="838" spans="1:31" ht="14.25" customHeight="1" x14ac:dyDescent="0.25">
      <c r="A838" s="64">
        <v>835</v>
      </c>
      <c r="B838" s="17" t="s">
        <v>863</v>
      </c>
      <c r="C838" s="17" t="s">
        <v>867</v>
      </c>
      <c r="D838" s="17">
        <v>33000662</v>
      </c>
      <c r="E838" s="14">
        <v>4</v>
      </c>
      <c r="F838" s="5" t="s">
        <v>786</v>
      </c>
      <c r="G838" s="2" t="s">
        <v>2072</v>
      </c>
      <c r="H838" s="11" t="s">
        <v>2494</v>
      </c>
      <c r="I838" s="2" t="s">
        <v>3271</v>
      </c>
      <c r="J838" s="80" t="s">
        <v>4321</v>
      </c>
      <c r="K838" s="86">
        <v>117</v>
      </c>
      <c r="L838" s="66">
        <v>129</v>
      </c>
      <c r="M838" s="108">
        <f t="shared" si="251"/>
        <v>12.9</v>
      </c>
      <c r="N838" s="50">
        <f t="shared" ref="N838:N901" si="253">L838*0.3</f>
        <v>38.699999999999996</v>
      </c>
      <c r="O838" s="40">
        <f t="shared" si="252"/>
        <v>51.6</v>
      </c>
      <c r="P838" s="40">
        <f t="shared" si="250"/>
        <v>12.9</v>
      </c>
      <c r="Q838" s="51">
        <f t="shared" ref="Q838:Q901" si="254">L838*0.1</f>
        <v>12.9</v>
      </c>
      <c r="R838" s="98">
        <f t="shared" ref="R838:R901" si="255">L838*0.1</f>
        <v>12.9</v>
      </c>
      <c r="S838" s="42">
        <f t="shared" ref="S838:S901" si="256">L838*0.1</f>
        <v>12.9</v>
      </c>
      <c r="T838" s="42">
        <f t="shared" ref="T838:T901" si="257">L838*0.16</f>
        <v>20.64</v>
      </c>
      <c r="U838" s="42">
        <f t="shared" ref="U838:U901" si="258">L838*0.16</f>
        <v>20.64</v>
      </c>
      <c r="V838" s="42">
        <f t="shared" ref="V838:V901" si="259">L838*0.1</f>
        <v>12.9</v>
      </c>
      <c r="W838" s="42">
        <f t="shared" ref="W838:W901" si="260">L838*0.11</f>
        <v>14.19</v>
      </c>
      <c r="X838" s="42">
        <f t="shared" ref="X838:X901" si="261">L838*0.04</f>
        <v>5.16</v>
      </c>
      <c r="Y838" s="42">
        <f t="shared" ref="Y838:Y901" si="262">L838*0.04</f>
        <v>5.16</v>
      </c>
      <c r="Z838" s="42">
        <f t="shared" ref="Z838:Z901" si="263">L838*0.04</f>
        <v>5.16</v>
      </c>
      <c r="AA838" s="40">
        <f t="shared" ref="AA838:AA901" si="264">L838*0.03</f>
        <v>3.8699999999999997</v>
      </c>
      <c r="AB838" s="40">
        <f t="shared" ref="AB838:AB901" si="265">L838*0.03</f>
        <v>3.8699999999999997</v>
      </c>
      <c r="AC838" s="40">
        <f t="shared" ref="AC838:AC901" si="266">L838*0.03</f>
        <v>3.8699999999999997</v>
      </c>
      <c r="AD838" s="40">
        <f t="shared" ref="AD838:AD901" si="267">L838*0.03</f>
        <v>3.8699999999999997</v>
      </c>
      <c r="AE838" s="43">
        <f t="shared" ref="AE838:AE901" si="268">L838*0.03</f>
        <v>3.8699999999999997</v>
      </c>
    </row>
    <row r="839" spans="1:31" ht="14.25" customHeight="1" x14ac:dyDescent="0.25">
      <c r="A839" s="64">
        <v>836</v>
      </c>
      <c r="B839" s="14" t="s">
        <v>863</v>
      </c>
      <c r="C839" s="14" t="s">
        <v>867</v>
      </c>
      <c r="D839" s="14">
        <v>3300670</v>
      </c>
      <c r="E839" s="14">
        <v>4</v>
      </c>
      <c r="F839" s="2" t="s">
        <v>872</v>
      </c>
      <c r="G839" s="2" t="e">
        <v>#N/A</v>
      </c>
      <c r="H839" s="11" t="e">
        <v>#N/A</v>
      </c>
      <c r="I839" s="2" t="e">
        <v>#N/A</v>
      </c>
      <c r="J839" s="80" t="e">
        <v>#N/A</v>
      </c>
      <c r="K839" s="83">
        <v>93</v>
      </c>
      <c r="L839" s="66">
        <v>103</v>
      </c>
      <c r="M839" s="108">
        <f t="shared" si="251"/>
        <v>10.3</v>
      </c>
      <c r="N839" s="40">
        <f t="shared" si="253"/>
        <v>30.9</v>
      </c>
      <c r="O839" s="40">
        <f t="shared" si="252"/>
        <v>41.2</v>
      </c>
      <c r="P839" s="40">
        <f t="shared" si="250"/>
        <v>10.3</v>
      </c>
      <c r="Q839" s="43">
        <f t="shared" si="254"/>
        <v>10.3</v>
      </c>
      <c r="R839" s="98">
        <f t="shared" si="255"/>
        <v>10.3</v>
      </c>
      <c r="S839" s="42">
        <f t="shared" si="256"/>
        <v>10.3</v>
      </c>
      <c r="T839" s="42">
        <f t="shared" si="257"/>
        <v>16.48</v>
      </c>
      <c r="U839" s="42">
        <f t="shared" si="258"/>
        <v>16.48</v>
      </c>
      <c r="V839" s="42">
        <f t="shared" si="259"/>
        <v>10.3</v>
      </c>
      <c r="W839" s="42">
        <f t="shared" si="260"/>
        <v>11.33</v>
      </c>
      <c r="X839" s="42">
        <f t="shared" si="261"/>
        <v>4.12</v>
      </c>
      <c r="Y839" s="42">
        <f t="shared" si="262"/>
        <v>4.12</v>
      </c>
      <c r="Z839" s="42">
        <f t="shared" si="263"/>
        <v>4.12</v>
      </c>
      <c r="AA839" s="40">
        <f t="shared" si="264"/>
        <v>3.09</v>
      </c>
      <c r="AB839" s="40">
        <f t="shared" si="265"/>
        <v>3.09</v>
      </c>
      <c r="AC839" s="40">
        <f t="shared" si="266"/>
        <v>3.09</v>
      </c>
      <c r="AD839" s="40">
        <f t="shared" si="267"/>
        <v>3.09</v>
      </c>
      <c r="AE839" s="43">
        <f t="shared" si="268"/>
        <v>3.09</v>
      </c>
    </row>
    <row r="840" spans="1:31" ht="14.25" customHeight="1" x14ac:dyDescent="0.25">
      <c r="A840" s="64">
        <v>837</v>
      </c>
      <c r="B840" s="14" t="s">
        <v>863</v>
      </c>
      <c r="C840" s="14" t="s">
        <v>867</v>
      </c>
      <c r="D840" s="14">
        <v>33518220</v>
      </c>
      <c r="E840" s="14">
        <v>4</v>
      </c>
      <c r="F840" s="2" t="s">
        <v>873</v>
      </c>
      <c r="G840" s="2" t="s">
        <v>2073</v>
      </c>
      <c r="H840" s="11" t="s">
        <v>2732</v>
      </c>
      <c r="I840" s="2" t="s">
        <v>3272</v>
      </c>
      <c r="J840" s="80" t="s">
        <v>4322</v>
      </c>
      <c r="K840" s="83">
        <v>133</v>
      </c>
      <c r="L840" s="66">
        <v>146</v>
      </c>
      <c r="M840" s="108">
        <f t="shared" si="251"/>
        <v>14.600000000000001</v>
      </c>
      <c r="N840" s="50">
        <f t="shared" si="253"/>
        <v>43.8</v>
      </c>
      <c r="O840" s="40">
        <f t="shared" si="252"/>
        <v>58.400000000000006</v>
      </c>
      <c r="P840" s="40">
        <f t="shared" si="250"/>
        <v>14.600000000000001</v>
      </c>
      <c r="Q840" s="51">
        <f t="shared" si="254"/>
        <v>14.600000000000001</v>
      </c>
      <c r="R840" s="98">
        <f t="shared" si="255"/>
        <v>14.600000000000001</v>
      </c>
      <c r="S840" s="42">
        <f t="shared" si="256"/>
        <v>14.600000000000001</v>
      </c>
      <c r="T840" s="42">
        <f t="shared" si="257"/>
        <v>23.36</v>
      </c>
      <c r="U840" s="42">
        <f t="shared" si="258"/>
        <v>23.36</v>
      </c>
      <c r="V840" s="42">
        <f t="shared" si="259"/>
        <v>14.600000000000001</v>
      </c>
      <c r="W840" s="42">
        <f t="shared" si="260"/>
        <v>16.059999999999999</v>
      </c>
      <c r="X840" s="42">
        <f t="shared" si="261"/>
        <v>5.84</v>
      </c>
      <c r="Y840" s="42">
        <f t="shared" si="262"/>
        <v>5.84</v>
      </c>
      <c r="Z840" s="42">
        <f t="shared" si="263"/>
        <v>5.84</v>
      </c>
      <c r="AA840" s="40">
        <f t="shared" si="264"/>
        <v>4.38</v>
      </c>
      <c r="AB840" s="40">
        <f t="shared" si="265"/>
        <v>4.38</v>
      </c>
      <c r="AC840" s="40">
        <f t="shared" si="266"/>
        <v>4.38</v>
      </c>
      <c r="AD840" s="40">
        <f t="shared" si="267"/>
        <v>4.38</v>
      </c>
      <c r="AE840" s="43">
        <f t="shared" si="268"/>
        <v>4.38</v>
      </c>
    </row>
    <row r="841" spans="1:31" ht="14.25" customHeight="1" x14ac:dyDescent="0.25">
      <c r="A841" s="64">
        <v>838</v>
      </c>
      <c r="B841" s="14" t="s">
        <v>863</v>
      </c>
      <c r="C841" s="14" t="s">
        <v>874</v>
      </c>
      <c r="D841" s="14">
        <v>33004927</v>
      </c>
      <c r="E841" s="14">
        <v>4</v>
      </c>
      <c r="F841" s="2" t="s">
        <v>875</v>
      </c>
      <c r="G841" s="2" t="s">
        <v>2074</v>
      </c>
      <c r="H841" s="11" t="s">
        <v>2412</v>
      </c>
      <c r="I841" s="2" t="s">
        <v>3043</v>
      </c>
      <c r="J841" s="80" t="s">
        <v>4323</v>
      </c>
      <c r="K841" s="83">
        <v>160</v>
      </c>
      <c r="L841" s="66">
        <v>176</v>
      </c>
      <c r="M841" s="108">
        <f t="shared" si="251"/>
        <v>17.600000000000001</v>
      </c>
      <c r="N841" s="40">
        <f t="shared" si="253"/>
        <v>52.8</v>
      </c>
      <c r="O841" s="40">
        <f t="shared" si="252"/>
        <v>70.400000000000006</v>
      </c>
      <c r="P841" s="40">
        <f t="shared" si="250"/>
        <v>17.600000000000001</v>
      </c>
      <c r="Q841" s="43">
        <f t="shared" si="254"/>
        <v>17.600000000000001</v>
      </c>
      <c r="R841" s="98">
        <f t="shared" si="255"/>
        <v>17.600000000000001</v>
      </c>
      <c r="S841" s="42">
        <f t="shared" si="256"/>
        <v>17.600000000000001</v>
      </c>
      <c r="T841" s="42">
        <f t="shared" si="257"/>
        <v>28.16</v>
      </c>
      <c r="U841" s="42">
        <f t="shared" si="258"/>
        <v>28.16</v>
      </c>
      <c r="V841" s="42">
        <f t="shared" si="259"/>
        <v>17.600000000000001</v>
      </c>
      <c r="W841" s="42">
        <f t="shared" si="260"/>
        <v>19.36</v>
      </c>
      <c r="X841" s="42">
        <f t="shared" si="261"/>
        <v>7.04</v>
      </c>
      <c r="Y841" s="42">
        <f t="shared" si="262"/>
        <v>7.04</v>
      </c>
      <c r="Z841" s="42">
        <f t="shared" si="263"/>
        <v>7.04</v>
      </c>
      <c r="AA841" s="40">
        <f t="shared" si="264"/>
        <v>5.2799999999999994</v>
      </c>
      <c r="AB841" s="40">
        <f t="shared" si="265"/>
        <v>5.2799999999999994</v>
      </c>
      <c r="AC841" s="40">
        <f t="shared" si="266"/>
        <v>5.2799999999999994</v>
      </c>
      <c r="AD841" s="40">
        <f t="shared" si="267"/>
        <v>5.2799999999999994</v>
      </c>
      <c r="AE841" s="43">
        <f t="shared" si="268"/>
        <v>5.2799999999999994</v>
      </c>
    </row>
    <row r="842" spans="1:31" ht="14.25" customHeight="1" x14ac:dyDescent="0.25">
      <c r="A842" s="64">
        <v>839</v>
      </c>
      <c r="B842" s="14" t="s">
        <v>863</v>
      </c>
      <c r="C842" s="14" t="s">
        <v>874</v>
      </c>
      <c r="D842" s="14">
        <v>33005362</v>
      </c>
      <c r="E842" s="14">
        <v>4</v>
      </c>
      <c r="F842" s="2" t="s">
        <v>876</v>
      </c>
      <c r="G842" s="2" t="s">
        <v>2075</v>
      </c>
      <c r="H842" s="11" t="s">
        <v>2500</v>
      </c>
      <c r="I842" s="2" t="s">
        <v>3273</v>
      </c>
      <c r="J842" s="80" t="s">
        <v>4324</v>
      </c>
      <c r="K842" s="83">
        <v>157</v>
      </c>
      <c r="L842" s="66">
        <v>173</v>
      </c>
      <c r="M842" s="108">
        <f t="shared" si="251"/>
        <v>17.3</v>
      </c>
      <c r="N842" s="50">
        <f t="shared" si="253"/>
        <v>51.9</v>
      </c>
      <c r="O842" s="40">
        <f t="shared" si="252"/>
        <v>69.2</v>
      </c>
      <c r="P842" s="40">
        <f t="shared" si="250"/>
        <v>17.3</v>
      </c>
      <c r="Q842" s="51">
        <f t="shared" si="254"/>
        <v>17.3</v>
      </c>
      <c r="R842" s="98">
        <f t="shared" si="255"/>
        <v>17.3</v>
      </c>
      <c r="S842" s="42">
        <f t="shared" si="256"/>
        <v>17.3</v>
      </c>
      <c r="T842" s="42">
        <f t="shared" si="257"/>
        <v>27.68</v>
      </c>
      <c r="U842" s="42">
        <f t="shared" si="258"/>
        <v>27.68</v>
      </c>
      <c r="V842" s="42">
        <f t="shared" si="259"/>
        <v>17.3</v>
      </c>
      <c r="W842" s="42">
        <f t="shared" si="260"/>
        <v>19.03</v>
      </c>
      <c r="X842" s="42">
        <f t="shared" si="261"/>
        <v>6.92</v>
      </c>
      <c r="Y842" s="42">
        <f t="shared" si="262"/>
        <v>6.92</v>
      </c>
      <c r="Z842" s="42">
        <f t="shared" si="263"/>
        <v>6.92</v>
      </c>
      <c r="AA842" s="40">
        <f t="shared" si="264"/>
        <v>5.1899999999999995</v>
      </c>
      <c r="AB842" s="40">
        <f t="shared" si="265"/>
        <v>5.1899999999999995</v>
      </c>
      <c r="AC842" s="40">
        <f t="shared" si="266"/>
        <v>5.1899999999999995</v>
      </c>
      <c r="AD842" s="40">
        <f t="shared" si="267"/>
        <v>5.1899999999999995</v>
      </c>
      <c r="AE842" s="43">
        <f t="shared" si="268"/>
        <v>5.1899999999999995</v>
      </c>
    </row>
    <row r="843" spans="1:31" ht="14.25" customHeight="1" x14ac:dyDescent="0.25">
      <c r="A843" s="64">
        <v>840</v>
      </c>
      <c r="B843" s="14" t="s">
        <v>863</v>
      </c>
      <c r="C843" s="14" t="s">
        <v>874</v>
      </c>
      <c r="D843" s="14">
        <v>33005478</v>
      </c>
      <c r="E843" s="14">
        <v>4</v>
      </c>
      <c r="F843" s="2" t="s">
        <v>877</v>
      </c>
      <c r="G843" s="2" t="s">
        <v>2076</v>
      </c>
      <c r="H843" s="11" t="s">
        <v>2733</v>
      </c>
      <c r="I843" s="2" t="s">
        <v>3274</v>
      </c>
      <c r="J843" s="80" t="s">
        <v>4325</v>
      </c>
      <c r="K843" s="83">
        <v>325</v>
      </c>
      <c r="L843" s="66">
        <v>358</v>
      </c>
      <c r="M843" s="108">
        <f t="shared" si="251"/>
        <v>35.800000000000004</v>
      </c>
      <c r="N843" s="40">
        <f t="shared" si="253"/>
        <v>107.39999999999999</v>
      </c>
      <c r="O843" s="40">
        <f t="shared" si="252"/>
        <v>143.20000000000002</v>
      </c>
      <c r="P843" s="40">
        <f t="shared" si="250"/>
        <v>35.800000000000004</v>
      </c>
      <c r="Q843" s="43">
        <f t="shared" si="254"/>
        <v>35.800000000000004</v>
      </c>
      <c r="R843" s="98">
        <f t="shared" si="255"/>
        <v>35.800000000000004</v>
      </c>
      <c r="S843" s="42">
        <f t="shared" si="256"/>
        <v>35.800000000000004</v>
      </c>
      <c r="T843" s="42">
        <f t="shared" si="257"/>
        <v>57.28</v>
      </c>
      <c r="U843" s="42">
        <f t="shared" si="258"/>
        <v>57.28</v>
      </c>
      <c r="V843" s="42">
        <f t="shared" si="259"/>
        <v>35.800000000000004</v>
      </c>
      <c r="W843" s="42">
        <f t="shared" si="260"/>
        <v>39.380000000000003</v>
      </c>
      <c r="X843" s="42">
        <f t="shared" si="261"/>
        <v>14.32</v>
      </c>
      <c r="Y843" s="42">
        <f t="shared" si="262"/>
        <v>14.32</v>
      </c>
      <c r="Z843" s="42">
        <f t="shared" si="263"/>
        <v>14.32</v>
      </c>
      <c r="AA843" s="40">
        <f t="shared" si="264"/>
        <v>10.74</v>
      </c>
      <c r="AB843" s="40">
        <f t="shared" si="265"/>
        <v>10.74</v>
      </c>
      <c r="AC843" s="40">
        <f t="shared" si="266"/>
        <v>10.74</v>
      </c>
      <c r="AD843" s="40">
        <f t="shared" si="267"/>
        <v>10.74</v>
      </c>
      <c r="AE843" s="43">
        <f t="shared" si="268"/>
        <v>10.74</v>
      </c>
    </row>
    <row r="844" spans="1:31" ht="14.25" customHeight="1" x14ac:dyDescent="0.25">
      <c r="A844" s="64">
        <v>841</v>
      </c>
      <c r="B844" s="14" t="s">
        <v>863</v>
      </c>
      <c r="C844" s="14" t="s">
        <v>878</v>
      </c>
      <c r="D844" s="14">
        <v>33001014</v>
      </c>
      <c r="E844" s="14">
        <v>4</v>
      </c>
      <c r="F844" s="2" t="s">
        <v>879</v>
      </c>
      <c r="G844" s="2" t="s">
        <v>2077</v>
      </c>
      <c r="H844" s="11" t="s">
        <v>2414</v>
      </c>
      <c r="I844" s="2" t="s">
        <v>3275</v>
      </c>
      <c r="J844" s="80" t="s">
        <v>4326</v>
      </c>
      <c r="K844" s="83">
        <v>464</v>
      </c>
      <c r="L844" s="66">
        <v>510</v>
      </c>
      <c r="M844" s="108">
        <f t="shared" si="251"/>
        <v>51</v>
      </c>
      <c r="N844" s="50">
        <f t="shared" si="253"/>
        <v>153</v>
      </c>
      <c r="O844" s="40">
        <f t="shared" si="252"/>
        <v>204</v>
      </c>
      <c r="P844" s="40">
        <f t="shared" si="250"/>
        <v>51</v>
      </c>
      <c r="Q844" s="51">
        <f t="shared" si="254"/>
        <v>51</v>
      </c>
      <c r="R844" s="98">
        <f t="shared" si="255"/>
        <v>51</v>
      </c>
      <c r="S844" s="42">
        <f t="shared" si="256"/>
        <v>51</v>
      </c>
      <c r="T844" s="42">
        <f t="shared" si="257"/>
        <v>81.600000000000009</v>
      </c>
      <c r="U844" s="42">
        <f t="shared" si="258"/>
        <v>81.600000000000009</v>
      </c>
      <c r="V844" s="42">
        <f t="shared" si="259"/>
        <v>51</v>
      </c>
      <c r="W844" s="42">
        <f t="shared" si="260"/>
        <v>56.1</v>
      </c>
      <c r="X844" s="42">
        <f t="shared" si="261"/>
        <v>20.400000000000002</v>
      </c>
      <c r="Y844" s="42">
        <f t="shared" si="262"/>
        <v>20.400000000000002</v>
      </c>
      <c r="Z844" s="42">
        <f t="shared" si="263"/>
        <v>20.400000000000002</v>
      </c>
      <c r="AA844" s="40">
        <f t="shared" si="264"/>
        <v>15.299999999999999</v>
      </c>
      <c r="AB844" s="40">
        <f t="shared" si="265"/>
        <v>15.299999999999999</v>
      </c>
      <c r="AC844" s="40">
        <f t="shared" si="266"/>
        <v>15.299999999999999</v>
      </c>
      <c r="AD844" s="40">
        <f t="shared" si="267"/>
        <v>15.299999999999999</v>
      </c>
      <c r="AE844" s="43">
        <f t="shared" si="268"/>
        <v>15.299999999999999</v>
      </c>
    </row>
    <row r="845" spans="1:31" ht="14.25" customHeight="1" x14ac:dyDescent="0.25">
      <c r="A845" s="64">
        <v>842</v>
      </c>
      <c r="B845" s="14" t="s">
        <v>863</v>
      </c>
      <c r="C845" s="14" t="s">
        <v>878</v>
      </c>
      <c r="D845" s="14">
        <v>33001022</v>
      </c>
      <c r="E845" s="14">
        <v>4</v>
      </c>
      <c r="F845" s="2" t="s">
        <v>880</v>
      </c>
      <c r="G845" s="2" t="s">
        <v>2078</v>
      </c>
      <c r="H845" s="11" t="s">
        <v>2734</v>
      </c>
      <c r="I845" s="2" t="s">
        <v>2837</v>
      </c>
      <c r="J845" s="80" t="s">
        <v>4327</v>
      </c>
      <c r="K845" s="83">
        <v>171</v>
      </c>
      <c r="L845" s="66">
        <v>188</v>
      </c>
      <c r="M845" s="108">
        <f t="shared" si="251"/>
        <v>18.8</v>
      </c>
      <c r="N845" s="40">
        <f t="shared" si="253"/>
        <v>56.4</v>
      </c>
      <c r="O845" s="40">
        <f t="shared" si="252"/>
        <v>75.2</v>
      </c>
      <c r="P845" s="40">
        <f t="shared" si="250"/>
        <v>18.8</v>
      </c>
      <c r="Q845" s="43">
        <f t="shared" si="254"/>
        <v>18.8</v>
      </c>
      <c r="R845" s="98">
        <f t="shared" si="255"/>
        <v>18.8</v>
      </c>
      <c r="S845" s="42">
        <f t="shared" si="256"/>
        <v>18.8</v>
      </c>
      <c r="T845" s="42">
        <f t="shared" si="257"/>
        <v>30.080000000000002</v>
      </c>
      <c r="U845" s="42">
        <f t="shared" si="258"/>
        <v>30.080000000000002</v>
      </c>
      <c r="V845" s="42">
        <f t="shared" si="259"/>
        <v>18.8</v>
      </c>
      <c r="W845" s="42">
        <f t="shared" si="260"/>
        <v>20.68</v>
      </c>
      <c r="X845" s="42">
        <f t="shared" si="261"/>
        <v>7.5200000000000005</v>
      </c>
      <c r="Y845" s="42">
        <f t="shared" si="262"/>
        <v>7.5200000000000005</v>
      </c>
      <c r="Z845" s="42">
        <f t="shared" si="263"/>
        <v>7.5200000000000005</v>
      </c>
      <c r="AA845" s="40">
        <f t="shared" si="264"/>
        <v>5.64</v>
      </c>
      <c r="AB845" s="40">
        <f t="shared" si="265"/>
        <v>5.64</v>
      </c>
      <c r="AC845" s="40">
        <f t="shared" si="266"/>
        <v>5.64</v>
      </c>
      <c r="AD845" s="40">
        <f t="shared" si="267"/>
        <v>5.64</v>
      </c>
      <c r="AE845" s="43">
        <f t="shared" si="268"/>
        <v>5.64</v>
      </c>
    </row>
    <row r="846" spans="1:31" ht="14.25" customHeight="1" x14ac:dyDescent="0.25">
      <c r="A846" s="64">
        <v>843</v>
      </c>
      <c r="B846" s="14" t="s">
        <v>863</v>
      </c>
      <c r="C846" s="14" t="s">
        <v>881</v>
      </c>
      <c r="D846" s="14">
        <v>33005990</v>
      </c>
      <c r="E846" s="14">
        <v>4</v>
      </c>
      <c r="F846" s="2" t="s">
        <v>882</v>
      </c>
      <c r="G846" s="2" t="s">
        <v>2051</v>
      </c>
      <c r="H846" s="11" t="s">
        <v>2735</v>
      </c>
      <c r="I846" s="2" t="s">
        <v>2837</v>
      </c>
      <c r="J846" s="80" t="s">
        <v>4328</v>
      </c>
      <c r="K846" s="83">
        <v>547</v>
      </c>
      <c r="L846" s="66">
        <v>602</v>
      </c>
      <c r="M846" s="108">
        <f t="shared" si="251"/>
        <v>60.2</v>
      </c>
      <c r="N846" s="50">
        <f t="shared" si="253"/>
        <v>180.6</v>
      </c>
      <c r="O846" s="40">
        <f t="shared" si="252"/>
        <v>240.8</v>
      </c>
      <c r="P846" s="40">
        <f t="shared" si="250"/>
        <v>60.2</v>
      </c>
      <c r="Q846" s="51">
        <f t="shared" si="254"/>
        <v>60.2</v>
      </c>
      <c r="R846" s="98">
        <f t="shared" si="255"/>
        <v>60.2</v>
      </c>
      <c r="S846" s="42">
        <f t="shared" si="256"/>
        <v>60.2</v>
      </c>
      <c r="T846" s="42">
        <f t="shared" si="257"/>
        <v>96.320000000000007</v>
      </c>
      <c r="U846" s="42">
        <f t="shared" si="258"/>
        <v>96.320000000000007</v>
      </c>
      <c r="V846" s="42">
        <f t="shared" si="259"/>
        <v>60.2</v>
      </c>
      <c r="W846" s="42">
        <f t="shared" si="260"/>
        <v>66.22</v>
      </c>
      <c r="X846" s="42">
        <f t="shared" si="261"/>
        <v>24.080000000000002</v>
      </c>
      <c r="Y846" s="42">
        <f t="shared" si="262"/>
        <v>24.080000000000002</v>
      </c>
      <c r="Z846" s="42">
        <f t="shared" si="263"/>
        <v>24.080000000000002</v>
      </c>
      <c r="AA846" s="40">
        <f t="shared" si="264"/>
        <v>18.059999999999999</v>
      </c>
      <c r="AB846" s="40">
        <f t="shared" si="265"/>
        <v>18.059999999999999</v>
      </c>
      <c r="AC846" s="40">
        <f t="shared" si="266"/>
        <v>18.059999999999999</v>
      </c>
      <c r="AD846" s="40">
        <f t="shared" si="267"/>
        <v>18.059999999999999</v>
      </c>
      <c r="AE846" s="43">
        <f t="shared" si="268"/>
        <v>18.059999999999999</v>
      </c>
    </row>
    <row r="847" spans="1:31" ht="14.25" customHeight="1" x14ac:dyDescent="0.25">
      <c r="A847" s="64">
        <v>844</v>
      </c>
      <c r="B847" s="14" t="s">
        <v>863</v>
      </c>
      <c r="C847" s="14" t="s">
        <v>881</v>
      </c>
      <c r="D847" s="14">
        <v>33006296</v>
      </c>
      <c r="E847" s="14">
        <v>4</v>
      </c>
      <c r="F847" s="2" t="s">
        <v>883</v>
      </c>
      <c r="G847" s="2" t="s">
        <v>2079</v>
      </c>
      <c r="H847" s="11" t="s">
        <v>2412</v>
      </c>
      <c r="I847" s="2" t="s">
        <v>3276</v>
      </c>
      <c r="J847" s="80" t="s">
        <v>4329</v>
      </c>
      <c r="K847" s="83">
        <v>154</v>
      </c>
      <c r="L847" s="66">
        <v>169</v>
      </c>
      <c r="M847" s="108">
        <f t="shared" si="251"/>
        <v>16.900000000000002</v>
      </c>
      <c r="N847" s="40">
        <f t="shared" si="253"/>
        <v>50.699999999999996</v>
      </c>
      <c r="O847" s="40">
        <f t="shared" si="252"/>
        <v>67.600000000000009</v>
      </c>
      <c r="P847" s="40">
        <f t="shared" si="250"/>
        <v>16.900000000000002</v>
      </c>
      <c r="Q847" s="43">
        <f t="shared" si="254"/>
        <v>16.900000000000002</v>
      </c>
      <c r="R847" s="98">
        <f t="shared" si="255"/>
        <v>16.900000000000002</v>
      </c>
      <c r="S847" s="42">
        <f t="shared" si="256"/>
        <v>16.900000000000002</v>
      </c>
      <c r="T847" s="42">
        <f t="shared" si="257"/>
        <v>27.04</v>
      </c>
      <c r="U847" s="42">
        <f t="shared" si="258"/>
        <v>27.04</v>
      </c>
      <c r="V847" s="42">
        <f t="shared" si="259"/>
        <v>16.900000000000002</v>
      </c>
      <c r="W847" s="42">
        <f t="shared" si="260"/>
        <v>18.59</v>
      </c>
      <c r="X847" s="42">
        <f t="shared" si="261"/>
        <v>6.76</v>
      </c>
      <c r="Y847" s="42">
        <f t="shared" si="262"/>
        <v>6.76</v>
      </c>
      <c r="Z847" s="42">
        <f t="shared" si="263"/>
        <v>6.76</v>
      </c>
      <c r="AA847" s="40">
        <f t="shared" si="264"/>
        <v>5.0699999999999994</v>
      </c>
      <c r="AB847" s="40">
        <f t="shared" si="265"/>
        <v>5.0699999999999994</v>
      </c>
      <c r="AC847" s="40">
        <f t="shared" si="266"/>
        <v>5.0699999999999994</v>
      </c>
      <c r="AD847" s="40">
        <f t="shared" si="267"/>
        <v>5.0699999999999994</v>
      </c>
      <c r="AE847" s="43">
        <f t="shared" si="268"/>
        <v>5.0699999999999994</v>
      </c>
    </row>
    <row r="848" spans="1:31" ht="14.25" customHeight="1" x14ac:dyDescent="0.25">
      <c r="A848" s="64">
        <v>845</v>
      </c>
      <c r="B848" s="14" t="s">
        <v>863</v>
      </c>
      <c r="C848" s="14" t="s">
        <v>881</v>
      </c>
      <c r="D848" s="14">
        <v>33006458</v>
      </c>
      <c r="E848" s="14">
        <v>4</v>
      </c>
      <c r="F848" s="2" t="s">
        <v>884</v>
      </c>
      <c r="G848" s="2" t="s">
        <v>2080</v>
      </c>
      <c r="H848" s="11" t="s">
        <v>2414</v>
      </c>
      <c r="I848" s="2" t="s">
        <v>3277</v>
      </c>
      <c r="J848" s="80" t="s">
        <v>4330</v>
      </c>
      <c r="K848" s="83">
        <v>138</v>
      </c>
      <c r="L848" s="66">
        <v>152</v>
      </c>
      <c r="M848" s="108">
        <f t="shared" si="251"/>
        <v>15.200000000000001</v>
      </c>
      <c r="N848" s="50">
        <f t="shared" si="253"/>
        <v>45.6</v>
      </c>
      <c r="O848" s="40">
        <f t="shared" si="252"/>
        <v>60.800000000000004</v>
      </c>
      <c r="P848" s="40">
        <f t="shared" si="250"/>
        <v>15.200000000000001</v>
      </c>
      <c r="Q848" s="51">
        <f t="shared" si="254"/>
        <v>15.200000000000001</v>
      </c>
      <c r="R848" s="98">
        <f t="shared" si="255"/>
        <v>15.200000000000001</v>
      </c>
      <c r="S848" s="42">
        <f t="shared" si="256"/>
        <v>15.200000000000001</v>
      </c>
      <c r="T848" s="42">
        <f t="shared" si="257"/>
        <v>24.32</v>
      </c>
      <c r="U848" s="42">
        <f t="shared" si="258"/>
        <v>24.32</v>
      </c>
      <c r="V848" s="42">
        <f t="shared" si="259"/>
        <v>15.200000000000001</v>
      </c>
      <c r="W848" s="42">
        <f t="shared" si="260"/>
        <v>16.72</v>
      </c>
      <c r="X848" s="42">
        <f t="shared" si="261"/>
        <v>6.08</v>
      </c>
      <c r="Y848" s="42">
        <f t="shared" si="262"/>
        <v>6.08</v>
      </c>
      <c r="Z848" s="42">
        <f t="shared" si="263"/>
        <v>6.08</v>
      </c>
      <c r="AA848" s="40">
        <f t="shared" si="264"/>
        <v>4.5599999999999996</v>
      </c>
      <c r="AB848" s="40">
        <f t="shared" si="265"/>
        <v>4.5599999999999996</v>
      </c>
      <c r="AC848" s="40">
        <f t="shared" si="266"/>
        <v>4.5599999999999996</v>
      </c>
      <c r="AD848" s="40">
        <f t="shared" si="267"/>
        <v>4.5599999999999996</v>
      </c>
      <c r="AE848" s="43">
        <f t="shared" si="268"/>
        <v>4.5599999999999996</v>
      </c>
    </row>
    <row r="849" spans="1:31" ht="14.25" customHeight="1" x14ac:dyDescent="0.25">
      <c r="A849" s="64">
        <v>846</v>
      </c>
      <c r="B849" s="14" t="s">
        <v>863</v>
      </c>
      <c r="C849" s="14" t="s">
        <v>881</v>
      </c>
      <c r="D849" s="14">
        <v>33006571</v>
      </c>
      <c r="E849" s="14">
        <v>4</v>
      </c>
      <c r="F849" s="2" t="s">
        <v>885</v>
      </c>
      <c r="G849" s="2" t="s">
        <v>2081</v>
      </c>
      <c r="H849" s="11" t="s">
        <v>2530</v>
      </c>
      <c r="I849" s="2" t="s">
        <v>2837</v>
      </c>
      <c r="J849" s="80" t="s">
        <v>4331</v>
      </c>
      <c r="K849" s="83">
        <v>280</v>
      </c>
      <c r="L849" s="66">
        <v>308</v>
      </c>
      <c r="M849" s="108">
        <f t="shared" si="251"/>
        <v>30.8</v>
      </c>
      <c r="N849" s="40">
        <f t="shared" si="253"/>
        <v>92.399999999999991</v>
      </c>
      <c r="O849" s="40">
        <f t="shared" si="252"/>
        <v>123.2</v>
      </c>
      <c r="P849" s="40">
        <f t="shared" si="250"/>
        <v>30.8</v>
      </c>
      <c r="Q849" s="43">
        <f t="shared" si="254"/>
        <v>30.8</v>
      </c>
      <c r="R849" s="98">
        <f t="shared" si="255"/>
        <v>30.8</v>
      </c>
      <c r="S849" s="42">
        <f t="shared" si="256"/>
        <v>30.8</v>
      </c>
      <c r="T849" s="42">
        <f t="shared" si="257"/>
        <v>49.28</v>
      </c>
      <c r="U849" s="42">
        <f t="shared" si="258"/>
        <v>49.28</v>
      </c>
      <c r="V849" s="42">
        <f t="shared" si="259"/>
        <v>30.8</v>
      </c>
      <c r="W849" s="42">
        <f t="shared" si="260"/>
        <v>33.880000000000003</v>
      </c>
      <c r="X849" s="42">
        <f t="shared" si="261"/>
        <v>12.32</v>
      </c>
      <c r="Y849" s="42">
        <f t="shared" si="262"/>
        <v>12.32</v>
      </c>
      <c r="Z849" s="42">
        <f t="shared" si="263"/>
        <v>12.32</v>
      </c>
      <c r="AA849" s="40">
        <f t="shared" si="264"/>
        <v>9.24</v>
      </c>
      <c r="AB849" s="40">
        <f t="shared" si="265"/>
        <v>9.24</v>
      </c>
      <c r="AC849" s="40">
        <f t="shared" si="266"/>
        <v>9.24</v>
      </c>
      <c r="AD849" s="40">
        <f t="shared" si="267"/>
        <v>9.24</v>
      </c>
      <c r="AE849" s="43">
        <f t="shared" si="268"/>
        <v>9.24</v>
      </c>
    </row>
    <row r="850" spans="1:31" ht="14.25" customHeight="1" x14ac:dyDescent="0.25">
      <c r="A850" s="64">
        <v>847</v>
      </c>
      <c r="B850" s="14" t="s">
        <v>863</v>
      </c>
      <c r="C850" s="14" t="s">
        <v>881</v>
      </c>
      <c r="D850" s="14">
        <v>33099278</v>
      </c>
      <c r="E850" s="14">
        <v>4</v>
      </c>
      <c r="F850" s="2" t="s">
        <v>886</v>
      </c>
      <c r="G850" s="2" t="s">
        <v>2082</v>
      </c>
      <c r="H850" s="11" t="s">
        <v>2412</v>
      </c>
      <c r="I850" s="2" t="s">
        <v>3278</v>
      </c>
      <c r="J850" s="80" t="s">
        <v>4332</v>
      </c>
      <c r="K850" s="83">
        <v>519</v>
      </c>
      <c r="L850" s="66">
        <v>571</v>
      </c>
      <c r="M850" s="108">
        <f t="shared" si="251"/>
        <v>57.1</v>
      </c>
      <c r="N850" s="50">
        <f t="shared" si="253"/>
        <v>171.29999999999998</v>
      </c>
      <c r="O850" s="40">
        <f t="shared" si="252"/>
        <v>228.4</v>
      </c>
      <c r="P850" s="40">
        <f t="shared" si="250"/>
        <v>57.1</v>
      </c>
      <c r="Q850" s="51">
        <f t="shared" si="254"/>
        <v>57.1</v>
      </c>
      <c r="R850" s="98">
        <f t="shared" si="255"/>
        <v>57.1</v>
      </c>
      <c r="S850" s="42">
        <f t="shared" si="256"/>
        <v>57.1</v>
      </c>
      <c r="T850" s="42">
        <f t="shared" si="257"/>
        <v>91.36</v>
      </c>
      <c r="U850" s="42">
        <f t="shared" si="258"/>
        <v>91.36</v>
      </c>
      <c r="V850" s="42">
        <f t="shared" si="259"/>
        <v>57.1</v>
      </c>
      <c r="W850" s="42">
        <f t="shared" si="260"/>
        <v>62.81</v>
      </c>
      <c r="X850" s="42">
        <f t="shared" si="261"/>
        <v>22.84</v>
      </c>
      <c r="Y850" s="42">
        <f t="shared" si="262"/>
        <v>22.84</v>
      </c>
      <c r="Z850" s="42">
        <f t="shared" si="263"/>
        <v>22.84</v>
      </c>
      <c r="AA850" s="40">
        <f t="shared" si="264"/>
        <v>17.13</v>
      </c>
      <c r="AB850" s="40">
        <f t="shared" si="265"/>
        <v>17.13</v>
      </c>
      <c r="AC850" s="40">
        <f t="shared" si="266"/>
        <v>17.13</v>
      </c>
      <c r="AD850" s="40">
        <f t="shared" si="267"/>
        <v>17.13</v>
      </c>
      <c r="AE850" s="43">
        <f t="shared" si="268"/>
        <v>17.13</v>
      </c>
    </row>
    <row r="851" spans="1:31" ht="14.25" customHeight="1" x14ac:dyDescent="0.25">
      <c r="A851" s="64">
        <v>848</v>
      </c>
      <c r="B851" s="14" t="s">
        <v>863</v>
      </c>
      <c r="C851" s="14" t="s">
        <v>887</v>
      </c>
      <c r="D851" s="14">
        <v>33001278</v>
      </c>
      <c r="E851" s="14">
        <v>4</v>
      </c>
      <c r="F851" s="2" t="s">
        <v>888</v>
      </c>
      <c r="G851" s="2" t="s">
        <v>2083</v>
      </c>
      <c r="H851" s="11" t="s">
        <v>2412</v>
      </c>
      <c r="I851" s="2" t="s">
        <v>2888</v>
      </c>
      <c r="J851" s="80" t="s">
        <v>4333</v>
      </c>
      <c r="K851" s="83">
        <v>73</v>
      </c>
      <c r="L851" s="66">
        <v>80</v>
      </c>
      <c r="M851" s="108">
        <f t="shared" si="251"/>
        <v>8</v>
      </c>
      <c r="N851" s="40">
        <f t="shared" si="253"/>
        <v>24</v>
      </c>
      <c r="O851" s="40">
        <f t="shared" si="252"/>
        <v>32</v>
      </c>
      <c r="P851" s="40">
        <f t="shared" si="250"/>
        <v>8</v>
      </c>
      <c r="Q851" s="43">
        <f t="shared" si="254"/>
        <v>8</v>
      </c>
      <c r="R851" s="98">
        <f t="shared" si="255"/>
        <v>8</v>
      </c>
      <c r="S851" s="42">
        <f t="shared" si="256"/>
        <v>8</v>
      </c>
      <c r="T851" s="42">
        <f t="shared" si="257"/>
        <v>12.8</v>
      </c>
      <c r="U851" s="42">
        <f t="shared" si="258"/>
        <v>12.8</v>
      </c>
      <c r="V851" s="42">
        <f t="shared" si="259"/>
        <v>8</v>
      </c>
      <c r="W851" s="42">
        <f t="shared" si="260"/>
        <v>8.8000000000000007</v>
      </c>
      <c r="X851" s="42">
        <f t="shared" si="261"/>
        <v>3.2</v>
      </c>
      <c r="Y851" s="42">
        <f t="shared" si="262"/>
        <v>3.2</v>
      </c>
      <c r="Z851" s="42">
        <f t="shared" si="263"/>
        <v>3.2</v>
      </c>
      <c r="AA851" s="40">
        <f t="shared" si="264"/>
        <v>2.4</v>
      </c>
      <c r="AB851" s="40">
        <f t="shared" si="265"/>
        <v>2.4</v>
      </c>
      <c r="AC851" s="40">
        <f t="shared" si="266"/>
        <v>2.4</v>
      </c>
      <c r="AD851" s="40">
        <f t="shared" si="267"/>
        <v>2.4</v>
      </c>
      <c r="AE851" s="43">
        <f t="shared" si="268"/>
        <v>2.4</v>
      </c>
    </row>
    <row r="852" spans="1:31" ht="14.25" customHeight="1" x14ac:dyDescent="0.25">
      <c r="A852" s="64">
        <v>849</v>
      </c>
      <c r="B852" s="14" t="s">
        <v>863</v>
      </c>
      <c r="C852" s="14" t="s">
        <v>887</v>
      </c>
      <c r="D852" s="14">
        <v>33001286</v>
      </c>
      <c r="E852" s="14">
        <v>4</v>
      </c>
      <c r="F852" s="2" t="s">
        <v>889</v>
      </c>
      <c r="G852" s="2" t="s">
        <v>2084</v>
      </c>
      <c r="H852" s="11" t="s">
        <v>2736</v>
      </c>
      <c r="I852" s="2" t="s">
        <v>2837</v>
      </c>
      <c r="J852" s="80" t="s">
        <v>4334</v>
      </c>
      <c r="K852" s="83">
        <v>753</v>
      </c>
      <c r="L852" s="66">
        <v>828</v>
      </c>
      <c r="M852" s="108">
        <f t="shared" si="251"/>
        <v>82.800000000000011</v>
      </c>
      <c r="N852" s="50">
        <f t="shared" si="253"/>
        <v>248.39999999999998</v>
      </c>
      <c r="O852" s="40">
        <f t="shared" si="252"/>
        <v>331.20000000000005</v>
      </c>
      <c r="P852" s="40">
        <f t="shared" si="250"/>
        <v>82.800000000000011</v>
      </c>
      <c r="Q852" s="51">
        <f t="shared" si="254"/>
        <v>82.800000000000011</v>
      </c>
      <c r="R852" s="98">
        <f t="shared" si="255"/>
        <v>82.800000000000011</v>
      </c>
      <c r="S852" s="42">
        <f t="shared" si="256"/>
        <v>82.800000000000011</v>
      </c>
      <c r="T852" s="42">
        <f t="shared" si="257"/>
        <v>132.47999999999999</v>
      </c>
      <c r="U852" s="42">
        <f t="shared" si="258"/>
        <v>132.47999999999999</v>
      </c>
      <c r="V852" s="42">
        <f t="shared" si="259"/>
        <v>82.800000000000011</v>
      </c>
      <c r="W852" s="42">
        <f t="shared" si="260"/>
        <v>91.08</v>
      </c>
      <c r="X852" s="42">
        <f t="shared" si="261"/>
        <v>33.119999999999997</v>
      </c>
      <c r="Y852" s="42">
        <f t="shared" si="262"/>
        <v>33.119999999999997</v>
      </c>
      <c r="Z852" s="42">
        <f t="shared" si="263"/>
        <v>33.119999999999997</v>
      </c>
      <c r="AA852" s="40">
        <f t="shared" si="264"/>
        <v>24.84</v>
      </c>
      <c r="AB852" s="40">
        <f t="shared" si="265"/>
        <v>24.84</v>
      </c>
      <c r="AC852" s="40">
        <f t="shared" si="266"/>
        <v>24.84</v>
      </c>
      <c r="AD852" s="40">
        <f t="shared" si="267"/>
        <v>24.84</v>
      </c>
      <c r="AE852" s="43">
        <f t="shared" si="268"/>
        <v>24.84</v>
      </c>
    </row>
    <row r="853" spans="1:31" ht="14.25" customHeight="1" x14ac:dyDescent="0.25">
      <c r="A853" s="64">
        <v>850</v>
      </c>
      <c r="B853" s="14" t="s">
        <v>863</v>
      </c>
      <c r="C853" s="14" t="s">
        <v>887</v>
      </c>
      <c r="D853" s="14">
        <v>33001294</v>
      </c>
      <c r="E853" s="14">
        <v>4</v>
      </c>
      <c r="F853" s="2" t="s">
        <v>890</v>
      </c>
      <c r="G853" s="2" t="s">
        <v>2085</v>
      </c>
      <c r="H853" s="11" t="s">
        <v>2737</v>
      </c>
      <c r="I853" s="2" t="s">
        <v>49</v>
      </c>
      <c r="J853" s="80" t="s">
        <v>4335</v>
      </c>
      <c r="K853" s="83">
        <v>460</v>
      </c>
      <c r="L853" s="66">
        <v>506</v>
      </c>
      <c r="M853" s="108">
        <f t="shared" si="251"/>
        <v>50.6</v>
      </c>
      <c r="N853" s="40">
        <f t="shared" si="253"/>
        <v>151.79999999999998</v>
      </c>
      <c r="O853" s="40">
        <f t="shared" si="252"/>
        <v>202.4</v>
      </c>
      <c r="P853" s="40">
        <f t="shared" si="250"/>
        <v>50.6</v>
      </c>
      <c r="Q853" s="43">
        <f t="shared" si="254"/>
        <v>50.6</v>
      </c>
      <c r="R853" s="98">
        <f t="shared" si="255"/>
        <v>50.6</v>
      </c>
      <c r="S853" s="42">
        <f t="shared" si="256"/>
        <v>50.6</v>
      </c>
      <c r="T853" s="42">
        <f t="shared" si="257"/>
        <v>80.960000000000008</v>
      </c>
      <c r="U853" s="42">
        <f t="shared" si="258"/>
        <v>80.960000000000008</v>
      </c>
      <c r="V853" s="42">
        <f t="shared" si="259"/>
        <v>50.6</v>
      </c>
      <c r="W853" s="42">
        <f t="shared" si="260"/>
        <v>55.660000000000004</v>
      </c>
      <c r="X853" s="42">
        <f t="shared" si="261"/>
        <v>20.240000000000002</v>
      </c>
      <c r="Y853" s="42">
        <f t="shared" si="262"/>
        <v>20.240000000000002</v>
      </c>
      <c r="Z853" s="42">
        <f t="shared" si="263"/>
        <v>20.240000000000002</v>
      </c>
      <c r="AA853" s="40">
        <f t="shared" si="264"/>
        <v>15.18</v>
      </c>
      <c r="AB853" s="40">
        <f t="shared" si="265"/>
        <v>15.18</v>
      </c>
      <c r="AC853" s="40">
        <f t="shared" si="266"/>
        <v>15.18</v>
      </c>
      <c r="AD853" s="40">
        <f t="shared" si="267"/>
        <v>15.18</v>
      </c>
      <c r="AE853" s="43">
        <f t="shared" si="268"/>
        <v>15.18</v>
      </c>
    </row>
    <row r="854" spans="1:31" ht="14.25" customHeight="1" x14ac:dyDescent="0.25">
      <c r="A854" s="64">
        <v>851</v>
      </c>
      <c r="B854" s="14" t="s">
        <v>863</v>
      </c>
      <c r="C854" s="14" t="s">
        <v>887</v>
      </c>
      <c r="D854" s="14">
        <v>33001316</v>
      </c>
      <c r="E854" s="14">
        <v>4</v>
      </c>
      <c r="F854" s="2" t="s">
        <v>891</v>
      </c>
      <c r="G854" s="2" t="s">
        <v>2086</v>
      </c>
      <c r="H854" s="11" t="s">
        <v>2738</v>
      </c>
      <c r="I854" s="2" t="s">
        <v>3279</v>
      </c>
      <c r="J854" s="80" t="s">
        <v>4336</v>
      </c>
      <c r="K854" s="83">
        <v>516</v>
      </c>
      <c r="L854" s="66">
        <v>568</v>
      </c>
      <c r="M854" s="108">
        <f t="shared" si="251"/>
        <v>56.800000000000004</v>
      </c>
      <c r="N854" s="50">
        <f t="shared" si="253"/>
        <v>170.4</v>
      </c>
      <c r="O854" s="40">
        <f t="shared" si="252"/>
        <v>227.20000000000002</v>
      </c>
      <c r="P854" s="40">
        <f t="shared" si="250"/>
        <v>56.800000000000004</v>
      </c>
      <c r="Q854" s="51">
        <f t="shared" si="254"/>
        <v>56.800000000000004</v>
      </c>
      <c r="R854" s="98">
        <f t="shared" si="255"/>
        <v>56.800000000000004</v>
      </c>
      <c r="S854" s="42">
        <f t="shared" si="256"/>
        <v>56.800000000000004</v>
      </c>
      <c r="T854" s="42">
        <f t="shared" si="257"/>
        <v>90.88</v>
      </c>
      <c r="U854" s="42">
        <f t="shared" si="258"/>
        <v>90.88</v>
      </c>
      <c r="V854" s="42">
        <f t="shared" si="259"/>
        <v>56.800000000000004</v>
      </c>
      <c r="W854" s="42">
        <f t="shared" si="260"/>
        <v>62.48</v>
      </c>
      <c r="X854" s="42">
        <f t="shared" si="261"/>
        <v>22.72</v>
      </c>
      <c r="Y854" s="42">
        <f t="shared" si="262"/>
        <v>22.72</v>
      </c>
      <c r="Z854" s="42">
        <f t="shared" si="263"/>
        <v>22.72</v>
      </c>
      <c r="AA854" s="40">
        <f t="shared" si="264"/>
        <v>17.04</v>
      </c>
      <c r="AB854" s="40">
        <f t="shared" si="265"/>
        <v>17.04</v>
      </c>
      <c r="AC854" s="40">
        <f t="shared" si="266"/>
        <v>17.04</v>
      </c>
      <c r="AD854" s="40">
        <f t="shared" si="267"/>
        <v>17.04</v>
      </c>
      <c r="AE854" s="43">
        <f t="shared" si="268"/>
        <v>17.04</v>
      </c>
    </row>
    <row r="855" spans="1:31" ht="14.25" customHeight="1" x14ac:dyDescent="0.25">
      <c r="A855" s="64">
        <v>852</v>
      </c>
      <c r="B855" s="14" t="s">
        <v>863</v>
      </c>
      <c r="C855" s="14" t="s">
        <v>887</v>
      </c>
      <c r="D855" s="14">
        <v>33001332</v>
      </c>
      <c r="E855" s="14">
        <v>4</v>
      </c>
      <c r="F855" s="2" t="s">
        <v>892</v>
      </c>
      <c r="G855" s="2" t="s">
        <v>2087</v>
      </c>
      <c r="H855" s="11" t="s">
        <v>2739</v>
      </c>
      <c r="I855" s="2" t="s">
        <v>2888</v>
      </c>
      <c r="J855" s="80" t="s">
        <v>4337</v>
      </c>
      <c r="K855" s="83">
        <v>257</v>
      </c>
      <c r="L855" s="66">
        <v>283</v>
      </c>
      <c r="M855" s="108">
        <f t="shared" si="251"/>
        <v>28.3</v>
      </c>
      <c r="N855" s="40">
        <f t="shared" si="253"/>
        <v>84.899999999999991</v>
      </c>
      <c r="O855" s="40">
        <f t="shared" si="252"/>
        <v>113.2</v>
      </c>
      <c r="P855" s="40">
        <f t="shared" si="250"/>
        <v>28.3</v>
      </c>
      <c r="Q855" s="43">
        <f t="shared" si="254"/>
        <v>28.3</v>
      </c>
      <c r="R855" s="98">
        <f t="shared" si="255"/>
        <v>28.3</v>
      </c>
      <c r="S855" s="42">
        <f t="shared" si="256"/>
        <v>28.3</v>
      </c>
      <c r="T855" s="42">
        <f t="shared" si="257"/>
        <v>45.28</v>
      </c>
      <c r="U855" s="42">
        <f t="shared" si="258"/>
        <v>45.28</v>
      </c>
      <c r="V855" s="42">
        <f t="shared" si="259"/>
        <v>28.3</v>
      </c>
      <c r="W855" s="42">
        <f t="shared" si="260"/>
        <v>31.13</v>
      </c>
      <c r="X855" s="42">
        <f t="shared" si="261"/>
        <v>11.32</v>
      </c>
      <c r="Y855" s="42">
        <f t="shared" si="262"/>
        <v>11.32</v>
      </c>
      <c r="Z855" s="42">
        <f t="shared" si="263"/>
        <v>11.32</v>
      </c>
      <c r="AA855" s="40">
        <f t="shared" si="264"/>
        <v>8.49</v>
      </c>
      <c r="AB855" s="40">
        <f t="shared" si="265"/>
        <v>8.49</v>
      </c>
      <c r="AC855" s="40">
        <f t="shared" si="266"/>
        <v>8.49</v>
      </c>
      <c r="AD855" s="40">
        <f t="shared" si="267"/>
        <v>8.49</v>
      </c>
      <c r="AE855" s="43">
        <f t="shared" si="268"/>
        <v>8.49</v>
      </c>
    </row>
    <row r="856" spans="1:31" ht="14.25" customHeight="1" x14ac:dyDescent="0.25">
      <c r="A856" s="64">
        <v>853</v>
      </c>
      <c r="B856" s="14" t="s">
        <v>863</v>
      </c>
      <c r="C856" s="14" t="s">
        <v>887</v>
      </c>
      <c r="D856" s="14">
        <v>33001359</v>
      </c>
      <c r="E856" s="14">
        <v>4</v>
      </c>
      <c r="F856" s="2" t="s">
        <v>464</v>
      </c>
      <c r="G856" s="2" t="s">
        <v>2088</v>
      </c>
      <c r="H856" s="11" t="s">
        <v>2740</v>
      </c>
      <c r="I856" s="2" t="s">
        <v>3280</v>
      </c>
      <c r="J856" s="80" t="s">
        <v>4338</v>
      </c>
      <c r="K856" s="83">
        <v>145</v>
      </c>
      <c r="L856" s="66">
        <v>160</v>
      </c>
      <c r="M856" s="108">
        <f t="shared" si="251"/>
        <v>16</v>
      </c>
      <c r="N856" s="50">
        <f t="shared" si="253"/>
        <v>48</v>
      </c>
      <c r="O856" s="40">
        <f t="shared" si="252"/>
        <v>64</v>
      </c>
      <c r="P856" s="40">
        <f t="shared" si="250"/>
        <v>16</v>
      </c>
      <c r="Q856" s="51">
        <f t="shared" si="254"/>
        <v>16</v>
      </c>
      <c r="R856" s="98">
        <f t="shared" si="255"/>
        <v>16</v>
      </c>
      <c r="S856" s="42">
        <f t="shared" si="256"/>
        <v>16</v>
      </c>
      <c r="T856" s="42">
        <f t="shared" si="257"/>
        <v>25.6</v>
      </c>
      <c r="U856" s="42">
        <f t="shared" si="258"/>
        <v>25.6</v>
      </c>
      <c r="V856" s="42">
        <f t="shared" si="259"/>
        <v>16</v>
      </c>
      <c r="W856" s="42">
        <f t="shared" si="260"/>
        <v>17.600000000000001</v>
      </c>
      <c r="X856" s="42">
        <f t="shared" si="261"/>
        <v>6.4</v>
      </c>
      <c r="Y856" s="42">
        <f t="shared" si="262"/>
        <v>6.4</v>
      </c>
      <c r="Z856" s="42">
        <f t="shared" si="263"/>
        <v>6.4</v>
      </c>
      <c r="AA856" s="40">
        <f t="shared" si="264"/>
        <v>4.8</v>
      </c>
      <c r="AB856" s="40">
        <f t="shared" si="265"/>
        <v>4.8</v>
      </c>
      <c r="AC856" s="40">
        <f t="shared" si="266"/>
        <v>4.8</v>
      </c>
      <c r="AD856" s="40">
        <f t="shared" si="267"/>
        <v>4.8</v>
      </c>
      <c r="AE856" s="43">
        <f t="shared" si="268"/>
        <v>4.8</v>
      </c>
    </row>
    <row r="857" spans="1:31" ht="14.25" customHeight="1" x14ac:dyDescent="0.25">
      <c r="A857" s="64">
        <v>854</v>
      </c>
      <c r="B857" s="14" t="s">
        <v>863</v>
      </c>
      <c r="C857" s="14" t="s">
        <v>887</v>
      </c>
      <c r="D857" s="14">
        <v>33001456</v>
      </c>
      <c r="E857" s="14">
        <v>4</v>
      </c>
      <c r="F857" s="2" t="s">
        <v>893</v>
      </c>
      <c r="G857" s="2" t="s">
        <v>2089</v>
      </c>
      <c r="H857" s="11" t="s">
        <v>2741</v>
      </c>
      <c r="I857" s="2" t="s">
        <v>3279</v>
      </c>
      <c r="J857" s="80" t="s">
        <v>4339</v>
      </c>
      <c r="K857" s="83">
        <v>385</v>
      </c>
      <c r="L857" s="66">
        <v>424</v>
      </c>
      <c r="M857" s="108">
        <f t="shared" si="251"/>
        <v>42.400000000000006</v>
      </c>
      <c r="N857" s="40">
        <f t="shared" si="253"/>
        <v>127.19999999999999</v>
      </c>
      <c r="O857" s="40">
        <f t="shared" si="252"/>
        <v>169.60000000000002</v>
      </c>
      <c r="P857" s="40">
        <f t="shared" si="250"/>
        <v>42.400000000000006</v>
      </c>
      <c r="Q857" s="43">
        <f t="shared" si="254"/>
        <v>42.400000000000006</v>
      </c>
      <c r="R857" s="98">
        <f t="shared" si="255"/>
        <v>42.400000000000006</v>
      </c>
      <c r="S857" s="42">
        <f t="shared" si="256"/>
        <v>42.400000000000006</v>
      </c>
      <c r="T857" s="42">
        <f t="shared" si="257"/>
        <v>67.84</v>
      </c>
      <c r="U857" s="42">
        <f t="shared" si="258"/>
        <v>67.84</v>
      </c>
      <c r="V857" s="42">
        <f t="shared" si="259"/>
        <v>42.400000000000006</v>
      </c>
      <c r="W857" s="42">
        <f t="shared" si="260"/>
        <v>46.64</v>
      </c>
      <c r="X857" s="42">
        <f t="shared" si="261"/>
        <v>16.96</v>
      </c>
      <c r="Y857" s="42">
        <f t="shared" si="262"/>
        <v>16.96</v>
      </c>
      <c r="Z857" s="42">
        <f t="shared" si="263"/>
        <v>16.96</v>
      </c>
      <c r="AA857" s="40">
        <f t="shared" si="264"/>
        <v>12.719999999999999</v>
      </c>
      <c r="AB857" s="40">
        <f t="shared" si="265"/>
        <v>12.719999999999999</v>
      </c>
      <c r="AC857" s="40">
        <f t="shared" si="266"/>
        <v>12.719999999999999</v>
      </c>
      <c r="AD857" s="40">
        <f t="shared" si="267"/>
        <v>12.719999999999999</v>
      </c>
      <c r="AE857" s="43">
        <f t="shared" si="268"/>
        <v>12.719999999999999</v>
      </c>
    </row>
    <row r="858" spans="1:31" ht="14.25" customHeight="1" x14ac:dyDescent="0.25">
      <c r="A858" s="64">
        <v>855</v>
      </c>
      <c r="B858" s="14" t="s">
        <v>863</v>
      </c>
      <c r="C858" s="14" t="s">
        <v>887</v>
      </c>
      <c r="D858" s="14">
        <v>33001650</v>
      </c>
      <c r="E858" s="14">
        <v>4</v>
      </c>
      <c r="F858" s="2" t="s">
        <v>894</v>
      </c>
      <c r="G858" s="2" t="s">
        <v>2090</v>
      </c>
      <c r="H858" s="11" t="s">
        <v>2742</v>
      </c>
      <c r="I858" s="2" t="s">
        <v>3281</v>
      </c>
      <c r="J858" s="80" t="s">
        <v>4340</v>
      </c>
      <c r="K858" s="83">
        <v>226</v>
      </c>
      <c r="L858" s="66">
        <v>249</v>
      </c>
      <c r="M858" s="108">
        <f t="shared" si="251"/>
        <v>24.900000000000002</v>
      </c>
      <c r="N858" s="50">
        <f t="shared" si="253"/>
        <v>74.7</v>
      </c>
      <c r="O858" s="40">
        <f t="shared" si="252"/>
        <v>99.600000000000009</v>
      </c>
      <c r="P858" s="40">
        <f t="shared" si="250"/>
        <v>24.900000000000002</v>
      </c>
      <c r="Q858" s="51">
        <f t="shared" si="254"/>
        <v>24.900000000000002</v>
      </c>
      <c r="R858" s="98">
        <f t="shared" si="255"/>
        <v>24.900000000000002</v>
      </c>
      <c r="S858" s="42">
        <f t="shared" si="256"/>
        <v>24.900000000000002</v>
      </c>
      <c r="T858" s="42">
        <f t="shared" si="257"/>
        <v>39.840000000000003</v>
      </c>
      <c r="U858" s="42">
        <f t="shared" si="258"/>
        <v>39.840000000000003</v>
      </c>
      <c r="V858" s="42">
        <f t="shared" si="259"/>
        <v>24.900000000000002</v>
      </c>
      <c r="W858" s="42">
        <f t="shared" si="260"/>
        <v>27.39</v>
      </c>
      <c r="X858" s="42">
        <f t="shared" si="261"/>
        <v>9.9600000000000009</v>
      </c>
      <c r="Y858" s="42">
        <f t="shared" si="262"/>
        <v>9.9600000000000009</v>
      </c>
      <c r="Z858" s="42">
        <f t="shared" si="263"/>
        <v>9.9600000000000009</v>
      </c>
      <c r="AA858" s="40">
        <f t="shared" si="264"/>
        <v>7.47</v>
      </c>
      <c r="AB858" s="40">
        <f t="shared" si="265"/>
        <v>7.47</v>
      </c>
      <c r="AC858" s="40">
        <f t="shared" si="266"/>
        <v>7.47</v>
      </c>
      <c r="AD858" s="40">
        <f t="shared" si="267"/>
        <v>7.47</v>
      </c>
      <c r="AE858" s="43">
        <f t="shared" si="268"/>
        <v>7.47</v>
      </c>
    </row>
    <row r="859" spans="1:31" ht="14.25" customHeight="1" x14ac:dyDescent="0.25">
      <c r="A859" s="64">
        <v>856</v>
      </c>
      <c r="B859" s="14" t="s">
        <v>863</v>
      </c>
      <c r="C859" s="14" t="s">
        <v>887</v>
      </c>
      <c r="D859" s="14">
        <v>33002126</v>
      </c>
      <c r="E859" s="14">
        <v>4</v>
      </c>
      <c r="F859" s="2" t="s">
        <v>895</v>
      </c>
      <c r="G859" s="2" t="s">
        <v>2091</v>
      </c>
      <c r="H859" s="11" t="s">
        <v>2414</v>
      </c>
      <c r="I859" s="2" t="s">
        <v>3282</v>
      </c>
      <c r="J859" s="80" t="s">
        <v>4341</v>
      </c>
      <c r="K859" s="83">
        <v>233</v>
      </c>
      <c r="L859" s="66">
        <v>256</v>
      </c>
      <c r="M859" s="108">
        <f t="shared" si="251"/>
        <v>25.6</v>
      </c>
      <c r="N859" s="40">
        <f t="shared" si="253"/>
        <v>76.8</v>
      </c>
      <c r="O859" s="40">
        <f t="shared" si="252"/>
        <v>102.4</v>
      </c>
      <c r="P859" s="40">
        <f t="shared" si="250"/>
        <v>25.6</v>
      </c>
      <c r="Q859" s="43">
        <f t="shared" si="254"/>
        <v>25.6</v>
      </c>
      <c r="R859" s="98">
        <f t="shared" si="255"/>
        <v>25.6</v>
      </c>
      <c r="S859" s="42">
        <f t="shared" si="256"/>
        <v>25.6</v>
      </c>
      <c r="T859" s="42">
        <f t="shared" si="257"/>
        <v>40.96</v>
      </c>
      <c r="U859" s="42">
        <f t="shared" si="258"/>
        <v>40.96</v>
      </c>
      <c r="V859" s="42">
        <f t="shared" si="259"/>
        <v>25.6</v>
      </c>
      <c r="W859" s="42">
        <f t="shared" si="260"/>
        <v>28.16</v>
      </c>
      <c r="X859" s="42">
        <f t="shared" si="261"/>
        <v>10.24</v>
      </c>
      <c r="Y859" s="42">
        <f t="shared" si="262"/>
        <v>10.24</v>
      </c>
      <c r="Z859" s="42">
        <f t="shared" si="263"/>
        <v>10.24</v>
      </c>
      <c r="AA859" s="40">
        <f t="shared" si="264"/>
        <v>7.68</v>
      </c>
      <c r="AB859" s="40">
        <f t="shared" si="265"/>
        <v>7.68</v>
      </c>
      <c r="AC859" s="40">
        <f t="shared" si="266"/>
        <v>7.68</v>
      </c>
      <c r="AD859" s="40">
        <f t="shared" si="267"/>
        <v>7.68</v>
      </c>
      <c r="AE859" s="43">
        <f t="shared" si="268"/>
        <v>7.68</v>
      </c>
    </row>
    <row r="860" spans="1:31" ht="14.25" customHeight="1" x14ac:dyDescent="0.25">
      <c r="A860" s="64">
        <v>857</v>
      </c>
      <c r="B860" s="14" t="s">
        <v>863</v>
      </c>
      <c r="C860" s="14" t="s">
        <v>887</v>
      </c>
      <c r="D860" s="14">
        <v>33002258</v>
      </c>
      <c r="E860" s="14">
        <v>4</v>
      </c>
      <c r="F860" s="2" t="s">
        <v>896</v>
      </c>
      <c r="G860" s="2" t="s">
        <v>2092</v>
      </c>
      <c r="H860" s="11" t="s">
        <v>2672</v>
      </c>
      <c r="I860" s="2" t="s">
        <v>3283</v>
      </c>
      <c r="J860" s="80" t="s">
        <v>4342</v>
      </c>
      <c r="K860" s="83">
        <v>284</v>
      </c>
      <c r="L860" s="66">
        <v>312</v>
      </c>
      <c r="M860" s="108">
        <f t="shared" si="251"/>
        <v>31.200000000000003</v>
      </c>
      <c r="N860" s="50">
        <f t="shared" si="253"/>
        <v>93.6</v>
      </c>
      <c r="O860" s="40">
        <f t="shared" si="252"/>
        <v>124.80000000000001</v>
      </c>
      <c r="P860" s="40">
        <f t="shared" si="250"/>
        <v>31.200000000000003</v>
      </c>
      <c r="Q860" s="51">
        <f t="shared" si="254"/>
        <v>31.200000000000003</v>
      </c>
      <c r="R860" s="98">
        <f t="shared" si="255"/>
        <v>31.200000000000003</v>
      </c>
      <c r="S860" s="42">
        <f t="shared" si="256"/>
        <v>31.200000000000003</v>
      </c>
      <c r="T860" s="42">
        <f t="shared" si="257"/>
        <v>49.92</v>
      </c>
      <c r="U860" s="42">
        <f t="shared" si="258"/>
        <v>49.92</v>
      </c>
      <c r="V860" s="42">
        <f t="shared" si="259"/>
        <v>31.200000000000003</v>
      </c>
      <c r="W860" s="42">
        <f t="shared" si="260"/>
        <v>34.32</v>
      </c>
      <c r="X860" s="42">
        <f t="shared" si="261"/>
        <v>12.48</v>
      </c>
      <c r="Y860" s="42">
        <f t="shared" si="262"/>
        <v>12.48</v>
      </c>
      <c r="Z860" s="42">
        <f t="shared" si="263"/>
        <v>12.48</v>
      </c>
      <c r="AA860" s="40">
        <f t="shared" si="264"/>
        <v>9.36</v>
      </c>
      <c r="AB860" s="40">
        <f t="shared" si="265"/>
        <v>9.36</v>
      </c>
      <c r="AC860" s="40">
        <f t="shared" si="266"/>
        <v>9.36</v>
      </c>
      <c r="AD860" s="40">
        <f t="shared" si="267"/>
        <v>9.36</v>
      </c>
      <c r="AE860" s="43">
        <f t="shared" si="268"/>
        <v>9.36</v>
      </c>
    </row>
    <row r="861" spans="1:31" ht="14.25" customHeight="1" x14ac:dyDescent="0.25">
      <c r="A861" s="64">
        <v>858</v>
      </c>
      <c r="B861" s="14" t="s">
        <v>863</v>
      </c>
      <c r="C861" s="14" t="s">
        <v>887</v>
      </c>
      <c r="D861" s="14">
        <v>33002312</v>
      </c>
      <c r="E861" s="14">
        <v>4</v>
      </c>
      <c r="F861" s="2" t="s">
        <v>897</v>
      </c>
      <c r="G861" s="2" t="s">
        <v>2093</v>
      </c>
      <c r="H861" s="11" t="s">
        <v>2412</v>
      </c>
      <c r="I861" s="2" t="s">
        <v>2837</v>
      </c>
      <c r="J861" s="80" t="s">
        <v>4343</v>
      </c>
      <c r="K861" s="83">
        <v>288</v>
      </c>
      <c r="L861" s="66">
        <v>317</v>
      </c>
      <c r="M861" s="108">
        <f t="shared" si="251"/>
        <v>31.700000000000003</v>
      </c>
      <c r="N861" s="40">
        <f t="shared" si="253"/>
        <v>95.1</v>
      </c>
      <c r="O861" s="40">
        <f t="shared" si="252"/>
        <v>126.80000000000001</v>
      </c>
      <c r="P861" s="40">
        <f t="shared" si="250"/>
        <v>31.700000000000003</v>
      </c>
      <c r="Q861" s="43">
        <f t="shared" si="254"/>
        <v>31.700000000000003</v>
      </c>
      <c r="R861" s="98">
        <f t="shared" si="255"/>
        <v>31.700000000000003</v>
      </c>
      <c r="S861" s="42">
        <f t="shared" si="256"/>
        <v>31.700000000000003</v>
      </c>
      <c r="T861" s="42">
        <f t="shared" si="257"/>
        <v>50.72</v>
      </c>
      <c r="U861" s="42">
        <f t="shared" si="258"/>
        <v>50.72</v>
      </c>
      <c r="V861" s="42">
        <f t="shared" si="259"/>
        <v>31.700000000000003</v>
      </c>
      <c r="W861" s="42">
        <f t="shared" si="260"/>
        <v>34.869999999999997</v>
      </c>
      <c r="X861" s="42">
        <f t="shared" si="261"/>
        <v>12.68</v>
      </c>
      <c r="Y861" s="42">
        <f t="shared" si="262"/>
        <v>12.68</v>
      </c>
      <c r="Z861" s="42">
        <f t="shared" si="263"/>
        <v>12.68</v>
      </c>
      <c r="AA861" s="40">
        <f t="shared" si="264"/>
        <v>9.51</v>
      </c>
      <c r="AB861" s="40">
        <f t="shared" si="265"/>
        <v>9.51</v>
      </c>
      <c r="AC861" s="40">
        <f t="shared" si="266"/>
        <v>9.51</v>
      </c>
      <c r="AD861" s="40">
        <f t="shared" si="267"/>
        <v>9.51</v>
      </c>
      <c r="AE861" s="43">
        <f t="shared" si="268"/>
        <v>9.51</v>
      </c>
    </row>
    <row r="862" spans="1:31" ht="14.25" customHeight="1" x14ac:dyDescent="0.25">
      <c r="A862" s="64">
        <v>859</v>
      </c>
      <c r="B862" s="14" t="s">
        <v>863</v>
      </c>
      <c r="C862" s="14" t="s">
        <v>887</v>
      </c>
      <c r="D862" s="14">
        <v>33002614</v>
      </c>
      <c r="E862" s="14">
        <v>4</v>
      </c>
      <c r="F862" s="2" t="s">
        <v>898</v>
      </c>
      <c r="G862" s="2" t="s">
        <v>2094</v>
      </c>
      <c r="H862" s="11" t="s">
        <v>2743</v>
      </c>
      <c r="I862" s="2" t="s">
        <v>3284</v>
      </c>
      <c r="J862" s="80" t="s">
        <v>4344</v>
      </c>
      <c r="K862" s="83">
        <v>178</v>
      </c>
      <c r="L862" s="66">
        <v>196</v>
      </c>
      <c r="M862" s="108">
        <f t="shared" si="251"/>
        <v>19.600000000000001</v>
      </c>
      <c r="N862" s="50">
        <f t="shared" si="253"/>
        <v>58.8</v>
      </c>
      <c r="O862" s="40">
        <f t="shared" si="252"/>
        <v>78.400000000000006</v>
      </c>
      <c r="P862" s="40">
        <f t="shared" si="250"/>
        <v>19.600000000000001</v>
      </c>
      <c r="Q862" s="51">
        <f t="shared" si="254"/>
        <v>19.600000000000001</v>
      </c>
      <c r="R862" s="98">
        <f t="shared" si="255"/>
        <v>19.600000000000001</v>
      </c>
      <c r="S862" s="42">
        <f t="shared" si="256"/>
        <v>19.600000000000001</v>
      </c>
      <c r="T862" s="42">
        <f t="shared" si="257"/>
        <v>31.36</v>
      </c>
      <c r="U862" s="42">
        <f t="shared" si="258"/>
        <v>31.36</v>
      </c>
      <c r="V862" s="42">
        <f t="shared" si="259"/>
        <v>19.600000000000001</v>
      </c>
      <c r="W862" s="42">
        <f t="shared" si="260"/>
        <v>21.56</v>
      </c>
      <c r="X862" s="42">
        <f t="shared" si="261"/>
        <v>7.84</v>
      </c>
      <c r="Y862" s="42">
        <f t="shared" si="262"/>
        <v>7.84</v>
      </c>
      <c r="Z862" s="42">
        <f t="shared" si="263"/>
        <v>7.84</v>
      </c>
      <c r="AA862" s="40">
        <f t="shared" si="264"/>
        <v>5.88</v>
      </c>
      <c r="AB862" s="40">
        <f t="shared" si="265"/>
        <v>5.88</v>
      </c>
      <c r="AC862" s="40">
        <f t="shared" si="266"/>
        <v>5.88</v>
      </c>
      <c r="AD862" s="40">
        <f t="shared" si="267"/>
        <v>5.88</v>
      </c>
      <c r="AE862" s="43">
        <f t="shared" si="268"/>
        <v>5.88</v>
      </c>
    </row>
    <row r="863" spans="1:31" ht="14.25" customHeight="1" x14ac:dyDescent="0.25">
      <c r="A863" s="64">
        <v>860</v>
      </c>
      <c r="B863" s="14" t="s">
        <v>863</v>
      </c>
      <c r="C863" s="14" t="s">
        <v>887</v>
      </c>
      <c r="D863" s="14">
        <v>33002827</v>
      </c>
      <c r="E863" s="14">
        <v>4</v>
      </c>
      <c r="F863" s="2" t="s">
        <v>899</v>
      </c>
      <c r="G863" s="2" t="s">
        <v>2095</v>
      </c>
      <c r="H863" s="11" t="s">
        <v>2412</v>
      </c>
      <c r="I863" s="2" t="s">
        <v>3285</v>
      </c>
      <c r="J863" s="80" t="s">
        <v>4345</v>
      </c>
      <c r="K863" s="83">
        <v>209</v>
      </c>
      <c r="L863" s="66">
        <v>230</v>
      </c>
      <c r="M863" s="108">
        <f t="shared" si="251"/>
        <v>23</v>
      </c>
      <c r="N863" s="40">
        <f t="shared" si="253"/>
        <v>69</v>
      </c>
      <c r="O863" s="40">
        <f t="shared" si="252"/>
        <v>92</v>
      </c>
      <c r="P863" s="40">
        <f t="shared" si="250"/>
        <v>23</v>
      </c>
      <c r="Q863" s="43">
        <f t="shared" si="254"/>
        <v>23</v>
      </c>
      <c r="R863" s="98">
        <f t="shared" si="255"/>
        <v>23</v>
      </c>
      <c r="S863" s="42">
        <f t="shared" si="256"/>
        <v>23</v>
      </c>
      <c r="T863" s="42">
        <f t="shared" si="257"/>
        <v>36.800000000000004</v>
      </c>
      <c r="U863" s="42">
        <f t="shared" si="258"/>
        <v>36.800000000000004</v>
      </c>
      <c r="V863" s="42">
        <f t="shared" si="259"/>
        <v>23</v>
      </c>
      <c r="W863" s="42">
        <f t="shared" si="260"/>
        <v>25.3</v>
      </c>
      <c r="X863" s="42">
        <f t="shared" si="261"/>
        <v>9.2000000000000011</v>
      </c>
      <c r="Y863" s="42">
        <f t="shared" si="262"/>
        <v>9.2000000000000011</v>
      </c>
      <c r="Z863" s="42">
        <f t="shared" si="263"/>
        <v>9.2000000000000011</v>
      </c>
      <c r="AA863" s="40">
        <f t="shared" si="264"/>
        <v>6.8999999999999995</v>
      </c>
      <c r="AB863" s="40">
        <f t="shared" si="265"/>
        <v>6.8999999999999995</v>
      </c>
      <c r="AC863" s="40">
        <f t="shared" si="266"/>
        <v>6.8999999999999995</v>
      </c>
      <c r="AD863" s="40">
        <f t="shared" si="267"/>
        <v>6.8999999999999995</v>
      </c>
      <c r="AE863" s="43">
        <f t="shared" si="268"/>
        <v>6.8999999999999995</v>
      </c>
    </row>
    <row r="864" spans="1:31" ht="14.25" customHeight="1" x14ac:dyDescent="0.25">
      <c r="A864" s="64">
        <v>861</v>
      </c>
      <c r="B864" s="14" t="s">
        <v>863</v>
      </c>
      <c r="C864" s="14" t="s">
        <v>887</v>
      </c>
      <c r="D864" s="14">
        <v>33093890</v>
      </c>
      <c r="E864" s="14">
        <v>4</v>
      </c>
      <c r="F864" s="2" t="s">
        <v>900</v>
      </c>
      <c r="G864" s="2" t="s">
        <v>2096</v>
      </c>
      <c r="H864" s="11" t="s">
        <v>2412</v>
      </c>
      <c r="I864" s="2" t="s">
        <v>2888</v>
      </c>
      <c r="J864" s="80" t="s">
        <v>4346</v>
      </c>
      <c r="K864" s="83">
        <v>689</v>
      </c>
      <c r="L864" s="66">
        <v>758</v>
      </c>
      <c r="M864" s="108">
        <f t="shared" si="251"/>
        <v>75.8</v>
      </c>
      <c r="N864" s="50">
        <f t="shared" si="253"/>
        <v>227.4</v>
      </c>
      <c r="O864" s="40">
        <f t="shared" si="252"/>
        <v>303.2</v>
      </c>
      <c r="P864" s="40">
        <f t="shared" si="250"/>
        <v>75.8</v>
      </c>
      <c r="Q864" s="51">
        <f t="shared" si="254"/>
        <v>75.8</v>
      </c>
      <c r="R864" s="98">
        <f t="shared" si="255"/>
        <v>75.8</v>
      </c>
      <c r="S864" s="42">
        <f t="shared" si="256"/>
        <v>75.8</v>
      </c>
      <c r="T864" s="42">
        <f t="shared" si="257"/>
        <v>121.28</v>
      </c>
      <c r="U864" s="42">
        <f t="shared" si="258"/>
        <v>121.28</v>
      </c>
      <c r="V864" s="42">
        <f t="shared" si="259"/>
        <v>75.8</v>
      </c>
      <c r="W864" s="42">
        <f t="shared" si="260"/>
        <v>83.38</v>
      </c>
      <c r="X864" s="42">
        <f t="shared" si="261"/>
        <v>30.32</v>
      </c>
      <c r="Y864" s="42">
        <f t="shared" si="262"/>
        <v>30.32</v>
      </c>
      <c r="Z864" s="42">
        <f t="shared" si="263"/>
        <v>30.32</v>
      </c>
      <c r="AA864" s="40">
        <f t="shared" si="264"/>
        <v>22.74</v>
      </c>
      <c r="AB864" s="40">
        <f t="shared" si="265"/>
        <v>22.74</v>
      </c>
      <c r="AC864" s="40">
        <f t="shared" si="266"/>
        <v>22.74</v>
      </c>
      <c r="AD864" s="40">
        <f t="shared" si="267"/>
        <v>22.74</v>
      </c>
      <c r="AE864" s="43">
        <f t="shared" si="268"/>
        <v>22.74</v>
      </c>
    </row>
    <row r="865" spans="1:31" ht="14.25" customHeight="1" x14ac:dyDescent="0.25">
      <c r="A865" s="64">
        <v>862</v>
      </c>
      <c r="B865" s="14" t="s">
        <v>863</v>
      </c>
      <c r="C865" s="14" t="s">
        <v>901</v>
      </c>
      <c r="D865" s="14">
        <v>33093555</v>
      </c>
      <c r="E865" s="14">
        <v>4</v>
      </c>
      <c r="F865" s="2" t="s">
        <v>902</v>
      </c>
      <c r="G865" s="2" t="s">
        <v>2097</v>
      </c>
      <c r="H865" s="11" t="s">
        <v>2744</v>
      </c>
      <c r="I865" s="2" t="s">
        <v>3286</v>
      </c>
      <c r="J865" s="80" t="s">
        <v>4347</v>
      </c>
      <c r="K865" s="83">
        <v>476</v>
      </c>
      <c r="L865" s="66">
        <v>524</v>
      </c>
      <c r="M865" s="108">
        <f t="shared" si="251"/>
        <v>52.400000000000006</v>
      </c>
      <c r="N865" s="40">
        <f t="shared" si="253"/>
        <v>157.19999999999999</v>
      </c>
      <c r="O865" s="40">
        <f t="shared" si="252"/>
        <v>209.60000000000002</v>
      </c>
      <c r="P865" s="40">
        <f t="shared" si="250"/>
        <v>52.400000000000006</v>
      </c>
      <c r="Q865" s="43">
        <f t="shared" si="254"/>
        <v>52.400000000000006</v>
      </c>
      <c r="R865" s="98">
        <f t="shared" si="255"/>
        <v>52.400000000000006</v>
      </c>
      <c r="S865" s="42">
        <f t="shared" si="256"/>
        <v>52.400000000000006</v>
      </c>
      <c r="T865" s="42">
        <f t="shared" si="257"/>
        <v>83.84</v>
      </c>
      <c r="U865" s="42">
        <f t="shared" si="258"/>
        <v>83.84</v>
      </c>
      <c r="V865" s="42">
        <f t="shared" si="259"/>
        <v>52.400000000000006</v>
      </c>
      <c r="W865" s="42">
        <f t="shared" si="260"/>
        <v>57.64</v>
      </c>
      <c r="X865" s="42">
        <f t="shared" si="261"/>
        <v>20.96</v>
      </c>
      <c r="Y865" s="42">
        <f t="shared" si="262"/>
        <v>20.96</v>
      </c>
      <c r="Z865" s="42">
        <f t="shared" si="263"/>
        <v>20.96</v>
      </c>
      <c r="AA865" s="40">
        <f t="shared" si="264"/>
        <v>15.719999999999999</v>
      </c>
      <c r="AB865" s="40">
        <f t="shared" si="265"/>
        <v>15.719999999999999</v>
      </c>
      <c r="AC865" s="40">
        <f t="shared" si="266"/>
        <v>15.719999999999999</v>
      </c>
      <c r="AD865" s="40">
        <f t="shared" si="267"/>
        <v>15.719999999999999</v>
      </c>
      <c r="AE865" s="43">
        <f t="shared" si="268"/>
        <v>15.719999999999999</v>
      </c>
    </row>
    <row r="866" spans="1:31" ht="14.25" customHeight="1" x14ac:dyDescent="0.25">
      <c r="A866" s="64">
        <v>863</v>
      </c>
      <c r="B866" s="14" t="s">
        <v>863</v>
      </c>
      <c r="C866" s="14" t="s">
        <v>903</v>
      </c>
      <c r="D866" s="14">
        <v>33006660</v>
      </c>
      <c r="E866" s="14">
        <v>4</v>
      </c>
      <c r="F866" s="2" t="s">
        <v>904</v>
      </c>
      <c r="G866" s="2" t="s">
        <v>2098</v>
      </c>
      <c r="H866" s="11" t="s">
        <v>2745</v>
      </c>
      <c r="I866" s="2" t="s">
        <v>2837</v>
      </c>
      <c r="J866" s="80" t="s">
        <v>4348</v>
      </c>
      <c r="K866" s="83">
        <v>305</v>
      </c>
      <c r="L866" s="66">
        <v>336</v>
      </c>
      <c r="M866" s="108">
        <f t="shared" si="251"/>
        <v>33.6</v>
      </c>
      <c r="N866" s="50">
        <f t="shared" si="253"/>
        <v>100.8</v>
      </c>
      <c r="O866" s="40">
        <f t="shared" si="252"/>
        <v>134.4</v>
      </c>
      <c r="P866" s="40">
        <f t="shared" si="250"/>
        <v>33.6</v>
      </c>
      <c r="Q866" s="51">
        <f t="shared" si="254"/>
        <v>33.6</v>
      </c>
      <c r="R866" s="98">
        <f t="shared" si="255"/>
        <v>33.6</v>
      </c>
      <c r="S866" s="42">
        <f t="shared" si="256"/>
        <v>33.6</v>
      </c>
      <c r="T866" s="42">
        <f t="shared" si="257"/>
        <v>53.76</v>
      </c>
      <c r="U866" s="42">
        <f t="shared" si="258"/>
        <v>53.76</v>
      </c>
      <c r="V866" s="42">
        <f t="shared" si="259"/>
        <v>33.6</v>
      </c>
      <c r="W866" s="42">
        <f t="shared" si="260"/>
        <v>36.96</v>
      </c>
      <c r="X866" s="42">
        <f t="shared" si="261"/>
        <v>13.44</v>
      </c>
      <c r="Y866" s="42">
        <f t="shared" si="262"/>
        <v>13.44</v>
      </c>
      <c r="Z866" s="42">
        <f t="shared" si="263"/>
        <v>13.44</v>
      </c>
      <c r="AA866" s="40">
        <f t="shared" si="264"/>
        <v>10.08</v>
      </c>
      <c r="AB866" s="40">
        <f t="shared" si="265"/>
        <v>10.08</v>
      </c>
      <c r="AC866" s="40">
        <f t="shared" si="266"/>
        <v>10.08</v>
      </c>
      <c r="AD866" s="40">
        <f t="shared" si="267"/>
        <v>10.08</v>
      </c>
      <c r="AE866" s="43">
        <f t="shared" si="268"/>
        <v>10.08</v>
      </c>
    </row>
    <row r="867" spans="1:31" ht="14.25" customHeight="1" x14ac:dyDescent="0.25">
      <c r="A867" s="64">
        <v>864</v>
      </c>
      <c r="B867" s="14" t="s">
        <v>863</v>
      </c>
      <c r="C867" s="14" t="s">
        <v>903</v>
      </c>
      <c r="D867" s="14">
        <v>33006679</v>
      </c>
      <c r="E867" s="14">
        <v>4</v>
      </c>
      <c r="F867" s="2" t="s">
        <v>905</v>
      </c>
      <c r="G867" s="2" t="s">
        <v>2099</v>
      </c>
      <c r="H867" s="11" t="s">
        <v>2746</v>
      </c>
      <c r="I867" s="2" t="s">
        <v>2837</v>
      </c>
      <c r="J867" s="80" t="s">
        <v>4349</v>
      </c>
      <c r="K867" s="83">
        <v>437</v>
      </c>
      <c r="L867" s="66">
        <v>481</v>
      </c>
      <c r="M867" s="108">
        <f t="shared" si="251"/>
        <v>48.1</v>
      </c>
      <c r="N867" s="40">
        <f t="shared" si="253"/>
        <v>144.29999999999998</v>
      </c>
      <c r="O867" s="40">
        <f t="shared" si="252"/>
        <v>192.4</v>
      </c>
      <c r="P867" s="40">
        <f t="shared" si="250"/>
        <v>48.1</v>
      </c>
      <c r="Q867" s="43">
        <f t="shared" si="254"/>
        <v>48.1</v>
      </c>
      <c r="R867" s="98">
        <f t="shared" si="255"/>
        <v>48.1</v>
      </c>
      <c r="S867" s="42">
        <f t="shared" si="256"/>
        <v>48.1</v>
      </c>
      <c r="T867" s="42">
        <f t="shared" si="257"/>
        <v>76.960000000000008</v>
      </c>
      <c r="U867" s="42">
        <f t="shared" si="258"/>
        <v>76.960000000000008</v>
      </c>
      <c r="V867" s="42">
        <f t="shared" si="259"/>
        <v>48.1</v>
      </c>
      <c r="W867" s="42">
        <f t="shared" si="260"/>
        <v>52.910000000000004</v>
      </c>
      <c r="X867" s="42">
        <f t="shared" si="261"/>
        <v>19.240000000000002</v>
      </c>
      <c r="Y867" s="42">
        <f t="shared" si="262"/>
        <v>19.240000000000002</v>
      </c>
      <c r="Z867" s="42">
        <f t="shared" si="263"/>
        <v>19.240000000000002</v>
      </c>
      <c r="AA867" s="40">
        <f t="shared" si="264"/>
        <v>14.43</v>
      </c>
      <c r="AB867" s="40">
        <f t="shared" si="265"/>
        <v>14.43</v>
      </c>
      <c r="AC867" s="40">
        <f t="shared" si="266"/>
        <v>14.43</v>
      </c>
      <c r="AD867" s="40">
        <f t="shared" si="267"/>
        <v>14.43</v>
      </c>
      <c r="AE867" s="43">
        <f t="shared" si="268"/>
        <v>14.43</v>
      </c>
    </row>
    <row r="868" spans="1:31" ht="14.25" customHeight="1" x14ac:dyDescent="0.25">
      <c r="A868" s="64">
        <v>865</v>
      </c>
      <c r="B868" s="14" t="s">
        <v>863</v>
      </c>
      <c r="C868" s="14" t="s">
        <v>903</v>
      </c>
      <c r="D868" s="14">
        <v>33007101</v>
      </c>
      <c r="E868" s="14">
        <v>4</v>
      </c>
      <c r="F868" s="2" t="s">
        <v>906</v>
      </c>
      <c r="G868" s="2" t="s">
        <v>2100</v>
      </c>
      <c r="H868" s="11" t="s">
        <v>2412</v>
      </c>
      <c r="I868" s="2" t="s">
        <v>3287</v>
      </c>
      <c r="J868" s="80" t="s">
        <v>4350</v>
      </c>
      <c r="K868" s="83">
        <v>193</v>
      </c>
      <c r="L868" s="66">
        <v>212</v>
      </c>
      <c r="M868" s="108">
        <f t="shared" si="251"/>
        <v>21.200000000000003</v>
      </c>
      <c r="N868" s="50">
        <f t="shared" si="253"/>
        <v>63.599999999999994</v>
      </c>
      <c r="O868" s="40">
        <f t="shared" si="252"/>
        <v>84.800000000000011</v>
      </c>
      <c r="P868" s="40">
        <f t="shared" si="250"/>
        <v>21.200000000000003</v>
      </c>
      <c r="Q868" s="51">
        <f t="shared" si="254"/>
        <v>21.200000000000003</v>
      </c>
      <c r="R868" s="98">
        <f t="shared" si="255"/>
        <v>21.200000000000003</v>
      </c>
      <c r="S868" s="42">
        <f t="shared" si="256"/>
        <v>21.200000000000003</v>
      </c>
      <c r="T868" s="42">
        <f t="shared" si="257"/>
        <v>33.92</v>
      </c>
      <c r="U868" s="42">
        <f t="shared" si="258"/>
        <v>33.92</v>
      </c>
      <c r="V868" s="42">
        <f t="shared" si="259"/>
        <v>21.200000000000003</v>
      </c>
      <c r="W868" s="42">
        <f t="shared" si="260"/>
        <v>23.32</v>
      </c>
      <c r="X868" s="42">
        <f t="shared" si="261"/>
        <v>8.48</v>
      </c>
      <c r="Y868" s="42">
        <f t="shared" si="262"/>
        <v>8.48</v>
      </c>
      <c r="Z868" s="42">
        <f t="shared" si="263"/>
        <v>8.48</v>
      </c>
      <c r="AA868" s="40">
        <f t="shared" si="264"/>
        <v>6.3599999999999994</v>
      </c>
      <c r="AB868" s="40">
        <f t="shared" si="265"/>
        <v>6.3599999999999994</v>
      </c>
      <c r="AC868" s="40">
        <f t="shared" si="266"/>
        <v>6.3599999999999994</v>
      </c>
      <c r="AD868" s="40">
        <f t="shared" si="267"/>
        <v>6.3599999999999994</v>
      </c>
      <c r="AE868" s="43">
        <f t="shared" si="268"/>
        <v>6.3599999999999994</v>
      </c>
    </row>
    <row r="869" spans="1:31" ht="14.25" customHeight="1" x14ac:dyDescent="0.25">
      <c r="A869" s="64">
        <v>866</v>
      </c>
      <c r="B869" s="14" t="s">
        <v>863</v>
      </c>
      <c r="C869" s="14" t="s">
        <v>903</v>
      </c>
      <c r="D869" s="14">
        <v>33094063</v>
      </c>
      <c r="E869" s="14">
        <v>4</v>
      </c>
      <c r="F869" s="2" t="s">
        <v>907</v>
      </c>
      <c r="G869" s="2" t="s">
        <v>2101</v>
      </c>
      <c r="H869" s="11" t="s">
        <v>2747</v>
      </c>
      <c r="I869" s="2" t="s">
        <v>3288</v>
      </c>
      <c r="J869" s="80" t="s">
        <v>4351</v>
      </c>
      <c r="K869" s="83">
        <v>199</v>
      </c>
      <c r="L869" s="66">
        <v>219</v>
      </c>
      <c r="M869" s="108">
        <f t="shared" si="251"/>
        <v>21.900000000000002</v>
      </c>
      <c r="N869" s="40">
        <f t="shared" si="253"/>
        <v>65.7</v>
      </c>
      <c r="O869" s="40">
        <f t="shared" si="252"/>
        <v>87.600000000000009</v>
      </c>
      <c r="P869" s="40">
        <f t="shared" si="250"/>
        <v>21.900000000000002</v>
      </c>
      <c r="Q869" s="43">
        <f t="shared" si="254"/>
        <v>21.900000000000002</v>
      </c>
      <c r="R869" s="98">
        <f t="shared" si="255"/>
        <v>21.900000000000002</v>
      </c>
      <c r="S869" s="42">
        <f t="shared" si="256"/>
        <v>21.900000000000002</v>
      </c>
      <c r="T869" s="42">
        <f t="shared" si="257"/>
        <v>35.04</v>
      </c>
      <c r="U869" s="42">
        <f t="shared" si="258"/>
        <v>35.04</v>
      </c>
      <c r="V869" s="42">
        <f t="shared" si="259"/>
        <v>21.900000000000002</v>
      </c>
      <c r="W869" s="42">
        <f t="shared" si="260"/>
        <v>24.09</v>
      </c>
      <c r="X869" s="42">
        <f t="shared" si="261"/>
        <v>8.76</v>
      </c>
      <c r="Y869" s="42">
        <f t="shared" si="262"/>
        <v>8.76</v>
      </c>
      <c r="Z869" s="42">
        <f t="shared" si="263"/>
        <v>8.76</v>
      </c>
      <c r="AA869" s="40">
        <f t="shared" si="264"/>
        <v>6.5699999999999994</v>
      </c>
      <c r="AB869" s="40">
        <f t="shared" si="265"/>
        <v>6.5699999999999994</v>
      </c>
      <c r="AC869" s="40">
        <f t="shared" si="266"/>
        <v>6.5699999999999994</v>
      </c>
      <c r="AD869" s="40">
        <f t="shared" si="267"/>
        <v>6.5699999999999994</v>
      </c>
      <c r="AE869" s="43">
        <f t="shared" si="268"/>
        <v>6.5699999999999994</v>
      </c>
    </row>
    <row r="870" spans="1:31" ht="14.25" customHeight="1" x14ac:dyDescent="0.25">
      <c r="A870" s="64">
        <v>867</v>
      </c>
      <c r="B870" s="14" t="s">
        <v>863</v>
      </c>
      <c r="C870" s="14" t="s">
        <v>903</v>
      </c>
      <c r="D870" s="14">
        <v>33183422</v>
      </c>
      <c r="E870" s="14">
        <v>4</v>
      </c>
      <c r="F870" s="2" t="s">
        <v>908</v>
      </c>
      <c r="G870" s="2" t="s">
        <v>2102</v>
      </c>
      <c r="H870" s="11" t="s">
        <v>2495</v>
      </c>
      <c r="I870" s="2" t="s">
        <v>3289</v>
      </c>
      <c r="J870" s="80">
        <v>0</v>
      </c>
      <c r="K870" s="83">
        <v>254</v>
      </c>
      <c r="L870" s="66">
        <v>279</v>
      </c>
      <c r="M870" s="108">
        <f t="shared" si="251"/>
        <v>27.900000000000002</v>
      </c>
      <c r="N870" s="50">
        <f t="shared" si="253"/>
        <v>83.7</v>
      </c>
      <c r="O870" s="40">
        <f t="shared" si="252"/>
        <v>111.60000000000001</v>
      </c>
      <c r="P870" s="40">
        <f t="shared" si="250"/>
        <v>27.900000000000002</v>
      </c>
      <c r="Q870" s="51">
        <f t="shared" si="254"/>
        <v>27.900000000000002</v>
      </c>
      <c r="R870" s="98">
        <f t="shared" si="255"/>
        <v>27.900000000000002</v>
      </c>
      <c r="S870" s="42">
        <f t="shared" si="256"/>
        <v>27.900000000000002</v>
      </c>
      <c r="T870" s="42">
        <f t="shared" si="257"/>
        <v>44.64</v>
      </c>
      <c r="U870" s="42">
        <f t="shared" si="258"/>
        <v>44.64</v>
      </c>
      <c r="V870" s="42">
        <f t="shared" si="259"/>
        <v>27.900000000000002</v>
      </c>
      <c r="W870" s="42">
        <f t="shared" si="260"/>
        <v>30.69</v>
      </c>
      <c r="X870" s="42">
        <f t="shared" si="261"/>
        <v>11.16</v>
      </c>
      <c r="Y870" s="42">
        <f t="shared" si="262"/>
        <v>11.16</v>
      </c>
      <c r="Z870" s="42">
        <f t="shared" si="263"/>
        <v>11.16</v>
      </c>
      <c r="AA870" s="40">
        <f t="shared" si="264"/>
        <v>8.3699999999999992</v>
      </c>
      <c r="AB870" s="40">
        <f t="shared" si="265"/>
        <v>8.3699999999999992</v>
      </c>
      <c r="AC870" s="40">
        <f t="shared" si="266"/>
        <v>8.3699999999999992</v>
      </c>
      <c r="AD870" s="40">
        <f t="shared" si="267"/>
        <v>8.3699999999999992</v>
      </c>
      <c r="AE870" s="43">
        <f t="shared" si="268"/>
        <v>8.3699999999999992</v>
      </c>
    </row>
    <row r="871" spans="1:31" ht="14.25" customHeight="1" x14ac:dyDescent="0.25">
      <c r="A871" s="64">
        <v>868</v>
      </c>
      <c r="B871" s="14" t="s">
        <v>863</v>
      </c>
      <c r="C871" s="14" t="s">
        <v>909</v>
      </c>
      <c r="D871" s="14">
        <v>33003386</v>
      </c>
      <c r="E871" s="14">
        <v>4</v>
      </c>
      <c r="F871" s="2" t="s">
        <v>910</v>
      </c>
      <c r="G871" s="2" t="s">
        <v>2103</v>
      </c>
      <c r="H871" s="11" t="s">
        <v>2500</v>
      </c>
      <c r="I871" s="2" t="s">
        <v>3290</v>
      </c>
      <c r="J871" s="80" t="s">
        <v>4352</v>
      </c>
      <c r="K871" s="83">
        <v>220</v>
      </c>
      <c r="L871" s="66">
        <v>242</v>
      </c>
      <c r="M871" s="108">
        <f t="shared" si="251"/>
        <v>24.200000000000003</v>
      </c>
      <c r="N871" s="40">
        <f t="shared" si="253"/>
        <v>72.599999999999994</v>
      </c>
      <c r="O871" s="40">
        <f t="shared" si="252"/>
        <v>96.800000000000011</v>
      </c>
      <c r="P871" s="40">
        <f t="shared" si="250"/>
        <v>24.200000000000003</v>
      </c>
      <c r="Q871" s="43">
        <f t="shared" si="254"/>
        <v>24.200000000000003</v>
      </c>
      <c r="R871" s="98">
        <f t="shared" si="255"/>
        <v>24.200000000000003</v>
      </c>
      <c r="S871" s="42">
        <f t="shared" si="256"/>
        <v>24.200000000000003</v>
      </c>
      <c r="T871" s="42">
        <f t="shared" si="257"/>
        <v>38.72</v>
      </c>
      <c r="U871" s="42">
        <f t="shared" si="258"/>
        <v>38.72</v>
      </c>
      <c r="V871" s="42">
        <f t="shared" si="259"/>
        <v>24.200000000000003</v>
      </c>
      <c r="W871" s="42">
        <f t="shared" si="260"/>
        <v>26.62</v>
      </c>
      <c r="X871" s="42">
        <f t="shared" si="261"/>
        <v>9.68</v>
      </c>
      <c r="Y871" s="42">
        <f t="shared" si="262"/>
        <v>9.68</v>
      </c>
      <c r="Z871" s="42">
        <f t="shared" si="263"/>
        <v>9.68</v>
      </c>
      <c r="AA871" s="40">
        <f t="shared" si="264"/>
        <v>7.26</v>
      </c>
      <c r="AB871" s="40">
        <f t="shared" si="265"/>
        <v>7.26</v>
      </c>
      <c r="AC871" s="40">
        <f t="shared" si="266"/>
        <v>7.26</v>
      </c>
      <c r="AD871" s="40">
        <f t="shared" si="267"/>
        <v>7.26</v>
      </c>
      <c r="AE871" s="43">
        <f t="shared" si="268"/>
        <v>7.26</v>
      </c>
    </row>
    <row r="872" spans="1:31" ht="14.25" customHeight="1" x14ac:dyDescent="0.25">
      <c r="A872" s="64">
        <v>869</v>
      </c>
      <c r="B872" s="14" t="s">
        <v>863</v>
      </c>
      <c r="C872" s="14" t="s">
        <v>909</v>
      </c>
      <c r="D872" s="14">
        <v>33003394</v>
      </c>
      <c r="E872" s="14">
        <v>4</v>
      </c>
      <c r="F872" s="2" t="s">
        <v>911</v>
      </c>
      <c r="G872" s="2" t="s">
        <v>2104</v>
      </c>
      <c r="H872" s="11" t="s">
        <v>2748</v>
      </c>
      <c r="I872" s="2" t="s">
        <v>3291</v>
      </c>
      <c r="J872" s="80" t="s">
        <v>4353</v>
      </c>
      <c r="K872" s="83">
        <v>293</v>
      </c>
      <c r="L872" s="66">
        <v>322</v>
      </c>
      <c r="M872" s="108">
        <f t="shared" si="251"/>
        <v>32.200000000000003</v>
      </c>
      <c r="N872" s="50">
        <f t="shared" si="253"/>
        <v>96.6</v>
      </c>
      <c r="O872" s="40">
        <f t="shared" si="252"/>
        <v>128.80000000000001</v>
      </c>
      <c r="P872" s="40">
        <f t="shared" si="250"/>
        <v>32.200000000000003</v>
      </c>
      <c r="Q872" s="51">
        <f t="shared" si="254"/>
        <v>32.200000000000003</v>
      </c>
      <c r="R872" s="98">
        <f t="shared" si="255"/>
        <v>32.200000000000003</v>
      </c>
      <c r="S872" s="42">
        <f t="shared" si="256"/>
        <v>32.200000000000003</v>
      </c>
      <c r="T872" s="42">
        <f t="shared" si="257"/>
        <v>51.52</v>
      </c>
      <c r="U872" s="42">
        <f t="shared" si="258"/>
        <v>51.52</v>
      </c>
      <c r="V872" s="42">
        <f t="shared" si="259"/>
        <v>32.200000000000003</v>
      </c>
      <c r="W872" s="42">
        <f t="shared" si="260"/>
        <v>35.42</v>
      </c>
      <c r="X872" s="42">
        <f t="shared" si="261"/>
        <v>12.88</v>
      </c>
      <c r="Y872" s="42">
        <f t="shared" si="262"/>
        <v>12.88</v>
      </c>
      <c r="Z872" s="42">
        <f t="shared" si="263"/>
        <v>12.88</v>
      </c>
      <c r="AA872" s="40">
        <f t="shared" si="264"/>
        <v>9.66</v>
      </c>
      <c r="AB872" s="40">
        <f t="shared" si="265"/>
        <v>9.66</v>
      </c>
      <c r="AC872" s="40">
        <f t="shared" si="266"/>
        <v>9.66</v>
      </c>
      <c r="AD872" s="40">
        <f t="shared" si="267"/>
        <v>9.66</v>
      </c>
      <c r="AE872" s="43">
        <f t="shared" si="268"/>
        <v>9.66</v>
      </c>
    </row>
    <row r="873" spans="1:31" ht="14.25" customHeight="1" x14ac:dyDescent="0.25">
      <c r="A873" s="64">
        <v>870</v>
      </c>
      <c r="B873" s="14" t="s">
        <v>863</v>
      </c>
      <c r="C873" s="14" t="s">
        <v>909</v>
      </c>
      <c r="D873" s="14">
        <v>33003424</v>
      </c>
      <c r="E873" s="14">
        <v>4</v>
      </c>
      <c r="F873" s="2" t="s">
        <v>912</v>
      </c>
      <c r="G873" s="2" t="s">
        <v>2105</v>
      </c>
      <c r="H873" s="11" t="s">
        <v>2462</v>
      </c>
      <c r="I873" s="2" t="s">
        <v>3152</v>
      </c>
      <c r="J873" s="80" t="s">
        <v>4354</v>
      </c>
      <c r="K873" s="83">
        <v>304</v>
      </c>
      <c r="L873" s="66">
        <v>334</v>
      </c>
      <c r="M873" s="108">
        <f t="shared" si="251"/>
        <v>33.4</v>
      </c>
      <c r="N873" s="40">
        <f t="shared" si="253"/>
        <v>100.2</v>
      </c>
      <c r="O873" s="40">
        <f t="shared" si="252"/>
        <v>133.6</v>
      </c>
      <c r="P873" s="40">
        <f t="shared" si="250"/>
        <v>33.4</v>
      </c>
      <c r="Q873" s="43">
        <f t="shared" si="254"/>
        <v>33.4</v>
      </c>
      <c r="R873" s="98">
        <f t="shared" si="255"/>
        <v>33.4</v>
      </c>
      <c r="S873" s="42">
        <f t="shared" si="256"/>
        <v>33.4</v>
      </c>
      <c r="T873" s="42">
        <f t="shared" si="257"/>
        <v>53.44</v>
      </c>
      <c r="U873" s="42">
        <f t="shared" si="258"/>
        <v>53.44</v>
      </c>
      <c r="V873" s="42">
        <f t="shared" si="259"/>
        <v>33.4</v>
      </c>
      <c r="W873" s="42">
        <f t="shared" si="260"/>
        <v>36.74</v>
      </c>
      <c r="X873" s="42">
        <f t="shared" si="261"/>
        <v>13.36</v>
      </c>
      <c r="Y873" s="42">
        <f t="shared" si="262"/>
        <v>13.36</v>
      </c>
      <c r="Z873" s="42">
        <f t="shared" si="263"/>
        <v>13.36</v>
      </c>
      <c r="AA873" s="40">
        <f t="shared" si="264"/>
        <v>10.02</v>
      </c>
      <c r="AB873" s="40">
        <f t="shared" si="265"/>
        <v>10.02</v>
      </c>
      <c r="AC873" s="40">
        <f t="shared" si="266"/>
        <v>10.02</v>
      </c>
      <c r="AD873" s="40">
        <f t="shared" si="267"/>
        <v>10.02</v>
      </c>
      <c r="AE873" s="43">
        <f t="shared" si="268"/>
        <v>10.02</v>
      </c>
    </row>
    <row r="874" spans="1:31" ht="14.25" customHeight="1" x14ac:dyDescent="0.25">
      <c r="A874" s="64">
        <v>871</v>
      </c>
      <c r="B874" s="14" t="s">
        <v>863</v>
      </c>
      <c r="C874" s="14" t="s">
        <v>909</v>
      </c>
      <c r="D874" s="14">
        <v>33131163</v>
      </c>
      <c r="E874" s="14">
        <v>4</v>
      </c>
      <c r="F874" s="2" t="s">
        <v>913</v>
      </c>
      <c r="G874" s="2" t="s">
        <v>2106</v>
      </c>
      <c r="H874" s="11" t="s">
        <v>2412</v>
      </c>
      <c r="I874" s="2" t="s">
        <v>3292</v>
      </c>
      <c r="J874" s="80" t="s">
        <v>4355</v>
      </c>
      <c r="K874" s="83">
        <v>39</v>
      </c>
      <c r="L874" s="66">
        <v>43</v>
      </c>
      <c r="M874" s="108">
        <f t="shared" si="251"/>
        <v>4.3</v>
      </c>
      <c r="N874" s="50">
        <f t="shared" si="253"/>
        <v>12.9</v>
      </c>
      <c r="O874" s="40">
        <f t="shared" si="252"/>
        <v>17.2</v>
      </c>
      <c r="P874" s="40">
        <f t="shared" si="250"/>
        <v>4.3</v>
      </c>
      <c r="Q874" s="51">
        <f t="shared" si="254"/>
        <v>4.3</v>
      </c>
      <c r="R874" s="98">
        <f t="shared" si="255"/>
        <v>4.3</v>
      </c>
      <c r="S874" s="42">
        <f t="shared" si="256"/>
        <v>4.3</v>
      </c>
      <c r="T874" s="42">
        <f t="shared" si="257"/>
        <v>6.88</v>
      </c>
      <c r="U874" s="42">
        <f t="shared" si="258"/>
        <v>6.88</v>
      </c>
      <c r="V874" s="42">
        <f t="shared" si="259"/>
        <v>4.3</v>
      </c>
      <c r="W874" s="42">
        <f t="shared" si="260"/>
        <v>4.7300000000000004</v>
      </c>
      <c r="X874" s="42">
        <f t="shared" si="261"/>
        <v>1.72</v>
      </c>
      <c r="Y874" s="42">
        <f t="shared" si="262"/>
        <v>1.72</v>
      </c>
      <c r="Z874" s="42">
        <f t="shared" si="263"/>
        <v>1.72</v>
      </c>
      <c r="AA874" s="40">
        <f t="shared" si="264"/>
        <v>1.29</v>
      </c>
      <c r="AB874" s="40">
        <f t="shared" si="265"/>
        <v>1.29</v>
      </c>
      <c r="AC874" s="40">
        <f t="shared" si="266"/>
        <v>1.29</v>
      </c>
      <c r="AD874" s="40">
        <f t="shared" si="267"/>
        <v>1.29</v>
      </c>
      <c r="AE874" s="43">
        <f t="shared" si="268"/>
        <v>1.29</v>
      </c>
    </row>
    <row r="875" spans="1:31" ht="14.25" customHeight="1" x14ac:dyDescent="0.25">
      <c r="A875" s="64">
        <v>872</v>
      </c>
      <c r="B875" s="14" t="s">
        <v>863</v>
      </c>
      <c r="C875" s="14" t="s">
        <v>914</v>
      </c>
      <c r="D875" s="14">
        <v>33003858</v>
      </c>
      <c r="E875" s="14">
        <v>4</v>
      </c>
      <c r="F875" s="2" t="s">
        <v>915</v>
      </c>
      <c r="G875" s="2" t="s">
        <v>2107</v>
      </c>
      <c r="H875" s="11" t="s">
        <v>2412</v>
      </c>
      <c r="I875" s="2" t="s">
        <v>3017</v>
      </c>
      <c r="J875" s="80" t="s">
        <v>4356</v>
      </c>
      <c r="K875" s="83">
        <v>284</v>
      </c>
      <c r="L875" s="66">
        <v>312</v>
      </c>
      <c r="M875" s="108">
        <f t="shared" si="251"/>
        <v>31.200000000000003</v>
      </c>
      <c r="N875" s="40">
        <f t="shared" si="253"/>
        <v>93.6</v>
      </c>
      <c r="O875" s="40">
        <f t="shared" si="252"/>
        <v>124.80000000000001</v>
      </c>
      <c r="P875" s="40">
        <f t="shared" si="250"/>
        <v>31.200000000000003</v>
      </c>
      <c r="Q875" s="43">
        <f t="shared" si="254"/>
        <v>31.200000000000003</v>
      </c>
      <c r="R875" s="98">
        <f t="shared" si="255"/>
        <v>31.200000000000003</v>
      </c>
      <c r="S875" s="42">
        <f t="shared" si="256"/>
        <v>31.200000000000003</v>
      </c>
      <c r="T875" s="42">
        <f t="shared" si="257"/>
        <v>49.92</v>
      </c>
      <c r="U875" s="42">
        <f t="shared" si="258"/>
        <v>49.92</v>
      </c>
      <c r="V875" s="42">
        <f t="shared" si="259"/>
        <v>31.200000000000003</v>
      </c>
      <c r="W875" s="42">
        <f t="shared" si="260"/>
        <v>34.32</v>
      </c>
      <c r="X875" s="42">
        <f t="shared" si="261"/>
        <v>12.48</v>
      </c>
      <c r="Y875" s="42">
        <f t="shared" si="262"/>
        <v>12.48</v>
      </c>
      <c r="Z875" s="42">
        <f t="shared" si="263"/>
        <v>12.48</v>
      </c>
      <c r="AA875" s="40">
        <f t="shared" si="264"/>
        <v>9.36</v>
      </c>
      <c r="AB875" s="40">
        <f t="shared" si="265"/>
        <v>9.36</v>
      </c>
      <c r="AC875" s="40">
        <f t="shared" si="266"/>
        <v>9.36</v>
      </c>
      <c r="AD875" s="40">
        <f t="shared" si="267"/>
        <v>9.36</v>
      </c>
      <c r="AE875" s="43">
        <f t="shared" si="268"/>
        <v>9.36</v>
      </c>
    </row>
    <row r="876" spans="1:31" ht="14.25" customHeight="1" x14ac:dyDescent="0.25">
      <c r="A876" s="64">
        <v>873</v>
      </c>
      <c r="B876" s="14" t="s">
        <v>863</v>
      </c>
      <c r="C876" s="14" t="s">
        <v>914</v>
      </c>
      <c r="D876" s="14">
        <v>33004129</v>
      </c>
      <c r="E876" s="14">
        <v>4</v>
      </c>
      <c r="F876" s="2" t="s">
        <v>916</v>
      </c>
      <c r="G876" s="2" t="s">
        <v>2108</v>
      </c>
      <c r="H876" s="11" t="s">
        <v>2412</v>
      </c>
      <c r="I876" s="2" t="s">
        <v>2837</v>
      </c>
      <c r="J876" s="80" t="s">
        <v>4357</v>
      </c>
      <c r="K876" s="83">
        <v>73</v>
      </c>
      <c r="L876" s="66">
        <v>80</v>
      </c>
      <c r="M876" s="108">
        <f t="shared" si="251"/>
        <v>8</v>
      </c>
      <c r="N876" s="50">
        <f t="shared" si="253"/>
        <v>24</v>
      </c>
      <c r="O876" s="40">
        <f t="shared" si="252"/>
        <v>32</v>
      </c>
      <c r="P876" s="40">
        <f t="shared" si="250"/>
        <v>8</v>
      </c>
      <c r="Q876" s="51">
        <f t="shared" si="254"/>
        <v>8</v>
      </c>
      <c r="R876" s="98">
        <f t="shared" si="255"/>
        <v>8</v>
      </c>
      <c r="S876" s="42">
        <f t="shared" si="256"/>
        <v>8</v>
      </c>
      <c r="T876" s="42">
        <f t="shared" si="257"/>
        <v>12.8</v>
      </c>
      <c r="U876" s="42">
        <f t="shared" si="258"/>
        <v>12.8</v>
      </c>
      <c r="V876" s="42">
        <f t="shared" si="259"/>
        <v>8</v>
      </c>
      <c r="W876" s="42">
        <f t="shared" si="260"/>
        <v>8.8000000000000007</v>
      </c>
      <c r="X876" s="42">
        <f t="shared" si="261"/>
        <v>3.2</v>
      </c>
      <c r="Y876" s="42">
        <f t="shared" si="262"/>
        <v>3.2</v>
      </c>
      <c r="Z876" s="42">
        <f t="shared" si="263"/>
        <v>3.2</v>
      </c>
      <c r="AA876" s="40">
        <f t="shared" si="264"/>
        <v>2.4</v>
      </c>
      <c r="AB876" s="40">
        <f t="shared" si="265"/>
        <v>2.4</v>
      </c>
      <c r="AC876" s="40">
        <f t="shared" si="266"/>
        <v>2.4</v>
      </c>
      <c r="AD876" s="40">
        <f t="shared" si="267"/>
        <v>2.4</v>
      </c>
      <c r="AE876" s="43">
        <f t="shared" si="268"/>
        <v>2.4</v>
      </c>
    </row>
    <row r="877" spans="1:31" ht="14.25" customHeight="1" x14ac:dyDescent="0.25">
      <c r="A877" s="64">
        <v>874</v>
      </c>
      <c r="B877" s="14" t="s">
        <v>863</v>
      </c>
      <c r="C877" s="14" t="s">
        <v>914</v>
      </c>
      <c r="D877" s="14">
        <v>33004226</v>
      </c>
      <c r="E877" s="14">
        <v>4</v>
      </c>
      <c r="F877" s="2" t="s">
        <v>917</v>
      </c>
      <c r="G877" s="2" t="s">
        <v>2109</v>
      </c>
      <c r="H877" s="11" t="s">
        <v>2412</v>
      </c>
      <c r="I877" s="2" t="s">
        <v>3293</v>
      </c>
      <c r="J877" s="80" t="s">
        <v>4358</v>
      </c>
      <c r="K877" s="83">
        <v>280</v>
      </c>
      <c r="L877" s="66">
        <v>309</v>
      </c>
      <c r="M877" s="108">
        <f t="shared" si="251"/>
        <v>30.900000000000002</v>
      </c>
      <c r="N877" s="40">
        <f t="shared" si="253"/>
        <v>92.7</v>
      </c>
      <c r="O877" s="40">
        <f t="shared" si="252"/>
        <v>123.60000000000001</v>
      </c>
      <c r="P877" s="40">
        <f t="shared" si="250"/>
        <v>30.900000000000002</v>
      </c>
      <c r="Q877" s="43">
        <f t="shared" si="254"/>
        <v>30.900000000000002</v>
      </c>
      <c r="R877" s="98">
        <f t="shared" si="255"/>
        <v>30.900000000000002</v>
      </c>
      <c r="S877" s="42">
        <f t="shared" si="256"/>
        <v>30.900000000000002</v>
      </c>
      <c r="T877" s="42">
        <f t="shared" si="257"/>
        <v>49.44</v>
      </c>
      <c r="U877" s="42">
        <f t="shared" si="258"/>
        <v>49.44</v>
      </c>
      <c r="V877" s="42">
        <f t="shared" si="259"/>
        <v>30.900000000000002</v>
      </c>
      <c r="W877" s="42">
        <f t="shared" si="260"/>
        <v>33.99</v>
      </c>
      <c r="X877" s="42">
        <f t="shared" si="261"/>
        <v>12.36</v>
      </c>
      <c r="Y877" s="42">
        <f t="shared" si="262"/>
        <v>12.36</v>
      </c>
      <c r="Z877" s="42">
        <f t="shared" si="263"/>
        <v>12.36</v>
      </c>
      <c r="AA877" s="40">
        <f t="shared" si="264"/>
        <v>9.27</v>
      </c>
      <c r="AB877" s="40">
        <f t="shared" si="265"/>
        <v>9.27</v>
      </c>
      <c r="AC877" s="40">
        <f t="shared" si="266"/>
        <v>9.27</v>
      </c>
      <c r="AD877" s="40">
        <f t="shared" si="267"/>
        <v>9.27</v>
      </c>
      <c r="AE877" s="43">
        <f t="shared" si="268"/>
        <v>9.27</v>
      </c>
    </row>
    <row r="878" spans="1:31" ht="14.25" customHeight="1" x14ac:dyDescent="0.25">
      <c r="A878" s="64">
        <v>875</v>
      </c>
      <c r="B878" s="14" t="s">
        <v>863</v>
      </c>
      <c r="C878" s="14" t="s">
        <v>914</v>
      </c>
      <c r="D878" s="14">
        <v>33097216</v>
      </c>
      <c r="E878" s="14">
        <v>4</v>
      </c>
      <c r="F878" s="2" t="s">
        <v>918</v>
      </c>
      <c r="G878" s="2" t="s">
        <v>2110</v>
      </c>
      <c r="H878" s="11" t="s">
        <v>2749</v>
      </c>
      <c r="I878" s="2" t="s">
        <v>2837</v>
      </c>
      <c r="J878" s="80" t="s">
        <v>4359</v>
      </c>
      <c r="K878" s="83">
        <v>362</v>
      </c>
      <c r="L878" s="66">
        <v>398</v>
      </c>
      <c r="M878" s="108">
        <f t="shared" si="251"/>
        <v>39.800000000000004</v>
      </c>
      <c r="N878" s="50">
        <f t="shared" si="253"/>
        <v>119.39999999999999</v>
      </c>
      <c r="O878" s="40">
        <f t="shared" si="252"/>
        <v>159.20000000000002</v>
      </c>
      <c r="P878" s="40">
        <f t="shared" si="250"/>
        <v>39.800000000000004</v>
      </c>
      <c r="Q878" s="51">
        <f t="shared" si="254"/>
        <v>39.800000000000004</v>
      </c>
      <c r="R878" s="98">
        <f t="shared" si="255"/>
        <v>39.800000000000004</v>
      </c>
      <c r="S878" s="42">
        <f t="shared" si="256"/>
        <v>39.800000000000004</v>
      </c>
      <c r="T878" s="42">
        <f t="shared" si="257"/>
        <v>63.68</v>
      </c>
      <c r="U878" s="42">
        <f t="shared" si="258"/>
        <v>63.68</v>
      </c>
      <c r="V878" s="42">
        <f t="shared" si="259"/>
        <v>39.800000000000004</v>
      </c>
      <c r="W878" s="42">
        <f t="shared" si="260"/>
        <v>43.78</v>
      </c>
      <c r="X878" s="42">
        <f t="shared" si="261"/>
        <v>15.92</v>
      </c>
      <c r="Y878" s="42">
        <f t="shared" si="262"/>
        <v>15.92</v>
      </c>
      <c r="Z878" s="42">
        <f t="shared" si="263"/>
        <v>15.92</v>
      </c>
      <c r="AA878" s="40">
        <f t="shared" si="264"/>
        <v>11.94</v>
      </c>
      <c r="AB878" s="40">
        <f t="shared" si="265"/>
        <v>11.94</v>
      </c>
      <c r="AC878" s="40">
        <f t="shared" si="266"/>
        <v>11.94</v>
      </c>
      <c r="AD878" s="40">
        <f t="shared" si="267"/>
        <v>11.94</v>
      </c>
      <c r="AE878" s="43">
        <f t="shared" si="268"/>
        <v>11.94</v>
      </c>
    </row>
    <row r="879" spans="1:31" ht="14.25" customHeight="1" x14ac:dyDescent="0.25">
      <c r="A879" s="64">
        <v>876</v>
      </c>
      <c r="B879" s="14" t="s">
        <v>863</v>
      </c>
      <c r="C879" s="14" t="s">
        <v>919</v>
      </c>
      <c r="D879" s="14">
        <v>33007306</v>
      </c>
      <c r="E879" s="14">
        <v>4</v>
      </c>
      <c r="F879" s="2" t="s">
        <v>920</v>
      </c>
      <c r="G879" s="2" t="s">
        <v>2111</v>
      </c>
      <c r="H879" s="11" t="s">
        <v>2513</v>
      </c>
      <c r="I879" s="2" t="s">
        <v>3294</v>
      </c>
      <c r="J879" s="80" t="s">
        <v>4360</v>
      </c>
      <c r="K879" s="83">
        <v>168</v>
      </c>
      <c r="L879" s="66">
        <v>185</v>
      </c>
      <c r="M879" s="108">
        <f t="shared" si="251"/>
        <v>18.5</v>
      </c>
      <c r="N879" s="40">
        <f t="shared" si="253"/>
        <v>55.5</v>
      </c>
      <c r="O879" s="40">
        <f t="shared" si="252"/>
        <v>74</v>
      </c>
      <c r="P879" s="40">
        <f t="shared" si="250"/>
        <v>18.5</v>
      </c>
      <c r="Q879" s="43">
        <f t="shared" si="254"/>
        <v>18.5</v>
      </c>
      <c r="R879" s="98">
        <f t="shared" si="255"/>
        <v>18.5</v>
      </c>
      <c r="S879" s="42">
        <f t="shared" si="256"/>
        <v>18.5</v>
      </c>
      <c r="T879" s="42">
        <f t="shared" si="257"/>
        <v>29.6</v>
      </c>
      <c r="U879" s="42">
        <f t="shared" si="258"/>
        <v>29.6</v>
      </c>
      <c r="V879" s="42">
        <f t="shared" si="259"/>
        <v>18.5</v>
      </c>
      <c r="W879" s="42">
        <f t="shared" si="260"/>
        <v>20.350000000000001</v>
      </c>
      <c r="X879" s="42">
        <f t="shared" si="261"/>
        <v>7.4</v>
      </c>
      <c r="Y879" s="42">
        <f t="shared" si="262"/>
        <v>7.4</v>
      </c>
      <c r="Z879" s="42">
        <f t="shared" si="263"/>
        <v>7.4</v>
      </c>
      <c r="AA879" s="40">
        <f t="shared" si="264"/>
        <v>5.55</v>
      </c>
      <c r="AB879" s="40">
        <f t="shared" si="265"/>
        <v>5.55</v>
      </c>
      <c r="AC879" s="40">
        <f t="shared" si="266"/>
        <v>5.55</v>
      </c>
      <c r="AD879" s="40">
        <f t="shared" si="267"/>
        <v>5.55</v>
      </c>
      <c r="AE879" s="43">
        <f t="shared" si="268"/>
        <v>5.55</v>
      </c>
    </row>
    <row r="880" spans="1:31" ht="14.25" customHeight="1" x14ac:dyDescent="0.25">
      <c r="A880" s="64">
        <v>877</v>
      </c>
      <c r="B880" s="14" t="s">
        <v>863</v>
      </c>
      <c r="C880" s="14" t="s">
        <v>919</v>
      </c>
      <c r="D880" s="14">
        <v>33007403</v>
      </c>
      <c r="E880" s="14">
        <v>4</v>
      </c>
      <c r="F880" s="2" t="s">
        <v>921</v>
      </c>
      <c r="G880" s="2" t="s">
        <v>2112</v>
      </c>
      <c r="H880" s="11" t="s">
        <v>2592</v>
      </c>
      <c r="I880" s="2" t="s">
        <v>2837</v>
      </c>
      <c r="J880" s="80" t="s">
        <v>4361</v>
      </c>
      <c r="K880" s="83">
        <v>401</v>
      </c>
      <c r="L880" s="66">
        <v>441</v>
      </c>
      <c r="M880" s="108">
        <f t="shared" si="251"/>
        <v>44.1</v>
      </c>
      <c r="N880" s="50">
        <f t="shared" si="253"/>
        <v>132.29999999999998</v>
      </c>
      <c r="O880" s="40">
        <f t="shared" si="252"/>
        <v>176.4</v>
      </c>
      <c r="P880" s="40">
        <f t="shared" si="250"/>
        <v>44.1</v>
      </c>
      <c r="Q880" s="51">
        <f t="shared" si="254"/>
        <v>44.1</v>
      </c>
      <c r="R880" s="98">
        <f t="shared" si="255"/>
        <v>44.1</v>
      </c>
      <c r="S880" s="42">
        <f t="shared" si="256"/>
        <v>44.1</v>
      </c>
      <c r="T880" s="42">
        <f t="shared" si="257"/>
        <v>70.56</v>
      </c>
      <c r="U880" s="42">
        <f t="shared" si="258"/>
        <v>70.56</v>
      </c>
      <c r="V880" s="42">
        <f t="shared" si="259"/>
        <v>44.1</v>
      </c>
      <c r="W880" s="42">
        <f t="shared" si="260"/>
        <v>48.51</v>
      </c>
      <c r="X880" s="42">
        <f t="shared" si="261"/>
        <v>17.64</v>
      </c>
      <c r="Y880" s="42">
        <f t="shared" si="262"/>
        <v>17.64</v>
      </c>
      <c r="Z880" s="42">
        <f t="shared" si="263"/>
        <v>17.64</v>
      </c>
      <c r="AA880" s="40">
        <f t="shared" si="264"/>
        <v>13.229999999999999</v>
      </c>
      <c r="AB880" s="40">
        <f t="shared" si="265"/>
        <v>13.229999999999999</v>
      </c>
      <c r="AC880" s="40">
        <f t="shared" si="266"/>
        <v>13.229999999999999</v>
      </c>
      <c r="AD880" s="40">
        <f t="shared" si="267"/>
        <v>13.229999999999999</v>
      </c>
      <c r="AE880" s="43">
        <f t="shared" si="268"/>
        <v>13.229999999999999</v>
      </c>
    </row>
    <row r="881" spans="1:31" ht="14.25" customHeight="1" x14ac:dyDescent="0.25">
      <c r="A881" s="64">
        <v>878</v>
      </c>
      <c r="B881" s="14" t="s">
        <v>863</v>
      </c>
      <c r="C881" s="14" t="s">
        <v>919</v>
      </c>
      <c r="D881" s="14">
        <v>33007420</v>
      </c>
      <c r="E881" s="14">
        <v>4</v>
      </c>
      <c r="F881" s="2" t="s">
        <v>922</v>
      </c>
      <c r="G881" s="2" t="s">
        <v>2113</v>
      </c>
      <c r="H881" s="11" t="s">
        <v>2425</v>
      </c>
      <c r="I881" s="2" t="s">
        <v>3295</v>
      </c>
      <c r="J881" s="80" t="s">
        <v>4362</v>
      </c>
      <c r="K881" s="83">
        <v>299</v>
      </c>
      <c r="L881" s="66">
        <v>329</v>
      </c>
      <c r="M881" s="108">
        <f t="shared" si="251"/>
        <v>32.9</v>
      </c>
      <c r="N881" s="40">
        <f t="shared" si="253"/>
        <v>98.7</v>
      </c>
      <c r="O881" s="40">
        <f t="shared" si="252"/>
        <v>131.6</v>
      </c>
      <c r="P881" s="40">
        <f t="shared" si="250"/>
        <v>32.9</v>
      </c>
      <c r="Q881" s="43">
        <f t="shared" si="254"/>
        <v>32.9</v>
      </c>
      <c r="R881" s="98">
        <f t="shared" si="255"/>
        <v>32.9</v>
      </c>
      <c r="S881" s="42">
        <f t="shared" si="256"/>
        <v>32.9</v>
      </c>
      <c r="T881" s="42">
        <f t="shared" si="257"/>
        <v>52.64</v>
      </c>
      <c r="U881" s="42">
        <f t="shared" si="258"/>
        <v>52.64</v>
      </c>
      <c r="V881" s="42">
        <f t="shared" si="259"/>
        <v>32.9</v>
      </c>
      <c r="W881" s="42">
        <f t="shared" si="260"/>
        <v>36.19</v>
      </c>
      <c r="X881" s="42">
        <f t="shared" si="261"/>
        <v>13.16</v>
      </c>
      <c r="Y881" s="42">
        <f t="shared" si="262"/>
        <v>13.16</v>
      </c>
      <c r="Z881" s="42">
        <f t="shared" si="263"/>
        <v>13.16</v>
      </c>
      <c r="AA881" s="40">
        <f t="shared" si="264"/>
        <v>9.8699999999999992</v>
      </c>
      <c r="AB881" s="40">
        <f t="shared" si="265"/>
        <v>9.8699999999999992</v>
      </c>
      <c r="AC881" s="40">
        <f t="shared" si="266"/>
        <v>9.8699999999999992</v>
      </c>
      <c r="AD881" s="40">
        <f t="shared" si="267"/>
        <v>9.8699999999999992</v>
      </c>
      <c r="AE881" s="43">
        <f t="shared" si="268"/>
        <v>9.8699999999999992</v>
      </c>
    </row>
    <row r="882" spans="1:31" ht="14.25" customHeight="1" x14ac:dyDescent="0.25">
      <c r="A882" s="64">
        <v>879</v>
      </c>
      <c r="B882" s="14" t="s">
        <v>863</v>
      </c>
      <c r="C882" s="14" t="s">
        <v>923</v>
      </c>
      <c r="D882" s="14">
        <v>33007900</v>
      </c>
      <c r="E882" s="14">
        <v>4</v>
      </c>
      <c r="F882" s="2" t="s">
        <v>924</v>
      </c>
      <c r="G882" s="2" t="s">
        <v>2114</v>
      </c>
      <c r="H882" s="11" t="s">
        <v>2412</v>
      </c>
      <c r="I882" s="2" t="s">
        <v>3296</v>
      </c>
      <c r="J882" s="80" t="s">
        <v>4363</v>
      </c>
      <c r="K882" s="83">
        <v>72</v>
      </c>
      <c r="L882" s="66">
        <v>79</v>
      </c>
      <c r="M882" s="108">
        <f t="shared" si="251"/>
        <v>7.9</v>
      </c>
      <c r="N882" s="50">
        <f t="shared" si="253"/>
        <v>23.7</v>
      </c>
      <c r="O882" s="40">
        <f t="shared" si="252"/>
        <v>31.6</v>
      </c>
      <c r="P882" s="40">
        <f t="shared" si="250"/>
        <v>7.9</v>
      </c>
      <c r="Q882" s="51">
        <f t="shared" si="254"/>
        <v>7.9</v>
      </c>
      <c r="R882" s="98">
        <f t="shared" si="255"/>
        <v>7.9</v>
      </c>
      <c r="S882" s="42">
        <f t="shared" si="256"/>
        <v>7.9</v>
      </c>
      <c r="T882" s="42">
        <f t="shared" si="257"/>
        <v>12.64</v>
      </c>
      <c r="U882" s="42">
        <f t="shared" si="258"/>
        <v>12.64</v>
      </c>
      <c r="V882" s="42">
        <f t="shared" si="259"/>
        <v>7.9</v>
      </c>
      <c r="W882" s="42">
        <f t="shared" si="260"/>
        <v>8.69</v>
      </c>
      <c r="X882" s="42">
        <f t="shared" si="261"/>
        <v>3.16</v>
      </c>
      <c r="Y882" s="42">
        <f t="shared" si="262"/>
        <v>3.16</v>
      </c>
      <c r="Z882" s="42">
        <f t="shared" si="263"/>
        <v>3.16</v>
      </c>
      <c r="AA882" s="40">
        <f t="shared" si="264"/>
        <v>2.37</v>
      </c>
      <c r="AB882" s="40">
        <f t="shared" si="265"/>
        <v>2.37</v>
      </c>
      <c r="AC882" s="40">
        <f t="shared" si="266"/>
        <v>2.37</v>
      </c>
      <c r="AD882" s="40">
        <f t="shared" si="267"/>
        <v>2.37</v>
      </c>
      <c r="AE882" s="43">
        <f t="shared" si="268"/>
        <v>2.37</v>
      </c>
    </row>
    <row r="883" spans="1:31" ht="14.25" customHeight="1" x14ac:dyDescent="0.25">
      <c r="A883" s="64">
        <v>880</v>
      </c>
      <c r="B883" s="14" t="s">
        <v>863</v>
      </c>
      <c r="C883" s="14" t="s">
        <v>919</v>
      </c>
      <c r="D883" s="14">
        <v>33142319</v>
      </c>
      <c r="E883" s="14">
        <v>4</v>
      </c>
      <c r="F883" s="2" t="s">
        <v>925</v>
      </c>
      <c r="G883" s="2" t="s">
        <v>2115</v>
      </c>
      <c r="H883" s="11" t="s">
        <v>2529</v>
      </c>
      <c r="I883" s="2" t="s">
        <v>3297</v>
      </c>
      <c r="J883" s="80" t="s">
        <v>4364</v>
      </c>
      <c r="K883" s="83">
        <v>158</v>
      </c>
      <c r="L883" s="66">
        <v>174</v>
      </c>
      <c r="M883" s="108">
        <f t="shared" si="251"/>
        <v>17.400000000000002</v>
      </c>
      <c r="N883" s="40">
        <f t="shared" si="253"/>
        <v>52.199999999999996</v>
      </c>
      <c r="O883" s="40">
        <f t="shared" si="252"/>
        <v>69.600000000000009</v>
      </c>
      <c r="P883" s="40">
        <f t="shared" si="250"/>
        <v>17.400000000000002</v>
      </c>
      <c r="Q883" s="43">
        <f t="shared" si="254"/>
        <v>17.400000000000002</v>
      </c>
      <c r="R883" s="98">
        <f t="shared" si="255"/>
        <v>17.400000000000002</v>
      </c>
      <c r="S883" s="42">
        <f t="shared" si="256"/>
        <v>17.400000000000002</v>
      </c>
      <c r="T883" s="42">
        <f t="shared" si="257"/>
        <v>27.84</v>
      </c>
      <c r="U883" s="42">
        <f t="shared" si="258"/>
        <v>27.84</v>
      </c>
      <c r="V883" s="42">
        <f t="shared" si="259"/>
        <v>17.400000000000002</v>
      </c>
      <c r="W883" s="42">
        <f t="shared" si="260"/>
        <v>19.14</v>
      </c>
      <c r="X883" s="42">
        <f t="shared" si="261"/>
        <v>6.96</v>
      </c>
      <c r="Y883" s="42">
        <f t="shared" si="262"/>
        <v>6.96</v>
      </c>
      <c r="Z883" s="42">
        <f t="shared" si="263"/>
        <v>6.96</v>
      </c>
      <c r="AA883" s="40">
        <f t="shared" si="264"/>
        <v>5.22</v>
      </c>
      <c r="AB883" s="40">
        <f t="shared" si="265"/>
        <v>5.22</v>
      </c>
      <c r="AC883" s="40">
        <f t="shared" si="266"/>
        <v>5.22</v>
      </c>
      <c r="AD883" s="40">
        <f t="shared" si="267"/>
        <v>5.22</v>
      </c>
      <c r="AE883" s="43">
        <f t="shared" si="268"/>
        <v>5.22</v>
      </c>
    </row>
    <row r="884" spans="1:31" ht="14.25" customHeight="1" x14ac:dyDescent="0.25">
      <c r="A884" s="64">
        <v>881</v>
      </c>
      <c r="B884" s="14" t="s">
        <v>863</v>
      </c>
      <c r="C884" s="14" t="s">
        <v>919</v>
      </c>
      <c r="D884" s="14">
        <v>33183775</v>
      </c>
      <c r="E884" s="14">
        <v>4</v>
      </c>
      <c r="F884" s="2" t="s">
        <v>926</v>
      </c>
      <c r="G884" s="2" t="s">
        <v>2116</v>
      </c>
      <c r="H884" s="11" t="s">
        <v>2750</v>
      </c>
      <c r="I884" s="2" t="s">
        <v>3298</v>
      </c>
      <c r="J884" s="80">
        <v>0</v>
      </c>
      <c r="K884" s="83">
        <v>127</v>
      </c>
      <c r="L884" s="66">
        <v>140</v>
      </c>
      <c r="M884" s="108">
        <f t="shared" si="251"/>
        <v>14</v>
      </c>
      <c r="N884" s="50">
        <f t="shared" si="253"/>
        <v>42</v>
      </c>
      <c r="O884" s="40">
        <f t="shared" si="252"/>
        <v>56</v>
      </c>
      <c r="P884" s="40">
        <f t="shared" si="250"/>
        <v>14</v>
      </c>
      <c r="Q884" s="51">
        <f t="shared" si="254"/>
        <v>14</v>
      </c>
      <c r="R884" s="98">
        <f t="shared" si="255"/>
        <v>14</v>
      </c>
      <c r="S884" s="42">
        <f t="shared" si="256"/>
        <v>14</v>
      </c>
      <c r="T884" s="42">
        <f t="shared" si="257"/>
        <v>22.400000000000002</v>
      </c>
      <c r="U884" s="42">
        <f t="shared" si="258"/>
        <v>22.400000000000002</v>
      </c>
      <c r="V884" s="42">
        <f t="shared" si="259"/>
        <v>14</v>
      </c>
      <c r="W884" s="42">
        <f t="shared" si="260"/>
        <v>15.4</v>
      </c>
      <c r="X884" s="42">
        <f t="shared" si="261"/>
        <v>5.6000000000000005</v>
      </c>
      <c r="Y884" s="42">
        <f t="shared" si="262"/>
        <v>5.6000000000000005</v>
      </c>
      <c r="Z884" s="42">
        <f t="shared" si="263"/>
        <v>5.6000000000000005</v>
      </c>
      <c r="AA884" s="40">
        <f t="shared" si="264"/>
        <v>4.2</v>
      </c>
      <c r="AB884" s="40">
        <f t="shared" si="265"/>
        <v>4.2</v>
      </c>
      <c r="AC884" s="40">
        <f t="shared" si="266"/>
        <v>4.2</v>
      </c>
      <c r="AD884" s="40">
        <f t="shared" si="267"/>
        <v>4.2</v>
      </c>
      <c r="AE884" s="43">
        <f t="shared" si="268"/>
        <v>4.2</v>
      </c>
    </row>
    <row r="885" spans="1:31" ht="15" customHeight="1" x14ac:dyDescent="0.25">
      <c r="A885" s="64">
        <v>882</v>
      </c>
      <c r="B885" s="14" t="s">
        <v>863</v>
      </c>
      <c r="C885" s="14" t="s">
        <v>919</v>
      </c>
      <c r="D885" s="14">
        <v>33518211</v>
      </c>
      <c r="E885" s="14">
        <v>4</v>
      </c>
      <c r="F885" s="2" t="s">
        <v>927</v>
      </c>
      <c r="G885" s="2" t="s">
        <v>2117</v>
      </c>
      <c r="H885" s="11" t="s">
        <v>2412</v>
      </c>
      <c r="I885" s="2" t="s">
        <v>3041</v>
      </c>
      <c r="J885" s="80" t="s">
        <v>4365</v>
      </c>
      <c r="K885" s="83">
        <v>217</v>
      </c>
      <c r="L885" s="66">
        <v>239</v>
      </c>
      <c r="M885" s="108">
        <f t="shared" si="251"/>
        <v>23.900000000000002</v>
      </c>
      <c r="N885" s="40">
        <f t="shared" si="253"/>
        <v>71.7</v>
      </c>
      <c r="O885" s="40">
        <f t="shared" si="252"/>
        <v>95.600000000000009</v>
      </c>
      <c r="P885" s="40">
        <f t="shared" si="250"/>
        <v>23.900000000000002</v>
      </c>
      <c r="Q885" s="43">
        <f t="shared" si="254"/>
        <v>23.900000000000002</v>
      </c>
      <c r="R885" s="98">
        <f t="shared" si="255"/>
        <v>23.900000000000002</v>
      </c>
      <c r="S885" s="42">
        <f t="shared" si="256"/>
        <v>23.900000000000002</v>
      </c>
      <c r="T885" s="42">
        <f t="shared" si="257"/>
        <v>38.24</v>
      </c>
      <c r="U885" s="42">
        <f t="shared" si="258"/>
        <v>38.24</v>
      </c>
      <c r="V885" s="42">
        <f t="shared" si="259"/>
        <v>23.900000000000002</v>
      </c>
      <c r="W885" s="42">
        <f t="shared" si="260"/>
        <v>26.29</v>
      </c>
      <c r="X885" s="42">
        <f t="shared" si="261"/>
        <v>9.56</v>
      </c>
      <c r="Y885" s="42">
        <f t="shared" si="262"/>
        <v>9.56</v>
      </c>
      <c r="Z885" s="42">
        <f t="shared" si="263"/>
        <v>9.56</v>
      </c>
      <c r="AA885" s="40">
        <f t="shared" si="264"/>
        <v>7.17</v>
      </c>
      <c r="AB885" s="40">
        <f t="shared" si="265"/>
        <v>7.17</v>
      </c>
      <c r="AC885" s="40">
        <f t="shared" si="266"/>
        <v>7.17</v>
      </c>
      <c r="AD885" s="40">
        <f t="shared" si="267"/>
        <v>7.17</v>
      </c>
      <c r="AE885" s="43">
        <f t="shared" si="268"/>
        <v>7.17</v>
      </c>
    </row>
    <row r="886" spans="1:31" ht="15" customHeight="1" x14ac:dyDescent="0.25">
      <c r="A886" s="64">
        <v>883</v>
      </c>
      <c r="B886" s="14" t="s">
        <v>863</v>
      </c>
      <c r="C886" s="14" t="s">
        <v>928</v>
      </c>
      <c r="D886" s="14">
        <v>33005664</v>
      </c>
      <c r="E886" s="14">
        <v>4</v>
      </c>
      <c r="F886" s="2" t="s">
        <v>929</v>
      </c>
      <c r="G886" s="2" t="s">
        <v>2118</v>
      </c>
      <c r="H886" s="11" t="s">
        <v>2751</v>
      </c>
      <c r="I886" s="2" t="s">
        <v>2837</v>
      </c>
      <c r="J886" s="80" t="s">
        <v>4366</v>
      </c>
      <c r="K886" s="83">
        <v>529</v>
      </c>
      <c r="L886" s="66">
        <v>582</v>
      </c>
      <c r="M886" s="108">
        <f t="shared" si="251"/>
        <v>58.2</v>
      </c>
      <c r="N886" s="50">
        <f t="shared" si="253"/>
        <v>174.6</v>
      </c>
      <c r="O886" s="40">
        <f t="shared" si="252"/>
        <v>232.8</v>
      </c>
      <c r="P886" s="40">
        <f t="shared" si="250"/>
        <v>58.2</v>
      </c>
      <c r="Q886" s="51">
        <f t="shared" si="254"/>
        <v>58.2</v>
      </c>
      <c r="R886" s="98">
        <f t="shared" si="255"/>
        <v>58.2</v>
      </c>
      <c r="S886" s="42">
        <f t="shared" si="256"/>
        <v>58.2</v>
      </c>
      <c r="T886" s="42">
        <f t="shared" si="257"/>
        <v>93.12</v>
      </c>
      <c r="U886" s="42">
        <f t="shared" si="258"/>
        <v>93.12</v>
      </c>
      <c r="V886" s="42">
        <f t="shared" si="259"/>
        <v>58.2</v>
      </c>
      <c r="W886" s="42">
        <f t="shared" si="260"/>
        <v>64.02</v>
      </c>
      <c r="X886" s="42">
        <f t="shared" si="261"/>
        <v>23.28</v>
      </c>
      <c r="Y886" s="42">
        <f t="shared" si="262"/>
        <v>23.28</v>
      </c>
      <c r="Z886" s="42">
        <f t="shared" si="263"/>
        <v>23.28</v>
      </c>
      <c r="AA886" s="40">
        <f t="shared" si="264"/>
        <v>17.46</v>
      </c>
      <c r="AB886" s="40">
        <f t="shared" si="265"/>
        <v>17.46</v>
      </c>
      <c r="AC886" s="40">
        <f t="shared" si="266"/>
        <v>17.46</v>
      </c>
      <c r="AD886" s="40">
        <f t="shared" si="267"/>
        <v>17.46</v>
      </c>
      <c r="AE886" s="43">
        <f t="shared" si="268"/>
        <v>17.46</v>
      </c>
    </row>
    <row r="887" spans="1:31" ht="15" customHeight="1" x14ac:dyDescent="0.25">
      <c r="A887" s="64">
        <v>884</v>
      </c>
      <c r="B887" s="14" t="s">
        <v>863</v>
      </c>
      <c r="C887" s="14" t="s">
        <v>930</v>
      </c>
      <c r="D887" s="14">
        <v>33004447</v>
      </c>
      <c r="E887" s="14">
        <v>4</v>
      </c>
      <c r="F887" s="2" t="s">
        <v>931</v>
      </c>
      <c r="G887" s="2" t="s">
        <v>2119</v>
      </c>
      <c r="H887" s="11" t="s">
        <v>2746</v>
      </c>
      <c r="I887" s="2" t="s">
        <v>2837</v>
      </c>
      <c r="J887" s="80" t="s">
        <v>4367</v>
      </c>
      <c r="K887" s="83">
        <v>702</v>
      </c>
      <c r="L887" s="66">
        <v>772</v>
      </c>
      <c r="M887" s="108">
        <f t="shared" si="251"/>
        <v>77.2</v>
      </c>
      <c r="N887" s="40">
        <f t="shared" si="253"/>
        <v>231.6</v>
      </c>
      <c r="O887" s="40">
        <f t="shared" si="252"/>
        <v>308.8</v>
      </c>
      <c r="P887" s="40">
        <f t="shared" si="250"/>
        <v>77.2</v>
      </c>
      <c r="Q887" s="43">
        <f t="shared" si="254"/>
        <v>77.2</v>
      </c>
      <c r="R887" s="98">
        <f t="shared" si="255"/>
        <v>77.2</v>
      </c>
      <c r="S887" s="42">
        <f t="shared" si="256"/>
        <v>77.2</v>
      </c>
      <c r="T887" s="42">
        <f t="shared" si="257"/>
        <v>123.52</v>
      </c>
      <c r="U887" s="42">
        <f t="shared" si="258"/>
        <v>123.52</v>
      </c>
      <c r="V887" s="42">
        <f t="shared" si="259"/>
        <v>77.2</v>
      </c>
      <c r="W887" s="42">
        <f t="shared" si="260"/>
        <v>84.92</v>
      </c>
      <c r="X887" s="42">
        <f t="shared" si="261"/>
        <v>30.88</v>
      </c>
      <c r="Y887" s="42">
        <f t="shared" si="262"/>
        <v>30.88</v>
      </c>
      <c r="Z887" s="42">
        <f t="shared" si="263"/>
        <v>30.88</v>
      </c>
      <c r="AA887" s="40">
        <f t="shared" si="264"/>
        <v>23.16</v>
      </c>
      <c r="AB887" s="40">
        <f t="shared" si="265"/>
        <v>23.16</v>
      </c>
      <c r="AC887" s="40">
        <f t="shared" si="266"/>
        <v>23.16</v>
      </c>
      <c r="AD887" s="40">
        <f t="shared" si="267"/>
        <v>23.16</v>
      </c>
      <c r="AE887" s="43">
        <f t="shared" si="268"/>
        <v>23.16</v>
      </c>
    </row>
    <row r="888" spans="1:31" ht="15" customHeight="1" x14ac:dyDescent="0.25">
      <c r="A888" s="64">
        <v>885</v>
      </c>
      <c r="B888" s="14" t="s">
        <v>932</v>
      </c>
      <c r="C888" s="14" t="s">
        <v>174</v>
      </c>
      <c r="D888" s="14">
        <v>33008272</v>
      </c>
      <c r="E888" s="14">
        <v>4</v>
      </c>
      <c r="F888" s="2" t="s">
        <v>933</v>
      </c>
      <c r="G888" s="2" t="s">
        <v>2120</v>
      </c>
      <c r="H888" s="11" t="s">
        <v>2597</v>
      </c>
      <c r="I888" s="2" t="s">
        <v>3299</v>
      </c>
      <c r="J888" s="80" t="s">
        <v>4368</v>
      </c>
      <c r="K888" s="83">
        <v>506</v>
      </c>
      <c r="L888" s="65">
        <v>557</v>
      </c>
      <c r="M888" s="108">
        <f t="shared" si="251"/>
        <v>55.7</v>
      </c>
      <c r="N888" s="50">
        <f t="shared" si="253"/>
        <v>167.1</v>
      </c>
      <c r="O888" s="40">
        <f t="shared" si="252"/>
        <v>222.8</v>
      </c>
      <c r="P888" s="40">
        <f t="shared" si="250"/>
        <v>55.7</v>
      </c>
      <c r="Q888" s="51">
        <f t="shared" si="254"/>
        <v>55.7</v>
      </c>
      <c r="R888" s="98">
        <f t="shared" si="255"/>
        <v>55.7</v>
      </c>
      <c r="S888" s="42">
        <f t="shared" si="256"/>
        <v>55.7</v>
      </c>
      <c r="T888" s="42">
        <f t="shared" si="257"/>
        <v>89.12</v>
      </c>
      <c r="U888" s="42">
        <f t="shared" si="258"/>
        <v>89.12</v>
      </c>
      <c r="V888" s="42">
        <f t="shared" si="259"/>
        <v>55.7</v>
      </c>
      <c r="W888" s="42">
        <f t="shared" si="260"/>
        <v>61.27</v>
      </c>
      <c r="X888" s="42">
        <f t="shared" si="261"/>
        <v>22.28</v>
      </c>
      <c r="Y888" s="42">
        <f t="shared" si="262"/>
        <v>22.28</v>
      </c>
      <c r="Z888" s="42">
        <f t="shared" si="263"/>
        <v>22.28</v>
      </c>
      <c r="AA888" s="40">
        <f t="shared" si="264"/>
        <v>16.71</v>
      </c>
      <c r="AB888" s="40">
        <f t="shared" si="265"/>
        <v>16.71</v>
      </c>
      <c r="AC888" s="40">
        <f t="shared" si="266"/>
        <v>16.71</v>
      </c>
      <c r="AD888" s="40">
        <f t="shared" si="267"/>
        <v>16.71</v>
      </c>
      <c r="AE888" s="43">
        <f t="shared" si="268"/>
        <v>16.71</v>
      </c>
    </row>
    <row r="889" spans="1:31" ht="15" customHeight="1" x14ac:dyDescent="0.25">
      <c r="A889" s="64">
        <v>886</v>
      </c>
      <c r="B889" s="14" t="s">
        <v>932</v>
      </c>
      <c r="C889" s="14" t="s">
        <v>174</v>
      </c>
      <c r="D889" s="14">
        <v>33008299</v>
      </c>
      <c r="E889" s="14">
        <v>4</v>
      </c>
      <c r="F889" s="2" t="s">
        <v>934</v>
      </c>
      <c r="G889" s="2" t="s">
        <v>1893</v>
      </c>
      <c r="H889" s="11" t="s">
        <v>2412</v>
      </c>
      <c r="I889" s="2" t="s">
        <v>3300</v>
      </c>
      <c r="J889" s="80" t="s">
        <v>4369</v>
      </c>
      <c r="K889" s="83">
        <v>818</v>
      </c>
      <c r="L889" s="65">
        <v>900</v>
      </c>
      <c r="M889" s="108">
        <f t="shared" si="251"/>
        <v>90</v>
      </c>
      <c r="N889" s="40">
        <f t="shared" si="253"/>
        <v>270</v>
      </c>
      <c r="O889" s="40">
        <f t="shared" si="252"/>
        <v>360</v>
      </c>
      <c r="P889" s="40">
        <f t="shared" si="250"/>
        <v>90</v>
      </c>
      <c r="Q889" s="43">
        <f t="shared" si="254"/>
        <v>90</v>
      </c>
      <c r="R889" s="98">
        <f t="shared" si="255"/>
        <v>90</v>
      </c>
      <c r="S889" s="42">
        <f t="shared" si="256"/>
        <v>90</v>
      </c>
      <c r="T889" s="42">
        <f t="shared" si="257"/>
        <v>144</v>
      </c>
      <c r="U889" s="42">
        <f t="shared" si="258"/>
        <v>144</v>
      </c>
      <c r="V889" s="42">
        <f t="shared" si="259"/>
        <v>90</v>
      </c>
      <c r="W889" s="42">
        <f t="shared" si="260"/>
        <v>99</v>
      </c>
      <c r="X889" s="42">
        <f t="shared" si="261"/>
        <v>36</v>
      </c>
      <c r="Y889" s="42">
        <f t="shared" si="262"/>
        <v>36</v>
      </c>
      <c r="Z889" s="42">
        <f t="shared" si="263"/>
        <v>36</v>
      </c>
      <c r="AA889" s="40">
        <f t="shared" si="264"/>
        <v>27</v>
      </c>
      <c r="AB889" s="40">
        <f t="shared" si="265"/>
        <v>27</v>
      </c>
      <c r="AC889" s="40">
        <f t="shared" si="266"/>
        <v>27</v>
      </c>
      <c r="AD889" s="40">
        <f t="shared" si="267"/>
        <v>27</v>
      </c>
      <c r="AE889" s="43">
        <f t="shared" si="268"/>
        <v>27</v>
      </c>
    </row>
    <row r="890" spans="1:31" ht="15" customHeight="1" x14ac:dyDescent="0.25">
      <c r="A890" s="64">
        <v>887</v>
      </c>
      <c r="B890" s="14" t="s">
        <v>932</v>
      </c>
      <c r="C890" s="14" t="s">
        <v>174</v>
      </c>
      <c r="D890" s="14">
        <v>33008388</v>
      </c>
      <c r="E890" s="14">
        <v>4</v>
      </c>
      <c r="F890" s="2" t="s">
        <v>935</v>
      </c>
      <c r="G890" s="2" t="s">
        <v>2121</v>
      </c>
      <c r="H890" s="11" t="s">
        <v>2474</v>
      </c>
      <c r="I890" s="2" t="s">
        <v>3301</v>
      </c>
      <c r="J890" s="80" t="s">
        <v>4370</v>
      </c>
      <c r="K890" s="83">
        <v>948</v>
      </c>
      <c r="L890" s="65">
        <v>1043</v>
      </c>
      <c r="M890" s="108">
        <f t="shared" si="251"/>
        <v>104.30000000000001</v>
      </c>
      <c r="N890" s="50">
        <f t="shared" si="253"/>
        <v>312.89999999999998</v>
      </c>
      <c r="O890" s="40">
        <f t="shared" si="252"/>
        <v>417.20000000000005</v>
      </c>
      <c r="P890" s="40">
        <f t="shared" si="250"/>
        <v>104.30000000000001</v>
      </c>
      <c r="Q890" s="51">
        <f t="shared" si="254"/>
        <v>104.30000000000001</v>
      </c>
      <c r="R890" s="98">
        <f t="shared" si="255"/>
        <v>104.30000000000001</v>
      </c>
      <c r="S890" s="42">
        <f t="shared" si="256"/>
        <v>104.30000000000001</v>
      </c>
      <c r="T890" s="42">
        <f t="shared" si="257"/>
        <v>166.88</v>
      </c>
      <c r="U890" s="42">
        <f t="shared" si="258"/>
        <v>166.88</v>
      </c>
      <c r="V890" s="42">
        <f t="shared" si="259"/>
        <v>104.30000000000001</v>
      </c>
      <c r="W890" s="42">
        <f t="shared" si="260"/>
        <v>114.73</v>
      </c>
      <c r="X890" s="42">
        <f t="shared" si="261"/>
        <v>41.72</v>
      </c>
      <c r="Y890" s="42">
        <f t="shared" si="262"/>
        <v>41.72</v>
      </c>
      <c r="Z890" s="42">
        <f t="shared" si="263"/>
        <v>41.72</v>
      </c>
      <c r="AA890" s="40">
        <f t="shared" si="264"/>
        <v>31.29</v>
      </c>
      <c r="AB890" s="40">
        <f t="shared" si="265"/>
        <v>31.29</v>
      </c>
      <c r="AC890" s="40">
        <f t="shared" si="266"/>
        <v>31.29</v>
      </c>
      <c r="AD890" s="40">
        <f t="shared" si="267"/>
        <v>31.29</v>
      </c>
      <c r="AE890" s="43">
        <f t="shared" si="268"/>
        <v>31.29</v>
      </c>
    </row>
    <row r="891" spans="1:31" ht="15" customHeight="1" x14ac:dyDescent="0.25">
      <c r="A891" s="64">
        <v>888</v>
      </c>
      <c r="B891" s="14" t="s">
        <v>932</v>
      </c>
      <c r="C891" s="14" t="s">
        <v>174</v>
      </c>
      <c r="D891" s="14">
        <v>33008396</v>
      </c>
      <c r="E891" s="14">
        <v>4</v>
      </c>
      <c r="F891" s="2" t="s">
        <v>936</v>
      </c>
      <c r="G891" s="2" t="s">
        <v>2122</v>
      </c>
      <c r="H891" s="11" t="s">
        <v>2412</v>
      </c>
      <c r="I891" s="2" t="s">
        <v>3302</v>
      </c>
      <c r="J891" s="80" t="s">
        <v>4371</v>
      </c>
      <c r="K891" s="83">
        <v>1237</v>
      </c>
      <c r="L891" s="65">
        <v>1361</v>
      </c>
      <c r="M891" s="108">
        <f t="shared" si="251"/>
        <v>136.1</v>
      </c>
      <c r="N891" s="40">
        <f t="shared" si="253"/>
        <v>408.3</v>
      </c>
      <c r="O891" s="40">
        <f t="shared" si="252"/>
        <v>544.4</v>
      </c>
      <c r="P891" s="40">
        <f t="shared" si="250"/>
        <v>136.1</v>
      </c>
      <c r="Q891" s="43">
        <f t="shared" si="254"/>
        <v>136.1</v>
      </c>
      <c r="R891" s="98">
        <f t="shared" si="255"/>
        <v>136.1</v>
      </c>
      <c r="S891" s="42">
        <f t="shared" si="256"/>
        <v>136.1</v>
      </c>
      <c r="T891" s="42">
        <f t="shared" si="257"/>
        <v>217.76</v>
      </c>
      <c r="U891" s="42">
        <f t="shared" si="258"/>
        <v>217.76</v>
      </c>
      <c r="V891" s="42">
        <f t="shared" si="259"/>
        <v>136.1</v>
      </c>
      <c r="W891" s="42">
        <f t="shared" si="260"/>
        <v>149.71</v>
      </c>
      <c r="X891" s="42">
        <f t="shared" si="261"/>
        <v>54.44</v>
      </c>
      <c r="Y891" s="42">
        <f t="shared" si="262"/>
        <v>54.44</v>
      </c>
      <c r="Z891" s="42">
        <f t="shared" si="263"/>
        <v>54.44</v>
      </c>
      <c r="AA891" s="40">
        <f t="shared" si="264"/>
        <v>40.83</v>
      </c>
      <c r="AB891" s="40">
        <f t="shared" si="265"/>
        <v>40.83</v>
      </c>
      <c r="AC891" s="40">
        <f t="shared" si="266"/>
        <v>40.83</v>
      </c>
      <c r="AD891" s="40">
        <f t="shared" si="267"/>
        <v>40.83</v>
      </c>
      <c r="AE891" s="43">
        <f t="shared" si="268"/>
        <v>40.83</v>
      </c>
    </row>
    <row r="892" spans="1:31" ht="15" customHeight="1" x14ac:dyDescent="0.25">
      <c r="A892" s="64">
        <v>889</v>
      </c>
      <c r="B892" s="14" t="s">
        <v>932</v>
      </c>
      <c r="C892" s="14" t="s">
        <v>174</v>
      </c>
      <c r="D892" s="14">
        <v>33008418</v>
      </c>
      <c r="E892" s="14">
        <v>4</v>
      </c>
      <c r="F892" s="2" t="s">
        <v>937</v>
      </c>
      <c r="G892" s="2" t="s">
        <v>2123</v>
      </c>
      <c r="H892" s="11" t="s">
        <v>2614</v>
      </c>
      <c r="I892" s="2" t="s">
        <v>3303</v>
      </c>
      <c r="J892" s="80" t="s">
        <v>4372</v>
      </c>
      <c r="K892" s="83">
        <v>1216</v>
      </c>
      <c r="L892" s="65">
        <v>1338</v>
      </c>
      <c r="M892" s="108">
        <f t="shared" si="251"/>
        <v>133.80000000000001</v>
      </c>
      <c r="N892" s="50">
        <f t="shared" si="253"/>
        <v>401.4</v>
      </c>
      <c r="O892" s="40">
        <f t="shared" si="252"/>
        <v>535.20000000000005</v>
      </c>
      <c r="P892" s="40">
        <f t="shared" si="250"/>
        <v>133.80000000000001</v>
      </c>
      <c r="Q892" s="51">
        <f t="shared" si="254"/>
        <v>133.80000000000001</v>
      </c>
      <c r="R892" s="98">
        <f t="shared" si="255"/>
        <v>133.80000000000001</v>
      </c>
      <c r="S892" s="42">
        <f t="shared" si="256"/>
        <v>133.80000000000001</v>
      </c>
      <c r="T892" s="42">
        <f t="shared" si="257"/>
        <v>214.08</v>
      </c>
      <c r="U892" s="42">
        <f t="shared" si="258"/>
        <v>214.08</v>
      </c>
      <c r="V892" s="42">
        <f t="shared" si="259"/>
        <v>133.80000000000001</v>
      </c>
      <c r="W892" s="42">
        <f t="shared" si="260"/>
        <v>147.18</v>
      </c>
      <c r="X892" s="42">
        <f t="shared" si="261"/>
        <v>53.52</v>
      </c>
      <c r="Y892" s="42">
        <f t="shared" si="262"/>
        <v>53.52</v>
      </c>
      <c r="Z892" s="42">
        <f t="shared" si="263"/>
        <v>53.52</v>
      </c>
      <c r="AA892" s="40">
        <f t="shared" si="264"/>
        <v>40.14</v>
      </c>
      <c r="AB892" s="40">
        <f t="shared" si="265"/>
        <v>40.14</v>
      </c>
      <c r="AC892" s="40">
        <f t="shared" si="266"/>
        <v>40.14</v>
      </c>
      <c r="AD892" s="40">
        <f t="shared" si="267"/>
        <v>40.14</v>
      </c>
      <c r="AE892" s="43">
        <f t="shared" si="268"/>
        <v>40.14</v>
      </c>
    </row>
    <row r="893" spans="1:31" ht="15" customHeight="1" x14ac:dyDescent="0.25">
      <c r="A893" s="64">
        <v>890</v>
      </c>
      <c r="B893" s="14" t="s">
        <v>932</v>
      </c>
      <c r="C893" s="14" t="s">
        <v>174</v>
      </c>
      <c r="D893" s="14">
        <v>33008434</v>
      </c>
      <c r="E893" s="14">
        <v>4</v>
      </c>
      <c r="F893" s="2" t="s">
        <v>938</v>
      </c>
      <c r="G893" s="2" t="s">
        <v>2124</v>
      </c>
      <c r="H893" s="11" t="s">
        <v>2752</v>
      </c>
      <c r="I893" s="2" t="s">
        <v>3304</v>
      </c>
      <c r="J893" s="80" t="s">
        <v>4373</v>
      </c>
      <c r="K893" s="83">
        <v>413</v>
      </c>
      <c r="L893" s="65">
        <v>454</v>
      </c>
      <c r="M893" s="108">
        <f t="shared" si="251"/>
        <v>45.400000000000006</v>
      </c>
      <c r="N893" s="40">
        <f t="shared" si="253"/>
        <v>136.19999999999999</v>
      </c>
      <c r="O893" s="40">
        <f t="shared" si="252"/>
        <v>181.60000000000002</v>
      </c>
      <c r="P893" s="40">
        <f t="shared" si="250"/>
        <v>45.400000000000006</v>
      </c>
      <c r="Q893" s="43">
        <f t="shared" si="254"/>
        <v>45.400000000000006</v>
      </c>
      <c r="R893" s="98">
        <f t="shared" si="255"/>
        <v>45.400000000000006</v>
      </c>
      <c r="S893" s="42">
        <f t="shared" si="256"/>
        <v>45.400000000000006</v>
      </c>
      <c r="T893" s="42">
        <f t="shared" si="257"/>
        <v>72.64</v>
      </c>
      <c r="U893" s="42">
        <f t="shared" si="258"/>
        <v>72.64</v>
      </c>
      <c r="V893" s="42">
        <f t="shared" si="259"/>
        <v>45.400000000000006</v>
      </c>
      <c r="W893" s="42">
        <f t="shared" si="260"/>
        <v>49.94</v>
      </c>
      <c r="X893" s="42">
        <f t="shared" si="261"/>
        <v>18.16</v>
      </c>
      <c r="Y893" s="42">
        <f t="shared" si="262"/>
        <v>18.16</v>
      </c>
      <c r="Z893" s="42">
        <f t="shared" si="263"/>
        <v>18.16</v>
      </c>
      <c r="AA893" s="40">
        <f t="shared" si="264"/>
        <v>13.62</v>
      </c>
      <c r="AB893" s="40">
        <f t="shared" si="265"/>
        <v>13.62</v>
      </c>
      <c r="AC893" s="40">
        <f t="shared" si="266"/>
        <v>13.62</v>
      </c>
      <c r="AD893" s="40">
        <f t="shared" si="267"/>
        <v>13.62</v>
      </c>
      <c r="AE893" s="43">
        <f t="shared" si="268"/>
        <v>13.62</v>
      </c>
    </row>
    <row r="894" spans="1:31" ht="15" customHeight="1" x14ac:dyDescent="0.25">
      <c r="A894" s="64">
        <v>891</v>
      </c>
      <c r="B894" s="14" t="s">
        <v>932</v>
      </c>
      <c r="C894" s="14" t="s">
        <v>174</v>
      </c>
      <c r="D894" s="14">
        <v>33008442</v>
      </c>
      <c r="E894" s="14">
        <v>4</v>
      </c>
      <c r="F894" s="2" t="s">
        <v>939</v>
      </c>
      <c r="G894" s="2" t="s">
        <v>2125</v>
      </c>
      <c r="H894" s="11" t="s">
        <v>2753</v>
      </c>
      <c r="I894" s="2" t="s">
        <v>3305</v>
      </c>
      <c r="J894" s="80" t="s">
        <v>4374</v>
      </c>
      <c r="K894" s="83">
        <v>1178</v>
      </c>
      <c r="L894" s="65">
        <v>1296</v>
      </c>
      <c r="M894" s="108">
        <f t="shared" si="251"/>
        <v>129.6</v>
      </c>
      <c r="N894" s="50">
        <f t="shared" si="253"/>
        <v>388.8</v>
      </c>
      <c r="O894" s="40">
        <f t="shared" si="252"/>
        <v>518.4</v>
      </c>
      <c r="P894" s="40">
        <f t="shared" si="250"/>
        <v>129.6</v>
      </c>
      <c r="Q894" s="51">
        <f t="shared" si="254"/>
        <v>129.6</v>
      </c>
      <c r="R894" s="98">
        <f t="shared" si="255"/>
        <v>129.6</v>
      </c>
      <c r="S894" s="42">
        <f t="shared" si="256"/>
        <v>129.6</v>
      </c>
      <c r="T894" s="42">
        <f t="shared" si="257"/>
        <v>207.36</v>
      </c>
      <c r="U894" s="42">
        <f t="shared" si="258"/>
        <v>207.36</v>
      </c>
      <c r="V894" s="42">
        <f t="shared" si="259"/>
        <v>129.6</v>
      </c>
      <c r="W894" s="42">
        <f t="shared" si="260"/>
        <v>142.56</v>
      </c>
      <c r="X894" s="42">
        <f t="shared" si="261"/>
        <v>51.84</v>
      </c>
      <c r="Y894" s="42">
        <f t="shared" si="262"/>
        <v>51.84</v>
      </c>
      <c r="Z894" s="42">
        <f t="shared" si="263"/>
        <v>51.84</v>
      </c>
      <c r="AA894" s="40">
        <f t="shared" si="264"/>
        <v>38.879999999999995</v>
      </c>
      <c r="AB894" s="40">
        <f t="shared" si="265"/>
        <v>38.879999999999995</v>
      </c>
      <c r="AC894" s="40">
        <f t="shared" si="266"/>
        <v>38.879999999999995</v>
      </c>
      <c r="AD894" s="40">
        <f t="shared" si="267"/>
        <v>38.879999999999995</v>
      </c>
      <c r="AE894" s="43">
        <f t="shared" si="268"/>
        <v>38.879999999999995</v>
      </c>
    </row>
    <row r="895" spans="1:31" ht="15" customHeight="1" x14ac:dyDescent="0.25">
      <c r="A895" s="64">
        <v>892</v>
      </c>
      <c r="B895" s="14" t="s">
        <v>932</v>
      </c>
      <c r="C895" s="14" t="s">
        <v>174</v>
      </c>
      <c r="D895" s="14">
        <v>33008450</v>
      </c>
      <c r="E895" s="14">
        <v>4</v>
      </c>
      <c r="F895" s="2" t="s">
        <v>840</v>
      </c>
      <c r="G895" s="2" t="s">
        <v>2126</v>
      </c>
      <c r="H895" s="11" t="s">
        <v>2412</v>
      </c>
      <c r="I895" s="2" t="s">
        <v>3306</v>
      </c>
      <c r="J895" s="80" t="s">
        <v>4375</v>
      </c>
      <c r="K895" s="83">
        <v>1209</v>
      </c>
      <c r="L895" s="65">
        <v>1330</v>
      </c>
      <c r="M895" s="108">
        <f t="shared" si="251"/>
        <v>133</v>
      </c>
      <c r="N895" s="40">
        <f t="shared" si="253"/>
        <v>399</v>
      </c>
      <c r="O895" s="40">
        <f t="shared" si="252"/>
        <v>532</v>
      </c>
      <c r="P895" s="40">
        <f t="shared" si="250"/>
        <v>133</v>
      </c>
      <c r="Q895" s="43">
        <f t="shared" si="254"/>
        <v>133</v>
      </c>
      <c r="R895" s="98">
        <f t="shared" si="255"/>
        <v>133</v>
      </c>
      <c r="S895" s="42">
        <f t="shared" si="256"/>
        <v>133</v>
      </c>
      <c r="T895" s="42">
        <f t="shared" si="257"/>
        <v>212.8</v>
      </c>
      <c r="U895" s="42">
        <f t="shared" si="258"/>
        <v>212.8</v>
      </c>
      <c r="V895" s="42">
        <f t="shared" si="259"/>
        <v>133</v>
      </c>
      <c r="W895" s="42">
        <f t="shared" si="260"/>
        <v>146.30000000000001</v>
      </c>
      <c r="X895" s="42">
        <f t="shared" si="261"/>
        <v>53.2</v>
      </c>
      <c r="Y895" s="42">
        <f t="shared" si="262"/>
        <v>53.2</v>
      </c>
      <c r="Z895" s="42">
        <f t="shared" si="263"/>
        <v>53.2</v>
      </c>
      <c r="AA895" s="40">
        <f t="shared" si="264"/>
        <v>39.9</v>
      </c>
      <c r="AB895" s="40">
        <f t="shared" si="265"/>
        <v>39.9</v>
      </c>
      <c r="AC895" s="40">
        <f t="shared" si="266"/>
        <v>39.9</v>
      </c>
      <c r="AD895" s="40">
        <f t="shared" si="267"/>
        <v>39.9</v>
      </c>
      <c r="AE895" s="43">
        <f t="shared" si="268"/>
        <v>39.9</v>
      </c>
    </row>
    <row r="896" spans="1:31" ht="15" customHeight="1" x14ac:dyDescent="0.25">
      <c r="A896" s="64">
        <v>893</v>
      </c>
      <c r="B896" s="14" t="s">
        <v>932</v>
      </c>
      <c r="C896" s="14" t="s">
        <v>174</v>
      </c>
      <c r="D896" s="14">
        <v>33008485</v>
      </c>
      <c r="E896" s="14">
        <v>4</v>
      </c>
      <c r="F896" s="2" t="s">
        <v>117</v>
      </c>
      <c r="G896" s="2" t="s">
        <v>2127</v>
      </c>
      <c r="H896" s="11" t="s">
        <v>2754</v>
      </c>
      <c r="I896" s="2" t="s">
        <v>2837</v>
      </c>
      <c r="J896" s="80" t="s">
        <v>4376</v>
      </c>
      <c r="K896" s="83">
        <v>1683</v>
      </c>
      <c r="L896" s="65">
        <v>1851</v>
      </c>
      <c r="M896" s="108">
        <f t="shared" si="251"/>
        <v>185.10000000000002</v>
      </c>
      <c r="N896" s="50">
        <f t="shared" si="253"/>
        <v>555.29999999999995</v>
      </c>
      <c r="O896" s="40">
        <f t="shared" si="252"/>
        <v>740.40000000000009</v>
      </c>
      <c r="P896" s="40">
        <f t="shared" si="250"/>
        <v>185.10000000000002</v>
      </c>
      <c r="Q896" s="51">
        <f t="shared" si="254"/>
        <v>185.10000000000002</v>
      </c>
      <c r="R896" s="98">
        <f t="shared" si="255"/>
        <v>185.10000000000002</v>
      </c>
      <c r="S896" s="42">
        <f t="shared" si="256"/>
        <v>185.10000000000002</v>
      </c>
      <c r="T896" s="42">
        <f t="shared" si="257"/>
        <v>296.16000000000003</v>
      </c>
      <c r="U896" s="42">
        <f t="shared" si="258"/>
        <v>296.16000000000003</v>
      </c>
      <c r="V896" s="42">
        <f t="shared" si="259"/>
        <v>185.10000000000002</v>
      </c>
      <c r="W896" s="42">
        <f t="shared" si="260"/>
        <v>203.61</v>
      </c>
      <c r="X896" s="42">
        <f t="shared" si="261"/>
        <v>74.040000000000006</v>
      </c>
      <c r="Y896" s="42">
        <f t="shared" si="262"/>
        <v>74.040000000000006</v>
      </c>
      <c r="Z896" s="42">
        <f t="shared" si="263"/>
        <v>74.040000000000006</v>
      </c>
      <c r="AA896" s="40">
        <f t="shared" si="264"/>
        <v>55.53</v>
      </c>
      <c r="AB896" s="40">
        <f t="shared" si="265"/>
        <v>55.53</v>
      </c>
      <c r="AC896" s="40">
        <f t="shared" si="266"/>
        <v>55.53</v>
      </c>
      <c r="AD896" s="40">
        <f t="shared" si="267"/>
        <v>55.53</v>
      </c>
      <c r="AE896" s="43">
        <f t="shared" si="268"/>
        <v>55.53</v>
      </c>
    </row>
    <row r="897" spans="1:31" ht="15" customHeight="1" x14ac:dyDescent="0.25">
      <c r="A897" s="64">
        <v>894</v>
      </c>
      <c r="B897" s="14" t="s">
        <v>932</v>
      </c>
      <c r="C897" s="14" t="s">
        <v>174</v>
      </c>
      <c r="D897" s="14">
        <v>33008493</v>
      </c>
      <c r="E897" s="14">
        <v>4</v>
      </c>
      <c r="F897" s="2" t="s">
        <v>940</v>
      </c>
      <c r="G897" s="2" t="s">
        <v>2128</v>
      </c>
      <c r="H897" s="11" t="s">
        <v>2621</v>
      </c>
      <c r="I897" s="2" t="s">
        <v>3300</v>
      </c>
      <c r="J897" s="80" t="s">
        <v>4377</v>
      </c>
      <c r="K897" s="83">
        <v>380</v>
      </c>
      <c r="L897" s="65">
        <v>418</v>
      </c>
      <c r="M897" s="108">
        <f t="shared" si="251"/>
        <v>41.800000000000004</v>
      </c>
      <c r="N897" s="40">
        <f t="shared" si="253"/>
        <v>125.39999999999999</v>
      </c>
      <c r="O897" s="40">
        <f t="shared" si="252"/>
        <v>167.20000000000002</v>
      </c>
      <c r="P897" s="40">
        <f t="shared" si="250"/>
        <v>41.800000000000004</v>
      </c>
      <c r="Q897" s="43">
        <f t="shared" si="254"/>
        <v>41.800000000000004</v>
      </c>
      <c r="R897" s="98">
        <f t="shared" si="255"/>
        <v>41.800000000000004</v>
      </c>
      <c r="S897" s="42">
        <f t="shared" si="256"/>
        <v>41.800000000000004</v>
      </c>
      <c r="T897" s="42">
        <f t="shared" si="257"/>
        <v>66.88</v>
      </c>
      <c r="U897" s="42">
        <f t="shared" si="258"/>
        <v>66.88</v>
      </c>
      <c r="V897" s="42">
        <f t="shared" si="259"/>
        <v>41.800000000000004</v>
      </c>
      <c r="W897" s="42">
        <f t="shared" si="260"/>
        <v>45.98</v>
      </c>
      <c r="X897" s="42">
        <f t="shared" si="261"/>
        <v>16.72</v>
      </c>
      <c r="Y897" s="42">
        <f t="shared" si="262"/>
        <v>16.72</v>
      </c>
      <c r="Z897" s="42">
        <f t="shared" si="263"/>
        <v>16.72</v>
      </c>
      <c r="AA897" s="40">
        <f t="shared" si="264"/>
        <v>12.54</v>
      </c>
      <c r="AB897" s="40">
        <f t="shared" si="265"/>
        <v>12.54</v>
      </c>
      <c r="AC897" s="40">
        <f t="shared" si="266"/>
        <v>12.54</v>
      </c>
      <c r="AD897" s="40">
        <f t="shared" si="267"/>
        <v>12.54</v>
      </c>
      <c r="AE897" s="43">
        <f t="shared" si="268"/>
        <v>12.54</v>
      </c>
    </row>
    <row r="898" spans="1:31" ht="15" customHeight="1" x14ac:dyDescent="0.25">
      <c r="A898" s="64">
        <v>895</v>
      </c>
      <c r="B898" s="14" t="s">
        <v>932</v>
      </c>
      <c r="C898" s="14" t="s">
        <v>174</v>
      </c>
      <c r="D898" s="14">
        <v>33008663</v>
      </c>
      <c r="E898" s="14">
        <v>4</v>
      </c>
      <c r="F898" s="2" t="s">
        <v>941</v>
      </c>
      <c r="G898" s="2" t="s">
        <v>2129</v>
      </c>
      <c r="H898" s="11" t="s">
        <v>2755</v>
      </c>
      <c r="I898" s="2" t="s">
        <v>2837</v>
      </c>
      <c r="J898" s="80" t="s">
        <v>4378</v>
      </c>
      <c r="K898" s="83">
        <v>362</v>
      </c>
      <c r="L898" s="65">
        <v>398</v>
      </c>
      <c r="M898" s="108">
        <f t="shared" si="251"/>
        <v>39.800000000000004</v>
      </c>
      <c r="N898" s="50">
        <f t="shared" si="253"/>
        <v>119.39999999999999</v>
      </c>
      <c r="O898" s="40">
        <f t="shared" si="252"/>
        <v>159.20000000000002</v>
      </c>
      <c r="P898" s="40">
        <f t="shared" si="250"/>
        <v>39.800000000000004</v>
      </c>
      <c r="Q898" s="51">
        <f t="shared" si="254"/>
        <v>39.800000000000004</v>
      </c>
      <c r="R898" s="98">
        <f t="shared" si="255"/>
        <v>39.800000000000004</v>
      </c>
      <c r="S898" s="42">
        <f t="shared" si="256"/>
        <v>39.800000000000004</v>
      </c>
      <c r="T898" s="42">
        <f t="shared" si="257"/>
        <v>63.68</v>
      </c>
      <c r="U898" s="42">
        <f t="shared" si="258"/>
        <v>63.68</v>
      </c>
      <c r="V898" s="42">
        <f t="shared" si="259"/>
        <v>39.800000000000004</v>
      </c>
      <c r="W898" s="42">
        <f t="shared" si="260"/>
        <v>43.78</v>
      </c>
      <c r="X898" s="42">
        <f t="shared" si="261"/>
        <v>15.92</v>
      </c>
      <c r="Y898" s="42">
        <f t="shared" si="262"/>
        <v>15.92</v>
      </c>
      <c r="Z898" s="42">
        <f t="shared" si="263"/>
        <v>15.92</v>
      </c>
      <c r="AA898" s="40">
        <f t="shared" si="264"/>
        <v>11.94</v>
      </c>
      <c r="AB898" s="40">
        <f t="shared" si="265"/>
        <v>11.94</v>
      </c>
      <c r="AC898" s="40">
        <f t="shared" si="266"/>
        <v>11.94</v>
      </c>
      <c r="AD898" s="40">
        <f t="shared" si="267"/>
        <v>11.94</v>
      </c>
      <c r="AE898" s="43">
        <f t="shared" si="268"/>
        <v>11.94</v>
      </c>
    </row>
    <row r="899" spans="1:31" ht="15" customHeight="1" x14ac:dyDescent="0.25">
      <c r="A899" s="64">
        <v>896</v>
      </c>
      <c r="B899" s="14" t="s">
        <v>932</v>
      </c>
      <c r="C899" s="14" t="s">
        <v>174</v>
      </c>
      <c r="D899" s="14">
        <v>33008728</v>
      </c>
      <c r="E899" s="14">
        <v>4</v>
      </c>
      <c r="F899" s="2" t="s">
        <v>942</v>
      </c>
      <c r="G899" s="2" t="s">
        <v>2130</v>
      </c>
      <c r="H899" s="11" t="s">
        <v>2756</v>
      </c>
      <c r="I899" s="2" t="s">
        <v>3307</v>
      </c>
      <c r="J899" s="80" t="s">
        <v>4379</v>
      </c>
      <c r="K899" s="83">
        <v>1037</v>
      </c>
      <c r="L899" s="65">
        <v>1141</v>
      </c>
      <c r="M899" s="108">
        <f t="shared" si="251"/>
        <v>114.10000000000001</v>
      </c>
      <c r="N899" s="40">
        <f t="shared" si="253"/>
        <v>342.3</v>
      </c>
      <c r="O899" s="40">
        <f t="shared" si="252"/>
        <v>456.40000000000003</v>
      </c>
      <c r="P899" s="40">
        <f t="shared" si="250"/>
        <v>114.10000000000001</v>
      </c>
      <c r="Q899" s="43">
        <f t="shared" si="254"/>
        <v>114.10000000000001</v>
      </c>
      <c r="R899" s="98">
        <f t="shared" si="255"/>
        <v>114.10000000000001</v>
      </c>
      <c r="S899" s="42">
        <f t="shared" si="256"/>
        <v>114.10000000000001</v>
      </c>
      <c r="T899" s="42">
        <f t="shared" si="257"/>
        <v>182.56</v>
      </c>
      <c r="U899" s="42">
        <f t="shared" si="258"/>
        <v>182.56</v>
      </c>
      <c r="V899" s="42">
        <f t="shared" si="259"/>
        <v>114.10000000000001</v>
      </c>
      <c r="W899" s="42">
        <f t="shared" si="260"/>
        <v>125.51</v>
      </c>
      <c r="X899" s="42">
        <f t="shared" si="261"/>
        <v>45.64</v>
      </c>
      <c r="Y899" s="42">
        <f t="shared" si="262"/>
        <v>45.64</v>
      </c>
      <c r="Z899" s="42">
        <f t="shared" si="263"/>
        <v>45.64</v>
      </c>
      <c r="AA899" s="40">
        <f t="shared" si="264"/>
        <v>34.229999999999997</v>
      </c>
      <c r="AB899" s="40">
        <f t="shared" si="265"/>
        <v>34.229999999999997</v>
      </c>
      <c r="AC899" s="40">
        <f t="shared" si="266"/>
        <v>34.229999999999997</v>
      </c>
      <c r="AD899" s="40">
        <f t="shared" si="267"/>
        <v>34.229999999999997</v>
      </c>
      <c r="AE899" s="43">
        <f t="shared" si="268"/>
        <v>34.229999999999997</v>
      </c>
    </row>
    <row r="900" spans="1:31" ht="15" customHeight="1" x14ac:dyDescent="0.25">
      <c r="A900" s="64">
        <v>897</v>
      </c>
      <c r="B900" s="14" t="s">
        <v>932</v>
      </c>
      <c r="C900" s="14" t="s">
        <v>174</v>
      </c>
      <c r="D900" s="14">
        <v>33008736</v>
      </c>
      <c r="E900" s="14">
        <v>4</v>
      </c>
      <c r="F900" s="2" t="s">
        <v>943</v>
      </c>
      <c r="G900" s="2" t="s">
        <v>2131</v>
      </c>
      <c r="H900" s="11" t="s">
        <v>2412</v>
      </c>
      <c r="I900" s="2" t="s">
        <v>3308</v>
      </c>
      <c r="J900" s="80" t="s">
        <v>4380</v>
      </c>
      <c r="K900" s="83">
        <v>875</v>
      </c>
      <c r="L900" s="65">
        <v>963</v>
      </c>
      <c r="M900" s="108">
        <f t="shared" si="251"/>
        <v>96.300000000000011</v>
      </c>
      <c r="N900" s="50">
        <f t="shared" si="253"/>
        <v>288.89999999999998</v>
      </c>
      <c r="O900" s="40">
        <f t="shared" si="252"/>
        <v>385.20000000000005</v>
      </c>
      <c r="P900" s="40">
        <f t="shared" ref="P900:P963" si="269">L900*0.1</f>
        <v>96.300000000000011</v>
      </c>
      <c r="Q900" s="51">
        <f t="shared" si="254"/>
        <v>96.300000000000011</v>
      </c>
      <c r="R900" s="98">
        <f t="shared" si="255"/>
        <v>96.300000000000011</v>
      </c>
      <c r="S900" s="42">
        <f t="shared" si="256"/>
        <v>96.300000000000011</v>
      </c>
      <c r="T900" s="42">
        <f t="shared" si="257"/>
        <v>154.08000000000001</v>
      </c>
      <c r="U900" s="42">
        <f t="shared" si="258"/>
        <v>154.08000000000001</v>
      </c>
      <c r="V900" s="42">
        <f t="shared" si="259"/>
        <v>96.300000000000011</v>
      </c>
      <c r="W900" s="42">
        <f t="shared" si="260"/>
        <v>105.93</v>
      </c>
      <c r="X900" s="42">
        <f t="shared" si="261"/>
        <v>38.520000000000003</v>
      </c>
      <c r="Y900" s="42">
        <f t="shared" si="262"/>
        <v>38.520000000000003</v>
      </c>
      <c r="Z900" s="42">
        <f t="shared" si="263"/>
        <v>38.520000000000003</v>
      </c>
      <c r="AA900" s="40">
        <f t="shared" si="264"/>
        <v>28.89</v>
      </c>
      <c r="AB900" s="40">
        <f t="shared" si="265"/>
        <v>28.89</v>
      </c>
      <c r="AC900" s="40">
        <f t="shared" si="266"/>
        <v>28.89</v>
      </c>
      <c r="AD900" s="40">
        <f t="shared" si="267"/>
        <v>28.89</v>
      </c>
      <c r="AE900" s="43">
        <f t="shared" si="268"/>
        <v>28.89</v>
      </c>
    </row>
    <row r="901" spans="1:31" ht="15" customHeight="1" x14ac:dyDescent="0.25">
      <c r="A901" s="64">
        <v>898</v>
      </c>
      <c r="B901" s="14" t="s">
        <v>932</v>
      </c>
      <c r="C901" s="14" t="s">
        <v>174</v>
      </c>
      <c r="D901" s="14">
        <v>33008752</v>
      </c>
      <c r="E901" s="14">
        <v>4</v>
      </c>
      <c r="F901" s="2" t="s">
        <v>944</v>
      </c>
      <c r="G901" s="2" t="s">
        <v>2132</v>
      </c>
      <c r="H901" s="11" t="s">
        <v>2412</v>
      </c>
      <c r="I901" s="2" t="s">
        <v>3309</v>
      </c>
      <c r="J901" s="80" t="s">
        <v>4381</v>
      </c>
      <c r="K901" s="83">
        <v>555</v>
      </c>
      <c r="L901" s="65">
        <v>611</v>
      </c>
      <c r="M901" s="108">
        <f t="shared" ref="M901:M964" si="270">L901*0.1</f>
        <v>61.1</v>
      </c>
      <c r="N901" s="40">
        <f t="shared" si="253"/>
        <v>183.29999999999998</v>
      </c>
      <c r="O901" s="40">
        <f t="shared" ref="O901:O964" si="271">L901*0.4</f>
        <v>244.4</v>
      </c>
      <c r="P901" s="40">
        <f t="shared" si="269"/>
        <v>61.1</v>
      </c>
      <c r="Q901" s="43">
        <f t="shared" si="254"/>
        <v>61.1</v>
      </c>
      <c r="R901" s="98">
        <f t="shared" si="255"/>
        <v>61.1</v>
      </c>
      <c r="S901" s="42">
        <f t="shared" si="256"/>
        <v>61.1</v>
      </c>
      <c r="T901" s="42">
        <f t="shared" si="257"/>
        <v>97.76</v>
      </c>
      <c r="U901" s="42">
        <f t="shared" si="258"/>
        <v>97.76</v>
      </c>
      <c r="V901" s="42">
        <f t="shared" si="259"/>
        <v>61.1</v>
      </c>
      <c r="W901" s="42">
        <f t="shared" si="260"/>
        <v>67.209999999999994</v>
      </c>
      <c r="X901" s="42">
        <f t="shared" si="261"/>
        <v>24.44</v>
      </c>
      <c r="Y901" s="42">
        <f t="shared" si="262"/>
        <v>24.44</v>
      </c>
      <c r="Z901" s="42">
        <f t="shared" si="263"/>
        <v>24.44</v>
      </c>
      <c r="AA901" s="40">
        <f t="shared" si="264"/>
        <v>18.329999999999998</v>
      </c>
      <c r="AB901" s="40">
        <f t="shared" si="265"/>
        <v>18.329999999999998</v>
      </c>
      <c r="AC901" s="40">
        <f t="shared" si="266"/>
        <v>18.329999999999998</v>
      </c>
      <c r="AD901" s="40">
        <f t="shared" si="267"/>
        <v>18.329999999999998</v>
      </c>
      <c r="AE901" s="43">
        <f t="shared" si="268"/>
        <v>18.329999999999998</v>
      </c>
    </row>
    <row r="902" spans="1:31" ht="15" customHeight="1" x14ac:dyDescent="0.25">
      <c r="A902" s="64">
        <v>899</v>
      </c>
      <c r="B902" s="14" t="s">
        <v>932</v>
      </c>
      <c r="C902" s="14" t="s">
        <v>174</v>
      </c>
      <c r="D902" s="14">
        <v>33008795</v>
      </c>
      <c r="E902" s="14">
        <v>4</v>
      </c>
      <c r="F902" s="2" t="s">
        <v>945</v>
      </c>
      <c r="G902" s="2" t="s">
        <v>2133</v>
      </c>
      <c r="H902" s="11" t="s">
        <v>2412</v>
      </c>
      <c r="I902" s="2" t="s">
        <v>2925</v>
      </c>
      <c r="J902" s="80" t="s">
        <v>4382</v>
      </c>
      <c r="K902" s="83">
        <v>375</v>
      </c>
      <c r="L902" s="65">
        <v>413</v>
      </c>
      <c r="M902" s="108">
        <f t="shared" si="270"/>
        <v>41.300000000000004</v>
      </c>
      <c r="N902" s="50">
        <f t="shared" ref="N902:N965" si="272">L902*0.3</f>
        <v>123.89999999999999</v>
      </c>
      <c r="O902" s="40">
        <f t="shared" si="271"/>
        <v>165.20000000000002</v>
      </c>
      <c r="P902" s="40">
        <f t="shared" si="269"/>
        <v>41.300000000000004</v>
      </c>
      <c r="Q902" s="51">
        <f t="shared" ref="Q902:Q965" si="273">L902*0.1</f>
        <v>41.300000000000004</v>
      </c>
      <c r="R902" s="98">
        <f t="shared" ref="R902:R965" si="274">L902*0.1</f>
        <v>41.300000000000004</v>
      </c>
      <c r="S902" s="42">
        <f t="shared" ref="S902:S965" si="275">L902*0.1</f>
        <v>41.300000000000004</v>
      </c>
      <c r="T902" s="42">
        <f t="shared" ref="T902:T965" si="276">L902*0.16</f>
        <v>66.08</v>
      </c>
      <c r="U902" s="42">
        <f t="shared" ref="U902:U965" si="277">L902*0.16</f>
        <v>66.08</v>
      </c>
      <c r="V902" s="42">
        <f t="shared" ref="V902:V965" si="278">L902*0.1</f>
        <v>41.300000000000004</v>
      </c>
      <c r="W902" s="42">
        <f t="shared" ref="W902:W965" si="279">L902*0.11</f>
        <v>45.43</v>
      </c>
      <c r="X902" s="42">
        <f t="shared" ref="X902:X965" si="280">L902*0.04</f>
        <v>16.52</v>
      </c>
      <c r="Y902" s="42">
        <f t="shared" ref="Y902:Y965" si="281">L902*0.04</f>
        <v>16.52</v>
      </c>
      <c r="Z902" s="42">
        <f t="shared" ref="Z902:Z965" si="282">L902*0.04</f>
        <v>16.52</v>
      </c>
      <c r="AA902" s="40">
        <f t="shared" ref="AA902:AA965" si="283">L902*0.03</f>
        <v>12.389999999999999</v>
      </c>
      <c r="AB902" s="40">
        <f t="shared" ref="AB902:AB965" si="284">L902*0.03</f>
        <v>12.389999999999999</v>
      </c>
      <c r="AC902" s="40">
        <f t="shared" ref="AC902:AC965" si="285">L902*0.03</f>
        <v>12.389999999999999</v>
      </c>
      <c r="AD902" s="40">
        <f t="shared" ref="AD902:AD965" si="286">L902*0.03</f>
        <v>12.389999999999999</v>
      </c>
      <c r="AE902" s="43">
        <f t="shared" ref="AE902:AE965" si="287">L902*0.03</f>
        <v>12.389999999999999</v>
      </c>
    </row>
    <row r="903" spans="1:31" ht="15" customHeight="1" x14ac:dyDescent="0.25">
      <c r="A903" s="64">
        <v>900</v>
      </c>
      <c r="B903" s="14" t="s">
        <v>932</v>
      </c>
      <c r="C903" s="14" t="s">
        <v>174</v>
      </c>
      <c r="D903" s="14">
        <v>33008817</v>
      </c>
      <c r="E903" s="14">
        <v>4</v>
      </c>
      <c r="F903" s="2" t="s">
        <v>946</v>
      </c>
      <c r="G903" s="2" t="s">
        <v>2134</v>
      </c>
      <c r="H903" s="11" t="s">
        <v>2412</v>
      </c>
      <c r="I903" s="2" t="s">
        <v>3310</v>
      </c>
      <c r="J903" s="80" t="s">
        <v>4383</v>
      </c>
      <c r="K903" s="83">
        <v>132</v>
      </c>
      <c r="L903" s="65">
        <v>145</v>
      </c>
      <c r="M903" s="108">
        <f t="shared" si="270"/>
        <v>14.5</v>
      </c>
      <c r="N903" s="40">
        <f t="shared" si="272"/>
        <v>43.5</v>
      </c>
      <c r="O903" s="40">
        <f t="shared" si="271"/>
        <v>58</v>
      </c>
      <c r="P903" s="40">
        <f t="shared" si="269"/>
        <v>14.5</v>
      </c>
      <c r="Q903" s="43">
        <f t="shared" si="273"/>
        <v>14.5</v>
      </c>
      <c r="R903" s="98">
        <f t="shared" si="274"/>
        <v>14.5</v>
      </c>
      <c r="S903" s="42">
        <f t="shared" si="275"/>
        <v>14.5</v>
      </c>
      <c r="T903" s="42">
        <f t="shared" si="276"/>
        <v>23.2</v>
      </c>
      <c r="U903" s="42">
        <f t="shared" si="277"/>
        <v>23.2</v>
      </c>
      <c r="V903" s="42">
        <f t="shared" si="278"/>
        <v>14.5</v>
      </c>
      <c r="W903" s="42">
        <f t="shared" si="279"/>
        <v>15.95</v>
      </c>
      <c r="X903" s="42">
        <f t="shared" si="280"/>
        <v>5.8</v>
      </c>
      <c r="Y903" s="42">
        <f t="shared" si="281"/>
        <v>5.8</v>
      </c>
      <c r="Z903" s="42">
        <f t="shared" si="282"/>
        <v>5.8</v>
      </c>
      <c r="AA903" s="40">
        <f t="shared" si="283"/>
        <v>4.3499999999999996</v>
      </c>
      <c r="AB903" s="40">
        <f t="shared" si="284"/>
        <v>4.3499999999999996</v>
      </c>
      <c r="AC903" s="40">
        <f t="shared" si="285"/>
        <v>4.3499999999999996</v>
      </c>
      <c r="AD903" s="40">
        <f t="shared" si="286"/>
        <v>4.3499999999999996</v>
      </c>
      <c r="AE903" s="43">
        <f t="shared" si="287"/>
        <v>4.3499999999999996</v>
      </c>
    </row>
    <row r="904" spans="1:31" ht="15" customHeight="1" x14ac:dyDescent="0.25">
      <c r="A904" s="64">
        <v>901</v>
      </c>
      <c r="B904" s="14" t="s">
        <v>932</v>
      </c>
      <c r="C904" s="14" t="s">
        <v>174</v>
      </c>
      <c r="D904" s="14">
        <v>33008841</v>
      </c>
      <c r="E904" s="14">
        <v>4</v>
      </c>
      <c r="F904" s="2" t="s">
        <v>947</v>
      </c>
      <c r="G904" s="2" t="s">
        <v>2135</v>
      </c>
      <c r="H904" s="11" t="s">
        <v>2757</v>
      </c>
      <c r="I904" s="2" t="s">
        <v>3055</v>
      </c>
      <c r="J904" s="80" t="s">
        <v>4384</v>
      </c>
      <c r="K904" s="83">
        <v>240</v>
      </c>
      <c r="L904" s="65">
        <v>264</v>
      </c>
      <c r="M904" s="108">
        <f t="shared" si="270"/>
        <v>26.400000000000002</v>
      </c>
      <c r="N904" s="50">
        <f t="shared" si="272"/>
        <v>79.2</v>
      </c>
      <c r="O904" s="40">
        <f t="shared" si="271"/>
        <v>105.60000000000001</v>
      </c>
      <c r="P904" s="40">
        <f t="shared" si="269"/>
        <v>26.400000000000002</v>
      </c>
      <c r="Q904" s="51">
        <f t="shared" si="273"/>
        <v>26.400000000000002</v>
      </c>
      <c r="R904" s="98">
        <f t="shared" si="274"/>
        <v>26.400000000000002</v>
      </c>
      <c r="S904" s="42">
        <f t="shared" si="275"/>
        <v>26.400000000000002</v>
      </c>
      <c r="T904" s="42">
        <f t="shared" si="276"/>
        <v>42.24</v>
      </c>
      <c r="U904" s="42">
        <f t="shared" si="277"/>
        <v>42.24</v>
      </c>
      <c r="V904" s="42">
        <f t="shared" si="278"/>
        <v>26.400000000000002</v>
      </c>
      <c r="W904" s="42">
        <f t="shared" si="279"/>
        <v>29.04</v>
      </c>
      <c r="X904" s="42">
        <f t="shared" si="280"/>
        <v>10.56</v>
      </c>
      <c r="Y904" s="42">
        <f t="shared" si="281"/>
        <v>10.56</v>
      </c>
      <c r="Z904" s="42">
        <f t="shared" si="282"/>
        <v>10.56</v>
      </c>
      <c r="AA904" s="40">
        <f t="shared" si="283"/>
        <v>7.92</v>
      </c>
      <c r="AB904" s="40">
        <f t="shared" si="284"/>
        <v>7.92</v>
      </c>
      <c r="AC904" s="40">
        <f t="shared" si="285"/>
        <v>7.92</v>
      </c>
      <c r="AD904" s="40">
        <f t="shared" si="286"/>
        <v>7.92</v>
      </c>
      <c r="AE904" s="43">
        <f t="shared" si="287"/>
        <v>7.92</v>
      </c>
    </row>
    <row r="905" spans="1:31" ht="15" customHeight="1" x14ac:dyDescent="0.25">
      <c r="A905" s="64">
        <v>902</v>
      </c>
      <c r="B905" s="14" t="s">
        <v>932</v>
      </c>
      <c r="C905" s="14" t="s">
        <v>174</v>
      </c>
      <c r="D905" s="14">
        <v>33008850</v>
      </c>
      <c r="E905" s="14">
        <v>4</v>
      </c>
      <c r="F905" s="2" t="s">
        <v>948</v>
      </c>
      <c r="G905" s="2" t="s">
        <v>2136</v>
      </c>
      <c r="H905" s="11" t="s">
        <v>2758</v>
      </c>
      <c r="I905" s="2" t="s">
        <v>3311</v>
      </c>
      <c r="J905" s="80" t="s">
        <v>4385</v>
      </c>
      <c r="K905" s="83">
        <v>406</v>
      </c>
      <c r="L905" s="65">
        <v>447</v>
      </c>
      <c r="M905" s="108">
        <f t="shared" si="270"/>
        <v>44.7</v>
      </c>
      <c r="N905" s="40">
        <f t="shared" si="272"/>
        <v>134.1</v>
      </c>
      <c r="O905" s="40">
        <f t="shared" si="271"/>
        <v>178.8</v>
      </c>
      <c r="P905" s="40">
        <f t="shared" si="269"/>
        <v>44.7</v>
      </c>
      <c r="Q905" s="43">
        <f t="shared" si="273"/>
        <v>44.7</v>
      </c>
      <c r="R905" s="98">
        <f t="shared" si="274"/>
        <v>44.7</v>
      </c>
      <c r="S905" s="42">
        <f t="shared" si="275"/>
        <v>44.7</v>
      </c>
      <c r="T905" s="42">
        <f t="shared" si="276"/>
        <v>71.52</v>
      </c>
      <c r="U905" s="42">
        <f t="shared" si="277"/>
        <v>71.52</v>
      </c>
      <c r="V905" s="42">
        <f t="shared" si="278"/>
        <v>44.7</v>
      </c>
      <c r="W905" s="42">
        <f t="shared" si="279"/>
        <v>49.17</v>
      </c>
      <c r="X905" s="42">
        <f t="shared" si="280"/>
        <v>17.88</v>
      </c>
      <c r="Y905" s="42">
        <f t="shared" si="281"/>
        <v>17.88</v>
      </c>
      <c r="Z905" s="42">
        <f t="shared" si="282"/>
        <v>17.88</v>
      </c>
      <c r="AA905" s="40">
        <f t="shared" si="283"/>
        <v>13.41</v>
      </c>
      <c r="AB905" s="40">
        <f t="shared" si="284"/>
        <v>13.41</v>
      </c>
      <c r="AC905" s="40">
        <f t="shared" si="285"/>
        <v>13.41</v>
      </c>
      <c r="AD905" s="40">
        <f t="shared" si="286"/>
        <v>13.41</v>
      </c>
      <c r="AE905" s="43">
        <f t="shared" si="287"/>
        <v>13.41</v>
      </c>
    </row>
    <row r="906" spans="1:31" ht="15" customHeight="1" x14ac:dyDescent="0.25">
      <c r="A906" s="64">
        <v>903</v>
      </c>
      <c r="B906" s="14" t="s">
        <v>932</v>
      </c>
      <c r="C906" s="14" t="s">
        <v>174</v>
      </c>
      <c r="D906" s="14">
        <v>33008868</v>
      </c>
      <c r="E906" s="14">
        <v>4</v>
      </c>
      <c r="F906" s="2" t="s">
        <v>949</v>
      </c>
      <c r="G906" s="2" t="s">
        <v>2137</v>
      </c>
      <c r="H906" s="11" t="s">
        <v>2442</v>
      </c>
      <c r="I906" s="2" t="s">
        <v>3312</v>
      </c>
      <c r="J906" s="80" t="s">
        <v>4386</v>
      </c>
      <c r="K906" s="83">
        <v>1166</v>
      </c>
      <c r="L906" s="65">
        <v>1283</v>
      </c>
      <c r="M906" s="108">
        <f t="shared" si="270"/>
        <v>128.30000000000001</v>
      </c>
      <c r="N906" s="50">
        <f t="shared" si="272"/>
        <v>384.9</v>
      </c>
      <c r="O906" s="40">
        <f t="shared" si="271"/>
        <v>513.20000000000005</v>
      </c>
      <c r="P906" s="40">
        <f t="shared" si="269"/>
        <v>128.30000000000001</v>
      </c>
      <c r="Q906" s="51">
        <f t="shared" si="273"/>
        <v>128.30000000000001</v>
      </c>
      <c r="R906" s="98">
        <f t="shared" si="274"/>
        <v>128.30000000000001</v>
      </c>
      <c r="S906" s="42">
        <f t="shared" si="275"/>
        <v>128.30000000000001</v>
      </c>
      <c r="T906" s="42">
        <f t="shared" si="276"/>
        <v>205.28</v>
      </c>
      <c r="U906" s="42">
        <f t="shared" si="277"/>
        <v>205.28</v>
      </c>
      <c r="V906" s="42">
        <f t="shared" si="278"/>
        <v>128.30000000000001</v>
      </c>
      <c r="W906" s="42">
        <f t="shared" si="279"/>
        <v>141.13</v>
      </c>
      <c r="X906" s="42">
        <f t="shared" si="280"/>
        <v>51.32</v>
      </c>
      <c r="Y906" s="42">
        <f t="shared" si="281"/>
        <v>51.32</v>
      </c>
      <c r="Z906" s="42">
        <f t="shared" si="282"/>
        <v>51.32</v>
      </c>
      <c r="AA906" s="40">
        <f t="shared" si="283"/>
        <v>38.49</v>
      </c>
      <c r="AB906" s="40">
        <f t="shared" si="284"/>
        <v>38.49</v>
      </c>
      <c r="AC906" s="40">
        <f t="shared" si="285"/>
        <v>38.49</v>
      </c>
      <c r="AD906" s="40">
        <f t="shared" si="286"/>
        <v>38.49</v>
      </c>
      <c r="AE906" s="43">
        <f t="shared" si="287"/>
        <v>38.49</v>
      </c>
    </row>
    <row r="907" spans="1:31" ht="15" customHeight="1" x14ac:dyDescent="0.25">
      <c r="A907" s="64">
        <v>904</v>
      </c>
      <c r="B907" s="14" t="s">
        <v>932</v>
      </c>
      <c r="C907" s="14" t="s">
        <v>174</v>
      </c>
      <c r="D907" s="14">
        <v>33008892</v>
      </c>
      <c r="E907" s="14">
        <v>4</v>
      </c>
      <c r="F907" s="2" t="s">
        <v>950</v>
      </c>
      <c r="G907" s="2" t="s">
        <v>2138</v>
      </c>
      <c r="H907" s="11" t="s">
        <v>2412</v>
      </c>
      <c r="I907" s="2" t="s">
        <v>3313</v>
      </c>
      <c r="J907" s="80" t="s">
        <v>4387</v>
      </c>
      <c r="K907" s="83">
        <v>698</v>
      </c>
      <c r="L907" s="65">
        <v>768</v>
      </c>
      <c r="M907" s="108">
        <f t="shared" si="270"/>
        <v>76.800000000000011</v>
      </c>
      <c r="N907" s="40">
        <f t="shared" si="272"/>
        <v>230.39999999999998</v>
      </c>
      <c r="O907" s="40">
        <f t="shared" si="271"/>
        <v>307.20000000000005</v>
      </c>
      <c r="P907" s="40">
        <f t="shared" si="269"/>
        <v>76.800000000000011</v>
      </c>
      <c r="Q907" s="43">
        <f t="shared" si="273"/>
        <v>76.800000000000011</v>
      </c>
      <c r="R907" s="98">
        <f t="shared" si="274"/>
        <v>76.800000000000011</v>
      </c>
      <c r="S907" s="42">
        <f t="shared" si="275"/>
        <v>76.800000000000011</v>
      </c>
      <c r="T907" s="42">
        <f t="shared" si="276"/>
        <v>122.88</v>
      </c>
      <c r="U907" s="42">
        <f t="shared" si="277"/>
        <v>122.88</v>
      </c>
      <c r="V907" s="42">
        <f t="shared" si="278"/>
        <v>76.800000000000011</v>
      </c>
      <c r="W907" s="42">
        <f t="shared" si="279"/>
        <v>84.48</v>
      </c>
      <c r="X907" s="42">
        <f t="shared" si="280"/>
        <v>30.72</v>
      </c>
      <c r="Y907" s="42">
        <f t="shared" si="281"/>
        <v>30.72</v>
      </c>
      <c r="Z907" s="42">
        <f t="shared" si="282"/>
        <v>30.72</v>
      </c>
      <c r="AA907" s="40">
        <f t="shared" si="283"/>
        <v>23.04</v>
      </c>
      <c r="AB907" s="40">
        <f t="shared" si="284"/>
        <v>23.04</v>
      </c>
      <c r="AC907" s="40">
        <f t="shared" si="285"/>
        <v>23.04</v>
      </c>
      <c r="AD907" s="40">
        <f t="shared" si="286"/>
        <v>23.04</v>
      </c>
      <c r="AE907" s="43">
        <f t="shared" si="287"/>
        <v>23.04</v>
      </c>
    </row>
    <row r="908" spans="1:31" ht="15" customHeight="1" x14ac:dyDescent="0.25">
      <c r="A908" s="64">
        <v>905</v>
      </c>
      <c r="B908" s="14" t="s">
        <v>932</v>
      </c>
      <c r="C908" s="14" t="s">
        <v>174</v>
      </c>
      <c r="D908" s="14">
        <v>33008957</v>
      </c>
      <c r="E908" s="14">
        <v>4</v>
      </c>
      <c r="F908" s="2" t="s">
        <v>951</v>
      </c>
      <c r="G908" s="2" t="s">
        <v>2139</v>
      </c>
      <c r="H908" s="11" t="s">
        <v>2412</v>
      </c>
      <c r="I908" s="2" t="s">
        <v>3314</v>
      </c>
      <c r="J908" s="80" t="s">
        <v>4388</v>
      </c>
      <c r="K908" s="83">
        <v>343</v>
      </c>
      <c r="L908" s="65">
        <v>377</v>
      </c>
      <c r="M908" s="108">
        <f t="shared" si="270"/>
        <v>37.700000000000003</v>
      </c>
      <c r="N908" s="50">
        <f t="shared" si="272"/>
        <v>113.1</v>
      </c>
      <c r="O908" s="40">
        <f t="shared" si="271"/>
        <v>150.80000000000001</v>
      </c>
      <c r="P908" s="40">
        <f t="shared" si="269"/>
        <v>37.700000000000003</v>
      </c>
      <c r="Q908" s="51">
        <f t="shared" si="273"/>
        <v>37.700000000000003</v>
      </c>
      <c r="R908" s="98">
        <f t="shared" si="274"/>
        <v>37.700000000000003</v>
      </c>
      <c r="S908" s="42">
        <f t="shared" si="275"/>
        <v>37.700000000000003</v>
      </c>
      <c r="T908" s="42">
        <f t="shared" si="276"/>
        <v>60.32</v>
      </c>
      <c r="U908" s="42">
        <f t="shared" si="277"/>
        <v>60.32</v>
      </c>
      <c r="V908" s="42">
        <f t="shared" si="278"/>
        <v>37.700000000000003</v>
      </c>
      <c r="W908" s="42">
        <f t="shared" si="279"/>
        <v>41.47</v>
      </c>
      <c r="X908" s="42">
        <f t="shared" si="280"/>
        <v>15.08</v>
      </c>
      <c r="Y908" s="42">
        <f t="shared" si="281"/>
        <v>15.08</v>
      </c>
      <c r="Z908" s="42">
        <f t="shared" si="282"/>
        <v>15.08</v>
      </c>
      <c r="AA908" s="40">
        <f t="shared" si="283"/>
        <v>11.309999999999999</v>
      </c>
      <c r="AB908" s="40">
        <f t="shared" si="284"/>
        <v>11.309999999999999</v>
      </c>
      <c r="AC908" s="40">
        <f t="shared" si="285"/>
        <v>11.309999999999999</v>
      </c>
      <c r="AD908" s="40">
        <f t="shared" si="286"/>
        <v>11.309999999999999</v>
      </c>
      <c r="AE908" s="43">
        <f t="shared" si="287"/>
        <v>11.309999999999999</v>
      </c>
    </row>
    <row r="909" spans="1:31" ht="15" customHeight="1" x14ac:dyDescent="0.25">
      <c r="A909" s="64">
        <v>906</v>
      </c>
      <c r="B909" s="14" t="s">
        <v>932</v>
      </c>
      <c r="C909" s="14" t="s">
        <v>174</v>
      </c>
      <c r="D909" s="14">
        <v>33008981</v>
      </c>
      <c r="E909" s="14">
        <v>4</v>
      </c>
      <c r="F909" s="2" t="s">
        <v>952</v>
      </c>
      <c r="G909" s="2" t="s">
        <v>2140</v>
      </c>
      <c r="H909" s="11" t="s">
        <v>2412</v>
      </c>
      <c r="I909" s="2" t="s">
        <v>3315</v>
      </c>
      <c r="J909" s="80" t="s">
        <v>4389</v>
      </c>
      <c r="K909" s="83">
        <v>913</v>
      </c>
      <c r="L909" s="65">
        <v>1004</v>
      </c>
      <c r="M909" s="108">
        <f t="shared" si="270"/>
        <v>100.4</v>
      </c>
      <c r="N909" s="40">
        <f t="shared" si="272"/>
        <v>301.2</v>
      </c>
      <c r="O909" s="40">
        <f t="shared" si="271"/>
        <v>401.6</v>
      </c>
      <c r="P909" s="40">
        <f t="shared" si="269"/>
        <v>100.4</v>
      </c>
      <c r="Q909" s="43">
        <f t="shared" si="273"/>
        <v>100.4</v>
      </c>
      <c r="R909" s="98">
        <f t="shared" si="274"/>
        <v>100.4</v>
      </c>
      <c r="S909" s="42">
        <f t="shared" si="275"/>
        <v>100.4</v>
      </c>
      <c r="T909" s="42">
        <f t="shared" si="276"/>
        <v>160.64000000000001</v>
      </c>
      <c r="U909" s="42">
        <f t="shared" si="277"/>
        <v>160.64000000000001</v>
      </c>
      <c r="V909" s="42">
        <f t="shared" si="278"/>
        <v>100.4</v>
      </c>
      <c r="W909" s="42">
        <f t="shared" si="279"/>
        <v>110.44</v>
      </c>
      <c r="X909" s="42">
        <f t="shared" si="280"/>
        <v>40.160000000000004</v>
      </c>
      <c r="Y909" s="42">
        <f t="shared" si="281"/>
        <v>40.160000000000004</v>
      </c>
      <c r="Z909" s="42">
        <f t="shared" si="282"/>
        <v>40.160000000000004</v>
      </c>
      <c r="AA909" s="40">
        <f t="shared" si="283"/>
        <v>30.119999999999997</v>
      </c>
      <c r="AB909" s="40">
        <f t="shared" si="284"/>
        <v>30.119999999999997</v>
      </c>
      <c r="AC909" s="40">
        <f t="shared" si="285"/>
        <v>30.119999999999997</v>
      </c>
      <c r="AD909" s="40">
        <f t="shared" si="286"/>
        <v>30.119999999999997</v>
      </c>
      <c r="AE909" s="43">
        <f t="shared" si="287"/>
        <v>30.119999999999997</v>
      </c>
    </row>
    <row r="910" spans="1:31" ht="15" customHeight="1" x14ac:dyDescent="0.25">
      <c r="A910" s="64">
        <v>907</v>
      </c>
      <c r="B910" s="14" t="s">
        <v>932</v>
      </c>
      <c r="C910" s="14" t="s">
        <v>174</v>
      </c>
      <c r="D910" s="14">
        <v>33009007</v>
      </c>
      <c r="E910" s="14">
        <v>4</v>
      </c>
      <c r="F910" s="2" t="s">
        <v>953</v>
      </c>
      <c r="G910" s="2" t="s">
        <v>2141</v>
      </c>
      <c r="H910" s="11" t="s">
        <v>2478</v>
      </c>
      <c r="I910" s="2" t="s">
        <v>3316</v>
      </c>
      <c r="J910" s="80" t="s">
        <v>4390</v>
      </c>
      <c r="K910" s="83">
        <v>532</v>
      </c>
      <c r="L910" s="65">
        <v>585</v>
      </c>
      <c r="M910" s="108">
        <f t="shared" si="270"/>
        <v>58.5</v>
      </c>
      <c r="N910" s="50">
        <f t="shared" si="272"/>
        <v>175.5</v>
      </c>
      <c r="O910" s="40">
        <f t="shared" si="271"/>
        <v>234</v>
      </c>
      <c r="P910" s="40">
        <f t="shared" si="269"/>
        <v>58.5</v>
      </c>
      <c r="Q910" s="51">
        <f t="shared" si="273"/>
        <v>58.5</v>
      </c>
      <c r="R910" s="98">
        <f t="shared" si="274"/>
        <v>58.5</v>
      </c>
      <c r="S910" s="42">
        <f t="shared" si="275"/>
        <v>58.5</v>
      </c>
      <c r="T910" s="42">
        <f t="shared" si="276"/>
        <v>93.600000000000009</v>
      </c>
      <c r="U910" s="42">
        <f t="shared" si="277"/>
        <v>93.600000000000009</v>
      </c>
      <c r="V910" s="42">
        <f t="shared" si="278"/>
        <v>58.5</v>
      </c>
      <c r="W910" s="42">
        <f t="shared" si="279"/>
        <v>64.349999999999994</v>
      </c>
      <c r="X910" s="42">
        <f t="shared" si="280"/>
        <v>23.400000000000002</v>
      </c>
      <c r="Y910" s="42">
        <f t="shared" si="281"/>
        <v>23.400000000000002</v>
      </c>
      <c r="Z910" s="42">
        <f t="shared" si="282"/>
        <v>23.400000000000002</v>
      </c>
      <c r="AA910" s="40">
        <f t="shared" si="283"/>
        <v>17.55</v>
      </c>
      <c r="AB910" s="40">
        <f t="shared" si="284"/>
        <v>17.55</v>
      </c>
      <c r="AC910" s="40">
        <f t="shared" si="285"/>
        <v>17.55</v>
      </c>
      <c r="AD910" s="40">
        <f t="shared" si="286"/>
        <v>17.55</v>
      </c>
      <c r="AE910" s="43">
        <f t="shared" si="287"/>
        <v>17.55</v>
      </c>
    </row>
    <row r="911" spans="1:31" ht="15" customHeight="1" x14ac:dyDescent="0.25">
      <c r="A911" s="64">
        <v>908</v>
      </c>
      <c r="B911" s="14" t="s">
        <v>932</v>
      </c>
      <c r="C911" s="14" t="s">
        <v>174</v>
      </c>
      <c r="D911" s="14">
        <v>33009120</v>
      </c>
      <c r="E911" s="14">
        <v>4</v>
      </c>
      <c r="F911" s="2" t="s">
        <v>954</v>
      </c>
      <c r="G911" s="2" t="s">
        <v>2142</v>
      </c>
      <c r="H911" s="11" t="s">
        <v>2637</v>
      </c>
      <c r="I911" s="2" t="s">
        <v>3317</v>
      </c>
      <c r="J911" s="80" t="s">
        <v>4391</v>
      </c>
      <c r="K911" s="83">
        <v>1818</v>
      </c>
      <c r="L911" s="65">
        <v>2000</v>
      </c>
      <c r="M911" s="108">
        <f t="shared" si="270"/>
        <v>200</v>
      </c>
      <c r="N911" s="40">
        <f t="shared" si="272"/>
        <v>600</v>
      </c>
      <c r="O911" s="40">
        <f t="shared" si="271"/>
        <v>800</v>
      </c>
      <c r="P911" s="40">
        <f t="shared" si="269"/>
        <v>200</v>
      </c>
      <c r="Q911" s="43">
        <f t="shared" si="273"/>
        <v>200</v>
      </c>
      <c r="R911" s="98">
        <f t="shared" si="274"/>
        <v>200</v>
      </c>
      <c r="S911" s="42">
        <f t="shared" si="275"/>
        <v>200</v>
      </c>
      <c r="T911" s="42">
        <f t="shared" si="276"/>
        <v>320</v>
      </c>
      <c r="U911" s="42">
        <f t="shared" si="277"/>
        <v>320</v>
      </c>
      <c r="V911" s="42">
        <f t="shared" si="278"/>
        <v>200</v>
      </c>
      <c r="W911" s="42">
        <f t="shared" si="279"/>
        <v>220</v>
      </c>
      <c r="X911" s="42">
        <f t="shared" si="280"/>
        <v>80</v>
      </c>
      <c r="Y911" s="42">
        <f t="shared" si="281"/>
        <v>80</v>
      </c>
      <c r="Z911" s="42">
        <f t="shared" si="282"/>
        <v>80</v>
      </c>
      <c r="AA911" s="40">
        <f t="shared" si="283"/>
        <v>60</v>
      </c>
      <c r="AB911" s="40">
        <f t="shared" si="284"/>
        <v>60</v>
      </c>
      <c r="AC911" s="40">
        <f t="shared" si="285"/>
        <v>60</v>
      </c>
      <c r="AD911" s="40">
        <f t="shared" si="286"/>
        <v>60</v>
      </c>
      <c r="AE911" s="43">
        <f t="shared" si="287"/>
        <v>60</v>
      </c>
    </row>
    <row r="912" spans="1:31" ht="15" customHeight="1" x14ac:dyDescent="0.25">
      <c r="A912" s="64">
        <v>909</v>
      </c>
      <c r="B912" s="14" t="s">
        <v>932</v>
      </c>
      <c r="C912" s="14" t="s">
        <v>174</v>
      </c>
      <c r="D912" s="14">
        <v>33010110</v>
      </c>
      <c r="E912" s="14">
        <v>4</v>
      </c>
      <c r="F912" s="2" t="s">
        <v>955</v>
      </c>
      <c r="G912" s="2" t="s">
        <v>2143</v>
      </c>
      <c r="H912" s="11" t="s">
        <v>2495</v>
      </c>
      <c r="I912" s="2" t="s">
        <v>2837</v>
      </c>
      <c r="J912" s="80" t="s">
        <v>4392</v>
      </c>
      <c r="K912" s="83">
        <v>1846</v>
      </c>
      <c r="L912" s="65">
        <v>2031</v>
      </c>
      <c r="M912" s="108">
        <f t="shared" si="270"/>
        <v>203.10000000000002</v>
      </c>
      <c r="N912" s="50">
        <f t="shared" si="272"/>
        <v>609.29999999999995</v>
      </c>
      <c r="O912" s="40">
        <f t="shared" si="271"/>
        <v>812.40000000000009</v>
      </c>
      <c r="P912" s="40">
        <f t="shared" si="269"/>
        <v>203.10000000000002</v>
      </c>
      <c r="Q912" s="51">
        <f t="shared" si="273"/>
        <v>203.10000000000002</v>
      </c>
      <c r="R912" s="98">
        <f t="shared" si="274"/>
        <v>203.10000000000002</v>
      </c>
      <c r="S912" s="42">
        <f t="shared" si="275"/>
        <v>203.10000000000002</v>
      </c>
      <c r="T912" s="42">
        <f t="shared" si="276"/>
        <v>324.95999999999998</v>
      </c>
      <c r="U912" s="42">
        <f t="shared" si="277"/>
        <v>324.95999999999998</v>
      </c>
      <c r="V912" s="42">
        <f t="shared" si="278"/>
        <v>203.10000000000002</v>
      </c>
      <c r="W912" s="42">
        <f t="shared" si="279"/>
        <v>223.41</v>
      </c>
      <c r="X912" s="42">
        <f t="shared" si="280"/>
        <v>81.239999999999995</v>
      </c>
      <c r="Y912" s="42">
        <f t="shared" si="281"/>
        <v>81.239999999999995</v>
      </c>
      <c r="Z912" s="42">
        <f t="shared" si="282"/>
        <v>81.239999999999995</v>
      </c>
      <c r="AA912" s="40">
        <f t="shared" si="283"/>
        <v>60.93</v>
      </c>
      <c r="AB912" s="40">
        <f t="shared" si="284"/>
        <v>60.93</v>
      </c>
      <c r="AC912" s="40">
        <f t="shared" si="285"/>
        <v>60.93</v>
      </c>
      <c r="AD912" s="40">
        <f t="shared" si="286"/>
        <v>60.93</v>
      </c>
      <c r="AE912" s="43">
        <f t="shared" si="287"/>
        <v>60.93</v>
      </c>
    </row>
    <row r="913" spans="1:31" ht="15" customHeight="1" x14ac:dyDescent="0.25">
      <c r="A913" s="64">
        <v>910</v>
      </c>
      <c r="B913" s="14" t="s">
        <v>932</v>
      </c>
      <c r="C913" s="14" t="s">
        <v>174</v>
      </c>
      <c r="D913" s="14">
        <v>33010170</v>
      </c>
      <c r="E913" s="14">
        <v>4</v>
      </c>
      <c r="F913" s="2" t="s">
        <v>956</v>
      </c>
      <c r="G913" s="2" t="s">
        <v>2144</v>
      </c>
      <c r="H913" s="11" t="s">
        <v>2412</v>
      </c>
      <c r="I913" s="2" t="s">
        <v>3318</v>
      </c>
      <c r="J913" s="80" t="s">
        <v>4393</v>
      </c>
      <c r="K913" s="83">
        <v>428</v>
      </c>
      <c r="L913" s="65">
        <v>471</v>
      </c>
      <c r="M913" s="108">
        <f t="shared" si="270"/>
        <v>47.1</v>
      </c>
      <c r="N913" s="40">
        <f t="shared" si="272"/>
        <v>141.29999999999998</v>
      </c>
      <c r="O913" s="40">
        <f t="shared" si="271"/>
        <v>188.4</v>
      </c>
      <c r="P913" s="40">
        <f t="shared" si="269"/>
        <v>47.1</v>
      </c>
      <c r="Q913" s="43">
        <f t="shared" si="273"/>
        <v>47.1</v>
      </c>
      <c r="R913" s="98">
        <f t="shared" si="274"/>
        <v>47.1</v>
      </c>
      <c r="S913" s="42">
        <f t="shared" si="275"/>
        <v>47.1</v>
      </c>
      <c r="T913" s="42">
        <f t="shared" si="276"/>
        <v>75.36</v>
      </c>
      <c r="U913" s="42">
        <f t="shared" si="277"/>
        <v>75.36</v>
      </c>
      <c r="V913" s="42">
        <f t="shared" si="278"/>
        <v>47.1</v>
      </c>
      <c r="W913" s="42">
        <f t="shared" si="279"/>
        <v>51.81</v>
      </c>
      <c r="X913" s="42">
        <f t="shared" si="280"/>
        <v>18.84</v>
      </c>
      <c r="Y913" s="42">
        <f t="shared" si="281"/>
        <v>18.84</v>
      </c>
      <c r="Z913" s="42">
        <f t="shared" si="282"/>
        <v>18.84</v>
      </c>
      <c r="AA913" s="40">
        <f t="shared" si="283"/>
        <v>14.129999999999999</v>
      </c>
      <c r="AB913" s="40">
        <f t="shared" si="284"/>
        <v>14.129999999999999</v>
      </c>
      <c r="AC913" s="40">
        <f t="shared" si="285"/>
        <v>14.129999999999999</v>
      </c>
      <c r="AD913" s="40">
        <f t="shared" si="286"/>
        <v>14.129999999999999</v>
      </c>
      <c r="AE913" s="43">
        <f t="shared" si="287"/>
        <v>14.129999999999999</v>
      </c>
    </row>
    <row r="914" spans="1:31" ht="15" customHeight="1" x14ac:dyDescent="0.25">
      <c r="A914" s="64">
        <v>911</v>
      </c>
      <c r="B914" s="14" t="s">
        <v>932</v>
      </c>
      <c r="C914" s="14" t="s">
        <v>174</v>
      </c>
      <c r="D914" s="14">
        <v>33010269</v>
      </c>
      <c r="E914" s="14">
        <v>4</v>
      </c>
      <c r="F914" s="2" t="s">
        <v>957</v>
      </c>
      <c r="G914" s="2" t="s">
        <v>2145</v>
      </c>
      <c r="H914" s="11" t="s">
        <v>2412</v>
      </c>
      <c r="I914" s="2" t="s">
        <v>3319</v>
      </c>
      <c r="J914" s="80" t="s">
        <v>4394</v>
      </c>
      <c r="K914" s="83">
        <v>480</v>
      </c>
      <c r="L914" s="65">
        <v>528</v>
      </c>
      <c r="M914" s="108">
        <f t="shared" si="270"/>
        <v>52.800000000000004</v>
      </c>
      <c r="N914" s="50">
        <f t="shared" si="272"/>
        <v>158.4</v>
      </c>
      <c r="O914" s="40">
        <f t="shared" si="271"/>
        <v>211.20000000000002</v>
      </c>
      <c r="P914" s="40">
        <f t="shared" si="269"/>
        <v>52.800000000000004</v>
      </c>
      <c r="Q914" s="51">
        <f t="shared" si="273"/>
        <v>52.800000000000004</v>
      </c>
      <c r="R914" s="98">
        <f t="shared" si="274"/>
        <v>52.800000000000004</v>
      </c>
      <c r="S914" s="42">
        <f t="shared" si="275"/>
        <v>52.800000000000004</v>
      </c>
      <c r="T914" s="42">
        <f t="shared" si="276"/>
        <v>84.48</v>
      </c>
      <c r="U914" s="42">
        <f t="shared" si="277"/>
        <v>84.48</v>
      </c>
      <c r="V914" s="42">
        <f t="shared" si="278"/>
        <v>52.800000000000004</v>
      </c>
      <c r="W914" s="42">
        <f t="shared" si="279"/>
        <v>58.08</v>
      </c>
      <c r="X914" s="42">
        <f t="shared" si="280"/>
        <v>21.12</v>
      </c>
      <c r="Y914" s="42">
        <f t="shared" si="281"/>
        <v>21.12</v>
      </c>
      <c r="Z914" s="42">
        <f t="shared" si="282"/>
        <v>21.12</v>
      </c>
      <c r="AA914" s="40">
        <f t="shared" si="283"/>
        <v>15.84</v>
      </c>
      <c r="AB914" s="40">
        <f t="shared" si="284"/>
        <v>15.84</v>
      </c>
      <c r="AC914" s="40">
        <f t="shared" si="285"/>
        <v>15.84</v>
      </c>
      <c r="AD914" s="40">
        <f t="shared" si="286"/>
        <v>15.84</v>
      </c>
      <c r="AE914" s="43">
        <f t="shared" si="287"/>
        <v>15.84</v>
      </c>
    </row>
    <row r="915" spans="1:31" ht="15" customHeight="1" x14ac:dyDescent="0.25">
      <c r="A915" s="64">
        <v>912</v>
      </c>
      <c r="B915" s="14" t="s">
        <v>932</v>
      </c>
      <c r="C915" s="14" t="s">
        <v>174</v>
      </c>
      <c r="D915" s="14">
        <v>33010315</v>
      </c>
      <c r="E915" s="14">
        <v>4</v>
      </c>
      <c r="F915" s="2" t="s">
        <v>958</v>
      </c>
      <c r="G915" s="2" t="s">
        <v>2069</v>
      </c>
      <c r="H915" s="11" t="s">
        <v>2412</v>
      </c>
      <c r="I915" s="2" t="s">
        <v>3320</v>
      </c>
      <c r="J915" s="80" t="s">
        <v>4395</v>
      </c>
      <c r="K915" s="83">
        <v>178</v>
      </c>
      <c r="L915" s="65">
        <v>196</v>
      </c>
      <c r="M915" s="108">
        <f t="shared" si="270"/>
        <v>19.600000000000001</v>
      </c>
      <c r="N915" s="40">
        <f t="shared" si="272"/>
        <v>58.8</v>
      </c>
      <c r="O915" s="40">
        <f t="shared" si="271"/>
        <v>78.400000000000006</v>
      </c>
      <c r="P915" s="40">
        <f t="shared" si="269"/>
        <v>19.600000000000001</v>
      </c>
      <c r="Q915" s="43">
        <f t="shared" si="273"/>
        <v>19.600000000000001</v>
      </c>
      <c r="R915" s="98">
        <f t="shared" si="274"/>
        <v>19.600000000000001</v>
      </c>
      <c r="S915" s="42">
        <f t="shared" si="275"/>
        <v>19.600000000000001</v>
      </c>
      <c r="T915" s="42">
        <f t="shared" si="276"/>
        <v>31.36</v>
      </c>
      <c r="U915" s="42">
        <f t="shared" si="277"/>
        <v>31.36</v>
      </c>
      <c r="V915" s="42">
        <f t="shared" si="278"/>
        <v>19.600000000000001</v>
      </c>
      <c r="W915" s="42">
        <f t="shared" si="279"/>
        <v>21.56</v>
      </c>
      <c r="X915" s="42">
        <f t="shared" si="280"/>
        <v>7.84</v>
      </c>
      <c r="Y915" s="42">
        <f t="shared" si="281"/>
        <v>7.84</v>
      </c>
      <c r="Z915" s="42">
        <f t="shared" si="282"/>
        <v>7.84</v>
      </c>
      <c r="AA915" s="40">
        <f t="shared" si="283"/>
        <v>5.88</v>
      </c>
      <c r="AB915" s="40">
        <f t="shared" si="284"/>
        <v>5.88</v>
      </c>
      <c r="AC915" s="40">
        <f t="shared" si="285"/>
        <v>5.88</v>
      </c>
      <c r="AD915" s="40">
        <f t="shared" si="286"/>
        <v>5.88</v>
      </c>
      <c r="AE915" s="43">
        <f t="shared" si="287"/>
        <v>5.88</v>
      </c>
    </row>
    <row r="916" spans="1:31" ht="15" customHeight="1" x14ac:dyDescent="0.25">
      <c r="A916" s="64">
        <v>913</v>
      </c>
      <c r="B916" s="14" t="s">
        <v>932</v>
      </c>
      <c r="C916" s="14" t="s">
        <v>174</v>
      </c>
      <c r="D916" s="14">
        <v>33010528</v>
      </c>
      <c r="E916" s="14">
        <v>4</v>
      </c>
      <c r="F916" s="2" t="s">
        <v>959</v>
      </c>
      <c r="G916" s="2" t="s">
        <v>2146</v>
      </c>
      <c r="H916" s="11" t="s">
        <v>2412</v>
      </c>
      <c r="I916" s="2" t="s">
        <v>3321</v>
      </c>
      <c r="J916" s="80" t="s">
        <v>4396</v>
      </c>
      <c r="K916" s="83">
        <v>231</v>
      </c>
      <c r="L916" s="65">
        <v>254</v>
      </c>
      <c r="M916" s="108">
        <f t="shared" si="270"/>
        <v>25.400000000000002</v>
      </c>
      <c r="N916" s="50">
        <f t="shared" si="272"/>
        <v>76.2</v>
      </c>
      <c r="O916" s="40">
        <f t="shared" si="271"/>
        <v>101.60000000000001</v>
      </c>
      <c r="P916" s="40">
        <f t="shared" si="269"/>
        <v>25.400000000000002</v>
      </c>
      <c r="Q916" s="51">
        <f t="shared" si="273"/>
        <v>25.400000000000002</v>
      </c>
      <c r="R916" s="98">
        <f t="shared" si="274"/>
        <v>25.400000000000002</v>
      </c>
      <c r="S916" s="42">
        <f t="shared" si="275"/>
        <v>25.400000000000002</v>
      </c>
      <c r="T916" s="42">
        <f t="shared" si="276"/>
        <v>40.64</v>
      </c>
      <c r="U916" s="42">
        <f t="shared" si="277"/>
        <v>40.64</v>
      </c>
      <c r="V916" s="42">
        <f t="shared" si="278"/>
        <v>25.400000000000002</v>
      </c>
      <c r="W916" s="42">
        <f t="shared" si="279"/>
        <v>27.94</v>
      </c>
      <c r="X916" s="42">
        <f t="shared" si="280"/>
        <v>10.16</v>
      </c>
      <c r="Y916" s="42">
        <f t="shared" si="281"/>
        <v>10.16</v>
      </c>
      <c r="Z916" s="42">
        <f t="shared" si="282"/>
        <v>10.16</v>
      </c>
      <c r="AA916" s="40">
        <f t="shared" si="283"/>
        <v>7.62</v>
      </c>
      <c r="AB916" s="40">
        <f t="shared" si="284"/>
        <v>7.62</v>
      </c>
      <c r="AC916" s="40">
        <f t="shared" si="285"/>
        <v>7.62</v>
      </c>
      <c r="AD916" s="40">
        <f t="shared" si="286"/>
        <v>7.62</v>
      </c>
      <c r="AE916" s="43">
        <f t="shared" si="287"/>
        <v>7.62</v>
      </c>
    </row>
    <row r="917" spans="1:31" ht="15" customHeight="1" x14ac:dyDescent="0.25">
      <c r="A917" s="64">
        <v>914</v>
      </c>
      <c r="B917" s="14" t="s">
        <v>932</v>
      </c>
      <c r="C917" s="14" t="s">
        <v>174</v>
      </c>
      <c r="D917" s="14">
        <v>33010650</v>
      </c>
      <c r="E917" s="14">
        <v>4</v>
      </c>
      <c r="F917" s="2" t="s">
        <v>960</v>
      </c>
      <c r="G917" s="2" t="s">
        <v>2147</v>
      </c>
      <c r="H917" s="11" t="s">
        <v>2412</v>
      </c>
      <c r="I917" s="2" t="s">
        <v>3322</v>
      </c>
      <c r="J917" s="80" t="s">
        <v>4397</v>
      </c>
      <c r="K917" s="83">
        <v>294</v>
      </c>
      <c r="L917" s="65">
        <v>323</v>
      </c>
      <c r="M917" s="108">
        <f t="shared" si="270"/>
        <v>32.300000000000004</v>
      </c>
      <c r="N917" s="40">
        <f t="shared" si="272"/>
        <v>96.899999999999991</v>
      </c>
      <c r="O917" s="40">
        <f t="shared" si="271"/>
        <v>129.20000000000002</v>
      </c>
      <c r="P917" s="40">
        <f t="shared" si="269"/>
        <v>32.300000000000004</v>
      </c>
      <c r="Q917" s="43">
        <f t="shared" si="273"/>
        <v>32.300000000000004</v>
      </c>
      <c r="R917" s="98">
        <f t="shared" si="274"/>
        <v>32.300000000000004</v>
      </c>
      <c r="S917" s="42">
        <f t="shared" si="275"/>
        <v>32.300000000000004</v>
      </c>
      <c r="T917" s="42">
        <f t="shared" si="276"/>
        <v>51.68</v>
      </c>
      <c r="U917" s="42">
        <f t="shared" si="277"/>
        <v>51.68</v>
      </c>
      <c r="V917" s="42">
        <f t="shared" si="278"/>
        <v>32.300000000000004</v>
      </c>
      <c r="W917" s="42">
        <f t="shared" si="279"/>
        <v>35.53</v>
      </c>
      <c r="X917" s="42">
        <f t="shared" si="280"/>
        <v>12.92</v>
      </c>
      <c r="Y917" s="42">
        <f t="shared" si="281"/>
        <v>12.92</v>
      </c>
      <c r="Z917" s="42">
        <f t="shared" si="282"/>
        <v>12.92</v>
      </c>
      <c r="AA917" s="40">
        <f t="shared" si="283"/>
        <v>9.69</v>
      </c>
      <c r="AB917" s="40">
        <f t="shared" si="284"/>
        <v>9.69</v>
      </c>
      <c r="AC917" s="40">
        <f t="shared" si="285"/>
        <v>9.69</v>
      </c>
      <c r="AD917" s="40">
        <f t="shared" si="286"/>
        <v>9.69</v>
      </c>
      <c r="AE917" s="43">
        <f t="shared" si="287"/>
        <v>9.69</v>
      </c>
    </row>
    <row r="918" spans="1:31" ht="15" customHeight="1" x14ac:dyDescent="0.25">
      <c r="A918" s="64">
        <v>915</v>
      </c>
      <c r="B918" s="14" t="s">
        <v>932</v>
      </c>
      <c r="C918" s="14" t="s">
        <v>174</v>
      </c>
      <c r="D918" s="14">
        <v>33010889</v>
      </c>
      <c r="E918" s="14">
        <v>4</v>
      </c>
      <c r="F918" s="2" t="s">
        <v>961</v>
      </c>
      <c r="G918" s="2" t="s">
        <v>2148</v>
      </c>
      <c r="H918" s="11" t="s">
        <v>2759</v>
      </c>
      <c r="I918" s="2" t="s">
        <v>2837</v>
      </c>
      <c r="J918" s="80" t="s">
        <v>4398</v>
      </c>
      <c r="K918" s="83">
        <v>51</v>
      </c>
      <c r="L918" s="65">
        <v>56</v>
      </c>
      <c r="M918" s="108">
        <f t="shared" si="270"/>
        <v>5.6000000000000005</v>
      </c>
      <c r="N918" s="50">
        <f t="shared" si="272"/>
        <v>16.8</v>
      </c>
      <c r="O918" s="40">
        <f t="shared" si="271"/>
        <v>22.400000000000002</v>
      </c>
      <c r="P918" s="40">
        <f t="shared" si="269"/>
        <v>5.6000000000000005</v>
      </c>
      <c r="Q918" s="51">
        <f t="shared" si="273"/>
        <v>5.6000000000000005</v>
      </c>
      <c r="R918" s="98">
        <f t="shared" si="274"/>
        <v>5.6000000000000005</v>
      </c>
      <c r="S918" s="42">
        <f t="shared" si="275"/>
        <v>5.6000000000000005</v>
      </c>
      <c r="T918" s="42">
        <f t="shared" si="276"/>
        <v>8.9600000000000009</v>
      </c>
      <c r="U918" s="42">
        <f t="shared" si="277"/>
        <v>8.9600000000000009</v>
      </c>
      <c r="V918" s="42">
        <f t="shared" si="278"/>
        <v>5.6000000000000005</v>
      </c>
      <c r="W918" s="42">
        <f t="shared" si="279"/>
        <v>6.16</v>
      </c>
      <c r="X918" s="42">
        <f t="shared" si="280"/>
        <v>2.2400000000000002</v>
      </c>
      <c r="Y918" s="42">
        <f t="shared" si="281"/>
        <v>2.2400000000000002</v>
      </c>
      <c r="Z918" s="42">
        <f t="shared" si="282"/>
        <v>2.2400000000000002</v>
      </c>
      <c r="AA918" s="40">
        <f t="shared" si="283"/>
        <v>1.68</v>
      </c>
      <c r="AB918" s="40">
        <f t="shared" si="284"/>
        <v>1.68</v>
      </c>
      <c r="AC918" s="40">
        <f t="shared" si="285"/>
        <v>1.68</v>
      </c>
      <c r="AD918" s="40">
        <f t="shared" si="286"/>
        <v>1.68</v>
      </c>
      <c r="AE918" s="43">
        <f t="shared" si="287"/>
        <v>1.68</v>
      </c>
    </row>
    <row r="919" spans="1:31" ht="15" customHeight="1" x14ac:dyDescent="0.25">
      <c r="A919" s="64">
        <v>916</v>
      </c>
      <c r="B919" s="14" t="s">
        <v>932</v>
      </c>
      <c r="C919" s="14" t="s">
        <v>174</v>
      </c>
      <c r="D919" s="14">
        <v>33011095</v>
      </c>
      <c r="E919" s="14">
        <v>4</v>
      </c>
      <c r="F919" s="2" t="s">
        <v>962</v>
      </c>
      <c r="G919" s="2" t="s">
        <v>2149</v>
      </c>
      <c r="H919" s="11" t="s">
        <v>2412</v>
      </c>
      <c r="I919" s="2" t="s">
        <v>3323</v>
      </c>
      <c r="J919" s="80" t="s">
        <v>4399</v>
      </c>
      <c r="K919" s="83">
        <v>314</v>
      </c>
      <c r="L919" s="65">
        <v>345</v>
      </c>
      <c r="M919" s="108">
        <f t="shared" si="270"/>
        <v>34.5</v>
      </c>
      <c r="N919" s="40">
        <f t="shared" si="272"/>
        <v>103.5</v>
      </c>
      <c r="O919" s="40">
        <f t="shared" si="271"/>
        <v>138</v>
      </c>
      <c r="P919" s="40">
        <f t="shared" si="269"/>
        <v>34.5</v>
      </c>
      <c r="Q919" s="43">
        <f t="shared" si="273"/>
        <v>34.5</v>
      </c>
      <c r="R919" s="98">
        <f t="shared" si="274"/>
        <v>34.5</v>
      </c>
      <c r="S919" s="42">
        <f t="shared" si="275"/>
        <v>34.5</v>
      </c>
      <c r="T919" s="42">
        <f t="shared" si="276"/>
        <v>55.2</v>
      </c>
      <c r="U919" s="42">
        <f t="shared" si="277"/>
        <v>55.2</v>
      </c>
      <c r="V919" s="42">
        <f t="shared" si="278"/>
        <v>34.5</v>
      </c>
      <c r="W919" s="42">
        <f t="shared" si="279"/>
        <v>37.950000000000003</v>
      </c>
      <c r="X919" s="42">
        <f t="shared" si="280"/>
        <v>13.8</v>
      </c>
      <c r="Y919" s="42">
        <f t="shared" si="281"/>
        <v>13.8</v>
      </c>
      <c r="Z919" s="42">
        <f t="shared" si="282"/>
        <v>13.8</v>
      </c>
      <c r="AA919" s="40">
        <f t="shared" si="283"/>
        <v>10.35</v>
      </c>
      <c r="AB919" s="40">
        <f t="shared" si="284"/>
        <v>10.35</v>
      </c>
      <c r="AC919" s="40">
        <f t="shared" si="285"/>
        <v>10.35</v>
      </c>
      <c r="AD919" s="40">
        <f t="shared" si="286"/>
        <v>10.35</v>
      </c>
      <c r="AE919" s="43">
        <f t="shared" si="287"/>
        <v>10.35</v>
      </c>
    </row>
    <row r="920" spans="1:31" ht="15" customHeight="1" x14ac:dyDescent="0.25">
      <c r="A920" s="64">
        <v>917</v>
      </c>
      <c r="B920" s="14" t="s">
        <v>932</v>
      </c>
      <c r="C920" s="14" t="s">
        <v>174</v>
      </c>
      <c r="D920" s="14">
        <v>33011311</v>
      </c>
      <c r="E920" s="14">
        <v>4</v>
      </c>
      <c r="F920" s="2" t="s">
        <v>963</v>
      </c>
      <c r="G920" s="2" t="s">
        <v>2150</v>
      </c>
      <c r="H920" s="11" t="s">
        <v>2598</v>
      </c>
      <c r="I920" s="2" t="s">
        <v>3324</v>
      </c>
      <c r="J920" s="80" t="s">
        <v>4400</v>
      </c>
      <c r="K920" s="83">
        <v>53</v>
      </c>
      <c r="L920" s="65">
        <v>58</v>
      </c>
      <c r="M920" s="108">
        <f t="shared" si="270"/>
        <v>5.8000000000000007</v>
      </c>
      <c r="N920" s="50">
        <f t="shared" si="272"/>
        <v>17.399999999999999</v>
      </c>
      <c r="O920" s="40">
        <f t="shared" si="271"/>
        <v>23.200000000000003</v>
      </c>
      <c r="P920" s="40">
        <f t="shared" si="269"/>
        <v>5.8000000000000007</v>
      </c>
      <c r="Q920" s="51">
        <f t="shared" si="273"/>
        <v>5.8000000000000007</v>
      </c>
      <c r="R920" s="98">
        <f t="shared" si="274"/>
        <v>5.8000000000000007</v>
      </c>
      <c r="S920" s="42">
        <f t="shared" si="275"/>
        <v>5.8000000000000007</v>
      </c>
      <c r="T920" s="42">
        <f t="shared" si="276"/>
        <v>9.2799999999999994</v>
      </c>
      <c r="U920" s="42">
        <f t="shared" si="277"/>
        <v>9.2799999999999994</v>
      </c>
      <c r="V920" s="42">
        <f t="shared" si="278"/>
        <v>5.8000000000000007</v>
      </c>
      <c r="W920" s="42">
        <f t="shared" si="279"/>
        <v>6.38</v>
      </c>
      <c r="X920" s="42">
        <f t="shared" si="280"/>
        <v>2.3199999999999998</v>
      </c>
      <c r="Y920" s="42">
        <f t="shared" si="281"/>
        <v>2.3199999999999998</v>
      </c>
      <c r="Z920" s="42">
        <f t="shared" si="282"/>
        <v>2.3199999999999998</v>
      </c>
      <c r="AA920" s="40">
        <f t="shared" si="283"/>
        <v>1.74</v>
      </c>
      <c r="AB920" s="40">
        <f t="shared" si="284"/>
        <v>1.74</v>
      </c>
      <c r="AC920" s="40">
        <f t="shared" si="285"/>
        <v>1.74</v>
      </c>
      <c r="AD920" s="40">
        <f t="shared" si="286"/>
        <v>1.74</v>
      </c>
      <c r="AE920" s="43">
        <f t="shared" si="287"/>
        <v>1.74</v>
      </c>
    </row>
    <row r="921" spans="1:31" ht="15" customHeight="1" x14ac:dyDescent="0.25">
      <c r="A921" s="64">
        <v>918</v>
      </c>
      <c r="B921" s="14" t="s">
        <v>932</v>
      </c>
      <c r="C921" s="14" t="s">
        <v>174</v>
      </c>
      <c r="D921" s="14">
        <v>33011400</v>
      </c>
      <c r="E921" s="14">
        <v>4</v>
      </c>
      <c r="F921" s="2" t="s">
        <v>964</v>
      </c>
      <c r="G921" s="2" t="s">
        <v>2151</v>
      </c>
      <c r="H921" s="11" t="s">
        <v>2418</v>
      </c>
      <c r="I921" s="2" t="s">
        <v>3325</v>
      </c>
      <c r="J921" s="80" t="s">
        <v>4401</v>
      </c>
      <c r="K921" s="83">
        <v>186</v>
      </c>
      <c r="L921" s="65">
        <v>205</v>
      </c>
      <c r="M921" s="108">
        <f t="shared" si="270"/>
        <v>20.5</v>
      </c>
      <c r="N921" s="40">
        <f t="shared" si="272"/>
        <v>61.5</v>
      </c>
      <c r="O921" s="40">
        <f t="shared" si="271"/>
        <v>82</v>
      </c>
      <c r="P921" s="40">
        <f t="shared" si="269"/>
        <v>20.5</v>
      </c>
      <c r="Q921" s="43">
        <f t="shared" si="273"/>
        <v>20.5</v>
      </c>
      <c r="R921" s="98">
        <f t="shared" si="274"/>
        <v>20.5</v>
      </c>
      <c r="S921" s="42">
        <f t="shared" si="275"/>
        <v>20.5</v>
      </c>
      <c r="T921" s="42">
        <f t="shared" si="276"/>
        <v>32.799999999999997</v>
      </c>
      <c r="U921" s="42">
        <f t="shared" si="277"/>
        <v>32.799999999999997</v>
      </c>
      <c r="V921" s="42">
        <f t="shared" si="278"/>
        <v>20.5</v>
      </c>
      <c r="W921" s="42">
        <f t="shared" si="279"/>
        <v>22.55</v>
      </c>
      <c r="X921" s="42">
        <f t="shared" si="280"/>
        <v>8.1999999999999993</v>
      </c>
      <c r="Y921" s="42">
        <f t="shared" si="281"/>
        <v>8.1999999999999993</v>
      </c>
      <c r="Z921" s="42">
        <f t="shared" si="282"/>
        <v>8.1999999999999993</v>
      </c>
      <c r="AA921" s="40">
        <f t="shared" si="283"/>
        <v>6.1499999999999995</v>
      </c>
      <c r="AB921" s="40">
        <f t="shared" si="284"/>
        <v>6.1499999999999995</v>
      </c>
      <c r="AC921" s="40">
        <f t="shared" si="285"/>
        <v>6.1499999999999995</v>
      </c>
      <c r="AD921" s="40">
        <f t="shared" si="286"/>
        <v>6.1499999999999995</v>
      </c>
      <c r="AE921" s="43">
        <f t="shared" si="287"/>
        <v>6.1499999999999995</v>
      </c>
    </row>
    <row r="922" spans="1:31" ht="15" customHeight="1" x14ac:dyDescent="0.25">
      <c r="A922" s="64">
        <v>919</v>
      </c>
      <c r="B922" s="14" t="s">
        <v>932</v>
      </c>
      <c r="C922" s="14" t="s">
        <v>174</v>
      </c>
      <c r="D922" s="14">
        <v>33011427</v>
      </c>
      <c r="E922" s="14">
        <v>4</v>
      </c>
      <c r="F922" s="2" t="s">
        <v>965</v>
      </c>
      <c r="G922" s="2" t="s">
        <v>2152</v>
      </c>
      <c r="H922" s="11" t="s">
        <v>2414</v>
      </c>
      <c r="I922" s="2" t="s">
        <v>3326</v>
      </c>
      <c r="J922" s="80" t="s">
        <v>4402</v>
      </c>
      <c r="K922" s="83">
        <v>567</v>
      </c>
      <c r="L922" s="65">
        <v>624</v>
      </c>
      <c r="M922" s="108">
        <f t="shared" si="270"/>
        <v>62.400000000000006</v>
      </c>
      <c r="N922" s="50">
        <f t="shared" si="272"/>
        <v>187.2</v>
      </c>
      <c r="O922" s="40">
        <f t="shared" si="271"/>
        <v>249.60000000000002</v>
      </c>
      <c r="P922" s="40">
        <f t="shared" si="269"/>
        <v>62.400000000000006</v>
      </c>
      <c r="Q922" s="51">
        <f t="shared" si="273"/>
        <v>62.400000000000006</v>
      </c>
      <c r="R922" s="98">
        <f t="shared" si="274"/>
        <v>62.400000000000006</v>
      </c>
      <c r="S922" s="42">
        <f t="shared" si="275"/>
        <v>62.400000000000006</v>
      </c>
      <c r="T922" s="42">
        <f t="shared" si="276"/>
        <v>99.84</v>
      </c>
      <c r="U922" s="42">
        <f t="shared" si="277"/>
        <v>99.84</v>
      </c>
      <c r="V922" s="42">
        <f t="shared" si="278"/>
        <v>62.400000000000006</v>
      </c>
      <c r="W922" s="42">
        <f t="shared" si="279"/>
        <v>68.64</v>
      </c>
      <c r="X922" s="42">
        <f t="shared" si="280"/>
        <v>24.96</v>
      </c>
      <c r="Y922" s="42">
        <f t="shared" si="281"/>
        <v>24.96</v>
      </c>
      <c r="Z922" s="42">
        <f t="shared" si="282"/>
        <v>24.96</v>
      </c>
      <c r="AA922" s="40">
        <f t="shared" si="283"/>
        <v>18.72</v>
      </c>
      <c r="AB922" s="40">
        <f t="shared" si="284"/>
        <v>18.72</v>
      </c>
      <c r="AC922" s="40">
        <f t="shared" si="285"/>
        <v>18.72</v>
      </c>
      <c r="AD922" s="40">
        <f t="shared" si="286"/>
        <v>18.72</v>
      </c>
      <c r="AE922" s="43">
        <f t="shared" si="287"/>
        <v>18.72</v>
      </c>
    </row>
    <row r="923" spans="1:31" ht="15" customHeight="1" x14ac:dyDescent="0.25">
      <c r="A923" s="64">
        <v>920</v>
      </c>
      <c r="B923" s="14" t="s">
        <v>932</v>
      </c>
      <c r="C923" s="14" t="s">
        <v>174</v>
      </c>
      <c r="D923" s="14">
        <v>33011435</v>
      </c>
      <c r="E923" s="14">
        <v>4</v>
      </c>
      <c r="F923" s="2" t="s">
        <v>966</v>
      </c>
      <c r="G923" s="2" t="s">
        <v>2069</v>
      </c>
      <c r="H923" s="11" t="s">
        <v>2412</v>
      </c>
      <c r="I923" s="2" t="s">
        <v>3327</v>
      </c>
      <c r="J923" s="80" t="s">
        <v>4403</v>
      </c>
      <c r="K923" s="83">
        <v>508</v>
      </c>
      <c r="L923" s="65">
        <v>559</v>
      </c>
      <c r="M923" s="108">
        <f t="shared" si="270"/>
        <v>55.900000000000006</v>
      </c>
      <c r="N923" s="40">
        <f t="shared" si="272"/>
        <v>167.7</v>
      </c>
      <c r="O923" s="40">
        <f t="shared" si="271"/>
        <v>223.60000000000002</v>
      </c>
      <c r="P923" s="40">
        <f t="shared" si="269"/>
        <v>55.900000000000006</v>
      </c>
      <c r="Q923" s="43">
        <f t="shared" si="273"/>
        <v>55.900000000000006</v>
      </c>
      <c r="R923" s="98">
        <f t="shared" si="274"/>
        <v>55.900000000000006</v>
      </c>
      <c r="S923" s="42">
        <f t="shared" si="275"/>
        <v>55.900000000000006</v>
      </c>
      <c r="T923" s="42">
        <f t="shared" si="276"/>
        <v>89.44</v>
      </c>
      <c r="U923" s="42">
        <f t="shared" si="277"/>
        <v>89.44</v>
      </c>
      <c r="V923" s="42">
        <f t="shared" si="278"/>
        <v>55.900000000000006</v>
      </c>
      <c r="W923" s="42">
        <f t="shared" si="279"/>
        <v>61.49</v>
      </c>
      <c r="X923" s="42">
        <f t="shared" si="280"/>
        <v>22.36</v>
      </c>
      <c r="Y923" s="42">
        <f t="shared" si="281"/>
        <v>22.36</v>
      </c>
      <c r="Z923" s="42">
        <f t="shared" si="282"/>
        <v>22.36</v>
      </c>
      <c r="AA923" s="40">
        <f t="shared" si="283"/>
        <v>16.77</v>
      </c>
      <c r="AB923" s="40">
        <f t="shared" si="284"/>
        <v>16.77</v>
      </c>
      <c r="AC923" s="40">
        <f t="shared" si="285"/>
        <v>16.77</v>
      </c>
      <c r="AD923" s="40">
        <f t="shared" si="286"/>
        <v>16.77</v>
      </c>
      <c r="AE923" s="43">
        <f t="shared" si="287"/>
        <v>16.77</v>
      </c>
    </row>
    <row r="924" spans="1:31" ht="15" customHeight="1" x14ac:dyDescent="0.25">
      <c r="A924" s="64">
        <v>921</v>
      </c>
      <c r="B924" s="14" t="s">
        <v>932</v>
      </c>
      <c r="C924" s="14" t="s">
        <v>174</v>
      </c>
      <c r="D924" s="14">
        <v>33011460</v>
      </c>
      <c r="E924" s="14">
        <v>4</v>
      </c>
      <c r="F924" s="2" t="s">
        <v>967</v>
      </c>
      <c r="G924" s="2" t="s">
        <v>2153</v>
      </c>
      <c r="H924" s="11" t="s">
        <v>2443</v>
      </c>
      <c r="I924" s="2" t="s">
        <v>3328</v>
      </c>
      <c r="J924" s="80" t="s">
        <v>4404</v>
      </c>
      <c r="K924" s="83">
        <v>230</v>
      </c>
      <c r="L924" s="65">
        <v>253</v>
      </c>
      <c r="M924" s="108">
        <f t="shared" si="270"/>
        <v>25.3</v>
      </c>
      <c r="N924" s="50">
        <f t="shared" si="272"/>
        <v>75.899999999999991</v>
      </c>
      <c r="O924" s="40">
        <f t="shared" si="271"/>
        <v>101.2</v>
      </c>
      <c r="P924" s="40">
        <f t="shared" si="269"/>
        <v>25.3</v>
      </c>
      <c r="Q924" s="51">
        <f t="shared" si="273"/>
        <v>25.3</v>
      </c>
      <c r="R924" s="98">
        <f t="shared" si="274"/>
        <v>25.3</v>
      </c>
      <c r="S924" s="42">
        <f t="shared" si="275"/>
        <v>25.3</v>
      </c>
      <c r="T924" s="42">
        <f t="shared" si="276"/>
        <v>40.480000000000004</v>
      </c>
      <c r="U924" s="42">
        <f t="shared" si="277"/>
        <v>40.480000000000004</v>
      </c>
      <c r="V924" s="42">
        <f t="shared" si="278"/>
        <v>25.3</v>
      </c>
      <c r="W924" s="42">
        <f t="shared" si="279"/>
        <v>27.830000000000002</v>
      </c>
      <c r="X924" s="42">
        <f t="shared" si="280"/>
        <v>10.120000000000001</v>
      </c>
      <c r="Y924" s="42">
        <f t="shared" si="281"/>
        <v>10.120000000000001</v>
      </c>
      <c r="Z924" s="42">
        <f t="shared" si="282"/>
        <v>10.120000000000001</v>
      </c>
      <c r="AA924" s="40">
        <f t="shared" si="283"/>
        <v>7.59</v>
      </c>
      <c r="AB924" s="40">
        <f t="shared" si="284"/>
        <v>7.59</v>
      </c>
      <c r="AC924" s="40">
        <f t="shared" si="285"/>
        <v>7.59</v>
      </c>
      <c r="AD924" s="40">
        <f t="shared" si="286"/>
        <v>7.59</v>
      </c>
      <c r="AE924" s="43">
        <f t="shared" si="287"/>
        <v>7.59</v>
      </c>
    </row>
    <row r="925" spans="1:31" ht="15" customHeight="1" x14ac:dyDescent="0.25">
      <c r="A925" s="64">
        <v>922</v>
      </c>
      <c r="B925" s="14" t="s">
        <v>932</v>
      </c>
      <c r="C925" s="14" t="s">
        <v>174</v>
      </c>
      <c r="D925" s="14">
        <v>33011621</v>
      </c>
      <c r="E925" s="14">
        <v>4</v>
      </c>
      <c r="F925" s="2" t="s">
        <v>968</v>
      </c>
      <c r="G925" s="2" t="s">
        <v>2154</v>
      </c>
      <c r="H925" s="11" t="s">
        <v>2414</v>
      </c>
      <c r="I925" s="2" t="s">
        <v>3329</v>
      </c>
      <c r="J925" s="80" t="s">
        <v>4405</v>
      </c>
      <c r="K925" s="83">
        <v>333</v>
      </c>
      <c r="L925" s="65">
        <v>366</v>
      </c>
      <c r="M925" s="108">
        <f t="shared" si="270"/>
        <v>36.6</v>
      </c>
      <c r="N925" s="40">
        <f t="shared" si="272"/>
        <v>109.8</v>
      </c>
      <c r="O925" s="40">
        <f t="shared" si="271"/>
        <v>146.4</v>
      </c>
      <c r="P925" s="40">
        <f t="shared" si="269"/>
        <v>36.6</v>
      </c>
      <c r="Q925" s="43">
        <f t="shared" si="273"/>
        <v>36.6</v>
      </c>
      <c r="R925" s="98">
        <f t="shared" si="274"/>
        <v>36.6</v>
      </c>
      <c r="S925" s="42">
        <f t="shared" si="275"/>
        <v>36.6</v>
      </c>
      <c r="T925" s="42">
        <f t="shared" si="276"/>
        <v>58.56</v>
      </c>
      <c r="U925" s="42">
        <f t="shared" si="277"/>
        <v>58.56</v>
      </c>
      <c r="V925" s="42">
        <f t="shared" si="278"/>
        <v>36.6</v>
      </c>
      <c r="W925" s="42">
        <f t="shared" si="279"/>
        <v>40.26</v>
      </c>
      <c r="X925" s="42">
        <f t="shared" si="280"/>
        <v>14.64</v>
      </c>
      <c r="Y925" s="42">
        <f t="shared" si="281"/>
        <v>14.64</v>
      </c>
      <c r="Z925" s="42">
        <f t="shared" si="282"/>
        <v>14.64</v>
      </c>
      <c r="AA925" s="40">
        <f t="shared" si="283"/>
        <v>10.98</v>
      </c>
      <c r="AB925" s="40">
        <f t="shared" si="284"/>
        <v>10.98</v>
      </c>
      <c r="AC925" s="40">
        <f t="shared" si="285"/>
        <v>10.98</v>
      </c>
      <c r="AD925" s="40">
        <f t="shared" si="286"/>
        <v>10.98</v>
      </c>
      <c r="AE925" s="43">
        <f t="shared" si="287"/>
        <v>10.98</v>
      </c>
    </row>
    <row r="926" spans="1:31" ht="15" customHeight="1" x14ac:dyDescent="0.25">
      <c r="A926" s="64">
        <v>923</v>
      </c>
      <c r="B926" s="14" t="s">
        <v>932</v>
      </c>
      <c r="C926" s="14" t="s">
        <v>174</v>
      </c>
      <c r="D926" s="14">
        <v>33011842</v>
      </c>
      <c r="E926" s="14">
        <v>4</v>
      </c>
      <c r="F926" s="2" t="s">
        <v>969</v>
      </c>
      <c r="G926" s="2" t="s">
        <v>2155</v>
      </c>
      <c r="H926" s="11" t="s">
        <v>2589</v>
      </c>
      <c r="I926" s="2" t="s">
        <v>3330</v>
      </c>
      <c r="J926" s="80" t="s">
        <v>4406</v>
      </c>
      <c r="K926" s="83">
        <v>963</v>
      </c>
      <c r="L926" s="65">
        <v>1059</v>
      </c>
      <c r="M926" s="108">
        <f t="shared" si="270"/>
        <v>105.9</v>
      </c>
      <c r="N926" s="50">
        <f t="shared" si="272"/>
        <v>317.7</v>
      </c>
      <c r="O926" s="40">
        <f t="shared" si="271"/>
        <v>423.6</v>
      </c>
      <c r="P926" s="40">
        <f t="shared" si="269"/>
        <v>105.9</v>
      </c>
      <c r="Q926" s="51">
        <f t="shared" si="273"/>
        <v>105.9</v>
      </c>
      <c r="R926" s="98">
        <f t="shared" si="274"/>
        <v>105.9</v>
      </c>
      <c r="S926" s="42">
        <f t="shared" si="275"/>
        <v>105.9</v>
      </c>
      <c r="T926" s="42">
        <f t="shared" si="276"/>
        <v>169.44</v>
      </c>
      <c r="U926" s="42">
        <f t="shared" si="277"/>
        <v>169.44</v>
      </c>
      <c r="V926" s="42">
        <f t="shared" si="278"/>
        <v>105.9</v>
      </c>
      <c r="W926" s="42">
        <f t="shared" si="279"/>
        <v>116.49</v>
      </c>
      <c r="X926" s="42">
        <f t="shared" si="280"/>
        <v>42.36</v>
      </c>
      <c r="Y926" s="42">
        <f t="shared" si="281"/>
        <v>42.36</v>
      </c>
      <c r="Z926" s="42">
        <f t="shared" si="282"/>
        <v>42.36</v>
      </c>
      <c r="AA926" s="40">
        <f t="shared" si="283"/>
        <v>31.77</v>
      </c>
      <c r="AB926" s="40">
        <f t="shared" si="284"/>
        <v>31.77</v>
      </c>
      <c r="AC926" s="40">
        <f t="shared" si="285"/>
        <v>31.77</v>
      </c>
      <c r="AD926" s="40">
        <f t="shared" si="286"/>
        <v>31.77</v>
      </c>
      <c r="AE926" s="43">
        <f t="shared" si="287"/>
        <v>31.77</v>
      </c>
    </row>
    <row r="927" spans="1:31" ht="15" customHeight="1" x14ac:dyDescent="0.25">
      <c r="A927" s="64">
        <v>924</v>
      </c>
      <c r="B927" s="14" t="s">
        <v>932</v>
      </c>
      <c r="C927" s="14" t="s">
        <v>174</v>
      </c>
      <c r="D927" s="14">
        <v>33012040</v>
      </c>
      <c r="E927" s="14">
        <v>4</v>
      </c>
      <c r="F927" s="2" t="s">
        <v>970</v>
      </c>
      <c r="G927" s="2" t="s">
        <v>2156</v>
      </c>
      <c r="H927" s="11" t="s">
        <v>2412</v>
      </c>
      <c r="I927" s="2" t="s">
        <v>3331</v>
      </c>
      <c r="J927" s="80" t="s">
        <v>4407</v>
      </c>
      <c r="K927" s="83">
        <v>117</v>
      </c>
      <c r="L927" s="65">
        <v>129</v>
      </c>
      <c r="M927" s="108">
        <f t="shared" si="270"/>
        <v>12.9</v>
      </c>
      <c r="N927" s="40">
        <f t="shared" si="272"/>
        <v>38.699999999999996</v>
      </c>
      <c r="O927" s="40">
        <f t="shared" si="271"/>
        <v>51.6</v>
      </c>
      <c r="P927" s="40">
        <f t="shared" si="269"/>
        <v>12.9</v>
      </c>
      <c r="Q927" s="43">
        <f t="shared" si="273"/>
        <v>12.9</v>
      </c>
      <c r="R927" s="98">
        <f t="shared" si="274"/>
        <v>12.9</v>
      </c>
      <c r="S927" s="42">
        <f t="shared" si="275"/>
        <v>12.9</v>
      </c>
      <c r="T927" s="42">
        <f t="shared" si="276"/>
        <v>20.64</v>
      </c>
      <c r="U927" s="42">
        <f t="shared" si="277"/>
        <v>20.64</v>
      </c>
      <c r="V927" s="42">
        <f t="shared" si="278"/>
        <v>12.9</v>
      </c>
      <c r="W927" s="42">
        <f t="shared" si="279"/>
        <v>14.19</v>
      </c>
      <c r="X927" s="42">
        <f t="shared" si="280"/>
        <v>5.16</v>
      </c>
      <c r="Y927" s="42">
        <f t="shared" si="281"/>
        <v>5.16</v>
      </c>
      <c r="Z927" s="42">
        <f t="shared" si="282"/>
        <v>5.16</v>
      </c>
      <c r="AA927" s="40">
        <f t="shared" si="283"/>
        <v>3.8699999999999997</v>
      </c>
      <c r="AB927" s="40">
        <f t="shared" si="284"/>
        <v>3.8699999999999997</v>
      </c>
      <c r="AC927" s="40">
        <f t="shared" si="285"/>
        <v>3.8699999999999997</v>
      </c>
      <c r="AD927" s="40">
        <f t="shared" si="286"/>
        <v>3.8699999999999997</v>
      </c>
      <c r="AE927" s="43">
        <f t="shared" si="287"/>
        <v>3.8699999999999997</v>
      </c>
    </row>
    <row r="928" spans="1:31" ht="15" customHeight="1" x14ac:dyDescent="0.25">
      <c r="A928" s="64">
        <v>925</v>
      </c>
      <c r="B928" s="14" t="s">
        <v>932</v>
      </c>
      <c r="C928" s="14" t="s">
        <v>174</v>
      </c>
      <c r="D928" s="14">
        <v>33012083</v>
      </c>
      <c r="E928" s="14">
        <v>4</v>
      </c>
      <c r="F928" s="2" t="s">
        <v>971</v>
      </c>
      <c r="G928" s="2" t="s">
        <v>2157</v>
      </c>
      <c r="H928" s="11" t="s">
        <v>2412</v>
      </c>
      <c r="I928" s="2" t="s">
        <v>3332</v>
      </c>
      <c r="J928" s="80" t="s">
        <v>4408</v>
      </c>
      <c r="K928" s="83">
        <v>121</v>
      </c>
      <c r="L928" s="65">
        <v>133</v>
      </c>
      <c r="M928" s="108">
        <f t="shared" si="270"/>
        <v>13.3</v>
      </c>
      <c r="N928" s="50">
        <f t="shared" si="272"/>
        <v>39.9</v>
      </c>
      <c r="O928" s="40">
        <f t="shared" si="271"/>
        <v>53.2</v>
      </c>
      <c r="P928" s="40">
        <f t="shared" si="269"/>
        <v>13.3</v>
      </c>
      <c r="Q928" s="51">
        <f t="shared" si="273"/>
        <v>13.3</v>
      </c>
      <c r="R928" s="98">
        <f t="shared" si="274"/>
        <v>13.3</v>
      </c>
      <c r="S928" s="42">
        <f t="shared" si="275"/>
        <v>13.3</v>
      </c>
      <c r="T928" s="42">
        <f t="shared" si="276"/>
        <v>21.28</v>
      </c>
      <c r="U928" s="42">
        <f t="shared" si="277"/>
        <v>21.28</v>
      </c>
      <c r="V928" s="42">
        <f t="shared" si="278"/>
        <v>13.3</v>
      </c>
      <c r="W928" s="42">
        <f t="shared" si="279"/>
        <v>14.63</v>
      </c>
      <c r="X928" s="42">
        <f t="shared" si="280"/>
        <v>5.32</v>
      </c>
      <c r="Y928" s="42">
        <f t="shared" si="281"/>
        <v>5.32</v>
      </c>
      <c r="Z928" s="42">
        <f t="shared" si="282"/>
        <v>5.32</v>
      </c>
      <c r="AA928" s="40">
        <f t="shared" si="283"/>
        <v>3.9899999999999998</v>
      </c>
      <c r="AB928" s="40">
        <f t="shared" si="284"/>
        <v>3.9899999999999998</v>
      </c>
      <c r="AC928" s="40">
        <f t="shared" si="285"/>
        <v>3.9899999999999998</v>
      </c>
      <c r="AD928" s="40">
        <f t="shared" si="286"/>
        <v>3.9899999999999998</v>
      </c>
      <c r="AE928" s="43">
        <f t="shared" si="287"/>
        <v>3.9899999999999998</v>
      </c>
    </row>
    <row r="929" spans="1:31" ht="15" customHeight="1" x14ac:dyDescent="0.25">
      <c r="A929" s="64">
        <v>926</v>
      </c>
      <c r="B929" s="14" t="s">
        <v>932</v>
      </c>
      <c r="C929" s="14" t="s">
        <v>174</v>
      </c>
      <c r="D929" s="14">
        <v>33093938</v>
      </c>
      <c r="E929" s="14">
        <v>4</v>
      </c>
      <c r="F929" s="2" t="s">
        <v>972</v>
      </c>
      <c r="G929" s="2" t="s">
        <v>1407</v>
      </c>
      <c r="H929" s="11" t="s">
        <v>2412</v>
      </c>
      <c r="I929" s="2" t="s">
        <v>2984</v>
      </c>
      <c r="J929" s="80" t="s">
        <v>4409</v>
      </c>
      <c r="K929" s="83">
        <v>236</v>
      </c>
      <c r="L929" s="65">
        <v>260</v>
      </c>
      <c r="M929" s="108">
        <f t="shared" si="270"/>
        <v>26</v>
      </c>
      <c r="N929" s="40">
        <f t="shared" si="272"/>
        <v>78</v>
      </c>
      <c r="O929" s="40">
        <f t="shared" si="271"/>
        <v>104</v>
      </c>
      <c r="P929" s="40">
        <f t="shared" si="269"/>
        <v>26</v>
      </c>
      <c r="Q929" s="43">
        <f t="shared" si="273"/>
        <v>26</v>
      </c>
      <c r="R929" s="98">
        <f t="shared" si="274"/>
        <v>26</v>
      </c>
      <c r="S929" s="42">
        <f t="shared" si="275"/>
        <v>26</v>
      </c>
      <c r="T929" s="42">
        <f t="shared" si="276"/>
        <v>41.6</v>
      </c>
      <c r="U929" s="42">
        <f t="shared" si="277"/>
        <v>41.6</v>
      </c>
      <c r="V929" s="42">
        <f t="shared" si="278"/>
        <v>26</v>
      </c>
      <c r="W929" s="42">
        <f t="shared" si="279"/>
        <v>28.6</v>
      </c>
      <c r="X929" s="42">
        <f t="shared" si="280"/>
        <v>10.4</v>
      </c>
      <c r="Y929" s="42">
        <f t="shared" si="281"/>
        <v>10.4</v>
      </c>
      <c r="Z929" s="42">
        <f t="shared" si="282"/>
        <v>10.4</v>
      </c>
      <c r="AA929" s="40">
        <f t="shared" si="283"/>
        <v>7.8</v>
      </c>
      <c r="AB929" s="40">
        <f t="shared" si="284"/>
        <v>7.8</v>
      </c>
      <c r="AC929" s="40">
        <f t="shared" si="285"/>
        <v>7.8</v>
      </c>
      <c r="AD929" s="40">
        <f t="shared" si="286"/>
        <v>7.8</v>
      </c>
      <c r="AE929" s="43">
        <f t="shared" si="287"/>
        <v>7.8</v>
      </c>
    </row>
    <row r="930" spans="1:31" ht="15" customHeight="1" x14ac:dyDescent="0.25">
      <c r="A930" s="64">
        <v>927</v>
      </c>
      <c r="B930" s="14" t="s">
        <v>932</v>
      </c>
      <c r="C930" s="14" t="s">
        <v>174</v>
      </c>
      <c r="D930" s="14">
        <v>33093946</v>
      </c>
      <c r="E930" s="14">
        <v>4</v>
      </c>
      <c r="F930" s="2" t="s">
        <v>973</v>
      </c>
      <c r="G930" s="2" t="s">
        <v>2158</v>
      </c>
      <c r="H930" s="11" t="s">
        <v>2412</v>
      </c>
      <c r="I930" s="2" t="s">
        <v>3055</v>
      </c>
      <c r="J930" s="80" t="s">
        <v>4410</v>
      </c>
      <c r="K930" s="83">
        <v>275</v>
      </c>
      <c r="L930" s="65">
        <v>303</v>
      </c>
      <c r="M930" s="108">
        <f t="shared" si="270"/>
        <v>30.3</v>
      </c>
      <c r="N930" s="50">
        <f t="shared" si="272"/>
        <v>90.899999999999991</v>
      </c>
      <c r="O930" s="40">
        <f t="shared" si="271"/>
        <v>121.2</v>
      </c>
      <c r="P930" s="40">
        <f t="shared" si="269"/>
        <v>30.3</v>
      </c>
      <c r="Q930" s="51">
        <f t="shared" si="273"/>
        <v>30.3</v>
      </c>
      <c r="R930" s="98">
        <f t="shared" si="274"/>
        <v>30.3</v>
      </c>
      <c r="S930" s="42">
        <f t="shared" si="275"/>
        <v>30.3</v>
      </c>
      <c r="T930" s="42">
        <f t="shared" si="276"/>
        <v>48.480000000000004</v>
      </c>
      <c r="U930" s="42">
        <f t="shared" si="277"/>
        <v>48.480000000000004</v>
      </c>
      <c r="V930" s="42">
        <f t="shared" si="278"/>
        <v>30.3</v>
      </c>
      <c r="W930" s="42">
        <f t="shared" si="279"/>
        <v>33.33</v>
      </c>
      <c r="X930" s="42">
        <f t="shared" si="280"/>
        <v>12.120000000000001</v>
      </c>
      <c r="Y930" s="42">
        <f t="shared" si="281"/>
        <v>12.120000000000001</v>
      </c>
      <c r="Z930" s="42">
        <f t="shared" si="282"/>
        <v>12.120000000000001</v>
      </c>
      <c r="AA930" s="40">
        <f t="shared" si="283"/>
        <v>9.09</v>
      </c>
      <c r="AB930" s="40">
        <f t="shared" si="284"/>
        <v>9.09</v>
      </c>
      <c r="AC930" s="40">
        <f t="shared" si="285"/>
        <v>9.09</v>
      </c>
      <c r="AD930" s="40">
        <f t="shared" si="286"/>
        <v>9.09</v>
      </c>
      <c r="AE930" s="43">
        <f t="shared" si="287"/>
        <v>9.09</v>
      </c>
    </row>
    <row r="931" spans="1:31" ht="15" customHeight="1" x14ac:dyDescent="0.25">
      <c r="A931" s="64">
        <v>928</v>
      </c>
      <c r="B931" s="14" t="s">
        <v>932</v>
      </c>
      <c r="C931" s="14" t="s">
        <v>174</v>
      </c>
      <c r="D931" s="14">
        <v>33094128</v>
      </c>
      <c r="E931" s="14">
        <v>4</v>
      </c>
      <c r="F931" s="2" t="s">
        <v>974</v>
      </c>
      <c r="G931" s="2" t="s">
        <v>2159</v>
      </c>
      <c r="H931" s="11" t="s">
        <v>2637</v>
      </c>
      <c r="I931" s="2" t="s">
        <v>3333</v>
      </c>
      <c r="J931" s="80" t="s">
        <v>4411</v>
      </c>
      <c r="K931" s="83">
        <v>153</v>
      </c>
      <c r="L931" s="65">
        <v>168</v>
      </c>
      <c r="M931" s="108">
        <f t="shared" si="270"/>
        <v>16.8</v>
      </c>
      <c r="N931" s="40">
        <f t="shared" si="272"/>
        <v>50.4</v>
      </c>
      <c r="O931" s="40">
        <f t="shared" si="271"/>
        <v>67.2</v>
      </c>
      <c r="P931" s="40">
        <f t="shared" si="269"/>
        <v>16.8</v>
      </c>
      <c r="Q931" s="43">
        <f t="shared" si="273"/>
        <v>16.8</v>
      </c>
      <c r="R931" s="98">
        <f t="shared" si="274"/>
        <v>16.8</v>
      </c>
      <c r="S931" s="42">
        <f t="shared" si="275"/>
        <v>16.8</v>
      </c>
      <c r="T931" s="42">
        <f t="shared" si="276"/>
        <v>26.88</v>
      </c>
      <c r="U931" s="42">
        <f t="shared" si="277"/>
        <v>26.88</v>
      </c>
      <c r="V931" s="42">
        <f t="shared" si="278"/>
        <v>16.8</v>
      </c>
      <c r="W931" s="42">
        <f t="shared" si="279"/>
        <v>18.48</v>
      </c>
      <c r="X931" s="42">
        <f t="shared" si="280"/>
        <v>6.72</v>
      </c>
      <c r="Y931" s="42">
        <f t="shared" si="281"/>
        <v>6.72</v>
      </c>
      <c r="Z931" s="42">
        <f t="shared" si="282"/>
        <v>6.72</v>
      </c>
      <c r="AA931" s="40">
        <f t="shared" si="283"/>
        <v>5.04</v>
      </c>
      <c r="AB931" s="40">
        <f t="shared" si="284"/>
        <v>5.04</v>
      </c>
      <c r="AC931" s="40">
        <f t="shared" si="285"/>
        <v>5.04</v>
      </c>
      <c r="AD931" s="40">
        <f t="shared" si="286"/>
        <v>5.04</v>
      </c>
      <c r="AE931" s="43">
        <f t="shared" si="287"/>
        <v>5.04</v>
      </c>
    </row>
    <row r="932" spans="1:31" ht="15" customHeight="1" x14ac:dyDescent="0.25">
      <c r="A932" s="64">
        <v>929</v>
      </c>
      <c r="B932" s="14" t="s">
        <v>932</v>
      </c>
      <c r="C932" s="14" t="s">
        <v>174</v>
      </c>
      <c r="D932" s="14">
        <v>33097003</v>
      </c>
      <c r="E932" s="14">
        <v>4</v>
      </c>
      <c r="F932" s="2" t="s">
        <v>975</v>
      </c>
      <c r="G932" s="2" t="s">
        <v>2160</v>
      </c>
      <c r="H932" s="11" t="s">
        <v>2412</v>
      </c>
      <c r="I932" s="2" t="s">
        <v>3302</v>
      </c>
      <c r="J932" s="80" t="s">
        <v>4412</v>
      </c>
      <c r="K932" s="83">
        <v>377</v>
      </c>
      <c r="L932" s="65">
        <v>415</v>
      </c>
      <c r="M932" s="108">
        <f t="shared" si="270"/>
        <v>41.5</v>
      </c>
      <c r="N932" s="50">
        <f t="shared" si="272"/>
        <v>124.5</v>
      </c>
      <c r="O932" s="40">
        <f t="shared" si="271"/>
        <v>166</v>
      </c>
      <c r="P932" s="40">
        <f t="shared" si="269"/>
        <v>41.5</v>
      </c>
      <c r="Q932" s="51">
        <f t="shared" si="273"/>
        <v>41.5</v>
      </c>
      <c r="R932" s="98">
        <f t="shared" si="274"/>
        <v>41.5</v>
      </c>
      <c r="S932" s="42">
        <f t="shared" si="275"/>
        <v>41.5</v>
      </c>
      <c r="T932" s="42">
        <f t="shared" si="276"/>
        <v>66.400000000000006</v>
      </c>
      <c r="U932" s="42">
        <f t="shared" si="277"/>
        <v>66.400000000000006</v>
      </c>
      <c r="V932" s="42">
        <f t="shared" si="278"/>
        <v>41.5</v>
      </c>
      <c r="W932" s="42">
        <f t="shared" si="279"/>
        <v>45.65</v>
      </c>
      <c r="X932" s="42">
        <f t="shared" si="280"/>
        <v>16.600000000000001</v>
      </c>
      <c r="Y932" s="42">
        <f t="shared" si="281"/>
        <v>16.600000000000001</v>
      </c>
      <c r="Z932" s="42">
        <f t="shared" si="282"/>
        <v>16.600000000000001</v>
      </c>
      <c r="AA932" s="40">
        <f t="shared" si="283"/>
        <v>12.45</v>
      </c>
      <c r="AB932" s="40">
        <f t="shared" si="284"/>
        <v>12.45</v>
      </c>
      <c r="AC932" s="40">
        <f t="shared" si="285"/>
        <v>12.45</v>
      </c>
      <c r="AD932" s="40">
        <f t="shared" si="286"/>
        <v>12.45</v>
      </c>
      <c r="AE932" s="43">
        <f t="shared" si="287"/>
        <v>12.45</v>
      </c>
    </row>
    <row r="933" spans="1:31" ht="15" customHeight="1" x14ac:dyDescent="0.25">
      <c r="A933" s="64">
        <v>930</v>
      </c>
      <c r="B933" s="14" t="s">
        <v>932</v>
      </c>
      <c r="C933" s="14" t="s">
        <v>174</v>
      </c>
      <c r="D933" s="14">
        <v>33099111</v>
      </c>
      <c r="E933" s="14">
        <v>4</v>
      </c>
      <c r="F933" s="2" t="s">
        <v>976</v>
      </c>
      <c r="G933" s="2" t="s">
        <v>2150</v>
      </c>
      <c r="H933" s="11" t="s">
        <v>2412</v>
      </c>
      <c r="I933" s="2" t="s">
        <v>3309</v>
      </c>
      <c r="J933" s="80" t="s">
        <v>4413</v>
      </c>
      <c r="K933" s="83">
        <v>920</v>
      </c>
      <c r="L933" s="65">
        <v>1012</v>
      </c>
      <c r="M933" s="108">
        <f t="shared" si="270"/>
        <v>101.2</v>
      </c>
      <c r="N933" s="40">
        <f t="shared" si="272"/>
        <v>303.59999999999997</v>
      </c>
      <c r="O933" s="40">
        <f t="shared" si="271"/>
        <v>404.8</v>
      </c>
      <c r="P933" s="40">
        <f t="shared" si="269"/>
        <v>101.2</v>
      </c>
      <c r="Q933" s="43">
        <f t="shared" si="273"/>
        <v>101.2</v>
      </c>
      <c r="R933" s="98">
        <f t="shared" si="274"/>
        <v>101.2</v>
      </c>
      <c r="S933" s="42">
        <f t="shared" si="275"/>
        <v>101.2</v>
      </c>
      <c r="T933" s="42">
        <f t="shared" si="276"/>
        <v>161.92000000000002</v>
      </c>
      <c r="U933" s="42">
        <f t="shared" si="277"/>
        <v>161.92000000000002</v>
      </c>
      <c r="V933" s="42">
        <f t="shared" si="278"/>
        <v>101.2</v>
      </c>
      <c r="W933" s="42">
        <f t="shared" si="279"/>
        <v>111.32000000000001</v>
      </c>
      <c r="X933" s="42">
        <f t="shared" si="280"/>
        <v>40.480000000000004</v>
      </c>
      <c r="Y933" s="42">
        <f t="shared" si="281"/>
        <v>40.480000000000004</v>
      </c>
      <c r="Z933" s="42">
        <f t="shared" si="282"/>
        <v>40.480000000000004</v>
      </c>
      <c r="AA933" s="40">
        <f t="shared" si="283"/>
        <v>30.36</v>
      </c>
      <c r="AB933" s="40">
        <f t="shared" si="284"/>
        <v>30.36</v>
      </c>
      <c r="AC933" s="40">
        <f t="shared" si="285"/>
        <v>30.36</v>
      </c>
      <c r="AD933" s="40">
        <f t="shared" si="286"/>
        <v>30.36</v>
      </c>
      <c r="AE933" s="43">
        <f t="shared" si="287"/>
        <v>30.36</v>
      </c>
    </row>
    <row r="934" spans="1:31" ht="15" customHeight="1" x14ac:dyDescent="0.25">
      <c r="A934" s="64">
        <v>931</v>
      </c>
      <c r="B934" s="14" t="s">
        <v>932</v>
      </c>
      <c r="C934" s="14" t="s">
        <v>174</v>
      </c>
      <c r="D934" s="14">
        <v>33099758</v>
      </c>
      <c r="E934" s="14">
        <v>4</v>
      </c>
      <c r="F934" s="2" t="s">
        <v>977</v>
      </c>
      <c r="G934" s="2" t="s">
        <v>2161</v>
      </c>
      <c r="H934" s="11" t="s">
        <v>2412</v>
      </c>
      <c r="I934" s="2" t="s">
        <v>3334</v>
      </c>
      <c r="J934" s="80" t="s">
        <v>4414</v>
      </c>
      <c r="K934" s="83">
        <v>683</v>
      </c>
      <c r="L934" s="65">
        <v>751</v>
      </c>
      <c r="M934" s="108">
        <f t="shared" si="270"/>
        <v>75.100000000000009</v>
      </c>
      <c r="N934" s="50">
        <f t="shared" si="272"/>
        <v>225.29999999999998</v>
      </c>
      <c r="O934" s="40">
        <f t="shared" si="271"/>
        <v>300.40000000000003</v>
      </c>
      <c r="P934" s="40">
        <f t="shared" si="269"/>
        <v>75.100000000000009</v>
      </c>
      <c r="Q934" s="51">
        <f t="shared" si="273"/>
        <v>75.100000000000009</v>
      </c>
      <c r="R934" s="98">
        <f t="shared" si="274"/>
        <v>75.100000000000009</v>
      </c>
      <c r="S934" s="42">
        <f t="shared" si="275"/>
        <v>75.100000000000009</v>
      </c>
      <c r="T934" s="42">
        <f t="shared" si="276"/>
        <v>120.16</v>
      </c>
      <c r="U934" s="42">
        <f t="shared" si="277"/>
        <v>120.16</v>
      </c>
      <c r="V934" s="42">
        <f t="shared" si="278"/>
        <v>75.100000000000009</v>
      </c>
      <c r="W934" s="42">
        <f t="shared" si="279"/>
        <v>82.61</v>
      </c>
      <c r="X934" s="42">
        <f t="shared" si="280"/>
        <v>30.04</v>
      </c>
      <c r="Y934" s="42">
        <f t="shared" si="281"/>
        <v>30.04</v>
      </c>
      <c r="Z934" s="42">
        <f t="shared" si="282"/>
        <v>30.04</v>
      </c>
      <c r="AA934" s="40">
        <f t="shared" si="283"/>
        <v>22.529999999999998</v>
      </c>
      <c r="AB934" s="40">
        <f t="shared" si="284"/>
        <v>22.529999999999998</v>
      </c>
      <c r="AC934" s="40">
        <f t="shared" si="285"/>
        <v>22.529999999999998</v>
      </c>
      <c r="AD934" s="40">
        <f t="shared" si="286"/>
        <v>22.529999999999998</v>
      </c>
      <c r="AE934" s="43">
        <f t="shared" si="287"/>
        <v>22.529999999999998</v>
      </c>
    </row>
    <row r="935" spans="1:31" ht="15" customHeight="1" x14ac:dyDescent="0.25">
      <c r="A935" s="64">
        <v>932</v>
      </c>
      <c r="B935" s="14" t="s">
        <v>932</v>
      </c>
      <c r="C935" s="14" t="s">
        <v>174</v>
      </c>
      <c r="D935" s="14">
        <v>33100411</v>
      </c>
      <c r="E935" s="14">
        <v>4</v>
      </c>
      <c r="F935" s="2" t="s">
        <v>978</v>
      </c>
      <c r="G935" s="2" t="s">
        <v>2162</v>
      </c>
      <c r="H935" s="11" t="s">
        <v>2412</v>
      </c>
      <c r="I935" s="2" t="s">
        <v>3330</v>
      </c>
      <c r="J935" s="80" t="s">
        <v>4415</v>
      </c>
      <c r="K935" s="83">
        <v>430</v>
      </c>
      <c r="L935" s="65">
        <v>473</v>
      </c>
      <c r="M935" s="108">
        <f t="shared" si="270"/>
        <v>47.300000000000004</v>
      </c>
      <c r="N935" s="40">
        <f t="shared" si="272"/>
        <v>141.9</v>
      </c>
      <c r="O935" s="40">
        <f t="shared" si="271"/>
        <v>189.20000000000002</v>
      </c>
      <c r="P935" s="40">
        <f t="shared" si="269"/>
        <v>47.300000000000004</v>
      </c>
      <c r="Q935" s="43">
        <f t="shared" si="273"/>
        <v>47.300000000000004</v>
      </c>
      <c r="R935" s="98">
        <f t="shared" si="274"/>
        <v>47.300000000000004</v>
      </c>
      <c r="S935" s="42">
        <f t="shared" si="275"/>
        <v>47.300000000000004</v>
      </c>
      <c r="T935" s="42">
        <f t="shared" si="276"/>
        <v>75.680000000000007</v>
      </c>
      <c r="U935" s="42">
        <f t="shared" si="277"/>
        <v>75.680000000000007</v>
      </c>
      <c r="V935" s="42">
        <f t="shared" si="278"/>
        <v>47.300000000000004</v>
      </c>
      <c r="W935" s="42">
        <f t="shared" si="279"/>
        <v>52.03</v>
      </c>
      <c r="X935" s="42">
        <f t="shared" si="280"/>
        <v>18.920000000000002</v>
      </c>
      <c r="Y935" s="42">
        <f t="shared" si="281"/>
        <v>18.920000000000002</v>
      </c>
      <c r="Z935" s="42">
        <f t="shared" si="282"/>
        <v>18.920000000000002</v>
      </c>
      <c r="AA935" s="40">
        <f t="shared" si="283"/>
        <v>14.19</v>
      </c>
      <c r="AB935" s="40">
        <f t="shared" si="284"/>
        <v>14.19</v>
      </c>
      <c r="AC935" s="40">
        <f t="shared" si="285"/>
        <v>14.19</v>
      </c>
      <c r="AD935" s="40">
        <f t="shared" si="286"/>
        <v>14.19</v>
      </c>
      <c r="AE935" s="43">
        <f t="shared" si="287"/>
        <v>14.19</v>
      </c>
    </row>
    <row r="936" spans="1:31" ht="15" customHeight="1" x14ac:dyDescent="0.25">
      <c r="A936" s="64">
        <v>933</v>
      </c>
      <c r="B936" s="14" t="s">
        <v>932</v>
      </c>
      <c r="C936" s="14" t="s">
        <v>979</v>
      </c>
      <c r="D936" s="14">
        <v>33016070</v>
      </c>
      <c r="E936" s="14">
        <v>4</v>
      </c>
      <c r="F936" s="2" t="s">
        <v>980</v>
      </c>
      <c r="G936" s="2" t="s">
        <v>2163</v>
      </c>
      <c r="H936" s="11" t="s">
        <v>2742</v>
      </c>
      <c r="I936" s="2" t="s">
        <v>2837</v>
      </c>
      <c r="J936" s="80" t="s">
        <v>4416</v>
      </c>
      <c r="K936" s="83">
        <v>397</v>
      </c>
      <c r="L936" s="65">
        <v>437</v>
      </c>
      <c r="M936" s="108">
        <f t="shared" si="270"/>
        <v>43.7</v>
      </c>
      <c r="N936" s="50">
        <f t="shared" si="272"/>
        <v>131.1</v>
      </c>
      <c r="O936" s="40">
        <f t="shared" si="271"/>
        <v>174.8</v>
      </c>
      <c r="P936" s="40">
        <f t="shared" si="269"/>
        <v>43.7</v>
      </c>
      <c r="Q936" s="51">
        <f t="shared" si="273"/>
        <v>43.7</v>
      </c>
      <c r="R936" s="98">
        <f t="shared" si="274"/>
        <v>43.7</v>
      </c>
      <c r="S936" s="42">
        <f t="shared" si="275"/>
        <v>43.7</v>
      </c>
      <c r="T936" s="42">
        <f t="shared" si="276"/>
        <v>69.92</v>
      </c>
      <c r="U936" s="42">
        <f t="shared" si="277"/>
        <v>69.92</v>
      </c>
      <c r="V936" s="42">
        <f t="shared" si="278"/>
        <v>43.7</v>
      </c>
      <c r="W936" s="42">
        <f t="shared" si="279"/>
        <v>48.07</v>
      </c>
      <c r="X936" s="42">
        <f t="shared" si="280"/>
        <v>17.48</v>
      </c>
      <c r="Y936" s="42">
        <f t="shared" si="281"/>
        <v>17.48</v>
      </c>
      <c r="Z936" s="42">
        <f t="shared" si="282"/>
        <v>17.48</v>
      </c>
      <c r="AA936" s="40">
        <f t="shared" si="283"/>
        <v>13.11</v>
      </c>
      <c r="AB936" s="40">
        <f t="shared" si="284"/>
        <v>13.11</v>
      </c>
      <c r="AC936" s="40">
        <f t="shared" si="285"/>
        <v>13.11</v>
      </c>
      <c r="AD936" s="40">
        <f t="shared" si="286"/>
        <v>13.11</v>
      </c>
      <c r="AE936" s="43">
        <f t="shared" si="287"/>
        <v>13.11</v>
      </c>
    </row>
    <row r="937" spans="1:31" ht="15" customHeight="1" x14ac:dyDescent="0.25">
      <c r="A937" s="64">
        <v>934</v>
      </c>
      <c r="B937" s="14" t="s">
        <v>932</v>
      </c>
      <c r="C937" s="14" t="s">
        <v>981</v>
      </c>
      <c r="D937" s="14">
        <v>33012121</v>
      </c>
      <c r="E937" s="14">
        <v>4</v>
      </c>
      <c r="F937" s="2" t="s">
        <v>982</v>
      </c>
      <c r="G937" s="2" t="s">
        <v>2164</v>
      </c>
      <c r="H937" s="11" t="s">
        <v>2412</v>
      </c>
      <c r="I937" s="2" t="s">
        <v>2837</v>
      </c>
      <c r="J937" s="80" t="s">
        <v>4417</v>
      </c>
      <c r="K937" s="83">
        <v>295</v>
      </c>
      <c r="L937" s="65">
        <v>325</v>
      </c>
      <c r="M937" s="108">
        <f t="shared" si="270"/>
        <v>32.5</v>
      </c>
      <c r="N937" s="40">
        <f t="shared" si="272"/>
        <v>97.5</v>
      </c>
      <c r="O937" s="40">
        <f t="shared" si="271"/>
        <v>130</v>
      </c>
      <c r="P937" s="40">
        <f t="shared" si="269"/>
        <v>32.5</v>
      </c>
      <c r="Q937" s="43">
        <f t="shared" si="273"/>
        <v>32.5</v>
      </c>
      <c r="R937" s="98">
        <f t="shared" si="274"/>
        <v>32.5</v>
      </c>
      <c r="S937" s="42">
        <f t="shared" si="275"/>
        <v>32.5</v>
      </c>
      <c r="T937" s="42">
        <f t="shared" si="276"/>
        <v>52</v>
      </c>
      <c r="U937" s="42">
        <f t="shared" si="277"/>
        <v>52</v>
      </c>
      <c r="V937" s="42">
        <f t="shared" si="278"/>
        <v>32.5</v>
      </c>
      <c r="W937" s="42">
        <f t="shared" si="279"/>
        <v>35.75</v>
      </c>
      <c r="X937" s="42">
        <f t="shared" si="280"/>
        <v>13</v>
      </c>
      <c r="Y937" s="42">
        <f t="shared" si="281"/>
        <v>13</v>
      </c>
      <c r="Z937" s="42">
        <f t="shared" si="282"/>
        <v>13</v>
      </c>
      <c r="AA937" s="40">
        <f t="shared" si="283"/>
        <v>9.75</v>
      </c>
      <c r="AB937" s="40">
        <f t="shared" si="284"/>
        <v>9.75</v>
      </c>
      <c r="AC937" s="40">
        <f t="shared" si="285"/>
        <v>9.75</v>
      </c>
      <c r="AD937" s="40">
        <f t="shared" si="286"/>
        <v>9.75</v>
      </c>
      <c r="AE937" s="43">
        <f t="shared" si="287"/>
        <v>9.75</v>
      </c>
    </row>
    <row r="938" spans="1:31" ht="15" customHeight="1" x14ac:dyDescent="0.25">
      <c r="A938" s="64">
        <v>935</v>
      </c>
      <c r="B938" s="14" t="s">
        <v>932</v>
      </c>
      <c r="C938" s="14" t="s">
        <v>981</v>
      </c>
      <c r="D938" s="14">
        <v>33098662</v>
      </c>
      <c r="E938" s="14">
        <v>4</v>
      </c>
      <c r="F938" s="2" t="s">
        <v>983</v>
      </c>
      <c r="G938" s="2" t="s">
        <v>2165</v>
      </c>
      <c r="H938" s="11" t="s">
        <v>2412</v>
      </c>
      <c r="I938" s="2" t="s">
        <v>3335</v>
      </c>
      <c r="J938" s="80" t="s">
        <v>4418</v>
      </c>
      <c r="K938" s="83">
        <v>426</v>
      </c>
      <c r="L938" s="65">
        <v>469</v>
      </c>
      <c r="M938" s="108">
        <f t="shared" si="270"/>
        <v>46.900000000000006</v>
      </c>
      <c r="N938" s="50">
        <f t="shared" si="272"/>
        <v>140.69999999999999</v>
      </c>
      <c r="O938" s="40">
        <f t="shared" si="271"/>
        <v>187.60000000000002</v>
      </c>
      <c r="P938" s="40">
        <f t="shared" si="269"/>
        <v>46.900000000000006</v>
      </c>
      <c r="Q938" s="51">
        <f t="shared" si="273"/>
        <v>46.900000000000006</v>
      </c>
      <c r="R938" s="98">
        <f t="shared" si="274"/>
        <v>46.900000000000006</v>
      </c>
      <c r="S938" s="42">
        <f t="shared" si="275"/>
        <v>46.900000000000006</v>
      </c>
      <c r="T938" s="42">
        <f t="shared" si="276"/>
        <v>75.040000000000006</v>
      </c>
      <c r="U938" s="42">
        <f t="shared" si="277"/>
        <v>75.040000000000006</v>
      </c>
      <c r="V938" s="42">
        <f t="shared" si="278"/>
        <v>46.900000000000006</v>
      </c>
      <c r="W938" s="42">
        <f t="shared" si="279"/>
        <v>51.59</v>
      </c>
      <c r="X938" s="42">
        <f t="shared" si="280"/>
        <v>18.760000000000002</v>
      </c>
      <c r="Y938" s="42">
        <f t="shared" si="281"/>
        <v>18.760000000000002</v>
      </c>
      <c r="Z938" s="42">
        <f t="shared" si="282"/>
        <v>18.760000000000002</v>
      </c>
      <c r="AA938" s="40">
        <f t="shared" si="283"/>
        <v>14.07</v>
      </c>
      <c r="AB938" s="40">
        <f t="shared" si="284"/>
        <v>14.07</v>
      </c>
      <c r="AC938" s="40">
        <f t="shared" si="285"/>
        <v>14.07</v>
      </c>
      <c r="AD938" s="40">
        <f t="shared" si="286"/>
        <v>14.07</v>
      </c>
      <c r="AE938" s="43">
        <f t="shared" si="287"/>
        <v>14.07</v>
      </c>
    </row>
    <row r="939" spans="1:31" ht="15" customHeight="1" x14ac:dyDescent="0.25">
      <c r="A939" s="64">
        <v>936</v>
      </c>
      <c r="B939" s="14" t="s">
        <v>932</v>
      </c>
      <c r="C939" s="14" t="s">
        <v>984</v>
      </c>
      <c r="D939" s="14">
        <v>33014736</v>
      </c>
      <c r="E939" s="14">
        <v>4</v>
      </c>
      <c r="F939" s="2" t="s">
        <v>985</v>
      </c>
      <c r="G939" s="2" t="s">
        <v>2166</v>
      </c>
      <c r="H939" s="11" t="s">
        <v>2412</v>
      </c>
      <c r="I939" s="2" t="s">
        <v>3336</v>
      </c>
      <c r="J939" s="80" t="s">
        <v>4419</v>
      </c>
      <c r="K939" s="83">
        <v>173</v>
      </c>
      <c r="L939" s="65">
        <v>190</v>
      </c>
      <c r="M939" s="108">
        <f t="shared" si="270"/>
        <v>19</v>
      </c>
      <c r="N939" s="40">
        <f t="shared" si="272"/>
        <v>57</v>
      </c>
      <c r="O939" s="40">
        <f t="shared" si="271"/>
        <v>76</v>
      </c>
      <c r="P939" s="40">
        <f t="shared" si="269"/>
        <v>19</v>
      </c>
      <c r="Q939" s="43">
        <f t="shared" si="273"/>
        <v>19</v>
      </c>
      <c r="R939" s="98">
        <f t="shared" si="274"/>
        <v>19</v>
      </c>
      <c r="S939" s="42">
        <f t="shared" si="275"/>
        <v>19</v>
      </c>
      <c r="T939" s="42">
        <f t="shared" si="276"/>
        <v>30.400000000000002</v>
      </c>
      <c r="U939" s="42">
        <f t="shared" si="277"/>
        <v>30.400000000000002</v>
      </c>
      <c r="V939" s="42">
        <f t="shared" si="278"/>
        <v>19</v>
      </c>
      <c r="W939" s="42">
        <f t="shared" si="279"/>
        <v>20.9</v>
      </c>
      <c r="X939" s="42">
        <f t="shared" si="280"/>
        <v>7.6000000000000005</v>
      </c>
      <c r="Y939" s="42">
        <f t="shared" si="281"/>
        <v>7.6000000000000005</v>
      </c>
      <c r="Z939" s="42">
        <f t="shared" si="282"/>
        <v>7.6000000000000005</v>
      </c>
      <c r="AA939" s="40">
        <f t="shared" si="283"/>
        <v>5.7</v>
      </c>
      <c r="AB939" s="40">
        <f t="shared" si="284"/>
        <v>5.7</v>
      </c>
      <c r="AC939" s="40">
        <f t="shared" si="285"/>
        <v>5.7</v>
      </c>
      <c r="AD939" s="40">
        <f t="shared" si="286"/>
        <v>5.7</v>
      </c>
      <c r="AE939" s="43">
        <f t="shared" si="287"/>
        <v>5.7</v>
      </c>
    </row>
    <row r="940" spans="1:31" ht="15" customHeight="1" x14ac:dyDescent="0.25">
      <c r="A940" s="64">
        <v>937</v>
      </c>
      <c r="B940" s="14" t="s">
        <v>932</v>
      </c>
      <c r="C940" s="14" t="s">
        <v>984</v>
      </c>
      <c r="D940" s="14">
        <v>33014760</v>
      </c>
      <c r="E940" s="14">
        <v>4</v>
      </c>
      <c r="F940" s="2" t="s">
        <v>986</v>
      </c>
      <c r="G940" s="2" t="s">
        <v>2167</v>
      </c>
      <c r="H940" s="11" t="s">
        <v>2760</v>
      </c>
      <c r="I940" s="2" t="s">
        <v>2837</v>
      </c>
      <c r="J940" s="80" t="s">
        <v>4420</v>
      </c>
      <c r="K940" s="83">
        <v>602</v>
      </c>
      <c r="L940" s="65">
        <v>662</v>
      </c>
      <c r="M940" s="108">
        <f t="shared" si="270"/>
        <v>66.2</v>
      </c>
      <c r="N940" s="50">
        <f t="shared" si="272"/>
        <v>198.6</v>
      </c>
      <c r="O940" s="40">
        <f t="shared" si="271"/>
        <v>264.8</v>
      </c>
      <c r="P940" s="40">
        <f t="shared" si="269"/>
        <v>66.2</v>
      </c>
      <c r="Q940" s="51">
        <f t="shared" si="273"/>
        <v>66.2</v>
      </c>
      <c r="R940" s="98">
        <f t="shared" si="274"/>
        <v>66.2</v>
      </c>
      <c r="S940" s="42">
        <f t="shared" si="275"/>
        <v>66.2</v>
      </c>
      <c r="T940" s="42">
        <f t="shared" si="276"/>
        <v>105.92</v>
      </c>
      <c r="U940" s="42">
        <f t="shared" si="277"/>
        <v>105.92</v>
      </c>
      <c r="V940" s="42">
        <f t="shared" si="278"/>
        <v>66.2</v>
      </c>
      <c r="W940" s="42">
        <f t="shared" si="279"/>
        <v>72.820000000000007</v>
      </c>
      <c r="X940" s="42">
        <f t="shared" si="280"/>
        <v>26.48</v>
      </c>
      <c r="Y940" s="42">
        <f t="shared" si="281"/>
        <v>26.48</v>
      </c>
      <c r="Z940" s="42">
        <f t="shared" si="282"/>
        <v>26.48</v>
      </c>
      <c r="AA940" s="40">
        <f t="shared" si="283"/>
        <v>19.86</v>
      </c>
      <c r="AB940" s="40">
        <f t="shared" si="284"/>
        <v>19.86</v>
      </c>
      <c r="AC940" s="40">
        <f t="shared" si="285"/>
        <v>19.86</v>
      </c>
      <c r="AD940" s="40">
        <f t="shared" si="286"/>
        <v>19.86</v>
      </c>
      <c r="AE940" s="43">
        <f t="shared" si="287"/>
        <v>19.86</v>
      </c>
    </row>
    <row r="941" spans="1:31" ht="15" customHeight="1" x14ac:dyDescent="0.25">
      <c r="A941" s="64">
        <v>938</v>
      </c>
      <c r="B941" s="14" t="s">
        <v>932</v>
      </c>
      <c r="C941" s="14" t="s">
        <v>984</v>
      </c>
      <c r="D941" s="14">
        <v>33014809</v>
      </c>
      <c r="E941" s="14">
        <v>4</v>
      </c>
      <c r="F941" s="2" t="s">
        <v>987</v>
      </c>
      <c r="G941" s="2" t="s">
        <v>2168</v>
      </c>
      <c r="H941" s="11" t="s">
        <v>2761</v>
      </c>
      <c r="I941" s="2" t="s">
        <v>3337</v>
      </c>
      <c r="J941" s="80" t="s">
        <v>4421</v>
      </c>
      <c r="K941" s="83">
        <v>305</v>
      </c>
      <c r="L941" s="65">
        <v>336</v>
      </c>
      <c r="M941" s="108">
        <f t="shared" si="270"/>
        <v>33.6</v>
      </c>
      <c r="N941" s="40">
        <f t="shared" si="272"/>
        <v>100.8</v>
      </c>
      <c r="O941" s="40">
        <f t="shared" si="271"/>
        <v>134.4</v>
      </c>
      <c r="P941" s="40">
        <f t="shared" si="269"/>
        <v>33.6</v>
      </c>
      <c r="Q941" s="43">
        <f t="shared" si="273"/>
        <v>33.6</v>
      </c>
      <c r="R941" s="98">
        <f t="shared" si="274"/>
        <v>33.6</v>
      </c>
      <c r="S941" s="42">
        <f t="shared" si="275"/>
        <v>33.6</v>
      </c>
      <c r="T941" s="42">
        <f t="shared" si="276"/>
        <v>53.76</v>
      </c>
      <c r="U941" s="42">
        <f t="shared" si="277"/>
        <v>53.76</v>
      </c>
      <c r="V941" s="42">
        <f t="shared" si="278"/>
        <v>33.6</v>
      </c>
      <c r="W941" s="42">
        <f t="shared" si="279"/>
        <v>36.96</v>
      </c>
      <c r="X941" s="42">
        <f t="shared" si="280"/>
        <v>13.44</v>
      </c>
      <c r="Y941" s="42">
        <f t="shared" si="281"/>
        <v>13.44</v>
      </c>
      <c r="Z941" s="42">
        <f t="shared" si="282"/>
        <v>13.44</v>
      </c>
      <c r="AA941" s="40">
        <f t="shared" si="283"/>
        <v>10.08</v>
      </c>
      <c r="AB941" s="40">
        <f t="shared" si="284"/>
        <v>10.08</v>
      </c>
      <c r="AC941" s="40">
        <f t="shared" si="285"/>
        <v>10.08</v>
      </c>
      <c r="AD941" s="40">
        <f t="shared" si="286"/>
        <v>10.08</v>
      </c>
      <c r="AE941" s="43">
        <f t="shared" si="287"/>
        <v>10.08</v>
      </c>
    </row>
    <row r="942" spans="1:31" ht="15" customHeight="1" x14ac:dyDescent="0.25">
      <c r="A942" s="64">
        <v>939</v>
      </c>
      <c r="B942" s="14" t="s">
        <v>932</v>
      </c>
      <c r="C942" s="14" t="s">
        <v>984</v>
      </c>
      <c r="D942" s="14">
        <v>33014817</v>
      </c>
      <c r="E942" s="14">
        <v>4</v>
      </c>
      <c r="F942" s="2" t="s">
        <v>988</v>
      </c>
      <c r="G942" s="2" t="s">
        <v>2169</v>
      </c>
      <c r="H942" s="11" t="s">
        <v>2755</v>
      </c>
      <c r="I942" s="2" t="s">
        <v>3338</v>
      </c>
      <c r="J942" s="80" t="s">
        <v>4422</v>
      </c>
      <c r="K942" s="83">
        <v>171</v>
      </c>
      <c r="L942" s="65">
        <v>188</v>
      </c>
      <c r="M942" s="108">
        <f t="shared" si="270"/>
        <v>18.8</v>
      </c>
      <c r="N942" s="50">
        <f t="shared" si="272"/>
        <v>56.4</v>
      </c>
      <c r="O942" s="40">
        <f t="shared" si="271"/>
        <v>75.2</v>
      </c>
      <c r="P942" s="40">
        <f t="shared" si="269"/>
        <v>18.8</v>
      </c>
      <c r="Q942" s="51">
        <f t="shared" si="273"/>
        <v>18.8</v>
      </c>
      <c r="R942" s="98">
        <f t="shared" si="274"/>
        <v>18.8</v>
      </c>
      <c r="S942" s="42">
        <f t="shared" si="275"/>
        <v>18.8</v>
      </c>
      <c r="T942" s="42">
        <f t="shared" si="276"/>
        <v>30.080000000000002</v>
      </c>
      <c r="U942" s="42">
        <f t="shared" si="277"/>
        <v>30.080000000000002</v>
      </c>
      <c r="V942" s="42">
        <f t="shared" si="278"/>
        <v>18.8</v>
      </c>
      <c r="W942" s="42">
        <f t="shared" si="279"/>
        <v>20.68</v>
      </c>
      <c r="X942" s="42">
        <f t="shared" si="280"/>
        <v>7.5200000000000005</v>
      </c>
      <c r="Y942" s="42">
        <f t="shared" si="281"/>
        <v>7.5200000000000005</v>
      </c>
      <c r="Z942" s="42">
        <f t="shared" si="282"/>
        <v>7.5200000000000005</v>
      </c>
      <c r="AA942" s="40">
        <f t="shared" si="283"/>
        <v>5.64</v>
      </c>
      <c r="AB942" s="40">
        <f t="shared" si="284"/>
        <v>5.64</v>
      </c>
      <c r="AC942" s="40">
        <f t="shared" si="285"/>
        <v>5.64</v>
      </c>
      <c r="AD942" s="40">
        <f t="shared" si="286"/>
        <v>5.64</v>
      </c>
      <c r="AE942" s="43">
        <f t="shared" si="287"/>
        <v>5.64</v>
      </c>
    </row>
    <row r="943" spans="1:31" ht="15" customHeight="1" x14ac:dyDescent="0.25">
      <c r="A943" s="64">
        <v>940</v>
      </c>
      <c r="B943" s="14" t="s">
        <v>932</v>
      </c>
      <c r="C943" s="14" t="s">
        <v>984</v>
      </c>
      <c r="D943" s="14">
        <v>33014833</v>
      </c>
      <c r="E943" s="14">
        <v>4</v>
      </c>
      <c r="F943" s="2" t="s">
        <v>989</v>
      </c>
      <c r="G943" s="2" t="s">
        <v>2170</v>
      </c>
      <c r="H943" s="11" t="s">
        <v>2688</v>
      </c>
      <c r="I943" s="2" t="s">
        <v>2837</v>
      </c>
      <c r="J943" s="80" t="s">
        <v>4423</v>
      </c>
      <c r="K943" s="83">
        <v>207</v>
      </c>
      <c r="L943" s="65">
        <v>228</v>
      </c>
      <c r="M943" s="108">
        <f t="shared" si="270"/>
        <v>22.8</v>
      </c>
      <c r="N943" s="40">
        <f t="shared" si="272"/>
        <v>68.399999999999991</v>
      </c>
      <c r="O943" s="40">
        <f t="shared" si="271"/>
        <v>91.2</v>
      </c>
      <c r="P943" s="40">
        <f t="shared" si="269"/>
        <v>22.8</v>
      </c>
      <c r="Q943" s="43">
        <f t="shared" si="273"/>
        <v>22.8</v>
      </c>
      <c r="R943" s="98">
        <f t="shared" si="274"/>
        <v>22.8</v>
      </c>
      <c r="S943" s="42">
        <f t="shared" si="275"/>
        <v>22.8</v>
      </c>
      <c r="T943" s="42">
        <f t="shared" si="276"/>
        <v>36.480000000000004</v>
      </c>
      <c r="U943" s="42">
        <f t="shared" si="277"/>
        <v>36.480000000000004</v>
      </c>
      <c r="V943" s="42">
        <f t="shared" si="278"/>
        <v>22.8</v>
      </c>
      <c r="W943" s="42">
        <f t="shared" si="279"/>
        <v>25.080000000000002</v>
      </c>
      <c r="X943" s="42">
        <f t="shared" si="280"/>
        <v>9.120000000000001</v>
      </c>
      <c r="Y943" s="42">
        <f t="shared" si="281"/>
        <v>9.120000000000001</v>
      </c>
      <c r="Z943" s="42">
        <f t="shared" si="282"/>
        <v>9.120000000000001</v>
      </c>
      <c r="AA943" s="40">
        <f t="shared" si="283"/>
        <v>6.84</v>
      </c>
      <c r="AB943" s="40">
        <f t="shared" si="284"/>
        <v>6.84</v>
      </c>
      <c r="AC943" s="40">
        <f t="shared" si="285"/>
        <v>6.84</v>
      </c>
      <c r="AD943" s="40">
        <f t="shared" si="286"/>
        <v>6.84</v>
      </c>
      <c r="AE943" s="43">
        <f t="shared" si="287"/>
        <v>6.84</v>
      </c>
    </row>
    <row r="944" spans="1:31" ht="15" customHeight="1" x14ac:dyDescent="0.25">
      <c r="A944" s="64">
        <v>941</v>
      </c>
      <c r="B944" s="14" t="s">
        <v>932</v>
      </c>
      <c r="C944" s="14" t="s">
        <v>984</v>
      </c>
      <c r="D944" s="14">
        <v>33015090</v>
      </c>
      <c r="E944" s="14">
        <v>4</v>
      </c>
      <c r="F944" s="2" t="s">
        <v>990</v>
      </c>
      <c r="G944" s="2" t="s">
        <v>2171</v>
      </c>
      <c r="H944" s="11" t="s">
        <v>2632</v>
      </c>
      <c r="I944" s="2" t="s">
        <v>3338</v>
      </c>
      <c r="J944" s="80" t="s">
        <v>4424</v>
      </c>
      <c r="K944" s="83">
        <v>129</v>
      </c>
      <c r="L944" s="65">
        <v>142</v>
      </c>
      <c r="M944" s="108">
        <f t="shared" si="270"/>
        <v>14.200000000000001</v>
      </c>
      <c r="N944" s="50">
        <f t="shared" si="272"/>
        <v>42.6</v>
      </c>
      <c r="O944" s="40">
        <f t="shared" si="271"/>
        <v>56.800000000000004</v>
      </c>
      <c r="P944" s="40">
        <f t="shared" si="269"/>
        <v>14.200000000000001</v>
      </c>
      <c r="Q944" s="51">
        <f t="shared" si="273"/>
        <v>14.200000000000001</v>
      </c>
      <c r="R944" s="98">
        <f t="shared" si="274"/>
        <v>14.200000000000001</v>
      </c>
      <c r="S944" s="42">
        <f t="shared" si="275"/>
        <v>14.200000000000001</v>
      </c>
      <c r="T944" s="42">
        <f t="shared" si="276"/>
        <v>22.72</v>
      </c>
      <c r="U944" s="42">
        <f t="shared" si="277"/>
        <v>22.72</v>
      </c>
      <c r="V944" s="42">
        <f t="shared" si="278"/>
        <v>14.200000000000001</v>
      </c>
      <c r="W944" s="42">
        <f t="shared" si="279"/>
        <v>15.62</v>
      </c>
      <c r="X944" s="42">
        <f t="shared" si="280"/>
        <v>5.68</v>
      </c>
      <c r="Y944" s="42">
        <f t="shared" si="281"/>
        <v>5.68</v>
      </c>
      <c r="Z944" s="42">
        <f t="shared" si="282"/>
        <v>5.68</v>
      </c>
      <c r="AA944" s="40">
        <f t="shared" si="283"/>
        <v>4.26</v>
      </c>
      <c r="AB944" s="40">
        <f t="shared" si="284"/>
        <v>4.26</v>
      </c>
      <c r="AC944" s="40">
        <f t="shared" si="285"/>
        <v>4.26</v>
      </c>
      <c r="AD944" s="40">
        <f t="shared" si="286"/>
        <v>4.26</v>
      </c>
      <c r="AE944" s="43">
        <f t="shared" si="287"/>
        <v>4.26</v>
      </c>
    </row>
    <row r="945" spans="1:31" ht="15" customHeight="1" x14ac:dyDescent="0.25">
      <c r="A945" s="64">
        <v>942</v>
      </c>
      <c r="B945" s="14" t="s">
        <v>932</v>
      </c>
      <c r="C945" s="14" t="s">
        <v>991</v>
      </c>
      <c r="D945" s="14">
        <v>33015180</v>
      </c>
      <c r="E945" s="14">
        <v>4</v>
      </c>
      <c r="F945" s="2" t="s">
        <v>992</v>
      </c>
      <c r="G945" s="2" t="s">
        <v>2172</v>
      </c>
      <c r="H945" s="11" t="s">
        <v>2762</v>
      </c>
      <c r="I945" s="2" t="s">
        <v>2837</v>
      </c>
      <c r="J945" s="80" t="s">
        <v>4425</v>
      </c>
      <c r="K945" s="83">
        <v>1315</v>
      </c>
      <c r="L945" s="65">
        <v>1447</v>
      </c>
      <c r="M945" s="108">
        <f t="shared" si="270"/>
        <v>144.70000000000002</v>
      </c>
      <c r="N945" s="40">
        <f t="shared" si="272"/>
        <v>434.09999999999997</v>
      </c>
      <c r="O945" s="40">
        <f t="shared" si="271"/>
        <v>578.80000000000007</v>
      </c>
      <c r="P945" s="40">
        <f t="shared" si="269"/>
        <v>144.70000000000002</v>
      </c>
      <c r="Q945" s="43">
        <f t="shared" si="273"/>
        <v>144.70000000000002</v>
      </c>
      <c r="R945" s="98">
        <f t="shared" si="274"/>
        <v>144.70000000000002</v>
      </c>
      <c r="S945" s="42">
        <f t="shared" si="275"/>
        <v>144.70000000000002</v>
      </c>
      <c r="T945" s="42">
        <f t="shared" si="276"/>
        <v>231.52</v>
      </c>
      <c r="U945" s="42">
        <f t="shared" si="277"/>
        <v>231.52</v>
      </c>
      <c r="V945" s="42">
        <f t="shared" si="278"/>
        <v>144.70000000000002</v>
      </c>
      <c r="W945" s="42">
        <f t="shared" si="279"/>
        <v>159.16999999999999</v>
      </c>
      <c r="X945" s="42">
        <f t="shared" si="280"/>
        <v>57.88</v>
      </c>
      <c r="Y945" s="42">
        <f t="shared" si="281"/>
        <v>57.88</v>
      </c>
      <c r="Z945" s="42">
        <f t="shared" si="282"/>
        <v>57.88</v>
      </c>
      <c r="AA945" s="40">
        <f t="shared" si="283"/>
        <v>43.41</v>
      </c>
      <c r="AB945" s="40">
        <f t="shared" si="284"/>
        <v>43.41</v>
      </c>
      <c r="AC945" s="40">
        <f t="shared" si="285"/>
        <v>43.41</v>
      </c>
      <c r="AD945" s="40">
        <f t="shared" si="286"/>
        <v>43.41</v>
      </c>
      <c r="AE945" s="43">
        <f t="shared" si="287"/>
        <v>43.41</v>
      </c>
    </row>
    <row r="946" spans="1:31" ht="15" customHeight="1" x14ac:dyDescent="0.25">
      <c r="A946" s="64">
        <v>943</v>
      </c>
      <c r="B946" s="14" t="s">
        <v>932</v>
      </c>
      <c r="C946" s="14" t="s">
        <v>991</v>
      </c>
      <c r="D946" s="14">
        <v>33015260</v>
      </c>
      <c r="E946" s="14">
        <v>4</v>
      </c>
      <c r="F946" s="2" t="s">
        <v>993</v>
      </c>
      <c r="G946" s="2" t="s">
        <v>2173</v>
      </c>
      <c r="H946" s="11" t="s">
        <v>2414</v>
      </c>
      <c r="I946" s="2" t="s">
        <v>3339</v>
      </c>
      <c r="J946" s="80" t="s">
        <v>4426</v>
      </c>
      <c r="K946" s="83">
        <v>355</v>
      </c>
      <c r="L946" s="65">
        <v>391</v>
      </c>
      <c r="M946" s="108">
        <f t="shared" si="270"/>
        <v>39.1</v>
      </c>
      <c r="N946" s="50">
        <f t="shared" si="272"/>
        <v>117.3</v>
      </c>
      <c r="O946" s="40">
        <f t="shared" si="271"/>
        <v>156.4</v>
      </c>
      <c r="P946" s="40">
        <f t="shared" si="269"/>
        <v>39.1</v>
      </c>
      <c r="Q946" s="51">
        <f t="shared" si="273"/>
        <v>39.1</v>
      </c>
      <c r="R946" s="98">
        <f t="shared" si="274"/>
        <v>39.1</v>
      </c>
      <c r="S946" s="42">
        <f t="shared" si="275"/>
        <v>39.1</v>
      </c>
      <c r="T946" s="42">
        <f t="shared" si="276"/>
        <v>62.56</v>
      </c>
      <c r="U946" s="42">
        <f t="shared" si="277"/>
        <v>62.56</v>
      </c>
      <c r="V946" s="42">
        <f t="shared" si="278"/>
        <v>39.1</v>
      </c>
      <c r="W946" s="42">
        <f t="shared" si="279"/>
        <v>43.01</v>
      </c>
      <c r="X946" s="42">
        <f t="shared" si="280"/>
        <v>15.64</v>
      </c>
      <c r="Y946" s="42">
        <f t="shared" si="281"/>
        <v>15.64</v>
      </c>
      <c r="Z946" s="42">
        <f t="shared" si="282"/>
        <v>15.64</v>
      </c>
      <c r="AA946" s="40">
        <f t="shared" si="283"/>
        <v>11.73</v>
      </c>
      <c r="AB946" s="40">
        <f t="shared" si="284"/>
        <v>11.73</v>
      </c>
      <c r="AC946" s="40">
        <f t="shared" si="285"/>
        <v>11.73</v>
      </c>
      <c r="AD946" s="40">
        <f t="shared" si="286"/>
        <v>11.73</v>
      </c>
      <c r="AE946" s="43">
        <f t="shared" si="287"/>
        <v>11.73</v>
      </c>
    </row>
    <row r="947" spans="1:31" ht="15" customHeight="1" x14ac:dyDescent="0.25">
      <c r="A947" s="64">
        <v>944</v>
      </c>
      <c r="B947" s="14" t="s">
        <v>932</v>
      </c>
      <c r="C947" s="14" t="s">
        <v>991</v>
      </c>
      <c r="D947" s="14">
        <v>33015279</v>
      </c>
      <c r="E947" s="14">
        <v>4</v>
      </c>
      <c r="F947" s="2" t="s">
        <v>994</v>
      </c>
      <c r="G947" s="2" t="s">
        <v>2174</v>
      </c>
      <c r="H947" s="11" t="s">
        <v>2539</v>
      </c>
      <c r="I947" s="2" t="s">
        <v>3340</v>
      </c>
      <c r="J947" s="80" t="s">
        <v>4427</v>
      </c>
      <c r="K947" s="83">
        <v>672</v>
      </c>
      <c r="L947" s="65">
        <v>739</v>
      </c>
      <c r="M947" s="108">
        <f t="shared" si="270"/>
        <v>73.900000000000006</v>
      </c>
      <c r="N947" s="40">
        <f t="shared" si="272"/>
        <v>221.7</v>
      </c>
      <c r="O947" s="40">
        <f t="shared" si="271"/>
        <v>295.60000000000002</v>
      </c>
      <c r="P947" s="40">
        <f t="shared" si="269"/>
        <v>73.900000000000006</v>
      </c>
      <c r="Q947" s="43">
        <f t="shared" si="273"/>
        <v>73.900000000000006</v>
      </c>
      <c r="R947" s="98">
        <f t="shared" si="274"/>
        <v>73.900000000000006</v>
      </c>
      <c r="S947" s="42">
        <f t="shared" si="275"/>
        <v>73.900000000000006</v>
      </c>
      <c r="T947" s="42">
        <f t="shared" si="276"/>
        <v>118.24000000000001</v>
      </c>
      <c r="U947" s="42">
        <f t="shared" si="277"/>
        <v>118.24000000000001</v>
      </c>
      <c r="V947" s="42">
        <f t="shared" si="278"/>
        <v>73.900000000000006</v>
      </c>
      <c r="W947" s="42">
        <f t="shared" si="279"/>
        <v>81.290000000000006</v>
      </c>
      <c r="X947" s="42">
        <f t="shared" si="280"/>
        <v>29.560000000000002</v>
      </c>
      <c r="Y947" s="42">
        <f t="shared" si="281"/>
        <v>29.560000000000002</v>
      </c>
      <c r="Z947" s="42">
        <f t="shared" si="282"/>
        <v>29.560000000000002</v>
      </c>
      <c r="AA947" s="40">
        <f t="shared" si="283"/>
        <v>22.169999999999998</v>
      </c>
      <c r="AB947" s="40">
        <f t="shared" si="284"/>
        <v>22.169999999999998</v>
      </c>
      <c r="AC947" s="40">
        <f t="shared" si="285"/>
        <v>22.169999999999998</v>
      </c>
      <c r="AD947" s="40">
        <f t="shared" si="286"/>
        <v>22.169999999999998</v>
      </c>
      <c r="AE947" s="43">
        <f t="shared" si="287"/>
        <v>22.169999999999998</v>
      </c>
    </row>
    <row r="948" spans="1:31" ht="15" customHeight="1" x14ac:dyDescent="0.25">
      <c r="A948" s="64">
        <v>945</v>
      </c>
      <c r="B948" s="14" t="s">
        <v>932</v>
      </c>
      <c r="C948" s="14" t="s">
        <v>991</v>
      </c>
      <c r="D948" s="14">
        <v>33015295</v>
      </c>
      <c r="E948" s="14">
        <v>4</v>
      </c>
      <c r="F948" s="2" t="s">
        <v>995</v>
      </c>
      <c r="G948" s="2" t="s">
        <v>2175</v>
      </c>
      <c r="H948" s="11" t="s">
        <v>2628</v>
      </c>
      <c r="I948" s="2" t="s">
        <v>3341</v>
      </c>
      <c r="J948" s="80" t="s">
        <v>4428</v>
      </c>
      <c r="K948" s="83">
        <v>678</v>
      </c>
      <c r="L948" s="65">
        <v>746</v>
      </c>
      <c r="M948" s="108">
        <f t="shared" si="270"/>
        <v>74.600000000000009</v>
      </c>
      <c r="N948" s="50">
        <f t="shared" si="272"/>
        <v>223.79999999999998</v>
      </c>
      <c r="O948" s="40">
        <f t="shared" si="271"/>
        <v>298.40000000000003</v>
      </c>
      <c r="P948" s="40">
        <f t="shared" si="269"/>
        <v>74.600000000000009</v>
      </c>
      <c r="Q948" s="51">
        <f t="shared" si="273"/>
        <v>74.600000000000009</v>
      </c>
      <c r="R948" s="98">
        <f t="shared" si="274"/>
        <v>74.600000000000009</v>
      </c>
      <c r="S948" s="42">
        <f t="shared" si="275"/>
        <v>74.600000000000009</v>
      </c>
      <c r="T948" s="42">
        <f t="shared" si="276"/>
        <v>119.36</v>
      </c>
      <c r="U948" s="42">
        <f t="shared" si="277"/>
        <v>119.36</v>
      </c>
      <c r="V948" s="42">
        <f t="shared" si="278"/>
        <v>74.600000000000009</v>
      </c>
      <c r="W948" s="42">
        <f t="shared" si="279"/>
        <v>82.06</v>
      </c>
      <c r="X948" s="42">
        <f t="shared" si="280"/>
        <v>29.84</v>
      </c>
      <c r="Y948" s="42">
        <f t="shared" si="281"/>
        <v>29.84</v>
      </c>
      <c r="Z948" s="42">
        <f t="shared" si="282"/>
        <v>29.84</v>
      </c>
      <c r="AA948" s="40">
        <f t="shared" si="283"/>
        <v>22.38</v>
      </c>
      <c r="AB948" s="40">
        <f t="shared" si="284"/>
        <v>22.38</v>
      </c>
      <c r="AC948" s="40">
        <f t="shared" si="285"/>
        <v>22.38</v>
      </c>
      <c r="AD948" s="40">
        <f t="shared" si="286"/>
        <v>22.38</v>
      </c>
      <c r="AE948" s="43">
        <f t="shared" si="287"/>
        <v>22.38</v>
      </c>
    </row>
    <row r="949" spans="1:31" ht="15" customHeight="1" x14ac:dyDescent="0.25">
      <c r="A949" s="64">
        <v>946</v>
      </c>
      <c r="B949" s="14" t="s">
        <v>932</v>
      </c>
      <c r="C949" s="14" t="s">
        <v>991</v>
      </c>
      <c r="D949" s="14">
        <v>33015309</v>
      </c>
      <c r="E949" s="14">
        <v>4</v>
      </c>
      <c r="F949" s="2" t="s">
        <v>996</v>
      </c>
      <c r="G949" s="2" t="s">
        <v>2176</v>
      </c>
      <c r="H949" s="11" t="s">
        <v>2645</v>
      </c>
      <c r="I949" s="2" t="s">
        <v>3342</v>
      </c>
      <c r="J949" s="80" t="s">
        <v>4429</v>
      </c>
      <c r="K949" s="83">
        <v>1087</v>
      </c>
      <c r="L949" s="65">
        <v>1196</v>
      </c>
      <c r="M949" s="108">
        <f t="shared" si="270"/>
        <v>119.60000000000001</v>
      </c>
      <c r="N949" s="40">
        <f t="shared" si="272"/>
        <v>358.8</v>
      </c>
      <c r="O949" s="40">
        <f t="shared" si="271"/>
        <v>478.40000000000003</v>
      </c>
      <c r="P949" s="40">
        <f t="shared" si="269"/>
        <v>119.60000000000001</v>
      </c>
      <c r="Q949" s="43">
        <f t="shared" si="273"/>
        <v>119.60000000000001</v>
      </c>
      <c r="R949" s="98">
        <f t="shared" si="274"/>
        <v>119.60000000000001</v>
      </c>
      <c r="S949" s="42">
        <f t="shared" si="275"/>
        <v>119.60000000000001</v>
      </c>
      <c r="T949" s="42">
        <f t="shared" si="276"/>
        <v>191.36</v>
      </c>
      <c r="U949" s="42">
        <f t="shared" si="277"/>
        <v>191.36</v>
      </c>
      <c r="V949" s="42">
        <f t="shared" si="278"/>
        <v>119.60000000000001</v>
      </c>
      <c r="W949" s="42">
        <f t="shared" si="279"/>
        <v>131.56</v>
      </c>
      <c r="X949" s="42">
        <f t="shared" si="280"/>
        <v>47.84</v>
      </c>
      <c r="Y949" s="42">
        <f t="shared" si="281"/>
        <v>47.84</v>
      </c>
      <c r="Z949" s="42">
        <f t="shared" si="282"/>
        <v>47.84</v>
      </c>
      <c r="AA949" s="40">
        <f t="shared" si="283"/>
        <v>35.879999999999995</v>
      </c>
      <c r="AB949" s="40">
        <f t="shared" si="284"/>
        <v>35.879999999999995</v>
      </c>
      <c r="AC949" s="40">
        <f t="shared" si="285"/>
        <v>35.879999999999995</v>
      </c>
      <c r="AD949" s="40">
        <f t="shared" si="286"/>
        <v>35.879999999999995</v>
      </c>
      <c r="AE949" s="43">
        <f t="shared" si="287"/>
        <v>35.879999999999995</v>
      </c>
    </row>
    <row r="950" spans="1:31" ht="15" customHeight="1" x14ac:dyDescent="0.25">
      <c r="A950" s="64">
        <v>947</v>
      </c>
      <c r="B950" s="14" t="s">
        <v>932</v>
      </c>
      <c r="C950" s="14" t="s">
        <v>991</v>
      </c>
      <c r="D950" s="14">
        <v>33015317</v>
      </c>
      <c r="E950" s="14">
        <v>4</v>
      </c>
      <c r="F950" s="2" t="s">
        <v>997</v>
      </c>
      <c r="G950" s="2" t="s">
        <v>2177</v>
      </c>
      <c r="H950" s="11" t="s">
        <v>2763</v>
      </c>
      <c r="I950" s="2" t="s">
        <v>2837</v>
      </c>
      <c r="J950" s="80" t="s">
        <v>4430</v>
      </c>
      <c r="K950" s="83">
        <v>1159</v>
      </c>
      <c r="L950" s="65">
        <v>1275</v>
      </c>
      <c r="M950" s="108">
        <f t="shared" si="270"/>
        <v>127.5</v>
      </c>
      <c r="N950" s="50">
        <f t="shared" si="272"/>
        <v>382.5</v>
      </c>
      <c r="O950" s="40">
        <f t="shared" si="271"/>
        <v>510</v>
      </c>
      <c r="P950" s="40">
        <f t="shared" si="269"/>
        <v>127.5</v>
      </c>
      <c r="Q950" s="51">
        <f t="shared" si="273"/>
        <v>127.5</v>
      </c>
      <c r="R950" s="98">
        <f t="shared" si="274"/>
        <v>127.5</v>
      </c>
      <c r="S950" s="42">
        <f t="shared" si="275"/>
        <v>127.5</v>
      </c>
      <c r="T950" s="42">
        <f t="shared" si="276"/>
        <v>204</v>
      </c>
      <c r="U950" s="42">
        <f t="shared" si="277"/>
        <v>204</v>
      </c>
      <c r="V950" s="42">
        <f t="shared" si="278"/>
        <v>127.5</v>
      </c>
      <c r="W950" s="42">
        <f t="shared" si="279"/>
        <v>140.25</v>
      </c>
      <c r="X950" s="42">
        <f t="shared" si="280"/>
        <v>51</v>
      </c>
      <c r="Y950" s="42">
        <f t="shared" si="281"/>
        <v>51</v>
      </c>
      <c r="Z950" s="42">
        <f t="shared" si="282"/>
        <v>51</v>
      </c>
      <c r="AA950" s="40">
        <f t="shared" si="283"/>
        <v>38.25</v>
      </c>
      <c r="AB950" s="40">
        <f t="shared" si="284"/>
        <v>38.25</v>
      </c>
      <c r="AC950" s="40">
        <f t="shared" si="285"/>
        <v>38.25</v>
      </c>
      <c r="AD950" s="40">
        <f t="shared" si="286"/>
        <v>38.25</v>
      </c>
      <c r="AE950" s="43">
        <f t="shared" si="287"/>
        <v>38.25</v>
      </c>
    </row>
    <row r="951" spans="1:31" ht="15" customHeight="1" x14ac:dyDescent="0.25">
      <c r="A951" s="64">
        <v>948</v>
      </c>
      <c r="B951" s="14" t="s">
        <v>932</v>
      </c>
      <c r="C951" s="14" t="s">
        <v>991</v>
      </c>
      <c r="D951" s="14">
        <v>33015333</v>
      </c>
      <c r="E951" s="14">
        <v>4</v>
      </c>
      <c r="F951" s="2" t="s">
        <v>998</v>
      </c>
      <c r="G951" s="2" t="s">
        <v>2178</v>
      </c>
      <c r="H951" s="11" t="s">
        <v>2645</v>
      </c>
      <c r="I951" s="2" t="s">
        <v>3343</v>
      </c>
      <c r="J951" s="80" t="s">
        <v>4431</v>
      </c>
      <c r="K951" s="83">
        <v>289</v>
      </c>
      <c r="L951" s="65">
        <v>318</v>
      </c>
      <c r="M951" s="108">
        <f t="shared" si="270"/>
        <v>31.8</v>
      </c>
      <c r="N951" s="40">
        <f t="shared" si="272"/>
        <v>95.399999999999991</v>
      </c>
      <c r="O951" s="40">
        <f t="shared" si="271"/>
        <v>127.2</v>
      </c>
      <c r="P951" s="40">
        <f t="shared" si="269"/>
        <v>31.8</v>
      </c>
      <c r="Q951" s="43">
        <f t="shared" si="273"/>
        <v>31.8</v>
      </c>
      <c r="R951" s="98">
        <f t="shared" si="274"/>
        <v>31.8</v>
      </c>
      <c r="S951" s="42">
        <f t="shared" si="275"/>
        <v>31.8</v>
      </c>
      <c r="T951" s="42">
        <f t="shared" si="276"/>
        <v>50.88</v>
      </c>
      <c r="U951" s="42">
        <f t="shared" si="277"/>
        <v>50.88</v>
      </c>
      <c r="V951" s="42">
        <f t="shared" si="278"/>
        <v>31.8</v>
      </c>
      <c r="W951" s="42">
        <f t="shared" si="279"/>
        <v>34.979999999999997</v>
      </c>
      <c r="X951" s="42">
        <f t="shared" si="280"/>
        <v>12.72</v>
      </c>
      <c r="Y951" s="42">
        <f t="shared" si="281"/>
        <v>12.72</v>
      </c>
      <c r="Z951" s="42">
        <f t="shared" si="282"/>
        <v>12.72</v>
      </c>
      <c r="AA951" s="40">
        <f t="shared" si="283"/>
        <v>9.5399999999999991</v>
      </c>
      <c r="AB951" s="40">
        <f t="shared" si="284"/>
        <v>9.5399999999999991</v>
      </c>
      <c r="AC951" s="40">
        <f t="shared" si="285"/>
        <v>9.5399999999999991</v>
      </c>
      <c r="AD951" s="40">
        <f t="shared" si="286"/>
        <v>9.5399999999999991</v>
      </c>
      <c r="AE951" s="43">
        <f t="shared" si="287"/>
        <v>9.5399999999999991</v>
      </c>
    </row>
    <row r="952" spans="1:31" ht="15" customHeight="1" x14ac:dyDescent="0.25">
      <c r="A952" s="64">
        <v>949</v>
      </c>
      <c r="B952" s="14" t="s">
        <v>932</v>
      </c>
      <c r="C952" s="14" t="s">
        <v>991</v>
      </c>
      <c r="D952" s="14">
        <v>33015341</v>
      </c>
      <c r="E952" s="14">
        <v>4</v>
      </c>
      <c r="F952" s="2" t="s">
        <v>999</v>
      </c>
      <c r="G952" s="2" t="s">
        <v>2179</v>
      </c>
      <c r="H952" s="11" t="s">
        <v>2412</v>
      </c>
      <c r="I952" s="2" t="s">
        <v>3339</v>
      </c>
      <c r="J952" s="80" t="s">
        <v>4432</v>
      </c>
      <c r="K952" s="83">
        <v>385</v>
      </c>
      <c r="L952" s="65">
        <v>424</v>
      </c>
      <c r="M952" s="108">
        <f t="shared" si="270"/>
        <v>42.400000000000006</v>
      </c>
      <c r="N952" s="50">
        <f t="shared" si="272"/>
        <v>127.19999999999999</v>
      </c>
      <c r="O952" s="40">
        <f t="shared" si="271"/>
        <v>169.60000000000002</v>
      </c>
      <c r="P952" s="40">
        <f t="shared" si="269"/>
        <v>42.400000000000006</v>
      </c>
      <c r="Q952" s="51">
        <f t="shared" si="273"/>
        <v>42.400000000000006</v>
      </c>
      <c r="R952" s="98">
        <f t="shared" si="274"/>
        <v>42.400000000000006</v>
      </c>
      <c r="S952" s="42">
        <f t="shared" si="275"/>
        <v>42.400000000000006</v>
      </c>
      <c r="T952" s="42">
        <f t="shared" si="276"/>
        <v>67.84</v>
      </c>
      <c r="U952" s="42">
        <f t="shared" si="277"/>
        <v>67.84</v>
      </c>
      <c r="V952" s="42">
        <f t="shared" si="278"/>
        <v>42.400000000000006</v>
      </c>
      <c r="W952" s="42">
        <f t="shared" si="279"/>
        <v>46.64</v>
      </c>
      <c r="X952" s="42">
        <f t="shared" si="280"/>
        <v>16.96</v>
      </c>
      <c r="Y952" s="42">
        <f t="shared" si="281"/>
        <v>16.96</v>
      </c>
      <c r="Z952" s="42">
        <f t="shared" si="282"/>
        <v>16.96</v>
      </c>
      <c r="AA952" s="40">
        <f t="shared" si="283"/>
        <v>12.719999999999999</v>
      </c>
      <c r="AB952" s="40">
        <f t="shared" si="284"/>
        <v>12.719999999999999</v>
      </c>
      <c r="AC952" s="40">
        <f t="shared" si="285"/>
        <v>12.719999999999999</v>
      </c>
      <c r="AD952" s="40">
        <f t="shared" si="286"/>
        <v>12.719999999999999</v>
      </c>
      <c r="AE952" s="43">
        <f t="shared" si="287"/>
        <v>12.719999999999999</v>
      </c>
    </row>
    <row r="953" spans="1:31" ht="15" customHeight="1" x14ac:dyDescent="0.25">
      <c r="A953" s="64">
        <v>950</v>
      </c>
      <c r="B953" s="14" t="s">
        <v>932</v>
      </c>
      <c r="C953" s="14" t="s">
        <v>991</v>
      </c>
      <c r="D953" s="14">
        <v>33015740</v>
      </c>
      <c r="E953" s="14">
        <v>4</v>
      </c>
      <c r="F953" s="2" t="s">
        <v>1000</v>
      </c>
      <c r="G953" s="2" t="s">
        <v>2180</v>
      </c>
      <c r="H953" s="11" t="s">
        <v>2523</v>
      </c>
      <c r="I953" s="2" t="s">
        <v>3344</v>
      </c>
      <c r="J953" s="80" t="s">
        <v>4433</v>
      </c>
      <c r="K953" s="83">
        <v>582</v>
      </c>
      <c r="L953" s="65">
        <v>640</v>
      </c>
      <c r="M953" s="108">
        <f t="shared" si="270"/>
        <v>64</v>
      </c>
      <c r="N953" s="40">
        <f t="shared" si="272"/>
        <v>192</v>
      </c>
      <c r="O953" s="40">
        <f t="shared" si="271"/>
        <v>256</v>
      </c>
      <c r="P953" s="40">
        <f t="shared" si="269"/>
        <v>64</v>
      </c>
      <c r="Q953" s="43">
        <f t="shared" si="273"/>
        <v>64</v>
      </c>
      <c r="R953" s="98">
        <f t="shared" si="274"/>
        <v>64</v>
      </c>
      <c r="S953" s="42">
        <f t="shared" si="275"/>
        <v>64</v>
      </c>
      <c r="T953" s="42">
        <f t="shared" si="276"/>
        <v>102.4</v>
      </c>
      <c r="U953" s="42">
        <f t="shared" si="277"/>
        <v>102.4</v>
      </c>
      <c r="V953" s="42">
        <f t="shared" si="278"/>
        <v>64</v>
      </c>
      <c r="W953" s="42">
        <f t="shared" si="279"/>
        <v>70.400000000000006</v>
      </c>
      <c r="X953" s="42">
        <f t="shared" si="280"/>
        <v>25.6</v>
      </c>
      <c r="Y953" s="42">
        <f t="shared" si="281"/>
        <v>25.6</v>
      </c>
      <c r="Z953" s="42">
        <f t="shared" si="282"/>
        <v>25.6</v>
      </c>
      <c r="AA953" s="40">
        <f t="shared" si="283"/>
        <v>19.2</v>
      </c>
      <c r="AB953" s="40">
        <f t="shared" si="284"/>
        <v>19.2</v>
      </c>
      <c r="AC953" s="40">
        <f t="shared" si="285"/>
        <v>19.2</v>
      </c>
      <c r="AD953" s="40">
        <f t="shared" si="286"/>
        <v>19.2</v>
      </c>
      <c r="AE953" s="43">
        <f t="shared" si="287"/>
        <v>19.2</v>
      </c>
    </row>
    <row r="954" spans="1:31" ht="15" customHeight="1" x14ac:dyDescent="0.25">
      <c r="A954" s="64">
        <v>951</v>
      </c>
      <c r="B954" s="14" t="s">
        <v>932</v>
      </c>
      <c r="C954" s="14" t="s">
        <v>991</v>
      </c>
      <c r="D954" s="14">
        <v>33103119</v>
      </c>
      <c r="E954" s="14">
        <v>4</v>
      </c>
      <c r="F954" s="2" t="s">
        <v>1001</v>
      </c>
      <c r="G954" s="2" t="s">
        <v>2181</v>
      </c>
      <c r="H954" s="11" t="s">
        <v>2412</v>
      </c>
      <c r="I954" s="2" t="s">
        <v>3340</v>
      </c>
      <c r="J954" s="80" t="s">
        <v>4434</v>
      </c>
      <c r="K954" s="83">
        <v>735</v>
      </c>
      <c r="L954" s="65">
        <v>809</v>
      </c>
      <c r="M954" s="108">
        <f t="shared" si="270"/>
        <v>80.900000000000006</v>
      </c>
      <c r="N954" s="50">
        <f t="shared" si="272"/>
        <v>242.7</v>
      </c>
      <c r="O954" s="40">
        <f t="shared" si="271"/>
        <v>323.60000000000002</v>
      </c>
      <c r="P954" s="40">
        <f t="shared" si="269"/>
        <v>80.900000000000006</v>
      </c>
      <c r="Q954" s="51">
        <f t="shared" si="273"/>
        <v>80.900000000000006</v>
      </c>
      <c r="R954" s="98">
        <f t="shared" si="274"/>
        <v>80.900000000000006</v>
      </c>
      <c r="S954" s="42">
        <f t="shared" si="275"/>
        <v>80.900000000000006</v>
      </c>
      <c r="T954" s="42">
        <f t="shared" si="276"/>
        <v>129.44</v>
      </c>
      <c r="U954" s="42">
        <f t="shared" si="277"/>
        <v>129.44</v>
      </c>
      <c r="V954" s="42">
        <f t="shared" si="278"/>
        <v>80.900000000000006</v>
      </c>
      <c r="W954" s="42">
        <f t="shared" si="279"/>
        <v>88.99</v>
      </c>
      <c r="X954" s="42">
        <f t="shared" si="280"/>
        <v>32.36</v>
      </c>
      <c r="Y954" s="42">
        <f t="shared" si="281"/>
        <v>32.36</v>
      </c>
      <c r="Z954" s="42">
        <f t="shared" si="282"/>
        <v>32.36</v>
      </c>
      <c r="AA954" s="40">
        <f t="shared" si="283"/>
        <v>24.27</v>
      </c>
      <c r="AB954" s="40">
        <f t="shared" si="284"/>
        <v>24.27</v>
      </c>
      <c r="AC954" s="40">
        <f t="shared" si="285"/>
        <v>24.27</v>
      </c>
      <c r="AD954" s="40">
        <f t="shared" si="286"/>
        <v>24.27</v>
      </c>
      <c r="AE954" s="43">
        <f t="shared" si="287"/>
        <v>24.27</v>
      </c>
    </row>
    <row r="955" spans="1:31" ht="15" customHeight="1" x14ac:dyDescent="0.25">
      <c r="A955" s="64">
        <v>952</v>
      </c>
      <c r="B955" s="14" t="s">
        <v>932</v>
      </c>
      <c r="C955" s="14" t="s">
        <v>1002</v>
      </c>
      <c r="D955" s="14">
        <v>33016550</v>
      </c>
      <c r="E955" s="14">
        <v>5</v>
      </c>
      <c r="F955" s="2" t="s">
        <v>1003</v>
      </c>
      <c r="G955" s="2" t="s">
        <v>2182</v>
      </c>
      <c r="H955" s="11" t="s">
        <v>2764</v>
      </c>
      <c r="I955" s="2" t="s">
        <v>2837</v>
      </c>
      <c r="J955" s="80" t="s">
        <v>4435</v>
      </c>
      <c r="K955" s="83">
        <v>778</v>
      </c>
      <c r="L955" s="65">
        <v>856</v>
      </c>
      <c r="M955" s="108">
        <f t="shared" si="270"/>
        <v>85.600000000000009</v>
      </c>
      <c r="N955" s="40">
        <f t="shared" si="272"/>
        <v>256.8</v>
      </c>
      <c r="O955" s="40">
        <f t="shared" si="271"/>
        <v>342.40000000000003</v>
      </c>
      <c r="P955" s="40">
        <f t="shared" si="269"/>
        <v>85.600000000000009</v>
      </c>
      <c r="Q955" s="43">
        <f t="shared" si="273"/>
        <v>85.600000000000009</v>
      </c>
      <c r="R955" s="98">
        <f t="shared" si="274"/>
        <v>85.600000000000009</v>
      </c>
      <c r="S955" s="42">
        <f t="shared" si="275"/>
        <v>85.600000000000009</v>
      </c>
      <c r="T955" s="42">
        <f t="shared" si="276"/>
        <v>136.96</v>
      </c>
      <c r="U955" s="42">
        <f t="shared" si="277"/>
        <v>136.96</v>
      </c>
      <c r="V955" s="42">
        <f t="shared" si="278"/>
        <v>85.600000000000009</v>
      </c>
      <c r="W955" s="42">
        <f t="shared" si="279"/>
        <v>94.16</v>
      </c>
      <c r="X955" s="42">
        <f t="shared" si="280"/>
        <v>34.24</v>
      </c>
      <c r="Y955" s="42">
        <f t="shared" si="281"/>
        <v>34.24</v>
      </c>
      <c r="Z955" s="42">
        <f t="shared" si="282"/>
        <v>34.24</v>
      </c>
      <c r="AA955" s="40">
        <f t="shared" si="283"/>
        <v>25.68</v>
      </c>
      <c r="AB955" s="40">
        <f t="shared" si="284"/>
        <v>25.68</v>
      </c>
      <c r="AC955" s="40">
        <f t="shared" si="285"/>
        <v>25.68</v>
      </c>
      <c r="AD955" s="40">
        <f t="shared" si="286"/>
        <v>25.68</v>
      </c>
      <c r="AE955" s="43">
        <f t="shared" si="287"/>
        <v>25.68</v>
      </c>
    </row>
    <row r="956" spans="1:31" ht="15" customHeight="1" x14ac:dyDescent="0.25">
      <c r="A956" s="64">
        <v>953</v>
      </c>
      <c r="B956" s="14" t="s">
        <v>932</v>
      </c>
      <c r="C956" s="14" t="s">
        <v>1004</v>
      </c>
      <c r="D956" s="14">
        <v>33025487</v>
      </c>
      <c r="E956" s="14">
        <v>4</v>
      </c>
      <c r="F956" s="2" t="s">
        <v>1005</v>
      </c>
      <c r="G956" s="2" t="s">
        <v>2183</v>
      </c>
      <c r="H956" s="11" t="s">
        <v>2412</v>
      </c>
      <c r="I956" s="2" t="s">
        <v>3345</v>
      </c>
      <c r="J956" s="80" t="s">
        <v>4436</v>
      </c>
      <c r="K956" s="83">
        <v>1772</v>
      </c>
      <c r="L956" s="65">
        <v>1949</v>
      </c>
      <c r="M956" s="108">
        <f t="shared" si="270"/>
        <v>194.9</v>
      </c>
      <c r="N956" s="50">
        <f t="shared" si="272"/>
        <v>584.69999999999993</v>
      </c>
      <c r="O956" s="40">
        <f t="shared" si="271"/>
        <v>779.6</v>
      </c>
      <c r="P956" s="40">
        <f t="shared" si="269"/>
        <v>194.9</v>
      </c>
      <c r="Q956" s="51">
        <f t="shared" si="273"/>
        <v>194.9</v>
      </c>
      <c r="R956" s="98">
        <f t="shared" si="274"/>
        <v>194.9</v>
      </c>
      <c r="S956" s="42">
        <f t="shared" si="275"/>
        <v>194.9</v>
      </c>
      <c r="T956" s="42">
        <f t="shared" si="276"/>
        <v>311.84000000000003</v>
      </c>
      <c r="U956" s="42">
        <f t="shared" si="277"/>
        <v>311.84000000000003</v>
      </c>
      <c r="V956" s="42">
        <f t="shared" si="278"/>
        <v>194.9</v>
      </c>
      <c r="W956" s="42">
        <f t="shared" si="279"/>
        <v>214.39000000000001</v>
      </c>
      <c r="X956" s="42">
        <f t="shared" si="280"/>
        <v>77.960000000000008</v>
      </c>
      <c r="Y956" s="42">
        <f t="shared" si="281"/>
        <v>77.960000000000008</v>
      </c>
      <c r="Z956" s="42">
        <f t="shared" si="282"/>
        <v>77.960000000000008</v>
      </c>
      <c r="AA956" s="40">
        <f t="shared" si="283"/>
        <v>58.47</v>
      </c>
      <c r="AB956" s="40">
        <f t="shared" si="284"/>
        <v>58.47</v>
      </c>
      <c r="AC956" s="40">
        <f t="shared" si="285"/>
        <v>58.47</v>
      </c>
      <c r="AD956" s="40">
        <f t="shared" si="286"/>
        <v>58.47</v>
      </c>
      <c r="AE956" s="43">
        <f t="shared" si="287"/>
        <v>58.47</v>
      </c>
    </row>
    <row r="957" spans="1:31" ht="15" customHeight="1" x14ac:dyDescent="0.25">
      <c r="A957" s="64">
        <v>954</v>
      </c>
      <c r="B957" s="14" t="s">
        <v>932</v>
      </c>
      <c r="C957" s="14" t="s">
        <v>1004</v>
      </c>
      <c r="D957" s="14">
        <v>33025525</v>
      </c>
      <c r="E957" s="14">
        <v>4</v>
      </c>
      <c r="F957" s="2" t="s">
        <v>1006</v>
      </c>
      <c r="G957" s="2" t="s">
        <v>2184</v>
      </c>
      <c r="H957" s="11" t="s">
        <v>2765</v>
      </c>
      <c r="I957" s="2" t="s">
        <v>3346</v>
      </c>
      <c r="J957" s="80" t="s">
        <v>4437</v>
      </c>
      <c r="K957" s="83">
        <v>870</v>
      </c>
      <c r="L957" s="65">
        <v>957</v>
      </c>
      <c r="M957" s="108">
        <f t="shared" si="270"/>
        <v>95.7</v>
      </c>
      <c r="N957" s="40">
        <f t="shared" si="272"/>
        <v>287.09999999999997</v>
      </c>
      <c r="O957" s="40">
        <f t="shared" si="271"/>
        <v>382.8</v>
      </c>
      <c r="P957" s="40">
        <f t="shared" si="269"/>
        <v>95.7</v>
      </c>
      <c r="Q957" s="43">
        <f t="shared" si="273"/>
        <v>95.7</v>
      </c>
      <c r="R957" s="98">
        <f t="shared" si="274"/>
        <v>95.7</v>
      </c>
      <c r="S957" s="42">
        <f t="shared" si="275"/>
        <v>95.7</v>
      </c>
      <c r="T957" s="42">
        <f t="shared" si="276"/>
        <v>153.12</v>
      </c>
      <c r="U957" s="42">
        <f t="shared" si="277"/>
        <v>153.12</v>
      </c>
      <c r="V957" s="42">
        <f t="shared" si="278"/>
        <v>95.7</v>
      </c>
      <c r="W957" s="42">
        <f t="shared" si="279"/>
        <v>105.27</v>
      </c>
      <c r="X957" s="42">
        <f t="shared" si="280"/>
        <v>38.28</v>
      </c>
      <c r="Y957" s="42">
        <f t="shared" si="281"/>
        <v>38.28</v>
      </c>
      <c r="Z957" s="42">
        <f t="shared" si="282"/>
        <v>38.28</v>
      </c>
      <c r="AA957" s="40">
        <f t="shared" si="283"/>
        <v>28.709999999999997</v>
      </c>
      <c r="AB957" s="40">
        <f t="shared" si="284"/>
        <v>28.709999999999997</v>
      </c>
      <c r="AC957" s="40">
        <f t="shared" si="285"/>
        <v>28.709999999999997</v>
      </c>
      <c r="AD957" s="40">
        <f t="shared" si="286"/>
        <v>28.709999999999997</v>
      </c>
      <c r="AE957" s="43">
        <f t="shared" si="287"/>
        <v>28.709999999999997</v>
      </c>
    </row>
    <row r="958" spans="1:31" ht="15" customHeight="1" x14ac:dyDescent="0.25">
      <c r="A958" s="64">
        <v>955</v>
      </c>
      <c r="B958" s="14" t="s">
        <v>932</v>
      </c>
      <c r="C958" s="14" t="s">
        <v>1004</v>
      </c>
      <c r="D958" s="14">
        <v>33025576</v>
      </c>
      <c r="E958" s="14">
        <v>4</v>
      </c>
      <c r="F958" s="2" t="s">
        <v>1007</v>
      </c>
      <c r="G958" s="2" t="s">
        <v>2185</v>
      </c>
      <c r="H958" s="11" t="s">
        <v>2766</v>
      </c>
      <c r="I958" s="2" t="s">
        <v>3347</v>
      </c>
      <c r="J958" s="80" t="s">
        <v>4438</v>
      </c>
      <c r="K958" s="83">
        <v>148</v>
      </c>
      <c r="L958" s="65">
        <v>163</v>
      </c>
      <c r="M958" s="108">
        <f t="shared" si="270"/>
        <v>16.3</v>
      </c>
      <c r="N958" s="50">
        <f t="shared" si="272"/>
        <v>48.9</v>
      </c>
      <c r="O958" s="40">
        <f t="shared" si="271"/>
        <v>65.2</v>
      </c>
      <c r="P958" s="40">
        <f t="shared" si="269"/>
        <v>16.3</v>
      </c>
      <c r="Q958" s="51">
        <f t="shared" si="273"/>
        <v>16.3</v>
      </c>
      <c r="R958" s="98">
        <f t="shared" si="274"/>
        <v>16.3</v>
      </c>
      <c r="S958" s="42">
        <f t="shared" si="275"/>
        <v>16.3</v>
      </c>
      <c r="T958" s="42">
        <f t="shared" si="276"/>
        <v>26.080000000000002</v>
      </c>
      <c r="U958" s="42">
        <f t="shared" si="277"/>
        <v>26.080000000000002</v>
      </c>
      <c r="V958" s="42">
        <f t="shared" si="278"/>
        <v>16.3</v>
      </c>
      <c r="W958" s="42">
        <f t="shared" si="279"/>
        <v>17.93</v>
      </c>
      <c r="X958" s="42">
        <f t="shared" si="280"/>
        <v>6.5200000000000005</v>
      </c>
      <c r="Y958" s="42">
        <f t="shared" si="281"/>
        <v>6.5200000000000005</v>
      </c>
      <c r="Z958" s="42">
        <f t="shared" si="282"/>
        <v>6.5200000000000005</v>
      </c>
      <c r="AA958" s="40">
        <f t="shared" si="283"/>
        <v>4.8899999999999997</v>
      </c>
      <c r="AB958" s="40">
        <f t="shared" si="284"/>
        <v>4.8899999999999997</v>
      </c>
      <c r="AC958" s="40">
        <f t="shared" si="285"/>
        <v>4.8899999999999997</v>
      </c>
      <c r="AD958" s="40">
        <f t="shared" si="286"/>
        <v>4.8899999999999997</v>
      </c>
      <c r="AE958" s="43">
        <f t="shared" si="287"/>
        <v>4.8899999999999997</v>
      </c>
    </row>
    <row r="959" spans="1:31" ht="15" customHeight="1" x14ac:dyDescent="0.25">
      <c r="A959" s="64">
        <v>956</v>
      </c>
      <c r="B959" s="14" t="s">
        <v>932</v>
      </c>
      <c r="C959" s="14" t="s">
        <v>1004</v>
      </c>
      <c r="D959" s="14">
        <v>33097437</v>
      </c>
      <c r="E959" s="14">
        <v>4</v>
      </c>
      <c r="F959" s="2" t="s">
        <v>1008</v>
      </c>
      <c r="G959" s="2" t="s">
        <v>2186</v>
      </c>
      <c r="H959" s="11" t="s">
        <v>2412</v>
      </c>
      <c r="I959" s="2" t="s">
        <v>3008</v>
      </c>
      <c r="J959" s="80" t="s">
        <v>4439</v>
      </c>
      <c r="K959" s="83">
        <v>1741</v>
      </c>
      <c r="L959" s="65">
        <v>1915</v>
      </c>
      <c r="M959" s="108">
        <f t="shared" si="270"/>
        <v>191.5</v>
      </c>
      <c r="N959" s="40">
        <f t="shared" si="272"/>
        <v>574.5</v>
      </c>
      <c r="O959" s="40">
        <f t="shared" si="271"/>
        <v>766</v>
      </c>
      <c r="P959" s="40">
        <f t="shared" si="269"/>
        <v>191.5</v>
      </c>
      <c r="Q959" s="43">
        <f t="shared" si="273"/>
        <v>191.5</v>
      </c>
      <c r="R959" s="98">
        <f t="shared" si="274"/>
        <v>191.5</v>
      </c>
      <c r="S959" s="42">
        <f t="shared" si="275"/>
        <v>191.5</v>
      </c>
      <c r="T959" s="42">
        <f t="shared" si="276"/>
        <v>306.40000000000003</v>
      </c>
      <c r="U959" s="42">
        <f t="shared" si="277"/>
        <v>306.40000000000003</v>
      </c>
      <c r="V959" s="42">
        <f t="shared" si="278"/>
        <v>191.5</v>
      </c>
      <c r="W959" s="42">
        <f t="shared" si="279"/>
        <v>210.65</v>
      </c>
      <c r="X959" s="42">
        <f t="shared" si="280"/>
        <v>76.600000000000009</v>
      </c>
      <c r="Y959" s="42">
        <f t="shared" si="281"/>
        <v>76.600000000000009</v>
      </c>
      <c r="Z959" s="42">
        <f t="shared" si="282"/>
        <v>76.600000000000009</v>
      </c>
      <c r="AA959" s="40">
        <f t="shared" si="283"/>
        <v>57.449999999999996</v>
      </c>
      <c r="AB959" s="40">
        <f t="shared" si="284"/>
        <v>57.449999999999996</v>
      </c>
      <c r="AC959" s="40">
        <f t="shared" si="285"/>
        <v>57.449999999999996</v>
      </c>
      <c r="AD959" s="40">
        <f t="shared" si="286"/>
        <v>57.449999999999996</v>
      </c>
      <c r="AE959" s="43">
        <f t="shared" si="287"/>
        <v>57.449999999999996</v>
      </c>
    </row>
    <row r="960" spans="1:31" ht="15" customHeight="1" x14ac:dyDescent="0.25">
      <c r="A960" s="64">
        <v>957</v>
      </c>
      <c r="B960" s="14" t="s">
        <v>932</v>
      </c>
      <c r="C960" s="14" t="s">
        <v>1009</v>
      </c>
      <c r="D960" s="14">
        <v>33012393</v>
      </c>
      <c r="E960" s="14">
        <v>5</v>
      </c>
      <c r="F960" s="2" t="s">
        <v>1010</v>
      </c>
      <c r="G960" s="2" t="s">
        <v>2187</v>
      </c>
      <c r="H960" s="11" t="s">
        <v>2611</v>
      </c>
      <c r="I960" s="2" t="s">
        <v>2837</v>
      </c>
      <c r="J960" s="80" t="s">
        <v>4440</v>
      </c>
      <c r="K960" s="83">
        <v>590</v>
      </c>
      <c r="L960" s="65">
        <v>649</v>
      </c>
      <c r="M960" s="108">
        <f t="shared" si="270"/>
        <v>64.900000000000006</v>
      </c>
      <c r="N960" s="50">
        <f t="shared" si="272"/>
        <v>194.7</v>
      </c>
      <c r="O960" s="40">
        <f t="shared" si="271"/>
        <v>259.60000000000002</v>
      </c>
      <c r="P960" s="40">
        <f t="shared" si="269"/>
        <v>64.900000000000006</v>
      </c>
      <c r="Q960" s="51">
        <f t="shared" si="273"/>
        <v>64.900000000000006</v>
      </c>
      <c r="R960" s="98">
        <f t="shared" si="274"/>
        <v>64.900000000000006</v>
      </c>
      <c r="S960" s="42">
        <f t="shared" si="275"/>
        <v>64.900000000000006</v>
      </c>
      <c r="T960" s="42">
        <f t="shared" si="276"/>
        <v>103.84</v>
      </c>
      <c r="U960" s="42">
        <f t="shared" si="277"/>
        <v>103.84</v>
      </c>
      <c r="V960" s="42">
        <f t="shared" si="278"/>
        <v>64.900000000000006</v>
      </c>
      <c r="W960" s="42">
        <f t="shared" si="279"/>
        <v>71.39</v>
      </c>
      <c r="X960" s="42">
        <f t="shared" si="280"/>
        <v>25.96</v>
      </c>
      <c r="Y960" s="42">
        <f t="shared" si="281"/>
        <v>25.96</v>
      </c>
      <c r="Z960" s="42">
        <f t="shared" si="282"/>
        <v>25.96</v>
      </c>
      <c r="AA960" s="40">
        <f t="shared" si="283"/>
        <v>19.47</v>
      </c>
      <c r="AB960" s="40">
        <f t="shared" si="284"/>
        <v>19.47</v>
      </c>
      <c r="AC960" s="40">
        <f t="shared" si="285"/>
        <v>19.47</v>
      </c>
      <c r="AD960" s="40">
        <f t="shared" si="286"/>
        <v>19.47</v>
      </c>
      <c r="AE960" s="43">
        <f t="shared" si="287"/>
        <v>19.47</v>
      </c>
    </row>
    <row r="961" spans="1:31" ht="15" customHeight="1" x14ac:dyDescent="0.25">
      <c r="A961" s="64">
        <v>958</v>
      </c>
      <c r="B961" s="14" t="s">
        <v>932</v>
      </c>
      <c r="C961" s="14" t="s">
        <v>1009</v>
      </c>
      <c r="D961" s="14">
        <v>33012407</v>
      </c>
      <c r="E961" s="14">
        <v>5</v>
      </c>
      <c r="F961" s="2" t="s">
        <v>1011</v>
      </c>
      <c r="G961" s="2" t="s">
        <v>2188</v>
      </c>
      <c r="H961" s="11" t="s">
        <v>2412</v>
      </c>
      <c r="I961" s="2" t="s">
        <v>3348</v>
      </c>
      <c r="J961" s="80" t="s">
        <v>4441</v>
      </c>
      <c r="K961" s="83">
        <v>247</v>
      </c>
      <c r="L961" s="65">
        <v>272</v>
      </c>
      <c r="M961" s="108">
        <f t="shared" si="270"/>
        <v>27.200000000000003</v>
      </c>
      <c r="N961" s="40">
        <f t="shared" si="272"/>
        <v>81.599999999999994</v>
      </c>
      <c r="O961" s="40">
        <f t="shared" si="271"/>
        <v>108.80000000000001</v>
      </c>
      <c r="P961" s="40">
        <f t="shared" si="269"/>
        <v>27.200000000000003</v>
      </c>
      <c r="Q961" s="43">
        <f t="shared" si="273"/>
        <v>27.200000000000003</v>
      </c>
      <c r="R961" s="98">
        <f t="shared" si="274"/>
        <v>27.200000000000003</v>
      </c>
      <c r="S961" s="42">
        <f t="shared" si="275"/>
        <v>27.200000000000003</v>
      </c>
      <c r="T961" s="42">
        <f t="shared" si="276"/>
        <v>43.52</v>
      </c>
      <c r="U961" s="42">
        <f t="shared" si="277"/>
        <v>43.52</v>
      </c>
      <c r="V961" s="42">
        <f t="shared" si="278"/>
        <v>27.200000000000003</v>
      </c>
      <c r="W961" s="42">
        <f t="shared" si="279"/>
        <v>29.92</v>
      </c>
      <c r="X961" s="42">
        <f t="shared" si="280"/>
        <v>10.88</v>
      </c>
      <c r="Y961" s="42">
        <f t="shared" si="281"/>
        <v>10.88</v>
      </c>
      <c r="Z961" s="42">
        <f t="shared" si="282"/>
        <v>10.88</v>
      </c>
      <c r="AA961" s="40">
        <f t="shared" si="283"/>
        <v>8.16</v>
      </c>
      <c r="AB961" s="40">
        <f t="shared" si="284"/>
        <v>8.16</v>
      </c>
      <c r="AC961" s="40">
        <f t="shared" si="285"/>
        <v>8.16</v>
      </c>
      <c r="AD961" s="40">
        <f t="shared" si="286"/>
        <v>8.16</v>
      </c>
      <c r="AE961" s="43">
        <f t="shared" si="287"/>
        <v>8.16</v>
      </c>
    </row>
    <row r="962" spans="1:31" ht="15" customHeight="1" x14ac:dyDescent="0.25">
      <c r="A962" s="64">
        <v>959</v>
      </c>
      <c r="B962" s="14" t="s">
        <v>932</v>
      </c>
      <c r="C962" s="14" t="s">
        <v>1009</v>
      </c>
      <c r="D962" s="14">
        <v>33012458</v>
      </c>
      <c r="E962" s="14">
        <v>5</v>
      </c>
      <c r="F962" s="2" t="s">
        <v>430</v>
      </c>
      <c r="G962" s="2" t="s">
        <v>2189</v>
      </c>
      <c r="H962" s="11" t="s">
        <v>2767</v>
      </c>
      <c r="I962" s="2" t="s">
        <v>3349</v>
      </c>
      <c r="J962" s="80" t="s">
        <v>4442</v>
      </c>
      <c r="K962" s="83">
        <v>228</v>
      </c>
      <c r="L962" s="65">
        <v>251</v>
      </c>
      <c r="M962" s="108">
        <f t="shared" si="270"/>
        <v>25.1</v>
      </c>
      <c r="N962" s="50">
        <f t="shared" si="272"/>
        <v>75.3</v>
      </c>
      <c r="O962" s="40">
        <f t="shared" si="271"/>
        <v>100.4</v>
      </c>
      <c r="P962" s="40">
        <f t="shared" si="269"/>
        <v>25.1</v>
      </c>
      <c r="Q962" s="51">
        <f t="shared" si="273"/>
        <v>25.1</v>
      </c>
      <c r="R962" s="98">
        <f t="shared" si="274"/>
        <v>25.1</v>
      </c>
      <c r="S962" s="42">
        <f t="shared" si="275"/>
        <v>25.1</v>
      </c>
      <c r="T962" s="42">
        <f t="shared" si="276"/>
        <v>40.160000000000004</v>
      </c>
      <c r="U962" s="42">
        <f t="shared" si="277"/>
        <v>40.160000000000004</v>
      </c>
      <c r="V962" s="42">
        <f t="shared" si="278"/>
        <v>25.1</v>
      </c>
      <c r="W962" s="42">
        <f t="shared" si="279"/>
        <v>27.61</v>
      </c>
      <c r="X962" s="42">
        <f t="shared" si="280"/>
        <v>10.040000000000001</v>
      </c>
      <c r="Y962" s="42">
        <f t="shared" si="281"/>
        <v>10.040000000000001</v>
      </c>
      <c r="Z962" s="42">
        <f t="shared" si="282"/>
        <v>10.040000000000001</v>
      </c>
      <c r="AA962" s="40">
        <f t="shared" si="283"/>
        <v>7.5299999999999994</v>
      </c>
      <c r="AB962" s="40">
        <f t="shared" si="284"/>
        <v>7.5299999999999994</v>
      </c>
      <c r="AC962" s="40">
        <f t="shared" si="285"/>
        <v>7.5299999999999994</v>
      </c>
      <c r="AD962" s="40">
        <f t="shared" si="286"/>
        <v>7.5299999999999994</v>
      </c>
      <c r="AE962" s="43">
        <f t="shared" si="287"/>
        <v>7.5299999999999994</v>
      </c>
    </row>
    <row r="963" spans="1:31" ht="15" customHeight="1" x14ac:dyDescent="0.25">
      <c r="A963" s="64">
        <v>960</v>
      </c>
      <c r="B963" s="14" t="s">
        <v>932</v>
      </c>
      <c r="C963" s="14" t="s">
        <v>1009</v>
      </c>
      <c r="D963" s="14">
        <v>33013160</v>
      </c>
      <c r="E963" s="14">
        <v>5</v>
      </c>
      <c r="F963" s="2" t="s">
        <v>1012</v>
      </c>
      <c r="G963" s="2" t="s">
        <v>2190</v>
      </c>
      <c r="H963" s="11" t="s">
        <v>2768</v>
      </c>
      <c r="I963" s="2" t="s">
        <v>3350</v>
      </c>
      <c r="J963" s="80" t="s">
        <v>4443</v>
      </c>
      <c r="K963" s="83">
        <v>444</v>
      </c>
      <c r="L963" s="65">
        <v>488</v>
      </c>
      <c r="M963" s="108">
        <f t="shared" si="270"/>
        <v>48.800000000000004</v>
      </c>
      <c r="N963" s="40">
        <f t="shared" si="272"/>
        <v>146.4</v>
      </c>
      <c r="O963" s="40">
        <f t="shared" si="271"/>
        <v>195.20000000000002</v>
      </c>
      <c r="P963" s="40">
        <f t="shared" si="269"/>
        <v>48.800000000000004</v>
      </c>
      <c r="Q963" s="43">
        <f t="shared" si="273"/>
        <v>48.800000000000004</v>
      </c>
      <c r="R963" s="98">
        <f t="shared" si="274"/>
        <v>48.800000000000004</v>
      </c>
      <c r="S963" s="42">
        <f t="shared" si="275"/>
        <v>48.800000000000004</v>
      </c>
      <c r="T963" s="42">
        <f t="shared" si="276"/>
        <v>78.08</v>
      </c>
      <c r="U963" s="42">
        <f t="shared" si="277"/>
        <v>78.08</v>
      </c>
      <c r="V963" s="42">
        <f t="shared" si="278"/>
        <v>48.800000000000004</v>
      </c>
      <c r="W963" s="42">
        <f t="shared" si="279"/>
        <v>53.68</v>
      </c>
      <c r="X963" s="42">
        <f t="shared" si="280"/>
        <v>19.52</v>
      </c>
      <c r="Y963" s="42">
        <f t="shared" si="281"/>
        <v>19.52</v>
      </c>
      <c r="Z963" s="42">
        <f t="shared" si="282"/>
        <v>19.52</v>
      </c>
      <c r="AA963" s="40">
        <f t="shared" si="283"/>
        <v>14.639999999999999</v>
      </c>
      <c r="AB963" s="40">
        <f t="shared" si="284"/>
        <v>14.639999999999999</v>
      </c>
      <c r="AC963" s="40">
        <f t="shared" si="285"/>
        <v>14.639999999999999</v>
      </c>
      <c r="AD963" s="40">
        <f t="shared" si="286"/>
        <v>14.639999999999999</v>
      </c>
      <c r="AE963" s="43">
        <f t="shared" si="287"/>
        <v>14.639999999999999</v>
      </c>
    </row>
    <row r="964" spans="1:31" ht="15" customHeight="1" x14ac:dyDescent="0.25">
      <c r="A964" s="64">
        <v>961</v>
      </c>
      <c r="B964" s="14" t="s">
        <v>932</v>
      </c>
      <c r="C964" s="14" t="s">
        <v>1009</v>
      </c>
      <c r="D964" s="14">
        <v>33013322</v>
      </c>
      <c r="E964" s="14">
        <v>5</v>
      </c>
      <c r="F964" s="2" t="s">
        <v>1013</v>
      </c>
      <c r="G964" s="2" t="s">
        <v>2191</v>
      </c>
      <c r="H964" s="11" t="s">
        <v>2462</v>
      </c>
      <c r="I964" s="2" t="s">
        <v>3351</v>
      </c>
      <c r="J964" s="80" t="s">
        <v>4444</v>
      </c>
      <c r="K964" s="83">
        <v>157</v>
      </c>
      <c r="L964" s="65">
        <v>173</v>
      </c>
      <c r="M964" s="108">
        <f t="shared" si="270"/>
        <v>17.3</v>
      </c>
      <c r="N964" s="50">
        <f t="shared" si="272"/>
        <v>51.9</v>
      </c>
      <c r="O964" s="40">
        <f t="shared" si="271"/>
        <v>69.2</v>
      </c>
      <c r="P964" s="40">
        <f t="shared" ref="P964:P1027" si="288">L964*0.1</f>
        <v>17.3</v>
      </c>
      <c r="Q964" s="51">
        <f t="shared" si="273"/>
        <v>17.3</v>
      </c>
      <c r="R964" s="98">
        <f t="shared" si="274"/>
        <v>17.3</v>
      </c>
      <c r="S964" s="42">
        <f t="shared" si="275"/>
        <v>17.3</v>
      </c>
      <c r="T964" s="42">
        <f t="shared" si="276"/>
        <v>27.68</v>
      </c>
      <c r="U964" s="42">
        <f t="shared" si="277"/>
        <v>27.68</v>
      </c>
      <c r="V964" s="42">
        <f t="shared" si="278"/>
        <v>17.3</v>
      </c>
      <c r="W964" s="42">
        <f t="shared" si="279"/>
        <v>19.03</v>
      </c>
      <c r="X964" s="42">
        <f t="shared" si="280"/>
        <v>6.92</v>
      </c>
      <c r="Y964" s="42">
        <f t="shared" si="281"/>
        <v>6.92</v>
      </c>
      <c r="Z964" s="42">
        <f t="shared" si="282"/>
        <v>6.92</v>
      </c>
      <c r="AA964" s="40">
        <f t="shared" si="283"/>
        <v>5.1899999999999995</v>
      </c>
      <c r="AB964" s="40">
        <f t="shared" si="284"/>
        <v>5.1899999999999995</v>
      </c>
      <c r="AC964" s="40">
        <f t="shared" si="285"/>
        <v>5.1899999999999995</v>
      </c>
      <c r="AD964" s="40">
        <f t="shared" si="286"/>
        <v>5.1899999999999995</v>
      </c>
      <c r="AE964" s="43">
        <f t="shared" si="287"/>
        <v>5.1899999999999995</v>
      </c>
    </row>
    <row r="965" spans="1:31" ht="15" customHeight="1" x14ac:dyDescent="0.25">
      <c r="A965" s="64">
        <v>962</v>
      </c>
      <c r="B965" s="14" t="s">
        <v>932</v>
      </c>
      <c r="C965" s="14" t="s">
        <v>1014</v>
      </c>
      <c r="D965" s="14">
        <v>33013772</v>
      </c>
      <c r="E965" s="14">
        <v>5</v>
      </c>
      <c r="F965" s="2" t="s">
        <v>1015</v>
      </c>
      <c r="G965" s="2" t="s">
        <v>2192</v>
      </c>
      <c r="H965" s="11" t="s">
        <v>2767</v>
      </c>
      <c r="I965" s="2" t="s">
        <v>3352</v>
      </c>
      <c r="J965" s="80" t="s">
        <v>4445</v>
      </c>
      <c r="K965" s="83">
        <v>726</v>
      </c>
      <c r="L965" s="65">
        <v>799</v>
      </c>
      <c r="M965" s="108">
        <f t="shared" ref="M965:M1028" si="289">L965*0.1</f>
        <v>79.900000000000006</v>
      </c>
      <c r="N965" s="40">
        <f t="shared" si="272"/>
        <v>239.7</v>
      </c>
      <c r="O965" s="40">
        <f t="shared" ref="O965:O1028" si="290">L965*0.4</f>
        <v>319.60000000000002</v>
      </c>
      <c r="P965" s="40">
        <f t="shared" si="288"/>
        <v>79.900000000000006</v>
      </c>
      <c r="Q965" s="43">
        <f t="shared" si="273"/>
        <v>79.900000000000006</v>
      </c>
      <c r="R965" s="98">
        <f t="shared" si="274"/>
        <v>79.900000000000006</v>
      </c>
      <c r="S965" s="42">
        <f t="shared" si="275"/>
        <v>79.900000000000006</v>
      </c>
      <c r="T965" s="42">
        <f t="shared" si="276"/>
        <v>127.84</v>
      </c>
      <c r="U965" s="42">
        <f t="shared" si="277"/>
        <v>127.84</v>
      </c>
      <c r="V965" s="42">
        <f t="shared" si="278"/>
        <v>79.900000000000006</v>
      </c>
      <c r="W965" s="42">
        <f t="shared" si="279"/>
        <v>87.89</v>
      </c>
      <c r="X965" s="42">
        <f t="shared" si="280"/>
        <v>31.96</v>
      </c>
      <c r="Y965" s="42">
        <f t="shared" si="281"/>
        <v>31.96</v>
      </c>
      <c r="Z965" s="42">
        <f t="shared" si="282"/>
        <v>31.96</v>
      </c>
      <c r="AA965" s="40">
        <f t="shared" si="283"/>
        <v>23.97</v>
      </c>
      <c r="AB965" s="40">
        <f t="shared" si="284"/>
        <v>23.97</v>
      </c>
      <c r="AC965" s="40">
        <f t="shared" si="285"/>
        <v>23.97</v>
      </c>
      <c r="AD965" s="40">
        <f t="shared" si="286"/>
        <v>23.97</v>
      </c>
      <c r="AE965" s="43">
        <f t="shared" si="287"/>
        <v>23.97</v>
      </c>
    </row>
    <row r="966" spans="1:31" ht="15" customHeight="1" x14ac:dyDescent="0.25">
      <c r="A966" s="64">
        <v>963</v>
      </c>
      <c r="B966" s="14" t="s">
        <v>932</v>
      </c>
      <c r="C966" s="14" t="s">
        <v>1014</v>
      </c>
      <c r="D966" s="14">
        <v>33013802</v>
      </c>
      <c r="E966" s="14">
        <v>5</v>
      </c>
      <c r="F966" s="2" t="s">
        <v>1016</v>
      </c>
      <c r="G966" s="2" t="s">
        <v>2193</v>
      </c>
      <c r="H966" s="11" t="s">
        <v>2412</v>
      </c>
      <c r="I966" s="2" t="s">
        <v>3353</v>
      </c>
      <c r="J966" s="80" t="s">
        <v>4446</v>
      </c>
      <c r="K966" s="83">
        <v>225</v>
      </c>
      <c r="L966" s="65">
        <v>248</v>
      </c>
      <c r="M966" s="108">
        <f t="shared" si="289"/>
        <v>24.8</v>
      </c>
      <c r="N966" s="50">
        <f t="shared" ref="N966:N1029" si="291">L966*0.3</f>
        <v>74.399999999999991</v>
      </c>
      <c r="O966" s="40">
        <f t="shared" si="290"/>
        <v>99.2</v>
      </c>
      <c r="P966" s="40">
        <f t="shared" si="288"/>
        <v>24.8</v>
      </c>
      <c r="Q966" s="51">
        <f t="shared" ref="Q966:Q1029" si="292">L966*0.1</f>
        <v>24.8</v>
      </c>
      <c r="R966" s="98">
        <f t="shared" ref="R966:R1029" si="293">L966*0.1</f>
        <v>24.8</v>
      </c>
      <c r="S966" s="42">
        <f t="shared" ref="S966:S1029" si="294">L966*0.1</f>
        <v>24.8</v>
      </c>
      <c r="T966" s="42">
        <f t="shared" ref="T966:T1029" si="295">L966*0.16</f>
        <v>39.68</v>
      </c>
      <c r="U966" s="42">
        <f t="shared" ref="U966:U1029" si="296">L966*0.16</f>
        <v>39.68</v>
      </c>
      <c r="V966" s="42">
        <f t="shared" ref="V966:V1029" si="297">L966*0.1</f>
        <v>24.8</v>
      </c>
      <c r="W966" s="42">
        <f t="shared" ref="W966:W1029" si="298">L966*0.11</f>
        <v>27.28</v>
      </c>
      <c r="X966" s="42">
        <f t="shared" ref="X966:X1029" si="299">L966*0.04</f>
        <v>9.92</v>
      </c>
      <c r="Y966" s="42">
        <f t="shared" ref="Y966:Y1029" si="300">L966*0.04</f>
        <v>9.92</v>
      </c>
      <c r="Z966" s="42">
        <f t="shared" ref="Z966:Z1029" si="301">L966*0.04</f>
        <v>9.92</v>
      </c>
      <c r="AA966" s="40">
        <f t="shared" ref="AA966:AA1029" si="302">L966*0.03</f>
        <v>7.4399999999999995</v>
      </c>
      <c r="AB966" s="40">
        <f t="shared" ref="AB966:AB1029" si="303">L966*0.03</f>
        <v>7.4399999999999995</v>
      </c>
      <c r="AC966" s="40">
        <f t="shared" ref="AC966:AC1029" si="304">L966*0.03</f>
        <v>7.4399999999999995</v>
      </c>
      <c r="AD966" s="40">
        <f t="shared" ref="AD966:AD1029" si="305">L966*0.03</f>
        <v>7.4399999999999995</v>
      </c>
      <c r="AE966" s="43">
        <f t="shared" ref="AE966:AE1029" si="306">L966*0.03</f>
        <v>7.4399999999999995</v>
      </c>
    </row>
    <row r="967" spans="1:31" ht="15" customHeight="1" x14ac:dyDescent="0.25">
      <c r="A967" s="64">
        <v>964</v>
      </c>
      <c r="B967" s="14" t="s">
        <v>932</v>
      </c>
      <c r="C967" s="14" t="s">
        <v>1014</v>
      </c>
      <c r="D967" s="14">
        <v>33013837</v>
      </c>
      <c r="E967" s="14">
        <v>5</v>
      </c>
      <c r="F967" s="2" t="s">
        <v>1017</v>
      </c>
      <c r="G967" s="2" t="s">
        <v>2194</v>
      </c>
      <c r="H967" s="11" t="s">
        <v>2412</v>
      </c>
      <c r="I967" s="2" t="s">
        <v>3354</v>
      </c>
      <c r="J967" s="80" t="s">
        <v>4447</v>
      </c>
      <c r="K967" s="83">
        <v>95</v>
      </c>
      <c r="L967" s="65">
        <v>105</v>
      </c>
      <c r="M967" s="108">
        <f t="shared" si="289"/>
        <v>10.5</v>
      </c>
      <c r="N967" s="40">
        <f t="shared" si="291"/>
        <v>31.5</v>
      </c>
      <c r="O967" s="40">
        <f t="shared" si="290"/>
        <v>42</v>
      </c>
      <c r="P967" s="40">
        <f t="shared" si="288"/>
        <v>10.5</v>
      </c>
      <c r="Q967" s="43">
        <f t="shared" si="292"/>
        <v>10.5</v>
      </c>
      <c r="R967" s="98">
        <f t="shared" si="293"/>
        <v>10.5</v>
      </c>
      <c r="S967" s="42">
        <f t="shared" si="294"/>
        <v>10.5</v>
      </c>
      <c r="T967" s="42">
        <f t="shared" si="295"/>
        <v>16.8</v>
      </c>
      <c r="U967" s="42">
        <f t="shared" si="296"/>
        <v>16.8</v>
      </c>
      <c r="V967" s="42">
        <f t="shared" si="297"/>
        <v>10.5</v>
      </c>
      <c r="W967" s="42">
        <f t="shared" si="298"/>
        <v>11.55</v>
      </c>
      <c r="X967" s="42">
        <f t="shared" si="299"/>
        <v>4.2</v>
      </c>
      <c r="Y967" s="42">
        <f t="shared" si="300"/>
        <v>4.2</v>
      </c>
      <c r="Z967" s="42">
        <f t="shared" si="301"/>
        <v>4.2</v>
      </c>
      <c r="AA967" s="40">
        <f t="shared" si="302"/>
        <v>3.15</v>
      </c>
      <c r="AB967" s="40">
        <f t="shared" si="303"/>
        <v>3.15</v>
      </c>
      <c r="AC967" s="40">
        <f t="shared" si="304"/>
        <v>3.15</v>
      </c>
      <c r="AD967" s="40">
        <f t="shared" si="305"/>
        <v>3.15</v>
      </c>
      <c r="AE967" s="43">
        <f t="shared" si="306"/>
        <v>3.15</v>
      </c>
    </row>
    <row r="968" spans="1:31" ht="15" customHeight="1" x14ac:dyDescent="0.25">
      <c r="A968" s="64">
        <v>965</v>
      </c>
      <c r="B968" s="14" t="s">
        <v>932</v>
      </c>
      <c r="C968" s="14" t="s">
        <v>1014</v>
      </c>
      <c r="D968" s="14">
        <v>33013918</v>
      </c>
      <c r="E968" s="14">
        <v>5</v>
      </c>
      <c r="F968" s="2" t="s">
        <v>1018</v>
      </c>
      <c r="G968" s="2" t="s">
        <v>2195</v>
      </c>
      <c r="H968" s="11" t="s">
        <v>2769</v>
      </c>
      <c r="I968" s="2" t="s">
        <v>3355</v>
      </c>
      <c r="J968" s="80" t="s">
        <v>4448</v>
      </c>
      <c r="K968" s="83">
        <v>97</v>
      </c>
      <c r="L968" s="65">
        <v>107</v>
      </c>
      <c r="M968" s="108">
        <f t="shared" si="289"/>
        <v>10.700000000000001</v>
      </c>
      <c r="N968" s="50">
        <f t="shared" si="291"/>
        <v>32.1</v>
      </c>
      <c r="O968" s="40">
        <f t="shared" si="290"/>
        <v>42.800000000000004</v>
      </c>
      <c r="P968" s="40">
        <f t="shared" si="288"/>
        <v>10.700000000000001</v>
      </c>
      <c r="Q968" s="51">
        <f t="shared" si="292"/>
        <v>10.700000000000001</v>
      </c>
      <c r="R968" s="98">
        <f t="shared" si="293"/>
        <v>10.700000000000001</v>
      </c>
      <c r="S968" s="42">
        <f t="shared" si="294"/>
        <v>10.700000000000001</v>
      </c>
      <c r="T968" s="42">
        <f t="shared" si="295"/>
        <v>17.12</v>
      </c>
      <c r="U968" s="42">
        <f t="shared" si="296"/>
        <v>17.12</v>
      </c>
      <c r="V968" s="42">
        <f t="shared" si="297"/>
        <v>10.700000000000001</v>
      </c>
      <c r="W968" s="42">
        <f t="shared" si="298"/>
        <v>11.77</v>
      </c>
      <c r="X968" s="42">
        <f t="shared" si="299"/>
        <v>4.28</v>
      </c>
      <c r="Y968" s="42">
        <f t="shared" si="300"/>
        <v>4.28</v>
      </c>
      <c r="Z968" s="42">
        <f t="shared" si="301"/>
        <v>4.28</v>
      </c>
      <c r="AA968" s="40">
        <f t="shared" si="302"/>
        <v>3.21</v>
      </c>
      <c r="AB968" s="40">
        <f t="shared" si="303"/>
        <v>3.21</v>
      </c>
      <c r="AC968" s="40">
        <f t="shared" si="304"/>
        <v>3.21</v>
      </c>
      <c r="AD968" s="40">
        <f t="shared" si="305"/>
        <v>3.21</v>
      </c>
      <c r="AE968" s="43">
        <f t="shared" si="306"/>
        <v>3.21</v>
      </c>
    </row>
    <row r="969" spans="1:31" ht="15" customHeight="1" x14ac:dyDescent="0.25">
      <c r="A969" s="64">
        <v>966</v>
      </c>
      <c r="B969" s="14" t="s">
        <v>932</v>
      </c>
      <c r="C969" s="14" t="s">
        <v>1014</v>
      </c>
      <c r="D969" s="14">
        <v>33014086</v>
      </c>
      <c r="E969" s="14">
        <v>5</v>
      </c>
      <c r="F969" s="2" t="s">
        <v>1019</v>
      </c>
      <c r="G969" s="2" t="s">
        <v>2196</v>
      </c>
      <c r="H969" s="11" t="s">
        <v>2697</v>
      </c>
      <c r="I969" s="2" t="s">
        <v>3356</v>
      </c>
      <c r="J969" s="80" t="s">
        <v>4449</v>
      </c>
      <c r="K969" s="83">
        <v>170</v>
      </c>
      <c r="L969" s="65">
        <v>187</v>
      </c>
      <c r="M969" s="108">
        <f t="shared" si="289"/>
        <v>18.7</v>
      </c>
      <c r="N969" s="40">
        <f t="shared" si="291"/>
        <v>56.1</v>
      </c>
      <c r="O969" s="40">
        <f t="shared" si="290"/>
        <v>74.8</v>
      </c>
      <c r="P969" s="40">
        <f t="shared" si="288"/>
        <v>18.7</v>
      </c>
      <c r="Q969" s="43">
        <f t="shared" si="292"/>
        <v>18.7</v>
      </c>
      <c r="R969" s="98">
        <f t="shared" si="293"/>
        <v>18.7</v>
      </c>
      <c r="S969" s="42">
        <f t="shared" si="294"/>
        <v>18.7</v>
      </c>
      <c r="T969" s="42">
        <f t="shared" si="295"/>
        <v>29.92</v>
      </c>
      <c r="U969" s="42">
        <f t="shared" si="296"/>
        <v>29.92</v>
      </c>
      <c r="V969" s="42">
        <f t="shared" si="297"/>
        <v>18.7</v>
      </c>
      <c r="W969" s="42">
        <f t="shared" si="298"/>
        <v>20.57</v>
      </c>
      <c r="X969" s="42">
        <f t="shared" si="299"/>
        <v>7.48</v>
      </c>
      <c r="Y969" s="42">
        <f t="shared" si="300"/>
        <v>7.48</v>
      </c>
      <c r="Z969" s="42">
        <f t="shared" si="301"/>
        <v>7.48</v>
      </c>
      <c r="AA969" s="40">
        <f t="shared" si="302"/>
        <v>5.6099999999999994</v>
      </c>
      <c r="AB969" s="40">
        <f t="shared" si="303"/>
        <v>5.6099999999999994</v>
      </c>
      <c r="AC969" s="40">
        <f t="shared" si="304"/>
        <v>5.6099999999999994</v>
      </c>
      <c r="AD969" s="40">
        <f t="shared" si="305"/>
        <v>5.6099999999999994</v>
      </c>
      <c r="AE969" s="43">
        <f t="shared" si="306"/>
        <v>5.6099999999999994</v>
      </c>
    </row>
    <row r="970" spans="1:31" ht="15" customHeight="1" x14ac:dyDescent="0.25">
      <c r="A970" s="64">
        <v>967</v>
      </c>
      <c r="B970" s="14" t="s">
        <v>932</v>
      </c>
      <c r="C970" s="14" t="s">
        <v>1014</v>
      </c>
      <c r="D970" s="14">
        <v>33014116</v>
      </c>
      <c r="E970" s="14">
        <v>5</v>
      </c>
      <c r="F970" s="2" t="s">
        <v>1020</v>
      </c>
      <c r="G970" s="2" t="s">
        <v>2197</v>
      </c>
      <c r="H970" s="11" t="s">
        <v>2770</v>
      </c>
      <c r="I970" s="2" t="s">
        <v>3357</v>
      </c>
      <c r="J970" s="80" t="s">
        <v>4450</v>
      </c>
      <c r="K970" s="83">
        <v>279</v>
      </c>
      <c r="L970" s="65">
        <v>307</v>
      </c>
      <c r="M970" s="108">
        <f t="shared" si="289"/>
        <v>30.700000000000003</v>
      </c>
      <c r="N970" s="50">
        <f t="shared" si="291"/>
        <v>92.1</v>
      </c>
      <c r="O970" s="40">
        <f t="shared" si="290"/>
        <v>122.80000000000001</v>
      </c>
      <c r="P970" s="40">
        <f t="shared" si="288"/>
        <v>30.700000000000003</v>
      </c>
      <c r="Q970" s="51">
        <f t="shared" si="292"/>
        <v>30.700000000000003</v>
      </c>
      <c r="R970" s="98">
        <f t="shared" si="293"/>
        <v>30.700000000000003</v>
      </c>
      <c r="S970" s="42">
        <f t="shared" si="294"/>
        <v>30.700000000000003</v>
      </c>
      <c r="T970" s="42">
        <f t="shared" si="295"/>
        <v>49.120000000000005</v>
      </c>
      <c r="U970" s="42">
        <f t="shared" si="296"/>
        <v>49.120000000000005</v>
      </c>
      <c r="V970" s="42">
        <f t="shared" si="297"/>
        <v>30.700000000000003</v>
      </c>
      <c r="W970" s="42">
        <f t="shared" si="298"/>
        <v>33.770000000000003</v>
      </c>
      <c r="X970" s="42">
        <f t="shared" si="299"/>
        <v>12.280000000000001</v>
      </c>
      <c r="Y970" s="42">
        <f t="shared" si="300"/>
        <v>12.280000000000001</v>
      </c>
      <c r="Z970" s="42">
        <f t="shared" si="301"/>
        <v>12.280000000000001</v>
      </c>
      <c r="AA970" s="40">
        <f t="shared" si="302"/>
        <v>9.2099999999999991</v>
      </c>
      <c r="AB970" s="40">
        <f t="shared" si="303"/>
        <v>9.2099999999999991</v>
      </c>
      <c r="AC970" s="40">
        <f t="shared" si="304"/>
        <v>9.2099999999999991</v>
      </c>
      <c r="AD970" s="40">
        <f t="shared" si="305"/>
        <v>9.2099999999999991</v>
      </c>
      <c r="AE970" s="43">
        <f t="shared" si="306"/>
        <v>9.2099999999999991</v>
      </c>
    </row>
    <row r="971" spans="1:31" ht="15" customHeight="1" x14ac:dyDescent="0.25">
      <c r="A971" s="64">
        <v>968</v>
      </c>
      <c r="B971" s="14" t="s">
        <v>932</v>
      </c>
      <c r="C971" s="14" t="s">
        <v>1014</v>
      </c>
      <c r="D971" s="14">
        <v>33014310</v>
      </c>
      <c r="E971" s="14">
        <v>5</v>
      </c>
      <c r="F971" s="2" t="s">
        <v>1021</v>
      </c>
      <c r="G971" s="2" t="s">
        <v>2198</v>
      </c>
      <c r="H971" s="11" t="s">
        <v>2771</v>
      </c>
      <c r="I971" s="2" t="s">
        <v>3358</v>
      </c>
      <c r="J971" s="80" t="s">
        <v>4451</v>
      </c>
      <c r="K971" s="83">
        <v>160</v>
      </c>
      <c r="L971" s="65">
        <v>176</v>
      </c>
      <c r="M971" s="108">
        <f t="shared" si="289"/>
        <v>17.600000000000001</v>
      </c>
      <c r="N971" s="40">
        <f t="shared" si="291"/>
        <v>52.8</v>
      </c>
      <c r="O971" s="40">
        <f t="shared" si="290"/>
        <v>70.400000000000006</v>
      </c>
      <c r="P971" s="40">
        <f t="shared" si="288"/>
        <v>17.600000000000001</v>
      </c>
      <c r="Q971" s="43">
        <f t="shared" si="292"/>
        <v>17.600000000000001</v>
      </c>
      <c r="R971" s="98">
        <f t="shared" si="293"/>
        <v>17.600000000000001</v>
      </c>
      <c r="S971" s="42">
        <f t="shared" si="294"/>
        <v>17.600000000000001</v>
      </c>
      <c r="T971" s="42">
        <f t="shared" si="295"/>
        <v>28.16</v>
      </c>
      <c r="U971" s="42">
        <f t="shared" si="296"/>
        <v>28.16</v>
      </c>
      <c r="V971" s="42">
        <f t="shared" si="297"/>
        <v>17.600000000000001</v>
      </c>
      <c r="W971" s="42">
        <f t="shared" si="298"/>
        <v>19.36</v>
      </c>
      <c r="X971" s="42">
        <f t="shared" si="299"/>
        <v>7.04</v>
      </c>
      <c r="Y971" s="42">
        <f t="shared" si="300"/>
        <v>7.04</v>
      </c>
      <c r="Z971" s="42">
        <f t="shared" si="301"/>
        <v>7.04</v>
      </c>
      <c r="AA971" s="40">
        <f t="shared" si="302"/>
        <v>5.2799999999999994</v>
      </c>
      <c r="AB971" s="40">
        <f t="shared" si="303"/>
        <v>5.2799999999999994</v>
      </c>
      <c r="AC971" s="40">
        <f t="shared" si="304"/>
        <v>5.2799999999999994</v>
      </c>
      <c r="AD971" s="40">
        <f t="shared" si="305"/>
        <v>5.2799999999999994</v>
      </c>
      <c r="AE971" s="43">
        <f t="shared" si="306"/>
        <v>5.2799999999999994</v>
      </c>
    </row>
    <row r="972" spans="1:31" ht="15" customHeight="1" x14ac:dyDescent="0.25">
      <c r="A972" s="64">
        <v>969</v>
      </c>
      <c r="B972" s="14" t="s">
        <v>932</v>
      </c>
      <c r="C972" s="14" t="s">
        <v>1014</v>
      </c>
      <c r="D972" s="14">
        <v>33095140</v>
      </c>
      <c r="E972" s="14">
        <v>5</v>
      </c>
      <c r="F972" s="2" t="s">
        <v>1022</v>
      </c>
      <c r="G972" s="2" t="s">
        <v>2199</v>
      </c>
      <c r="H972" s="11" t="s">
        <v>2429</v>
      </c>
      <c r="I972" s="2" t="s">
        <v>2837</v>
      </c>
      <c r="J972" s="80" t="s">
        <v>4452</v>
      </c>
      <c r="K972" s="83">
        <v>123</v>
      </c>
      <c r="L972" s="65">
        <v>135</v>
      </c>
      <c r="M972" s="108">
        <f t="shared" si="289"/>
        <v>13.5</v>
      </c>
      <c r="N972" s="50">
        <f t="shared" si="291"/>
        <v>40.5</v>
      </c>
      <c r="O972" s="40">
        <f t="shared" si="290"/>
        <v>54</v>
      </c>
      <c r="P972" s="40">
        <f t="shared" si="288"/>
        <v>13.5</v>
      </c>
      <c r="Q972" s="51">
        <f t="shared" si="292"/>
        <v>13.5</v>
      </c>
      <c r="R972" s="98">
        <f t="shared" si="293"/>
        <v>13.5</v>
      </c>
      <c r="S972" s="42">
        <f t="shared" si="294"/>
        <v>13.5</v>
      </c>
      <c r="T972" s="42">
        <f t="shared" si="295"/>
        <v>21.6</v>
      </c>
      <c r="U972" s="42">
        <f t="shared" si="296"/>
        <v>21.6</v>
      </c>
      <c r="V972" s="42">
        <f t="shared" si="297"/>
        <v>13.5</v>
      </c>
      <c r="W972" s="42">
        <f t="shared" si="298"/>
        <v>14.85</v>
      </c>
      <c r="X972" s="42">
        <f t="shared" si="299"/>
        <v>5.4</v>
      </c>
      <c r="Y972" s="42">
        <f t="shared" si="300"/>
        <v>5.4</v>
      </c>
      <c r="Z972" s="42">
        <f t="shared" si="301"/>
        <v>5.4</v>
      </c>
      <c r="AA972" s="40">
        <f t="shared" si="302"/>
        <v>4.05</v>
      </c>
      <c r="AB972" s="40">
        <f t="shared" si="303"/>
        <v>4.05</v>
      </c>
      <c r="AC972" s="40">
        <f t="shared" si="304"/>
        <v>4.05</v>
      </c>
      <c r="AD972" s="40">
        <f t="shared" si="305"/>
        <v>4.05</v>
      </c>
      <c r="AE972" s="43">
        <f t="shared" si="306"/>
        <v>4.05</v>
      </c>
    </row>
    <row r="973" spans="1:31" ht="15" customHeight="1" x14ac:dyDescent="0.25">
      <c r="A973" s="64">
        <v>970</v>
      </c>
      <c r="B973" s="14" t="s">
        <v>932</v>
      </c>
      <c r="C973" s="14" t="s">
        <v>1023</v>
      </c>
      <c r="D973" s="14">
        <v>33013497</v>
      </c>
      <c r="E973" s="14">
        <v>5</v>
      </c>
      <c r="F973" s="2" t="s">
        <v>1024</v>
      </c>
      <c r="G973" s="2" t="s">
        <v>2200</v>
      </c>
      <c r="H973" s="11" t="s">
        <v>2763</v>
      </c>
      <c r="I973" s="2" t="s">
        <v>2837</v>
      </c>
      <c r="J973" s="80" t="s">
        <v>4453</v>
      </c>
      <c r="K973" s="83">
        <v>448</v>
      </c>
      <c r="L973" s="65">
        <v>493</v>
      </c>
      <c r="M973" s="108">
        <f t="shared" si="289"/>
        <v>49.300000000000004</v>
      </c>
      <c r="N973" s="40">
        <f t="shared" si="291"/>
        <v>147.9</v>
      </c>
      <c r="O973" s="40">
        <f t="shared" si="290"/>
        <v>197.20000000000002</v>
      </c>
      <c r="P973" s="40">
        <f t="shared" si="288"/>
        <v>49.300000000000004</v>
      </c>
      <c r="Q973" s="43">
        <f t="shared" si="292"/>
        <v>49.300000000000004</v>
      </c>
      <c r="R973" s="98">
        <f t="shared" si="293"/>
        <v>49.300000000000004</v>
      </c>
      <c r="S973" s="42">
        <f t="shared" si="294"/>
        <v>49.300000000000004</v>
      </c>
      <c r="T973" s="42">
        <f t="shared" si="295"/>
        <v>78.88</v>
      </c>
      <c r="U973" s="42">
        <f t="shared" si="296"/>
        <v>78.88</v>
      </c>
      <c r="V973" s="42">
        <f t="shared" si="297"/>
        <v>49.300000000000004</v>
      </c>
      <c r="W973" s="42">
        <f t="shared" si="298"/>
        <v>54.23</v>
      </c>
      <c r="X973" s="42">
        <f t="shared" si="299"/>
        <v>19.72</v>
      </c>
      <c r="Y973" s="42">
        <f t="shared" si="300"/>
        <v>19.72</v>
      </c>
      <c r="Z973" s="42">
        <f t="shared" si="301"/>
        <v>19.72</v>
      </c>
      <c r="AA973" s="40">
        <f t="shared" si="302"/>
        <v>14.79</v>
      </c>
      <c r="AB973" s="40">
        <f t="shared" si="303"/>
        <v>14.79</v>
      </c>
      <c r="AC973" s="40">
        <f t="shared" si="304"/>
        <v>14.79</v>
      </c>
      <c r="AD973" s="40">
        <f t="shared" si="305"/>
        <v>14.79</v>
      </c>
      <c r="AE973" s="43">
        <f t="shared" si="306"/>
        <v>14.79</v>
      </c>
    </row>
    <row r="974" spans="1:31" ht="15" customHeight="1" x14ac:dyDescent="0.25">
      <c r="A974" s="64">
        <v>971</v>
      </c>
      <c r="B974" s="14" t="s">
        <v>932</v>
      </c>
      <c r="C974" s="14" t="s">
        <v>1023</v>
      </c>
      <c r="D974" s="14">
        <v>33013535</v>
      </c>
      <c r="E974" s="14">
        <v>5</v>
      </c>
      <c r="F974" s="2" t="s">
        <v>1025</v>
      </c>
      <c r="G974" s="2" t="s">
        <v>2201</v>
      </c>
      <c r="H974" s="11" t="s">
        <v>2412</v>
      </c>
      <c r="I974" s="2" t="s">
        <v>3359</v>
      </c>
      <c r="J974" s="80" t="s">
        <v>4454</v>
      </c>
      <c r="K974" s="83">
        <v>218</v>
      </c>
      <c r="L974" s="65">
        <v>240</v>
      </c>
      <c r="M974" s="108">
        <f t="shared" si="289"/>
        <v>24</v>
      </c>
      <c r="N974" s="50">
        <f t="shared" si="291"/>
        <v>72</v>
      </c>
      <c r="O974" s="40">
        <f t="shared" si="290"/>
        <v>96</v>
      </c>
      <c r="P974" s="40">
        <f t="shared" si="288"/>
        <v>24</v>
      </c>
      <c r="Q974" s="51">
        <f t="shared" si="292"/>
        <v>24</v>
      </c>
      <c r="R974" s="98">
        <f t="shared" si="293"/>
        <v>24</v>
      </c>
      <c r="S974" s="42">
        <f t="shared" si="294"/>
        <v>24</v>
      </c>
      <c r="T974" s="42">
        <f t="shared" si="295"/>
        <v>38.4</v>
      </c>
      <c r="U974" s="42">
        <f t="shared" si="296"/>
        <v>38.4</v>
      </c>
      <c r="V974" s="42">
        <f t="shared" si="297"/>
        <v>24</v>
      </c>
      <c r="W974" s="42">
        <f t="shared" si="298"/>
        <v>26.4</v>
      </c>
      <c r="X974" s="42">
        <f t="shared" si="299"/>
        <v>9.6</v>
      </c>
      <c r="Y974" s="42">
        <f t="shared" si="300"/>
        <v>9.6</v>
      </c>
      <c r="Z974" s="42">
        <f t="shared" si="301"/>
        <v>9.6</v>
      </c>
      <c r="AA974" s="40">
        <f t="shared" si="302"/>
        <v>7.1999999999999993</v>
      </c>
      <c r="AB974" s="40">
        <f t="shared" si="303"/>
        <v>7.1999999999999993</v>
      </c>
      <c r="AC974" s="40">
        <f t="shared" si="304"/>
        <v>7.1999999999999993</v>
      </c>
      <c r="AD974" s="40">
        <f t="shared" si="305"/>
        <v>7.1999999999999993</v>
      </c>
      <c r="AE974" s="43">
        <f t="shared" si="306"/>
        <v>7.1999999999999993</v>
      </c>
    </row>
    <row r="975" spans="1:31" ht="15" customHeight="1" x14ac:dyDescent="0.25">
      <c r="A975" s="64">
        <v>972</v>
      </c>
      <c r="B975" s="14" t="s">
        <v>932</v>
      </c>
      <c r="C975" s="14" t="s">
        <v>1023</v>
      </c>
      <c r="D975" s="14">
        <v>33013551</v>
      </c>
      <c r="E975" s="14">
        <v>5</v>
      </c>
      <c r="F975" s="2" t="s">
        <v>1026</v>
      </c>
      <c r="G975" s="2" t="s">
        <v>2202</v>
      </c>
      <c r="H975" s="11" t="s">
        <v>2412</v>
      </c>
      <c r="I975" s="2" t="s">
        <v>3360</v>
      </c>
      <c r="J975" s="80" t="s">
        <v>4455</v>
      </c>
      <c r="K975" s="83">
        <v>197</v>
      </c>
      <c r="L975" s="65">
        <v>217</v>
      </c>
      <c r="M975" s="108">
        <f t="shared" si="289"/>
        <v>21.700000000000003</v>
      </c>
      <c r="N975" s="40">
        <f t="shared" si="291"/>
        <v>65.099999999999994</v>
      </c>
      <c r="O975" s="40">
        <f t="shared" si="290"/>
        <v>86.800000000000011</v>
      </c>
      <c r="P975" s="40">
        <f t="shared" si="288"/>
        <v>21.700000000000003</v>
      </c>
      <c r="Q975" s="43">
        <f t="shared" si="292"/>
        <v>21.700000000000003</v>
      </c>
      <c r="R975" s="98">
        <f t="shared" si="293"/>
        <v>21.700000000000003</v>
      </c>
      <c r="S975" s="42">
        <f t="shared" si="294"/>
        <v>21.700000000000003</v>
      </c>
      <c r="T975" s="42">
        <f t="shared" si="295"/>
        <v>34.72</v>
      </c>
      <c r="U975" s="42">
        <f t="shared" si="296"/>
        <v>34.72</v>
      </c>
      <c r="V975" s="42">
        <f t="shared" si="297"/>
        <v>21.700000000000003</v>
      </c>
      <c r="W975" s="42">
        <f t="shared" si="298"/>
        <v>23.87</v>
      </c>
      <c r="X975" s="42">
        <f t="shared" si="299"/>
        <v>8.68</v>
      </c>
      <c r="Y975" s="42">
        <f t="shared" si="300"/>
        <v>8.68</v>
      </c>
      <c r="Z975" s="42">
        <f t="shared" si="301"/>
        <v>8.68</v>
      </c>
      <c r="AA975" s="40">
        <f t="shared" si="302"/>
        <v>6.51</v>
      </c>
      <c r="AB975" s="40">
        <f t="shared" si="303"/>
        <v>6.51</v>
      </c>
      <c r="AC975" s="40">
        <f t="shared" si="304"/>
        <v>6.51</v>
      </c>
      <c r="AD975" s="40">
        <f t="shared" si="305"/>
        <v>6.51</v>
      </c>
      <c r="AE975" s="43">
        <f t="shared" si="306"/>
        <v>6.51</v>
      </c>
    </row>
    <row r="976" spans="1:31" ht="15" customHeight="1" x14ac:dyDescent="0.25">
      <c r="A976" s="64">
        <v>973</v>
      </c>
      <c r="B976" s="14" t="s">
        <v>932</v>
      </c>
      <c r="C976" s="14" t="s">
        <v>1023</v>
      </c>
      <c r="D976" s="14">
        <v>33013683</v>
      </c>
      <c r="E976" s="14">
        <v>5</v>
      </c>
      <c r="F976" s="2" t="s">
        <v>1027</v>
      </c>
      <c r="G976" s="2" t="s">
        <v>2203</v>
      </c>
      <c r="H976" s="11" t="s">
        <v>2412</v>
      </c>
      <c r="I976" s="2" t="s">
        <v>3361</v>
      </c>
      <c r="J976" s="80" t="s">
        <v>4456</v>
      </c>
      <c r="K976" s="83">
        <v>373</v>
      </c>
      <c r="L976" s="65">
        <v>410</v>
      </c>
      <c r="M976" s="108">
        <f t="shared" si="289"/>
        <v>41</v>
      </c>
      <c r="N976" s="50">
        <f t="shared" si="291"/>
        <v>123</v>
      </c>
      <c r="O976" s="40">
        <f t="shared" si="290"/>
        <v>164</v>
      </c>
      <c r="P976" s="40">
        <f t="shared" si="288"/>
        <v>41</v>
      </c>
      <c r="Q976" s="51">
        <f t="shared" si="292"/>
        <v>41</v>
      </c>
      <c r="R976" s="98">
        <f t="shared" si="293"/>
        <v>41</v>
      </c>
      <c r="S976" s="42">
        <f t="shared" si="294"/>
        <v>41</v>
      </c>
      <c r="T976" s="42">
        <f t="shared" si="295"/>
        <v>65.599999999999994</v>
      </c>
      <c r="U976" s="42">
        <f t="shared" si="296"/>
        <v>65.599999999999994</v>
      </c>
      <c r="V976" s="42">
        <f t="shared" si="297"/>
        <v>41</v>
      </c>
      <c r="W976" s="42">
        <f t="shared" si="298"/>
        <v>45.1</v>
      </c>
      <c r="X976" s="42">
        <f t="shared" si="299"/>
        <v>16.399999999999999</v>
      </c>
      <c r="Y976" s="42">
        <f t="shared" si="300"/>
        <v>16.399999999999999</v>
      </c>
      <c r="Z976" s="42">
        <f t="shared" si="301"/>
        <v>16.399999999999999</v>
      </c>
      <c r="AA976" s="40">
        <f t="shared" si="302"/>
        <v>12.299999999999999</v>
      </c>
      <c r="AB976" s="40">
        <f t="shared" si="303"/>
        <v>12.299999999999999</v>
      </c>
      <c r="AC976" s="40">
        <f t="shared" si="304"/>
        <v>12.299999999999999</v>
      </c>
      <c r="AD976" s="40">
        <f t="shared" si="305"/>
        <v>12.299999999999999</v>
      </c>
      <c r="AE976" s="43">
        <f t="shared" si="306"/>
        <v>12.299999999999999</v>
      </c>
    </row>
    <row r="977" spans="1:31" ht="15" customHeight="1" x14ac:dyDescent="0.25">
      <c r="A977" s="64">
        <v>974</v>
      </c>
      <c r="B977" s="14" t="s">
        <v>932</v>
      </c>
      <c r="C977" s="14" t="s">
        <v>1023</v>
      </c>
      <c r="D977" s="14">
        <v>33013691</v>
      </c>
      <c r="E977" s="14">
        <v>5</v>
      </c>
      <c r="F977" s="2" t="s">
        <v>1028</v>
      </c>
      <c r="G977" s="2" t="s">
        <v>2204</v>
      </c>
      <c r="H977" s="11" t="s">
        <v>2478</v>
      </c>
      <c r="I977" s="2" t="s">
        <v>3362</v>
      </c>
      <c r="J977" s="80" t="s">
        <v>4457</v>
      </c>
      <c r="K977" s="83">
        <v>57</v>
      </c>
      <c r="L977" s="65">
        <v>63</v>
      </c>
      <c r="M977" s="108">
        <f t="shared" si="289"/>
        <v>6.3000000000000007</v>
      </c>
      <c r="N977" s="40">
        <f t="shared" si="291"/>
        <v>18.899999999999999</v>
      </c>
      <c r="O977" s="40">
        <f t="shared" si="290"/>
        <v>25.200000000000003</v>
      </c>
      <c r="P977" s="40">
        <f t="shared" si="288"/>
        <v>6.3000000000000007</v>
      </c>
      <c r="Q977" s="43">
        <f t="shared" si="292"/>
        <v>6.3000000000000007</v>
      </c>
      <c r="R977" s="98">
        <f t="shared" si="293"/>
        <v>6.3000000000000007</v>
      </c>
      <c r="S977" s="42">
        <f t="shared" si="294"/>
        <v>6.3000000000000007</v>
      </c>
      <c r="T977" s="42">
        <f t="shared" si="295"/>
        <v>10.08</v>
      </c>
      <c r="U977" s="42">
        <f t="shared" si="296"/>
        <v>10.08</v>
      </c>
      <c r="V977" s="42">
        <f t="shared" si="297"/>
        <v>6.3000000000000007</v>
      </c>
      <c r="W977" s="42">
        <f t="shared" si="298"/>
        <v>6.93</v>
      </c>
      <c r="X977" s="42">
        <f t="shared" si="299"/>
        <v>2.52</v>
      </c>
      <c r="Y977" s="42">
        <f t="shared" si="300"/>
        <v>2.52</v>
      </c>
      <c r="Z977" s="42">
        <f t="shared" si="301"/>
        <v>2.52</v>
      </c>
      <c r="AA977" s="40">
        <f t="shared" si="302"/>
        <v>1.89</v>
      </c>
      <c r="AB977" s="40">
        <f t="shared" si="303"/>
        <v>1.89</v>
      </c>
      <c r="AC977" s="40">
        <f t="shared" si="304"/>
        <v>1.89</v>
      </c>
      <c r="AD977" s="40">
        <f t="shared" si="305"/>
        <v>1.89</v>
      </c>
      <c r="AE977" s="43">
        <f t="shared" si="306"/>
        <v>1.89</v>
      </c>
    </row>
    <row r="978" spans="1:31" ht="15" customHeight="1" x14ac:dyDescent="0.25">
      <c r="A978" s="64">
        <v>975</v>
      </c>
      <c r="B978" s="14" t="s">
        <v>932</v>
      </c>
      <c r="C978" s="14" t="s">
        <v>1023</v>
      </c>
      <c r="D978" s="14">
        <v>33014566</v>
      </c>
      <c r="E978" s="14">
        <v>5</v>
      </c>
      <c r="F978" s="2" t="s">
        <v>1029</v>
      </c>
      <c r="G978" s="2" t="s">
        <v>2205</v>
      </c>
      <c r="H978" s="11" t="s">
        <v>2412</v>
      </c>
      <c r="I978" s="2" t="s">
        <v>2205</v>
      </c>
      <c r="J978" s="80">
        <v>0</v>
      </c>
      <c r="K978" s="83">
        <v>151</v>
      </c>
      <c r="L978" s="65">
        <v>166</v>
      </c>
      <c r="M978" s="108">
        <f t="shared" si="289"/>
        <v>16.600000000000001</v>
      </c>
      <c r="N978" s="50">
        <f t="shared" si="291"/>
        <v>49.8</v>
      </c>
      <c r="O978" s="40">
        <f t="shared" si="290"/>
        <v>66.400000000000006</v>
      </c>
      <c r="P978" s="40">
        <f t="shared" si="288"/>
        <v>16.600000000000001</v>
      </c>
      <c r="Q978" s="51">
        <f t="shared" si="292"/>
        <v>16.600000000000001</v>
      </c>
      <c r="R978" s="98">
        <f t="shared" si="293"/>
        <v>16.600000000000001</v>
      </c>
      <c r="S978" s="42">
        <f t="shared" si="294"/>
        <v>16.600000000000001</v>
      </c>
      <c r="T978" s="42">
        <f t="shared" si="295"/>
        <v>26.560000000000002</v>
      </c>
      <c r="U978" s="42">
        <f t="shared" si="296"/>
        <v>26.560000000000002</v>
      </c>
      <c r="V978" s="42">
        <f t="shared" si="297"/>
        <v>16.600000000000001</v>
      </c>
      <c r="W978" s="42">
        <f t="shared" si="298"/>
        <v>18.260000000000002</v>
      </c>
      <c r="X978" s="42">
        <f t="shared" si="299"/>
        <v>6.6400000000000006</v>
      </c>
      <c r="Y978" s="42">
        <f t="shared" si="300"/>
        <v>6.6400000000000006</v>
      </c>
      <c r="Z978" s="42">
        <f t="shared" si="301"/>
        <v>6.6400000000000006</v>
      </c>
      <c r="AA978" s="40">
        <f t="shared" si="302"/>
        <v>4.9799999999999995</v>
      </c>
      <c r="AB978" s="40">
        <f t="shared" si="303"/>
        <v>4.9799999999999995</v>
      </c>
      <c r="AC978" s="40">
        <f t="shared" si="304"/>
        <v>4.9799999999999995</v>
      </c>
      <c r="AD978" s="40">
        <f t="shared" si="305"/>
        <v>4.9799999999999995</v>
      </c>
      <c r="AE978" s="43">
        <f t="shared" si="306"/>
        <v>4.9799999999999995</v>
      </c>
    </row>
    <row r="979" spans="1:31" ht="15" customHeight="1" x14ac:dyDescent="0.25">
      <c r="A979" s="64">
        <v>976</v>
      </c>
      <c r="B979" s="14" t="s">
        <v>932</v>
      </c>
      <c r="C979" s="14" t="s">
        <v>1023</v>
      </c>
      <c r="D979" s="14">
        <v>33170185</v>
      </c>
      <c r="E979" s="14">
        <v>5</v>
      </c>
      <c r="F979" s="2" t="s">
        <v>1030</v>
      </c>
      <c r="G979" s="2" t="s">
        <v>2206</v>
      </c>
      <c r="H979" s="11" t="s">
        <v>2412</v>
      </c>
      <c r="I979" s="2" t="s">
        <v>2206</v>
      </c>
      <c r="J979" s="80" t="s">
        <v>4458</v>
      </c>
      <c r="K979" s="83">
        <v>96</v>
      </c>
      <c r="L979" s="65">
        <v>106</v>
      </c>
      <c r="M979" s="108">
        <f t="shared" si="289"/>
        <v>10.600000000000001</v>
      </c>
      <c r="N979" s="40">
        <f t="shared" si="291"/>
        <v>31.799999999999997</v>
      </c>
      <c r="O979" s="40">
        <f t="shared" si="290"/>
        <v>42.400000000000006</v>
      </c>
      <c r="P979" s="40">
        <f t="shared" si="288"/>
        <v>10.600000000000001</v>
      </c>
      <c r="Q979" s="43">
        <f t="shared" si="292"/>
        <v>10.600000000000001</v>
      </c>
      <c r="R979" s="98">
        <f t="shared" si="293"/>
        <v>10.600000000000001</v>
      </c>
      <c r="S979" s="42">
        <f t="shared" si="294"/>
        <v>10.600000000000001</v>
      </c>
      <c r="T979" s="42">
        <f t="shared" si="295"/>
        <v>16.96</v>
      </c>
      <c r="U979" s="42">
        <f t="shared" si="296"/>
        <v>16.96</v>
      </c>
      <c r="V979" s="42">
        <f t="shared" si="297"/>
        <v>10.600000000000001</v>
      </c>
      <c r="W979" s="42">
        <f t="shared" si="298"/>
        <v>11.66</v>
      </c>
      <c r="X979" s="42">
        <f t="shared" si="299"/>
        <v>4.24</v>
      </c>
      <c r="Y979" s="42">
        <f t="shared" si="300"/>
        <v>4.24</v>
      </c>
      <c r="Z979" s="42">
        <f t="shared" si="301"/>
        <v>4.24</v>
      </c>
      <c r="AA979" s="40">
        <f t="shared" si="302"/>
        <v>3.1799999999999997</v>
      </c>
      <c r="AB979" s="40">
        <f t="shared" si="303"/>
        <v>3.1799999999999997</v>
      </c>
      <c r="AC979" s="40">
        <f t="shared" si="304"/>
        <v>3.1799999999999997</v>
      </c>
      <c r="AD979" s="40">
        <f t="shared" si="305"/>
        <v>3.1799999999999997</v>
      </c>
      <c r="AE979" s="43">
        <f t="shared" si="306"/>
        <v>3.1799999999999997</v>
      </c>
    </row>
    <row r="980" spans="1:31" ht="15" customHeight="1" x14ac:dyDescent="0.25">
      <c r="A980" s="64">
        <v>977</v>
      </c>
      <c r="B980" s="14" t="s">
        <v>1031</v>
      </c>
      <c r="C980" s="14" t="s">
        <v>1032</v>
      </c>
      <c r="D980" s="14">
        <v>33016836</v>
      </c>
      <c r="E980" s="14">
        <v>2</v>
      </c>
      <c r="F980" s="2" t="s">
        <v>1033</v>
      </c>
      <c r="G980" s="2" t="s">
        <v>2207</v>
      </c>
      <c r="H980" s="11" t="s">
        <v>2429</v>
      </c>
      <c r="I980" s="2" t="s">
        <v>2837</v>
      </c>
      <c r="J980" s="80" t="s">
        <v>4459</v>
      </c>
      <c r="K980" s="83">
        <v>387</v>
      </c>
      <c r="L980" s="66">
        <v>426</v>
      </c>
      <c r="M980" s="108">
        <f t="shared" si="289"/>
        <v>42.6</v>
      </c>
      <c r="N980" s="50">
        <f t="shared" si="291"/>
        <v>127.8</v>
      </c>
      <c r="O980" s="40">
        <f t="shared" si="290"/>
        <v>170.4</v>
      </c>
      <c r="P980" s="40">
        <f t="shared" si="288"/>
        <v>42.6</v>
      </c>
      <c r="Q980" s="51">
        <f t="shared" si="292"/>
        <v>42.6</v>
      </c>
      <c r="R980" s="98">
        <f t="shared" si="293"/>
        <v>42.6</v>
      </c>
      <c r="S980" s="42">
        <f t="shared" si="294"/>
        <v>42.6</v>
      </c>
      <c r="T980" s="42">
        <f t="shared" si="295"/>
        <v>68.16</v>
      </c>
      <c r="U980" s="42">
        <f t="shared" si="296"/>
        <v>68.16</v>
      </c>
      <c r="V980" s="42">
        <f t="shared" si="297"/>
        <v>42.6</v>
      </c>
      <c r="W980" s="42">
        <f t="shared" si="298"/>
        <v>46.86</v>
      </c>
      <c r="X980" s="42">
        <f t="shared" si="299"/>
        <v>17.04</v>
      </c>
      <c r="Y980" s="42">
        <f t="shared" si="300"/>
        <v>17.04</v>
      </c>
      <c r="Z980" s="42">
        <f t="shared" si="301"/>
        <v>17.04</v>
      </c>
      <c r="AA980" s="40">
        <f t="shared" si="302"/>
        <v>12.78</v>
      </c>
      <c r="AB980" s="40">
        <f t="shared" si="303"/>
        <v>12.78</v>
      </c>
      <c r="AC980" s="40">
        <f t="shared" si="304"/>
        <v>12.78</v>
      </c>
      <c r="AD980" s="40">
        <f t="shared" si="305"/>
        <v>12.78</v>
      </c>
      <c r="AE980" s="43">
        <f t="shared" si="306"/>
        <v>12.78</v>
      </c>
    </row>
    <row r="981" spans="1:31" ht="15" customHeight="1" x14ac:dyDescent="0.25">
      <c r="A981" s="64">
        <v>978</v>
      </c>
      <c r="B981" s="14" t="s">
        <v>1031</v>
      </c>
      <c r="C981" s="14" t="s">
        <v>1032</v>
      </c>
      <c r="D981" s="14">
        <v>33183716</v>
      </c>
      <c r="E981" s="14">
        <v>2</v>
      </c>
      <c r="F981" s="2" t="s">
        <v>1034</v>
      </c>
      <c r="G981" s="2" t="s">
        <v>2208</v>
      </c>
      <c r="H981" s="11" t="s">
        <v>2494</v>
      </c>
      <c r="I981" s="2" t="s">
        <v>3363</v>
      </c>
      <c r="J981" s="80" t="s">
        <v>4460</v>
      </c>
      <c r="K981" s="83">
        <v>201</v>
      </c>
      <c r="L981" s="66">
        <v>221</v>
      </c>
      <c r="M981" s="108">
        <f t="shared" si="289"/>
        <v>22.1</v>
      </c>
      <c r="N981" s="40">
        <f t="shared" si="291"/>
        <v>66.3</v>
      </c>
      <c r="O981" s="40">
        <f t="shared" si="290"/>
        <v>88.4</v>
      </c>
      <c r="P981" s="40">
        <f t="shared" si="288"/>
        <v>22.1</v>
      </c>
      <c r="Q981" s="43">
        <f t="shared" si="292"/>
        <v>22.1</v>
      </c>
      <c r="R981" s="98">
        <f t="shared" si="293"/>
        <v>22.1</v>
      </c>
      <c r="S981" s="42">
        <f t="shared" si="294"/>
        <v>22.1</v>
      </c>
      <c r="T981" s="42">
        <f t="shared" si="295"/>
        <v>35.36</v>
      </c>
      <c r="U981" s="42">
        <f t="shared" si="296"/>
        <v>35.36</v>
      </c>
      <c r="V981" s="42">
        <f t="shared" si="297"/>
        <v>22.1</v>
      </c>
      <c r="W981" s="42">
        <f t="shared" si="298"/>
        <v>24.31</v>
      </c>
      <c r="X981" s="42">
        <f t="shared" si="299"/>
        <v>8.84</v>
      </c>
      <c r="Y981" s="42">
        <f t="shared" si="300"/>
        <v>8.84</v>
      </c>
      <c r="Z981" s="42">
        <f t="shared" si="301"/>
        <v>8.84</v>
      </c>
      <c r="AA981" s="40">
        <f t="shared" si="302"/>
        <v>6.63</v>
      </c>
      <c r="AB981" s="40">
        <f t="shared" si="303"/>
        <v>6.63</v>
      </c>
      <c r="AC981" s="40">
        <f t="shared" si="304"/>
        <v>6.63</v>
      </c>
      <c r="AD981" s="40">
        <f t="shared" si="305"/>
        <v>6.63</v>
      </c>
      <c r="AE981" s="43">
        <f t="shared" si="306"/>
        <v>6.63</v>
      </c>
    </row>
    <row r="982" spans="1:31" ht="15" customHeight="1" x14ac:dyDescent="0.25">
      <c r="A982" s="64">
        <v>979</v>
      </c>
      <c r="B982" s="14" t="s">
        <v>1031</v>
      </c>
      <c r="C982" s="14" t="s">
        <v>1035</v>
      </c>
      <c r="D982" s="14">
        <v>33017000</v>
      </c>
      <c r="E982" s="14">
        <v>2</v>
      </c>
      <c r="F982" s="2" t="s">
        <v>1036</v>
      </c>
      <c r="G982" s="2" t="s">
        <v>2209</v>
      </c>
      <c r="H982" s="11" t="s">
        <v>2414</v>
      </c>
      <c r="I982" s="2" t="s">
        <v>2837</v>
      </c>
      <c r="J982" s="80" t="s">
        <v>4461</v>
      </c>
      <c r="K982" s="83">
        <v>303</v>
      </c>
      <c r="L982" s="66">
        <v>333</v>
      </c>
      <c r="M982" s="108">
        <f t="shared" si="289"/>
        <v>33.300000000000004</v>
      </c>
      <c r="N982" s="50">
        <f t="shared" si="291"/>
        <v>99.899999999999991</v>
      </c>
      <c r="O982" s="40">
        <f t="shared" si="290"/>
        <v>133.20000000000002</v>
      </c>
      <c r="P982" s="40">
        <f t="shared" si="288"/>
        <v>33.300000000000004</v>
      </c>
      <c r="Q982" s="51">
        <f t="shared" si="292"/>
        <v>33.300000000000004</v>
      </c>
      <c r="R982" s="98">
        <f t="shared" si="293"/>
        <v>33.300000000000004</v>
      </c>
      <c r="S982" s="42">
        <f t="shared" si="294"/>
        <v>33.300000000000004</v>
      </c>
      <c r="T982" s="42">
        <f t="shared" si="295"/>
        <v>53.28</v>
      </c>
      <c r="U982" s="42">
        <f t="shared" si="296"/>
        <v>53.28</v>
      </c>
      <c r="V982" s="42">
        <f t="shared" si="297"/>
        <v>33.300000000000004</v>
      </c>
      <c r="W982" s="42">
        <f t="shared" si="298"/>
        <v>36.630000000000003</v>
      </c>
      <c r="X982" s="42">
        <f t="shared" si="299"/>
        <v>13.32</v>
      </c>
      <c r="Y982" s="42">
        <f t="shared" si="300"/>
        <v>13.32</v>
      </c>
      <c r="Z982" s="42">
        <f t="shared" si="301"/>
        <v>13.32</v>
      </c>
      <c r="AA982" s="40">
        <f t="shared" si="302"/>
        <v>9.99</v>
      </c>
      <c r="AB982" s="40">
        <f t="shared" si="303"/>
        <v>9.99</v>
      </c>
      <c r="AC982" s="40">
        <f t="shared" si="304"/>
        <v>9.99</v>
      </c>
      <c r="AD982" s="40">
        <f t="shared" si="305"/>
        <v>9.99</v>
      </c>
      <c r="AE982" s="43">
        <f t="shared" si="306"/>
        <v>9.99</v>
      </c>
    </row>
    <row r="983" spans="1:31" ht="15" customHeight="1" x14ac:dyDescent="0.25">
      <c r="A983" s="64">
        <v>980</v>
      </c>
      <c r="B983" s="14" t="s">
        <v>1031</v>
      </c>
      <c r="C983" s="14" t="s">
        <v>1037</v>
      </c>
      <c r="D983" s="14">
        <v>33051097</v>
      </c>
      <c r="E983" s="14">
        <v>3</v>
      </c>
      <c r="F983" s="2" t="s">
        <v>1038</v>
      </c>
      <c r="G983" s="2" t="s">
        <v>2210</v>
      </c>
      <c r="H983" s="11" t="s">
        <v>2772</v>
      </c>
      <c r="I983" s="2" t="s">
        <v>2837</v>
      </c>
      <c r="J983" s="80" t="s">
        <v>4462</v>
      </c>
      <c r="K983" s="83">
        <v>877</v>
      </c>
      <c r="L983" s="66">
        <v>965</v>
      </c>
      <c r="M983" s="108">
        <f t="shared" si="289"/>
        <v>96.5</v>
      </c>
      <c r="N983" s="40">
        <f t="shared" si="291"/>
        <v>289.5</v>
      </c>
      <c r="O983" s="40">
        <f t="shared" si="290"/>
        <v>386</v>
      </c>
      <c r="P983" s="40">
        <f t="shared" si="288"/>
        <v>96.5</v>
      </c>
      <c r="Q983" s="43">
        <f t="shared" si="292"/>
        <v>96.5</v>
      </c>
      <c r="R983" s="98">
        <f t="shared" si="293"/>
        <v>96.5</v>
      </c>
      <c r="S983" s="42">
        <f t="shared" si="294"/>
        <v>96.5</v>
      </c>
      <c r="T983" s="42">
        <f t="shared" si="295"/>
        <v>154.4</v>
      </c>
      <c r="U983" s="42">
        <f t="shared" si="296"/>
        <v>154.4</v>
      </c>
      <c r="V983" s="42">
        <f t="shared" si="297"/>
        <v>96.5</v>
      </c>
      <c r="W983" s="42">
        <f t="shared" si="298"/>
        <v>106.15</v>
      </c>
      <c r="X983" s="42">
        <f t="shared" si="299"/>
        <v>38.6</v>
      </c>
      <c r="Y983" s="42">
        <f t="shared" si="300"/>
        <v>38.6</v>
      </c>
      <c r="Z983" s="42">
        <f t="shared" si="301"/>
        <v>38.6</v>
      </c>
      <c r="AA983" s="40">
        <f t="shared" si="302"/>
        <v>28.95</v>
      </c>
      <c r="AB983" s="40">
        <f t="shared" si="303"/>
        <v>28.95</v>
      </c>
      <c r="AC983" s="40">
        <f t="shared" si="304"/>
        <v>28.95</v>
      </c>
      <c r="AD983" s="40">
        <f t="shared" si="305"/>
        <v>28.95</v>
      </c>
      <c r="AE983" s="43">
        <f t="shared" si="306"/>
        <v>28.95</v>
      </c>
    </row>
    <row r="984" spans="1:31" ht="15" customHeight="1" x14ac:dyDescent="0.25">
      <c r="A984" s="64">
        <v>981</v>
      </c>
      <c r="B984" s="14" t="s">
        <v>1031</v>
      </c>
      <c r="C984" s="14" t="s">
        <v>1037</v>
      </c>
      <c r="D984" s="14">
        <v>33051100</v>
      </c>
      <c r="E984" s="14">
        <v>3</v>
      </c>
      <c r="F984" s="2" t="s">
        <v>1039</v>
      </c>
      <c r="G984" s="2" t="s">
        <v>2211</v>
      </c>
      <c r="H984" s="11" t="s">
        <v>2550</v>
      </c>
      <c r="I984" s="2" t="s">
        <v>3364</v>
      </c>
      <c r="J984" s="80" t="s">
        <v>4463</v>
      </c>
      <c r="K984" s="83">
        <v>667</v>
      </c>
      <c r="L984" s="66">
        <v>734</v>
      </c>
      <c r="M984" s="108">
        <f t="shared" si="289"/>
        <v>73.400000000000006</v>
      </c>
      <c r="N984" s="50">
        <f t="shared" si="291"/>
        <v>220.2</v>
      </c>
      <c r="O984" s="40">
        <f t="shared" si="290"/>
        <v>293.60000000000002</v>
      </c>
      <c r="P984" s="40">
        <f t="shared" si="288"/>
        <v>73.400000000000006</v>
      </c>
      <c r="Q984" s="51">
        <f t="shared" si="292"/>
        <v>73.400000000000006</v>
      </c>
      <c r="R984" s="98">
        <f t="shared" si="293"/>
        <v>73.400000000000006</v>
      </c>
      <c r="S984" s="42">
        <f t="shared" si="294"/>
        <v>73.400000000000006</v>
      </c>
      <c r="T984" s="42">
        <f t="shared" si="295"/>
        <v>117.44</v>
      </c>
      <c r="U984" s="42">
        <f t="shared" si="296"/>
        <v>117.44</v>
      </c>
      <c r="V984" s="42">
        <f t="shared" si="297"/>
        <v>73.400000000000006</v>
      </c>
      <c r="W984" s="42">
        <f t="shared" si="298"/>
        <v>80.739999999999995</v>
      </c>
      <c r="X984" s="42">
        <f t="shared" si="299"/>
        <v>29.36</v>
      </c>
      <c r="Y984" s="42">
        <f t="shared" si="300"/>
        <v>29.36</v>
      </c>
      <c r="Z984" s="42">
        <f t="shared" si="301"/>
        <v>29.36</v>
      </c>
      <c r="AA984" s="40">
        <f t="shared" si="302"/>
        <v>22.02</v>
      </c>
      <c r="AB984" s="40">
        <f t="shared" si="303"/>
        <v>22.02</v>
      </c>
      <c r="AC984" s="40">
        <f t="shared" si="304"/>
        <v>22.02</v>
      </c>
      <c r="AD984" s="40">
        <f t="shared" si="305"/>
        <v>22.02</v>
      </c>
      <c r="AE984" s="43">
        <f t="shared" si="306"/>
        <v>22.02</v>
      </c>
    </row>
    <row r="985" spans="1:31" ht="15" customHeight="1" x14ac:dyDescent="0.25">
      <c r="A985" s="64">
        <v>982</v>
      </c>
      <c r="B985" s="14" t="s">
        <v>1031</v>
      </c>
      <c r="C985" s="14" t="s">
        <v>1037</v>
      </c>
      <c r="D985" s="14">
        <v>33051127</v>
      </c>
      <c r="E985" s="14">
        <v>3</v>
      </c>
      <c r="F985" s="2" t="s">
        <v>1040</v>
      </c>
      <c r="G985" s="2" t="s">
        <v>2212</v>
      </c>
      <c r="H985" s="11" t="s">
        <v>2412</v>
      </c>
      <c r="I985" s="2" t="s">
        <v>3365</v>
      </c>
      <c r="J985" s="80" t="s">
        <v>4464</v>
      </c>
      <c r="K985" s="83">
        <v>318</v>
      </c>
      <c r="L985" s="66">
        <v>350</v>
      </c>
      <c r="M985" s="108">
        <f t="shared" si="289"/>
        <v>35</v>
      </c>
      <c r="N985" s="40">
        <f t="shared" si="291"/>
        <v>105</v>
      </c>
      <c r="O985" s="40">
        <f t="shared" si="290"/>
        <v>140</v>
      </c>
      <c r="P985" s="40">
        <f t="shared" si="288"/>
        <v>35</v>
      </c>
      <c r="Q985" s="43">
        <f t="shared" si="292"/>
        <v>35</v>
      </c>
      <c r="R985" s="98">
        <f t="shared" si="293"/>
        <v>35</v>
      </c>
      <c r="S985" s="42">
        <f t="shared" si="294"/>
        <v>35</v>
      </c>
      <c r="T985" s="42">
        <f t="shared" si="295"/>
        <v>56</v>
      </c>
      <c r="U985" s="42">
        <f t="shared" si="296"/>
        <v>56</v>
      </c>
      <c r="V985" s="42">
        <f t="shared" si="297"/>
        <v>35</v>
      </c>
      <c r="W985" s="42">
        <f t="shared" si="298"/>
        <v>38.5</v>
      </c>
      <c r="X985" s="42">
        <f t="shared" si="299"/>
        <v>14</v>
      </c>
      <c r="Y985" s="42">
        <f t="shared" si="300"/>
        <v>14</v>
      </c>
      <c r="Z985" s="42">
        <f t="shared" si="301"/>
        <v>14</v>
      </c>
      <c r="AA985" s="40">
        <f t="shared" si="302"/>
        <v>10.5</v>
      </c>
      <c r="AB985" s="40">
        <f t="shared" si="303"/>
        <v>10.5</v>
      </c>
      <c r="AC985" s="40">
        <f t="shared" si="304"/>
        <v>10.5</v>
      </c>
      <c r="AD985" s="40">
        <f t="shared" si="305"/>
        <v>10.5</v>
      </c>
      <c r="AE985" s="43">
        <f t="shared" si="306"/>
        <v>10.5</v>
      </c>
    </row>
    <row r="986" spans="1:31" ht="15" customHeight="1" x14ac:dyDescent="0.25">
      <c r="A986" s="64">
        <v>983</v>
      </c>
      <c r="B986" s="14" t="s">
        <v>1031</v>
      </c>
      <c r="C986" s="14" t="s">
        <v>1041</v>
      </c>
      <c r="D986" s="14">
        <v>33051070</v>
      </c>
      <c r="E986" s="14">
        <v>3</v>
      </c>
      <c r="F986" s="2" t="s">
        <v>1042</v>
      </c>
      <c r="G986" s="2" t="s">
        <v>2213</v>
      </c>
      <c r="H986" s="11" t="s">
        <v>2412</v>
      </c>
      <c r="I986" s="2" t="s">
        <v>3366</v>
      </c>
      <c r="J986" s="80" t="s">
        <v>4465</v>
      </c>
      <c r="K986" s="83">
        <v>247</v>
      </c>
      <c r="L986" s="66">
        <v>272</v>
      </c>
      <c r="M986" s="108">
        <f t="shared" si="289"/>
        <v>27.200000000000003</v>
      </c>
      <c r="N986" s="50">
        <f t="shared" si="291"/>
        <v>81.599999999999994</v>
      </c>
      <c r="O986" s="40">
        <f t="shared" si="290"/>
        <v>108.80000000000001</v>
      </c>
      <c r="P986" s="40">
        <f t="shared" si="288"/>
        <v>27.200000000000003</v>
      </c>
      <c r="Q986" s="51">
        <f t="shared" si="292"/>
        <v>27.200000000000003</v>
      </c>
      <c r="R986" s="98">
        <f t="shared" si="293"/>
        <v>27.200000000000003</v>
      </c>
      <c r="S986" s="42">
        <f t="shared" si="294"/>
        <v>27.200000000000003</v>
      </c>
      <c r="T986" s="42">
        <f t="shared" si="295"/>
        <v>43.52</v>
      </c>
      <c r="U986" s="42">
        <f t="shared" si="296"/>
        <v>43.52</v>
      </c>
      <c r="V986" s="42">
        <f t="shared" si="297"/>
        <v>27.200000000000003</v>
      </c>
      <c r="W986" s="42">
        <f t="shared" si="298"/>
        <v>29.92</v>
      </c>
      <c r="X986" s="42">
        <f t="shared" si="299"/>
        <v>10.88</v>
      </c>
      <c r="Y986" s="42">
        <f t="shared" si="300"/>
        <v>10.88</v>
      </c>
      <c r="Z986" s="42">
        <f t="shared" si="301"/>
        <v>10.88</v>
      </c>
      <c r="AA986" s="40">
        <f t="shared" si="302"/>
        <v>8.16</v>
      </c>
      <c r="AB986" s="40">
        <f t="shared" si="303"/>
        <v>8.16</v>
      </c>
      <c r="AC986" s="40">
        <f t="shared" si="304"/>
        <v>8.16</v>
      </c>
      <c r="AD986" s="40">
        <f t="shared" si="305"/>
        <v>8.16</v>
      </c>
      <c r="AE986" s="43">
        <f t="shared" si="306"/>
        <v>8.16</v>
      </c>
    </row>
    <row r="987" spans="1:31" ht="15" customHeight="1" x14ac:dyDescent="0.25">
      <c r="A987" s="64">
        <v>984</v>
      </c>
      <c r="B987" s="14" t="s">
        <v>1031</v>
      </c>
      <c r="C987" s="14" t="s">
        <v>1041</v>
      </c>
      <c r="D987" s="14">
        <v>33052786</v>
      </c>
      <c r="E987" s="14">
        <v>3</v>
      </c>
      <c r="F987" s="2" t="s">
        <v>1043</v>
      </c>
      <c r="G987" s="2" t="s">
        <v>2214</v>
      </c>
      <c r="H987" s="11" t="s">
        <v>2412</v>
      </c>
      <c r="I987" s="2" t="s">
        <v>2837</v>
      </c>
      <c r="J987" s="80" t="s">
        <v>4466</v>
      </c>
      <c r="K987" s="83">
        <v>667</v>
      </c>
      <c r="L987" s="66">
        <v>734</v>
      </c>
      <c r="M987" s="108">
        <f t="shared" si="289"/>
        <v>73.400000000000006</v>
      </c>
      <c r="N987" s="40">
        <f t="shared" si="291"/>
        <v>220.2</v>
      </c>
      <c r="O987" s="40">
        <f t="shared" si="290"/>
        <v>293.60000000000002</v>
      </c>
      <c r="P987" s="40">
        <f t="shared" si="288"/>
        <v>73.400000000000006</v>
      </c>
      <c r="Q987" s="43">
        <f t="shared" si="292"/>
        <v>73.400000000000006</v>
      </c>
      <c r="R987" s="98">
        <f t="shared" si="293"/>
        <v>73.400000000000006</v>
      </c>
      <c r="S987" s="42">
        <f t="shared" si="294"/>
        <v>73.400000000000006</v>
      </c>
      <c r="T987" s="42">
        <f t="shared" si="295"/>
        <v>117.44</v>
      </c>
      <c r="U987" s="42">
        <f t="shared" si="296"/>
        <v>117.44</v>
      </c>
      <c r="V987" s="42">
        <f t="shared" si="297"/>
        <v>73.400000000000006</v>
      </c>
      <c r="W987" s="42">
        <f t="shared" si="298"/>
        <v>80.739999999999995</v>
      </c>
      <c r="X987" s="42">
        <f t="shared" si="299"/>
        <v>29.36</v>
      </c>
      <c r="Y987" s="42">
        <f t="shared" si="300"/>
        <v>29.36</v>
      </c>
      <c r="Z987" s="42">
        <f t="shared" si="301"/>
        <v>29.36</v>
      </c>
      <c r="AA987" s="40">
        <f t="shared" si="302"/>
        <v>22.02</v>
      </c>
      <c r="AB987" s="40">
        <f t="shared" si="303"/>
        <v>22.02</v>
      </c>
      <c r="AC987" s="40">
        <f t="shared" si="304"/>
        <v>22.02</v>
      </c>
      <c r="AD987" s="40">
        <f t="shared" si="305"/>
        <v>22.02</v>
      </c>
      <c r="AE987" s="43">
        <f t="shared" si="306"/>
        <v>22.02</v>
      </c>
    </row>
    <row r="988" spans="1:31" ht="15" customHeight="1" x14ac:dyDescent="0.25">
      <c r="A988" s="64">
        <v>985</v>
      </c>
      <c r="B988" s="14" t="s">
        <v>1031</v>
      </c>
      <c r="C988" s="14" t="s">
        <v>1041</v>
      </c>
      <c r="D988" s="14">
        <v>33052808</v>
      </c>
      <c r="E988" s="14">
        <v>3</v>
      </c>
      <c r="F988" s="2" t="s">
        <v>1044</v>
      </c>
      <c r="G988" s="2" t="s">
        <v>2215</v>
      </c>
      <c r="H988" s="11" t="s">
        <v>2773</v>
      </c>
      <c r="I988" s="2" t="s">
        <v>3367</v>
      </c>
      <c r="J988" s="80" t="s">
        <v>4467</v>
      </c>
      <c r="K988" s="83">
        <v>241</v>
      </c>
      <c r="L988" s="66">
        <v>265</v>
      </c>
      <c r="M988" s="108">
        <f t="shared" si="289"/>
        <v>26.5</v>
      </c>
      <c r="N988" s="50">
        <f t="shared" si="291"/>
        <v>79.5</v>
      </c>
      <c r="O988" s="40">
        <f t="shared" si="290"/>
        <v>106</v>
      </c>
      <c r="P988" s="40">
        <f t="shared" si="288"/>
        <v>26.5</v>
      </c>
      <c r="Q988" s="51">
        <f t="shared" si="292"/>
        <v>26.5</v>
      </c>
      <c r="R988" s="98">
        <f t="shared" si="293"/>
        <v>26.5</v>
      </c>
      <c r="S988" s="42">
        <f t="shared" si="294"/>
        <v>26.5</v>
      </c>
      <c r="T988" s="42">
        <f t="shared" si="295"/>
        <v>42.4</v>
      </c>
      <c r="U988" s="42">
        <f t="shared" si="296"/>
        <v>42.4</v>
      </c>
      <c r="V988" s="42">
        <f t="shared" si="297"/>
        <v>26.5</v>
      </c>
      <c r="W988" s="42">
        <f t="shared" si="298"/>
        <v>29.15</v>
      </c>
      <c r="X988" s="42">
        <f t="shared" si="299"/>
        <v>10.6</v>
      </c>
      <c r="Y988" s="42">
        <f t="shared" si="300"/>
        <v>10.6</v>
      </c>
      <c r="Z988" s="42">
        <f t="shared" si="301"/>
        <v>10.6</v>
      </c>
      <c r="AA988" s="40">
        <f t="shared" si="302"/>
        <v>7.9499999999999993</v>
      </c>
      <c r="AB988" s="40">
        <f t="shared" si="303"/>
        <v>7.9499999999999993</v>
      </c>
      <c r="AC988" s="40">
        <f t="shared" si="304"/>
        <v>7.9499999999999993</v>
      </c>
      <c r="AD988" s="40">
        <f t="shared" si="305"/>
        <v>7.9499999999999993</v>
      </c>
      <c r="AE988" s="43">
        <f t="shared" si="306"/>
        <v>7.9499999999999993</v>
      </c>
    </row>
    <row r="989" spans="1:31" ht="15" customHeight="1" x14ac:dyDescent="0.25">
      <c r="A989" s="64">
        <v>986</v>
      </c>
      <c r="B989" s="14" t="s">
        <v>1031</v>
      </c>
      <c r="C989" s="14" t="s">
        <v>1041</v>
      </c>
      <c r="D989" s="14">
        <v>33052816</v>
      </c>
      <c r="E989" s="14">
        <v>3</v>
      </c>
      <c r="F989" s="2" t="s">
        <v>1045</v>
      </c>
      <c r="G989" s="2" t="s">
        <v>2216</v>
      </c>
      <c r="H989" s="11" t="s">
        <v>2412</v>
      </c>
      <c r="I989" s="2" t="s">
        <v>2837</v>
      </c>
      <c r="J989" s="80" t="s">
        <v>4468</v>
      </c>
      <c r="K989" s="83">
        <v>1256</v>
      </c>
      <c r="L989" s="66">
        <v>1382</v>
      </c>
      <c r="M989" s="108">
        <f t="shared" si="289"/>
        <v>138.20000000000002</v>
      </c>
      <c r="N989" s="40">
        <f t="shared" si="291"/>
        <v>414.59999999999997</v>
      </c>
      <c r="O989" s="40">
        <f t="shared" si="290"/>
        <v>552.80000000000007</v>
      </c>
      <c r="P989" s="40">
        <f t="shared" si="288"/>
        <v>138.20000000000002</v>
      </c>
      <c r="Q989" s="43">
        <f t="shared" si="292"/>
        <v>138.20000000000002</v>
      </c>
      <c r="R989" s="98">
        <f t="shared" si="293"/>
        <v>138.20000000000002</v>
      </c>
      <c r="S989" s="42">
        <f t="shared" si="294"/>
        <v>138.20000000000002</v>
      </c>
      <c r="T989" s="42">
        <f t="shared" si="295"/>
        <v>221.12</v>
      </c>
      <c r="U989" s="42">
        <f t="shared" si="296"/>
        <v>221.12</v>
      </c>
      <c r="V989" s="42">
        <f t="shared" si="297"/>
        <v>138.20000000000002</v>
      </c>
      <c r="W989" s="42">
        <f t="shared" si="298"/>
        <v>152.02000000000001</v>
      </c>
      <c r="X989" s="42">
        <f t="shared" si="299"/>
        <v>55.28</v>
      </c>
      <c r="Y989" s="42">
        <f t="shared" si="300"/>
        <v>55.28</v>
      </c>
      <c r="Z989" s="42">
        <f t="shared" si="301"/>
        <v>55.28</v>
      </c>
      <c r="AA989" s="40">
        <f t="shared" si="302"/>
        <v>41.46</v>
      </c>
      <c r="AB989" s="40">
        <f t="shared" si="303"/>
        <v>41.46</v>
      </c>
      <c r="AC989" s="40">
        <f t="shared" si="304"/>
        <v>41.46</v>
      </c>
      <c r="AD989" s="40">
        <f t="shared" si="305"/>
        <v>41.46</v>
      </c>
      <c r="AE989" s="43">
        <f t="shared" si="306"/>
        <v>41.46</v>
      </c>
    </row>
    <row r="990" spans="1:31" ht="15" customHeight="1" x14ac:dyDescent="0.25">
      <c r="A990" s="64">
        <v>987</v>
      </c>
      <c r="B990" s="14" t="s">
        <v>1031</v>
      </c>
      <c r="C990" s="14" t="s">
        <v>1041</v>
      </c>
      <c r="D990" s="14">
        <v>33052891</v>
      </c>
      <c r="E990" s="14">
        <v>3</v>
      </c>
      <c r="F990" s="2" t="s">
        <v>1046</v>
      </c>
      <c r="G990" s="2" t="s">
        <v>2217</v>
      </c>
      <c r="H990" s="11" t="s">
        <v>2774</v>
      </c>
      <c r="I990" s="2" t="s">
        <v>3368</v>
      </c>
      <c r="J990" s="80" t="s">
        <v>4469</v>
      </c>
      <c r="K990" s="83">
        <v>519</v>
      </c>
      <c r="L990" s="66">
        <v>571</v>
      </c>
      <c r="M990" s="108">
        <f t="shared" si="289"/>
        <v>57.1</v>
      </c>
      <c r="N990" s="50">
        <f t="shared" si="291"/>
        <v>171.29999999999998</v>
      </c>
      <c r="O990" s="40">
        <f t="shared" si="290"/>
        <v>228.4</v>
      </c>
      <c r="P990" s="40">
        <f t="shared" si="288"/>
        <v>57.1</v>
      </c>
      <c r="Q990" s="51">
        <f t="shared" si="292"/>
        <v>57.1</v>
      </c>
      <c r="R990" s="98">
        <f t="shared" si="293"/>
        <v>57.1</v>
      </c>
      <c r="S990" s="42">
        <f t="shared" si="294"/>
        <v>57.1</v>
      </c>
      <c r="T990" s="42">
        <f t="shared" si="295"/>
        <v>91.36</v>
      </c>
      <c r="U990" s="42">
        <f t="shared" si="296"/>
        <v>91.36</v>
      </c>
      <c r="V990" s="42">
        <f t="shared" si="297"/>
        <v>57.1</v>
      </c>
      <c r="W990" s="42">
        <f t="shared" si="298"/>
        <v>62.81</v>
      </c>
      <c r="X990" s="42">
        <f t="shared" si="299"/>
        <v>22.84</v>
      </c>
      <c r="Y990" s="42">
        <f t="shared" si="300"/>
        <v>22.84</v>
      </c>
      <c r="Z990" s="42">
        <f t="shared" si="301"/>
        <v>22.84</v>
      </c>
      <c r="AA990" s="40">
        <f t="shared" si="302"/>
        <v>17.13</v>
      </c>
      <c r="AB990" s="40">
        <f t="shared" si="303"/>
        <v>17.13</v>
      </c>
      <c r="AC990" s="40">
        <f t="shared" si="304"/>
        <v>17.13</v>
      </c>
      <c r="AD990" s="40">
        <f t="shared" si="305"/>
        <v>17.13</v>
      </c>
      <c r="AE990" s="43">
        <f t="shared" si="306"/>
        <v>17.13</v>
      </c>
    </row>
    <row r="991" spans="1:31" ht="15" customHeight="1" x14ac:dyDescent="0.25">
      <c r="A991" s="64">
        <v>988</v>
      </c>
      <c r="B991" s="14" t="s">
        <v>1031</v>
      </c>
      <c r="C991" s="14" t="s">
        <v>1041</v>
      </c>
      <c r="D991" s="14">
        <v>33052913</v>
      </c>
      <c r="E991" s="14">
        <v>3</v>
      </c>
      <c r="F991" s="2" t="s">
        <v>1047</v>
      </c>
      <c r="G991" s="2" t="s">
        <v>2218</v>
      </c>
      <c r="H991" s="11" t="s">
        <v>2775</v>
      </c>
      <c r="I991" s="2" t="s">
        <v>3369</v>
      </c>
      <c r="J991" s="80" t="s">
        <v>4470</v>
      </c>
      <c r="K991" s="83">
        <v>229</v>
      </c>
      <c r="L991" s="66">
        <v>252</v>
      </c>
      <c r="M991" s="108">
        <f t="shared" si="289"/>
        <v>25.200000000000003</v>
      </c>
      <c r="N991" s="40">
        <f t="shared" si="291"/>
        <v>75.599999999999994</v>
      </c>
      <c r="O991" s="40">
        <f t="shared" si="290"/>
        <v>100.80000000000001</v>
      </c>
      <c r="P991" s="40">
        <f t="shared" si="288"/>
        <v>25.200000000000003</v>
      </c>
      <c r="Q991" s="43">
        <f t="shared" si="292"/>
        <v>25.200000000000003</v>
      </c>
      <c r="R991" s="98">
        <f t="shared" si="293"/>
        <v>25.200000000000003</v>
      </c>
      <c r="S991" s="42">
        <f t="shared" si="294"/>
        <v>25.200000000000003</v>
      </c>
      <c r="T991" s="42">
        <f t="shared" si="295"/>
        <v>40.32</v>
      </c>
      <c r="U991" s="42">
        <f t="shared" si="296"/>
        <v>40.32</v>
      </c>
      <c r="V991" s="42">
        <f t="shared" si="297"/>
        <v>25.200000000000003</v>
      </c>
      <c r="W991" s="42">
        <f t="shared" si="298"/>
        <v>27.72</v>
      </c>
      <c r="X991" s="42">
        <f t="shared" si="299"/>
        <v>10.08</v>
      </c>
      <c r="Y991" s="42">
        <f t="shared" si="300"/>
        <v>10.08</v>
      </c>
      <c r="Z991" s="42">
        <f t="shared" si="301"/>
        <v>10.08</v>
      </c>
      <c r="AA991" s="40">
        <f t="shared" si="302"/>
        <v>7.56</v>
      </c>
      <c r="AB991" s="40">
        <f t="shared" si="303"/>
        <v>7.56</v>
      </c>
      <c r="AC991" s="40">
        <f t="shared" si="304"/>
        <v>7.56</v>
      </c>
      <c r="AD991" s="40">
        <f t="shared" si="305"/>
        <v>7.56</v>
      </c>
      <c r="AE991" s="43">
        <f t="shared" si="306"/>
        <v>7.56</v>
      </c>
    </row>
    <row r="992" spans="1:31" ht="15" customHeight="1" x14ac:dyDescent="0.25">
      <c r="A992" s="64">
        <v>989</v>
      </c>
      <c r="B992" s="14" t="s">
        <v>1031</v>
      </c>
      <c r="C992" s="14" t="s">
        <v>1041</v>
      </c>
      <c r="D992" s="14">
        <v>33052930</v>
      </c>
      <c r="E992" s="14">
        <v>3</v>
      </c>
      <c r="F992" s="2" t="s">
        <v>1048</v>
      </c>
      <c r="G992" s="2" t="s">
        <v>2219</v>
      </c>
      <c r="H992" s="11" t="s">
        <v>2776</v>
      </c>
      <c r="I992" s="2" t="s">
        <v>2837</v>
      </c>
      <c r="J992" s="80" t="s">
        <v>4471</v>
      </c>
      <c r="K992" s="83">
        <v>755</v>
      </c>
      <c r="L992" s="66">
        <v>831</v>
      </c>
      <c r="M992" s="108">
        <f t="shared" si="289"/>
        <v>83.100000000000009</v>
      </c>
      <c r="N992" s="50">
        <f t="shared" si="291"/>
        <v>249.29999999999998</v>
      </c>
      <c r="O992" s="40">
        <f t="shared" si="290"/>
        <v>332.40000000000003</v>
      </c>
      <c r="P992" s="40">
        <f t="shared" si="288"/>
        <v>83.100000000000009</v>
      </c>
      <c r="Q992" s="51">
        <f t="shared" si="292"/>
        <v>83.100000000000009</v>
      </c>
      <c r="R992" s="98">
        <f t="shared" si="293"/>
        <v>83.100000000000009</v>
      </c>
      <c r="S992" s="42">
        <f t="shared" si="294"/>
        <v>83.100000000000009</v>
      </c>
      <c r="T992" s="42">
        <f t="shared" si="295"/>
        <v>132.96</v>
      </c>
      <c r="U992" s="42">
        <f t="shared" si="296"/>
        <v>132.96</v>
      </c>
      <c r="V992" s="42">
        <f t="shared" si="297"/>
        <v>83.100000000000009</v>
      </c>
      <c r="W992" s="42">
        <f t="shared" si="298"/>
        <v>91.41</v>
      </c>
      <c r="X992" s="42">
        <f t="shared" si="299"/>
        <v>33.24</v>
      </c>
      <c r="Y992" s="42">
        <f t="shared" si="300"/>
        <v>33.24</v>
      </c>
      <c r="Z992" s="42">
        <f t="shared" si="301"/>
        <v>33.24</v>
      </c>
      <c r="AA992" s="40">
        <f t="shared" si="302"/>
        <v>24.93</v>
      </c>
      <c r="AB992" s="40">
        <f t="shared" si="303"/>
        <v>24.93</v>
      </c>
      <c r="AC992" s="40">
        <f t="shared" si="304"/>
        <v>24.93</v>
      </c>
      <c r="AD992" s="40">
        <f t="shared" si="305"/>
        <v>24.93</v>
      </c>
      <c r="AE992" s="43">
        <f t="shared" si="306"/>
        <v>24.93</v>
      </c>
    </row>
    <row r="993" spans="1:31" ht="15" customHeight="1" x14ac:dyDescent="0.25">
      <c r="A993" s="64">
        <v>990</v>
      </c>
      <c r="B993" s="14" t="s">
        <v>1031</v>
      </c>
      <c r="C993" s="14" t="s">
        <v>1041</v>
      </c>
      <c r="D993" s="14">
        <v>33053162</v>
      </c>
      <c r="E993" s="14">
        <v>3</v>
      </c>
      <c r="F993" s="2" t="s">
        <v>373</v>
      </c>
      <c r="G993" s="2" t="s">
        <v>2051</v>
      </c>
      <c r="H993" s="11" t="s">
        <v>2777</v>
      </c>
      <c r="I993" s="2" t="s">
        <v>3370</v>
      </c>
      <c r="J993" s="80" t="s">
        <v>4472</v>
      </c>
      <c r="K993" s="83">
        <v>639</v>
      </c>
      <c r="L993" s="66">
        <v>703</v>
      </c>
      <c r="M993" s="108">
        <f t="shared" si="289"/>
        <v>70.3</v>
      </c>
      <c r="N993" s="40">
        <f t="shared" si="291"/>
        <v>210.9</v>
      </c>
      <c r="O993" s="40">
        <f t="shared" si="290"/>
        <v>281.2</v>
      </c>
      <c r="P993" s="40">
        <f t="shared" si="288"/>
        <v>70.3</v>
      </c>
      <c r="Q993" s="43">
        <f t="shared" si="292"/>
        <v>70.3</v>
      </c>
      <c r="R993" s="98">
        <f t="shared" si="293"/>
        <v>70.3</v>
      </c>
      <c r="S993" s="42">
        <f t="shared" si="294"/>
        <v>70.3</v>
      </c>
      <c r="T993" s="42">
        <f t="shared" si="295"/>
        <v>112.48</v>
      </c>
      <c r="U993" s="42">
        <f t="shared" si="296"/>
        <v>112.48</v>
      </c>
      <c r="V993" s="42">
        <f t="shared" si="297"/>
        <v>70.3</v>
      </c>
      <c r="W993" s="42">
        <f t="shared" si="298"/>
        <v>77.33</v>
      </c>
      <c r="X993" s="42">
        <f t="shared" si="299"/>
        <v>28.12</v>
      </c>
      <c r="Y993" s="42">
        <f t="shared" si="300"/>
        <v>28.12</v>
      </c>
      <c r="Z993" s="42">
        <f t="shared" si="301"/>
        <v>28.12</v>
      </c>
      <c r="AA993" s="40">
        <f t="shared" si="302"/>
        <v>21.09</v>
      </c>
      <c r="AB993" s="40">
        <f t="shared" si="303"/>
        <v>21.09</v>
      </c>
      <c r="AC993" s="40">
        <f t="shared" si="304"/>
        <v>21.09</v>
      </c>
      <c r="AD993" s="40">
        <f t="shared" si="305"/>
        <v>21.09</v>
      </c>
      <c r="AE993" s="43">
        <f t="shared" si="306"/>
        <v>21.09</v>
      </c>
    </row>
    <row r="994" spans="1:31" ht="15" customHeight="1" x14ac:dyDescent="0.25">
      <c r="A994" s="64">
        <v>991</v>
      </c>
      <c r="B994" s="14" t="s">
        <v>1031</v>
      </c>
      <c r="C994" s="14" t="s">
        <v>1041</v>
      </c>
      <c r="D994" s="14">
        <v>33053189</v>
      </c>
      <c r="E994" s="14">
        <v>3</v>
      </c>
      <c r="F994" s="2" t="s">
        <v>1049</v>
      </c>
      <c r="G994" s="2" t="s">
        <v>2220</v>
      </c>
      <c r="H994" s="11" t="s">
        <v>2778</v>
      </c>
      <c r="I994" s="2" t="s">
        <v>2945</v>
      </c>
      <c r="J994" s="80" t="s">
        <v>4473</v>
      </c>
      <c r="K994" s="83">
        <v>547</v>
      </c>
      <c r="L994" s="66">
        <v>602</v>
      </c>
      <c r="M994" s="108">
        <f t="shared" si="289"/>
        <v>60.2</v>
      </c>
      <c r="N994" s="50">
        <f t="shared" si="291"/>
        <v>180.6</v>
      </c>
      <c r="O994" s="40">
        <f t="shared" si="290"/>
        <v>240.8</v>
      </c>
      <c r="P994" s="40">
        <f t="shared" si="288"/>
        <v>60.2</v>
      </c>
      <c r="Q994" s="51">
        <f t="shared" si="292"/>
        <v>60.2</v>
      </c>
      <c r="R994" s="98">
        <f t="shared" si="293"/>
        <v>60.2</v>
      </c>
      <c r="S994" s="42">
        <f t="shared" si="294"/>
        <v>60.2</v>
      </c>
      <c r="T994" s="42">
        <f t="shared" si="295"/>
        <v>96.320000000000007</v>
      </c>
      <c r="U994" s="42">
        <f t="shared" si="296"/>
        <v>96.320000000000007</v>
      </c>
      <c r="V994" s="42">
        <f t="shared" si="297"/>
        <v>60.2</v>
      </c>
      <c r="W994" s="42">
        <f t="shared" si="298"/>
        <v>66.22</v>
      </c>
      <c r="X994" s="42">
        <f t="shared" si="299"/>
        <v>24.080000000000002</v>
      </c>
      <c r="Y994" s="42">
        <f t="shared" si="300"/>
        <v>24.080000000000002</v>
      </c>
      <c r="Z994" s="42">
        <f t="shared" si="301"/>
        <v>24.080000000000002</v>
      </c>
      <c r="AA994" s="40">
        <f t="shared" si="302"/>
        <v>18.059999999999999</v>
      </c>
      <c r="AB994" s="40">
        <f t="shared" si="303"/>
        <v>18.059999999999999</v>
      </c>
      <c r="AC994" s="40">
        <f t="shared" si="304"/>
        <v>18.059999999999999</v>
      </c>
      <c r="AD994" s="40">
        <f t="shared" si="305"/>
        <v>18.059999999999999</v>
      </c>
      <c r="AE994" s="43">
        <f t="shared" si="306"/>
        <v>18.059999999999999</v>
      </c>
    </row>
    <row r="995" spans="1:31" ht="15" customHeight="1" x14ac:dyDescent="0.25">
      <c r="A995" s="64">
        <v>992</v>
      </c>
      <c r="B995" s="14" t="s">
        <v>1031</v>
      </c>
      <c r="C995" s="14" t="s">
        <v>1041</v>
      </c>
      <c r="D995" s="14">
        <v>33053340</v>
      </c>
      <c r="E995" s="14">
        <v>3</v>
      </c>
      <c r="F995" s="2" t="s">
        <v>1050</v>
      </c>
      <c r="G995" s="2" t="s">
        <v>2221</v>
      </c>
      <c r="H995" s="11" t="s">
        <v>2412</v>
      </c>
      <c r="I995" s="2" t="s">
        <v>3371</v>
      </c>
      <c r="J995" s="80" t="s">
        <v>4474</v>
      </c>
      <c r="K995" s="83">
        <v>767</v>
      </c>
      <c r="L995" s="66">
        <v>844</v>
      </c>
      <c r="M995" s="108">
        <f t="shared" si="289"/>
        <v>84.4</v>
      </c>
      <c r="N995" s="40">
        <f t="shared" si="291"/>
        <v>253.2</v>
      </c>
      <c r="O995" s="40">
        <f t="shared" si="290"/>
        <v>337.6</v>
      </c>
      <c r="P995" s="40">
        <f t="shared" si="288"/>
        <v>84.4</v>
      </c>
      <c r="Q995" s="43">
        <f t="shared" si="292"/>
        <v>84.4</v>
      </c>
      <c r="R995" s="98">
        <f t="shared" si="293"/>
        <v>84.4</v>
      </c>
      <c r="S995" s="42">
        <f t="shared" si="294"/>
        <v>84.4</v>
      </c>
      <c r="T995" s="42">
        <f t="shared" si="295"/>
        <v>135.04</v>
      </c>
      <c r="U995" s="42">
        <f t="shared" si="296"/>
        <v>135.04</v>
      </c>
      <c r="V995" s="42">
        <f t="shared" si="297"/>
        <v>84.4</v>
      </c>
      <c r="W995" s="42">
        <f t="shared" si="298"/>
        <v>92.84</v>
      </c>
      <c r="X995" s="42">
        <f t="shared" si="299"/>
        <v>33.76</v>
      </c>
      <c r="Y995" s="42">
        <f t="shared" si="300"/>
        <v>33.76</v>
      </c>
      <c r="Z995" s="42">
        <f t="shared" si="301"/>
        <v>33.76</v>
      </c>
      <c r="AA995" s="40">
        <f t="shared" si="302"/>
        <v>25.32</v>
      </c>
      <c r="AB995" s="40">
        <f t="shared" si="303"/>
        <v>25.32</v>
      </c>
      <c r="AC995" s="40">
        <f t="shared" si="304"/>
        <v>25.32</v>
      </c>
      <c r="AD995" s="40">
        <f t="shared" si="305"/>
        <v>25.32</v>
      </c>
      <c r="AE995" s="43">
        <f t="shared" si="306"/>
        <v>25.32</v>
      </c>
    </row>
    <row r="996" spans="1:31" ht="15" customHeight="1" x14ac:dyDescent="0.25">
      <c r="A996" s="64">
        <v>993</v>
      </c>
      <c r="B996" s="14" t="s">
        <v>1031</v>
      </c>
      <c r="C996" s="14" t="s">
        <v>1041</v>
      </c>
      <c r="D996" s="14">
        <v>33053359</v>
      </c>
      <c r="E996" s="14">
        <v>3</v>
      </c>
      <c r="F996" s="2" t="s">
        <v>1051</v>
      </c>
      <c r="G996" s="2" t="s">
        <v>2222</v>
      </c>
      <c r="H996" s="11" t="s">
        <v>2412</v>
      </c>
      <c r="I996" s="2" t="s">
        <v>3372</v>
      </c>
      <c r="J996" s="80" t="s">
        <v>4475</v>
      </c>
      <c r="K996" s="83">
        <v>761</v>
      </c>
      <c r="L996" s="66">
        <v>837</v>
      </c>
      <c r="M996" s="108">
        <f t="shared" si="289"/>
        <v>83.7</v>
      </c>
      <c r="N996" s="50">
        <f t="shared" si="291"/>
        <v>251.1</v>
      </c>
      <c r="O996" s="40">
        <f t="shared" si="290"/>
        <v>334.8</v>
      </c>
      <c r="P996" s="40">
        <f t="shared" si="288"/>
        <v>83.7</v>
      </c>
      <c r="Q996" s="51">
        <f t="shared" si="292"/>
        <v>83.7</v>
      </c>
      <c r="R996" s="98">
        <f t="shared" si="293"/>
        <v>83.7</v>
      </c>
      <c r="S996" s="42">
        <f t="shared" si="294"/>
        <v>83.7</v>
      </c>
      <c r="T996" s="42">
        <f t="shared" si="295"/>
        <v>133.92000000000002</v>
      </c>
      <c r="U996" s="42">
        <f t="shared" si="296"/>
        <v>133.92000000000002</v>
      </c>
      <c r="V996" s="42">
        <f t="shared" si="297"/>
        <v>83.7</v>
      </c>
      <c r="W996" s="42">
        <f t="shared" si="298"/>
        <v>92.070000000000007</v>
      </c>
      <c r="X996" s="42">
        <f t="shared" si="299"/>
        <v>33.480000000000004</v>
      </c>
      <c r="Y996" s="42">
        <f t="shared" si="300"/>
        <v>33.480000000000004</v>
      </c>
      <c r="Z996" s="42">
        <f t="shared" si="301"/>
        <v>33.480000000000004</v>
      </c>
      <c r="AA996" s="40">
        <f t="shared" si="302"/>
        <v>25.11</v>
      </c>
      <c r="AB996" s="40">
        <f t="shared" si="303"/>
        <v>25.11</v>
      </c>
      <c r="AC996" s="40">
        <f t="shared" si="304"/>
        <v>25.11</v>
      </c>
      <c r="AD996" s="40">
        <f t="shared" si="305"/>
        <v>25.11</v>
      </c>
      <c r="AE996" s="43">
        <f t="shared" si="306"/>
        <v>25.11</v>
      </c>
    </row>
    <row r="997" spans="1:31" ht="15" customHeight="1" x14ac:dyDescent="0.25">
      <c r="A997" s="64">
        <v>994</v>
      </c>
      <c r="B997" s="14" t="s">
        <v>1031</v>
      </c>
      <c r="C997" s="14" t="s">
        <v>1041</v>
      </c>
      <c r="D997" s="14">
        <v>33053383</v>
      </c>
      <c r="E997" s="14">
        <v>3</v>
      </c>
      <c r="F997" s="2" t="s">
        <v>1052</v>
      </c>
      <c r="G997" s="2" t="s">
        <v>1879</v>
      </c>
      <c r="H997" s="11" t="s">
        <v>2779</v>
      </c>
      <c r="I997" s="2" t="s">
        <v>3373</v>
      </c>
      <c r="J997" s="80" t="s">
        <v>4476</v>
      </c>
      <c r="K997" s="83">
        <v>1325</v>
      </c>
      <c r="L997" s="66">
        <v>1458</v>
      </c>
      <c r="M997" s="108">
        <f t="shared" si="289"/>
        <v>145.80000000000001</v>
      </c>
      <c r="N997" s="40">
        <f t="shared" si="291"/>
        <v>437.4</v>
      </c>
      <c r="O997" s="40">
        <f t="shared" si="290"/>
        <v>583.20000000000005</v>
      </c>
      <c r="P997" s="40">
        <f t="shared" si="288"/>
        <v>145.80000000000001</v>
      </c>
      <c r="Q997" s="43">
        <f t="shared" si="292"/>
        <v>145.80000000000001</v>
      </c>
      <c r="R997" s="98">
        <f t="shared" si="293"/>
        <v>145.80000000000001</v>
      </c>
      <c r="S997" s="42">
        <f t="shared" si="294"/>
        <v>145.80000000000001</v>
      </c>
      <c r="T997" s="42">
        <f t="shared" si="295"/>
        <v>233.28</v>
      </c>
      <c r="U997" s="42">
        <f t="shared" si="296"/>
        <v>233.28</v>
      </c>
      <c r="V997" s="42">
        <f t="shared" si="297"/>
        <v>145.80000000000001</v>
      </c>
      <c r="W997" s="42">
        <f t="shared" si="298"/>
        <v>160.38</v>
      </c>
      <c r="X997" s="42">
        <f t="shared" si="299"/>
        <v>58.32</v>
      </c>
      <c r="Y997" s="42">
        <f t="shared" si="300"/>
        <v>58.32</v>
      </c>
      <c r="Z997" s="42">
        <f t="shared" si="301"/>
        <v>58.32</v>
      </c>
      <c r="AA997" s="40">
        <f t="shared" si="302"/>
        <v>43.739999999999995</v>
      </c>
      <c r="AB997" s="40">
        <f t="shared" si="303"/>
        <v>43.739999999999995</v>
      </c>
      <c r="AC997" s="40">
        <f t="shared" si="304"/>
        <v>43.739999999999995</v>
      </c>
      <c r="AD997" s="40">
        <f t="shared" si="305"/>
        <v>43.739999999999995</v>
      </c>
      <c r="AE997" s="43">
        <f t="shared" si="306"/>
        <v>43.739999999999995</v>
      </c>
    </row>
    <row r="998" spans="1:31" ht="15" customHeight="1" x14ac:dyDescent="0.25">
      <c r="A998" s="64">
        <v>995</v>
      </c>
      <c r="B998" s="14" t="s">
        <v>1031</v>
      </c>
      <c r="C998" s="14" t="s">
        <v>1041</v>
      </c>
      <c r="D998" s="14">
        <v>33053391</v>
      </c>
      <c r="E998" s="14">
        <v>3</v>
      </c>
      <c r="F998" s="2" t="s">
        <v>1053</v>
      </c>
      <c r="G998" s="2" t="s">
        <v>2223</v>
      </c>
      <c r="H998" s="11" t="s">
        <v>2412</v>
      </c>
      <c r="I998" s="2" t="s">
        <v>3374</v>
      </c>
      <c r="J998" s="80" t="s">
        <v>4477</v>
      </c>
      <c r="K998" s="83">
        <v>1601</v>
      </c>
      <c r="L998" s="66">
        <v>1761</v>
      </c>
      <c r="M998" s="108">
        <f t="shared" si="289"/>
        <v>176.10000000000002</v>
      </c>
      <c r="N998" s="50">
        <f t="shared" si="291"/>
        <v>528.29999999999995</v>
      </c>
      <c r="O998" s="40">
        <f t="shared" si="290"/>
        <v>704.40000000000009</v>
      </c>
      <c r="P998" s="40">
        <f t="shared" si="288"/>
        <v>176.10000000000002</v>
      </c>
      <c r="Q998" s="51">
        <f t="shared" si="292"/>
        <v>176.10000000000002</v>
      </c>
      <c r="R998" s="98">
        <f t="shared" si="293"/>
        <v>176.10000000000002</v>
      </c>
      <c r="S998" s="42">
        <f t="shared" si="294"/>
        <v>176.10000000000002</v>
      </c>
      <c r="T998" s="42">
        <f t="shared" si="295"/>
        <v>281.76</v>
      </c>
      <c r="U998" s="42">
        <f t="shared" si="296"/>
        <v>281.76</v>
      </c>
      <c r="V998" s="42">
        <f t="shared" si="297"/>
        <v>176.10000000000002</v>
      </c>
      <c r="W998" s="42">
        <f t="shared" si="298"/>
        <v>193.71</v>
      </c>
      <c r="X998" s="42">
        <f t="shared" si="299"/>
        <v>70.44</v>
      </c>
      <c r="Y998" s="42">
        <f t="shared" si="300"/>
        <v>70.44</v>
      </c>
      <c r="Z998" s="42">
        <f t="shared" si="301"/>
        <v>70.44</v>
      </c>
      <c r="AA998" s="40">
        <f t="shared" si="302"/>
        <v>52.83</v>
      </c>
      <c r="AB998" s="40">
        <f t="shared" si="303"/>
        <v>52.83</v>
      </c>
      <c r="AC998" s="40">
        <f t="shared" si="304"/>
        <v>52.83</v>
      </c>
      <c r="AD998" s="40">
        <f t="shared" si="305"/>
        <v>52.83</v>
      </c>
      <c r="AE998" s="43">
        <f t="shared" si="306"/>
        <v>52.83</v>
      </c>
    </row>
    <row r="999" spans="1:31" ht="15" customHeight="1" x14ac:dyDescent="0.25">
      <c r="A999" s="64">
        <v>996</v>
      </c>
      <c r="B999" s="14" t="s">
        <v>1031</v>
      </c>
      <c r="C999" s="14" t="s">
        <v>1041</v>
      </c>
      <c r="D999" s="14">
        <v>33053413</v>
      </c>
      <c r="E999" s="14">
        <v>3</v>
      </c>
      <c r="F999" s="2" t="s">
        <v>1054</v>
      </c>
      <c r="G999" s="2" t="s">
        <v>2224</v>
      </c>
      <c r="H999" s="11" t="s">
        <v>2666</v>
      </c>
      <c r="I999" s="2" t="s">
        <v>3374</v>
      </c>
      <c r="J999" s="80" t="s">
        <v>4478</v>
      </c>
      <c r="K999" s="83">
        <v>1208</v>
      </c>
      <c r="L999" s="66">
        <v>1329</v>
      </c>
      <c r="M999" s="108">
        <f t="shared" si="289"/>
        <v>132.9</v>
      </c>
      <c r="N999" s="40">
        <f t="shared" si="291"/>
        <v>398.7</v>
      </c>
      <c r="O999" s="40">
        <f t="shared" si="290"/>
        <v>531.6</v>
      </c>
      <c r="P999" s="40">
        <f t="shared" si="288"/>
        <v>132.9</v>
      </c>
      <c r="Q999" s="43">
        <f t="shared" si="292"/>
        <v>132.9</v>
      </c>
      <c r="R999" s="98">
        <f t="shared" si="293"/>
        <v>132.9</v>
      </c>
      <c r="S999" s="42">
        <f t="shared" si="294"/>
        <v>132.9</v>
      </c>
      <c r="T999" s="42">
        <f t="shared" si="295"/>
        <v>212.64000000000001</v>
      </c>
      <c r="U999" s="42">
        <f t="shared" si="296"/>
        <v>212.64000000000001</v>
      </c>
      <c r="V999" s="42">
        <f t="shared" si="297"/>
        <v>132.9</v>
      </c>
      <c r="W999" s="42">
        <f t="shared" si="298"/>
        <v>146.19</v>
      </c>
      <c r="X999" s="42">
        <f t="shared" si="299"/>
        <v>53.160000000000004</v>
      </c>
      <c r="Y999" s="42">
        <f t="shared" si="300"/>
        <v>53.160000000000004</v>
      </c>
      <c r="Z999" s="42">
        <f t="shared" si="301"/>
        <v>53.160000000000004</v>
      </c>
      <c r="AA999" s="40">
        <f t="shared" si="302"/>
        <v>39.869999999999997</v>
      </c>
      <c r="AB999" s="40">
        <f t="shared" si="303"/>
        <v>39.869999999999997</v>
      </c>
      <c r="AC999" s="40">
        <f t="shared" si="304"/>
        <v>39.869999999999997</v>
      </c>
      <c r="AD999" s="40">
        <f t="shared" si="305"/>
        <v>39.869999999999997</v>
      </c>
      <c r="AE999" s="43">
        <f t="shared" si="306"/>
        <v>39.869999999999997</v>
      </c>
    </row>
    <row r="1000" spans="1:31" ht="15" customHeight="1" x14ac:dyDescent="0.25">
      <c r="A1000" s="64">
        <v>997</v>
      </c>
      <c r="B1000" s="14" t="s">
        <v>1031</v>
      </c>
      <c r="C1000" s="14" t="s">
        <v>1041</v>
      </c>
      <c r="D1000" s="14">
        <v>33053693</v>
      </c>
      <c r="E1000" s="14">
        <v>3</v>
      </c>
      <c r="F1000" s="2" t="s">
        <v>1055</v>
      </c>
      <c r="G1000" s="2" t="s">
        <v>2225</v>
      </c>
      <c r="H1000" s="11" t="s">
        <v>2412</v>
      </c>
      <c r="I1000" s="2" t="s">
        <v>3375</v>
      </c>
      <c r="J1000" s="80" t="s">
        <v>4479</v>
      </c>
      <c r="K1000" s="83">
        <v>428</v>
      </c>
      <c r="L1000" s="66">
        <v>471</v>
      </c>
      <c r="M1000" s="108">
        <f t="shared" si="289"/>
        <v>47.1</v>
      </c>
      <c r="N1000" s="50">
        <f t="shared" si="291"/>
        <v>141.29999999999998</v>
      </c>
      <c r="O1000" s="40">
        <f t="shared" si="290"/>
        <v>188.4</v>
      </c>
      <c r="P1000" s="40">
        <f t="shared" si="288"/>
        <v>47.1</v>
      </c>
      <c r="Q1000" s="51">
        <f t="shared" si="292"/>
        <v>47.1</v>
      </c>
      <c r="R1000" s="98">
        <f t="shared" si="293"/>
        <v>47.1</v>
      </c>
      <c r="S1000" s="42">
        <f t="shared" si="294"/>
        <v>47.1</v>
      </c>
      <c r="T1000" s="42">
        <f t="shared" si="295"/>
        <v>75.36</v>
      </c>
      <c r="U1000" s="42">
        <f t="shared" si="296"/>
        <v>75.36</v>
      </c>
      <c r="V1000" s="42">
        <f t="shared" si="297"/>
        <v>47.1</v>
      </c>
      <c r="W1000" s="42">
        <f t="shared" si="298"/>
        <v>51.81</v>
      </c>
      <c r="X1000" s="42">
        <f t="shared" si="299"/>
        <v>18.84</v>
      </c>
      <c r="Y1000" s="42">
        <f t="shared" si="300"/>
        <v>18.84</v>
      </c>
      <c r="Z1000" s="42">
        <f t="shared" si="301"/>
        <v>18.84</v>
      </c>
      <c r="AA1000" s="40">
        <f t="shared" si="302"/>
        <v>14.129999999999999</v>
      </c>
      <c r="AB1000" s="40">
        <f t="shared" si="303"/>
        <v>14.129999999999999</v>
      </c>
      <c r="AC1000" s="40">
        <f t="shared" si="304"/>
        <v>14.129999999999999</v>
      </c>
      <c r="AD1000" s="40">
        <f t="shared" si="305"/>
        <v>14.129999999999999</v>
      </c>
      <c r="AE1000" s="43">
        <f t="shared" si="306"/>
        <v>14.129999999999999</v>
      </c>
    </row>
    <row r="1001" spans="1:31" ht="15" customHeight="1" x14ac:dyDescent="0.25">
      <c r="A1001" s="64">
        <v>998</v>
      </c>
      <c r="B1001" s="14" t="s">
        <v>1031</v>
      </c>
      <c r="C1001" s="14" t="s">
        <v>1041</v>
      </c>
      <c r="D1001" s="14">
        <v>33053715</v>
      </c>
      <c r="E1001" s="14">
        <v>3</v>
      </c>
      <c r="F1001" s="2" t="s">
        <v>1056</v>
      </c>
      <c r="G1001" s="2" t="s">
        <v>1356</v>
      </c>
      <c r="H1001" s="11" t="s">
        <v>2598</v>
      </c>
      <c r="I1001" s="2" t="s">
        <v>3375</v>
      </c>
      <c r="J1001" s="80" t="s">
        <v>4480</v>
      </c>
      <c r="K1001" s="83">
        <v>409</v>
      </c>
      <c r="L1001" s="66">
        <v>450</v>
      </c>
      <c r="M1001" s="108">
        <f t="shared" si="289"/>
        <v>45</v>
      </c>
      <c r="N1001" s="40">
        <f t="shared" si="291"/>
        <v>135</v>
      </c>
      <c r="O1001" s="40">
        <f t="shared" si="290"/>
        <v>180</v>
      </c>
      <c r="P1001" s="40">
        <f t="shared" si="288"/>
        <v>45</v>
      </c>
      <c r="Q1001" s="43">
        <f t="shared" si="292"/>
        <v>45</v>
      </c>
      <c r="R1001" s="98">
        <f t="shared" si="293"/>
        <v>45</v>
      </c>
      <c r="S1001" s="42">
        <f t="shared" si="294"/>
        <v>45</v>
      </c>
      <c r="T1001" s="42">
        <f t="shared" si="295"/>
        <v>72</v>
      </c>
      <c r="U1001" s="42">
        <f t="shared" si="296"/>
        <v>72</v>
      </c>
      <c r="V1001" s="42">
        <f t="shared" si="297"/>
        <v>45</v>
      </c>
      <c r="W1001" s="42">
        <f t="shared" si="298"/>
        <v>49.5</v>
      </c>
      <c r="X1001" s="42">
        <f t="shared" si="299"/>
        <v>18</v>
      </c>
      <c r="Y1001" s="42">
        <f t="shared" si="300"/>
        <v>18</v>
      </c>
      <c r="Z1001" s="42">
        <f t="shared" si="301"/>
        <v>18</v>
      </c>
      <c r="AA1001" s="40">
        <f t="shared" si="302"/>
        <v>13.5</v>
      </c>
      <c r="AB1001" s="40">
        <f t="shared" si="303"/>
        <v>13.5</v>
      </c>
      <c r="AC1001" s="40">
        <f t="shared" si="304"/>
        <v>13.5</v>
      </c>
      <c r="AD1001" s="40">
        <f t="shared" si="305"/>
        <v>13.5</v>
      </c>
      <c r="AE1001" s="43">
        <f t="shared" si="306"/>
        <v>13.5</v>
      </c>
    </row>
    <row r="1002" spans="1:31" ht="15" customHeight="1" x14ac:dyDescent="0.25">
      <c r="A1002" s="64">
        <v>999</v>
      </c>
      <c r="B1002" s="14" t="s">
        <v>1031</v>
      </c>
      <c r="C1002" s="14" t="s">
        <v>1041</v>
      </c>
      <c r="D1002" s="14">
        <v>33053766</v>
      </c>
      <c r="E1002" s="14">
        <v>3</v>
      </c>
      <c r="F1002" s="2" t="s">
        <v>1057</v>
      </c>
      <c r="G1002" s="2" t="s">
        <v>2226</v>
      </c>
      <c r="H1002" s="11" t="s">
        <v>2620</v>
      </c>
      <c r="I1002" s="2" t="s">
        <v>3376</v>
      </c>
      <c r="J1002" s="80" t="s">
        <v>4481</v>
      </c>
      <c r="K1002" s="83">
        <v>327</v>
      </c>
      <c r="L1002" s="66">
        <v>360</v>
      </c>
      <c r="M1002" s="108">
        <f t="shared" si="289"/>
        <v>36</v>
      </c>
      <c r="N1002" s="50">
        <f t="shared" si="291"/>
        <v>108</v>
      </c>
      <c r="O1002" s="40">
        <f t="shared" si="290"/>
        <v>144</v>
      </c>
      <c r="P1002" s="40">
        <f t="shared" si="288"/>
        <v>36</v>
      </c>
      <c r="Q1002" s="51">
        <f t="shared" si="292"/>
        <v>36</v>
      </c>
      <c r="R1002" s="98">
        <f t="shared" si="293"/>
        <v>36</v>
      </c>
      <c r="S1002" s="42">
        <f t="shared" si="294"/>
        <v>36</v>
      </c>
      <c r="T1002" s="42">
        <f t="shared" si="295"/>
        <v>57.6</v>
      </c>
      <c r="U1002" s="42">
        <f t="shared" si="296"/>
        <v>57.6</v>
      </c>
      <c r="V1002" s="42">
        <f t="shared" si="297"/>
        <v>36</v>
      </c>
      <c r="W1002" s="42">
        <f t="shared" si="298"/>
        <v>39.6</v>
      </c>
      <c r="X1002" s="42">
        <f t="shared" si="299"/>
        <v>14.4</v>
      </c>
      <c r="Y1002" s="42">
        <f t="shared" si="300"/>
        <v>14.4</v>
      </c>
      <c r="Z1002" s="42">
        <f t="shared" si="301"/>
        <v>14.4</v>
      </c>
      <c r="AA1002" s="40">
        <f t="shared" si="302"/>
        <v>10.799999999999999</v>
      </c>
      <c r="AB1002" s="40">
        <f t="shared" si="303"/>
        <v>10.799999999999999</v>
      </c>
      <c r="AC1002" s="40">
        <f t="shared" si="304"/>
        <v>10.799999999999999</v>
      </c>
      <c r="AD1002" s="40">
        <f t="shared" si="305"/>
        <v>10.799999999999999</v>
      </c>
      <c r="AE1002" s="43">
        <f t="shared" si="306"/>
        <v>10.799999999999999</v>
      </c>
    </row>
    <row r="1003" spans="1:31" ht="15" customHeight="1" x14ac:dyDescent="0.25">
      <c r="A1003" s="64">
        <v>1000</v>
      </c>
      <c r="B1003" s="14" t="s">
        <v>1031</v>
      </c>
      <c r="C1003" s="14" t="s">
        <v>1041</v>
      </c>
      <c r="D1003" s="14">
        <v>33053774</v>
      </c>
      <c r="E1003" s="14">
        <v>3</v>
      </c>
      <c r="F1003" s="2" t="s">
        <v>1058</v>
      </c>
      <c r="G1003" s="2" t="s">
        <v>2227</v>
      </c>
      <c r="H1003" s="11" t="s">
        <v>2412</v>
      </c>
      <c r="I1003" s="2" t="s">
        <v>3376</v>
      </c>
      <c r="J1003" s="80" t="s">
        <v>4482</v>
      </c>
      <c r="K1003" s="83">
        <v>256</v>
      </c>
      <c r="L1003" s="66">
        <v>282</v>
      </c>
      <c r="M1003" s="108">
        <f t="shared" si="289"/>
        <v>28.200000000000003</v>
      </c>
      <c r="N1003" s="40">
        <f t="shared" si="291"/>
        <v>84.6</v>
      </c>
      <c r="O1003" s="40">
        <f t="shared" si="290"/>
        <v>112.80000000000001</v>
      </c>
      <c r="P1003" s="40">
        <f t="shared" si="288"/>
        <v>28.200000000000003</v>
      </c>
      <c r="Q1003" s="43">
        <f t="shared" si="292"/>
        <v>28.200000000000003</v>
      </c>
      <c r="R1003" s="98">
        <f t="shared" si="293"/>
        <v>28.200000000000003</v>
      </c>
      <c r="S1003" s="42">
        <f t="shared" si="294"/>
        <v>28.200000000000003</v>
      </c>
      <c r="T1003" s="42">
        <f t="shared" si="295"/>
        <v>45.12</v>
      </c>
      <c r="U1003" s="42">
        <f t="shared" si="296"/>
        <v>45.12</v>
      </c>
      <c r="V1003" s="42">
        <f t="shared" si="297"/>
        <v>28.200000000000003</v>
      </c>
      <c r="W1003" s="42">
        <f t="shared" si="298"/>
        <v>31.02</v>
      </c>
      <c r="X1003" s="42">
        <f t="shared" si="299"/>
        <v>11.28</v>
      </c>
      <c r="Y1003" s="42">
        <f t="shared" si="300"/>
        <v>11.28</v>
      </c>
      <c r="Z1003" s="42">
        <f t="shared" si="301"/>
        <v>11.28</v>
      </c>
      <c r="AA1003" s="40">
        <f t="shared" si="302"/>
        <v>8.4599999999999991</v>
      </c>
      <c r="AB1003" s="40">
        <f t="shared" si="303"/>
        <v>8.4599999999999991</v>
      </c>
      <c r="AC1003" s="40">
        <f t="shared" si="304"/>
        <v>8.4599999999999991</v>
      </c>
      <c r="AD1003" s="40">
        <f t="shared" si="305"/>
        <v>8.4599999999999991</v>
      </c>
      <c r="AE1003" s="43">
        <f t="shared" si="306"/>
        <v>8.4599999999999991</v>
      </c>
    </row>
    <row r="1004" spans="1:31" ht="15" customHeight="1" x14ac:dyDescent="0.25">
      <c r="A1004" s="64">
        <v>1001</v>
      </c>
      <c r="B1004" s="14" t="s">
        <v>1031</v>
      </c>
      <c r="C1004" s="14" t="s">
        <v>1041</v>
      </c>
      <c r="D1004" s="14">
        <v>33125325</v>
      </c>
      <c r="E1004" s="14">
        <v>3</v>
      </c>
      <c r="F1004" s="2" t="s">
        <v>1059</v>
      </c>
      <c r="G1004" s="2" t="s">
        <v>2228</v>
      </c>
      <c r="H1004" s="11" t="s">
        <v>2780</v>
      </c>
      <c r="I1004" s="2" t="s">
        <v>3151</v>
      </c>
      <c r="J1004" s="80" t="s">
        <v>4483</v>
      </c>
      <c r="K1004" s="83">
        <v>250</v>
      </c>
      <c r="L1004" s="66">
        <v>275</v>
      </c>
      <c r="M1004" s="108">
        <f t="shared" si="289"/>
        <v>27.5</v>
      </c>
      <c r="N1004" s="50">
        <f t="shared" si="291"/>
        <v>82.5</v>
      </c>
      <c r="O1004" s="40">
        <f t="shared" si="290"/>
        <v>110</v>
      </c>
      <c r="P1004" s="40">
        <f t="shared" si="288"/>
        <v>27.5</v>
      </c>
      <c r="Q1004" s="51">
        <f t="shared" si="292"/>
        <v>27.5</v>
      </c>
      <c r="R1004" s="98">
        <f t="shared" si="293"/>
        <v>27.5</v>
      </c>
      <c r="S1004" s="42">
        <f t="shared" si="294"/>
        <v>27.5</v>
      </c>
      <c r="T1004" s="42">
        <f t="shared" si="295"/>
        <v>44</v>
      </c>
      <c r="U1004" s="42">
        <f t="shared" si="296"/>
        <v>44</v>
      </c>
      <c r="V1004" s="42">
        <f t="shared" si="297"/>
        <v>27.5</v>
      </c>
      <c r="W1004" s="42">
        <f t="shared" si="298"/>
        <v>30.25</v>
      </c>
      <c r="X1004" s="42">
        <f t="shared" si="299"/>
        <v>11</v>
      </c>
      <c r="Y1004" s="42">
        <f t="shared" si="300"/>
        <v>11</v>
      </c>
      <c r="Z1004" s="42">
        <f t="shared" si="301"/>
        <v>11</v>
      </c>
      <c r="AA1004" s="40">
        <f t="shared" si="302"/>
        <v>8.25</v>
      </c>
      <c r="AB1004" s="40">
        <f t="shared" si="303"/>
        <v>8.25</v>
      </c>
      <c r="AC1004" s="40">
        <f t="shared" si="304"/>
        <v>8.25</v>
      </c>
      <c r="AD1004" s="40">
        <f t="shared" si="305"/>
        <v>8.25</v>
      </c>
      <c r="AE1004" s="43">
        <f t="shared" si="306"/>
        <v>8.25</v>
      </c>
    </row>
    <row r="1005" spans="1:31" ht="15" customHeight="1" x14ac:dyDescent="0.25">
      <c r="A1005" s="64">
        <v>1002</v>
      </c>
      <c r="B1005" s="14" t="s">
        <v>1031</v>
      </c>
      <c r="C1005" s="14" t="s">
        <v>1060</v>
      </c>
      <c r="D1005" s="14">
        <v>33040125</v>
      </c>
      <c r="E1005" s="14">
        <v>3</v>
      </c>
      <c r="F1005" s="2" t="s">
        <v>1061</v>
      </c>
      <c r="G1005" s="2" t="s">
        <v>2229</v>
      </c>
      <c r="H1005" s="11" t="s">
        <v>2500</v>
      </c>
      <c r="I1005" s="2" t="s">
        <v>2837</v>
      </c>
      <c r="J1005" s="80" t="s">
        <v>4484</v>
      </c>
      <c r="K1005" s="83">
        <v>1876</v>
      </c>
      <c r="L1005" s="66">
        <v>2064</v>
      </c>
      <c r="M1005" s="108">
        <f t="shared" si="289"/>
        <v>206.4</v>
      </c>
      <c r="N1005" s="40">
        <f t="shared" si="291"/>
        <v>619.19999999999993</v>
      </c>
      <c r="O1005" s="40">
        <f t="shared" si="290"/>
        <v>825.6</v>
      </c>
      <c r="P1005" s="40">
        <f t="shared" si="288"/>
        <v>206.4</v>
      </c>
      <c r="Q1005" s="43">
        <f t="shared" si="292"/>
        <v>206.4</v>
      </c>
      <c r="R1005" s="98">
        <f t="shared" si="293"/>
        <v>206.4</v>
      </c>
      <c r="S1005" s="42">
        <f t="shared" si="294"/>
        <v>206.4</v>
      </c>
      <c r="T1005" s="42">
        <f t="shared" si="295"/>
        <v>330.24</v>
      </c>
      <c r="U1005" s="42">
        <f t="shared" si="296"/>
        <v>330.24</v>
      </c>
      <c r="V1005" s="42">
        <f t="shared" si="297"/>
        <v>206.4</v>
      </c>
      <c r="W1005" s="42">
        <f t="shared" si="298"/>
        <v>227.04</v>
      </c>
      <c r="X1005" s="42">
        <f t="shared" si="299"/>
        <v>82.56</v>
      </c>
      <c r="Y1005" s="42">
        <f t="shared" si="300"/>
        <v>82.56</v>
      </c>
      <c r="Z1005" s="42">
        <f t="shared" si="301"/>
        <v>82.56</v>
      </c>
      <c r="AA1005" s="40">
        <f t="shared" si="302"/>
        <v>61.919999999999995</v>
      </c>
      <c r="AB1005" s="40">
        <f t="shared" si="303"/>
        <v>61.919999999999995</v>
      </c>
      <c r="AC1005" s="40">
        <f t="shared" si="304"/>
        <v>61.919999999999995</v>
      </c>
      <c r="AD1005" s="40">
        <f t="shared" si="305"/>
        <v>61.919999999999995</v>
      </c>
      <c r="AE1005" s="43">
        <f t="shared" si="306"/>
        <v>61.919999999999995</v>
      </c>
    </row>
    <row r="1006" spans="1:31" ht="15" customHeight="1" x14ac:dyDescent="0.25">
      <c r="A1006" s="64">
        <v>1003</v>
      </c>
      <c r="B1006" s="14" t="s">
        <v>1031</v>
      </c>
      <c r="C1006" s="14" t="s">
        <v>1060</v>
      </c>
      <c r="D1006" s="14">
        <v>33040141</v>
      </c>
      <c r="E1006" s="14">
        <v>3</v>
      </c>
      <c r="F1006" s="2" t="s">
        <v>1062</v>
      </c>
      <c r="G1006" s="2" t="s">
        <v>2230</v>
      </c>
      <c r="H1006" s="11" t="s">
        <v>2412</v>
      </c>
      <c r="I1006" s="2" t="s">
        <v>3377</v>
      </c>
      <c r="J1006" s="80" t="s">
        <v>4485</v>
      </c>
      <c r="K1006" s="83">
        <v>738</v>
      </c>
      <c r="L1006" s="66">
        <v>812</v>
      </c>
      <c r="M1006" s="108">
        <f t="shared" si="289"/>
        <v>81.2</v>
      </c>
      <c r="N1006" s="50">
        <f t="shared" si="291"/>
        <v>243.6</v>
      </c>
      <c r="O1006" s="40">
        <f t="shared" si="290"/>
        <v>324.8</v>
      </c>
      <c r="P1006" s="40">
        <f t="shared" si="288"/>
        <v>81.2</v>
      </c>
      <c r="Q1006" s="51">
        <f t="shared" si="292"/>
        <v>81.2</v>
      </c>
      <c r="R1006" s="98">
        <f t="shared" si="293"/>
        <v>81.2</v>
      </c>
      <c r="S1006" s="42">
        <f t="shared" si="294"/>
        <v>81.2</v>
      </c>
      <c r="T1006" s="42">
        <f t="shared" si="295"/>
        <v>129.92000000000002</v>
      </c>
      <c r="U1006" s="42">
        <f t="shared" si="296"/>
        <v>129.92000000000002</v>
      </c>
      <c r="V1006" s="42">
        <f t="shared" si="297"/>
        <v>81.2</v>
      </c>
      <c r="W1006" s="42">
        <f t="shared" si="298"/>
        <v>89.320000000000007</v>
      </c>
      <c r="X1006" s="42">
        <f t="shared" si="299"/>
        <v>32.480000000000004</v>
      </c>
      <c r="Y1006" s="42">
        <f t="shared" si="300"/>
        <v>32.480000000000004</v>
      </c>
      <c r="Z1006" s="42">
        <f t="shared" si="301"/>
        <v>32.480000000000004</v>
      </c>
      <c r="AA1006" s="40">
        <f t="shared" si="302"/>
        <v>24.36</v>
      </c>
      <c r="AB1006" s="40">
        <f t="shared" si="303"/>
        <v>24.36</v>
      </c>
      <c r="AC1006" s="40">
        <f t="shared" si="304"/>
        <v>24.36</v>
      </c>
      <c r="AD1006" s="40">
        <f t="shared" si="305"/>
        <v>24.36</v>
      </c>
      <c r="AE1006" s="43">
        <f t="shared" si="306"/>
        <v>24.36</v>
      </c>
    </row>
    <row r="1007" spans="1:31" ht="15" customHeight="1" x14ac:dyDescent="0.25">
      <c r="A1007" s="64">
        <v>1004</v>
      </c>
      <c r="B1007" s="14" t="s">
        <v>1031</v>
      </c>
      <c r="C1007" s="14" t="s">
        <v>1060</v>
      </c>
      <c r="D1007" s="14">
        <v>33040150</v>
      </c>
      <c r="E1007" s="14">
        <v>3</v>
      </c>
      <c r="F1007" s="2" t="s">
        <v>175</v>
      </c>
      <c r="G1007" s="2" t="s">
        <v>2231</v>
      </c>
      <c r="H1007" s="11" t="s">
        <v>2598</v>
      </c>
      <c r="I1007" s="2" t="s">
        <v>3378</v>
      </c>
      <c r="J1007" s="80" t="s">
        <v>4486</v>
      </c>
      <c r="K1007" s="83">
        <v>1239</v>
      </c>
      <c r="L1007" s="66">
        <v>1363</v>
      </c>
      <c r="M1007" s="108">
        <f t="shared" si="289"/>
        <v>136.30000000000001</v>
      </c>
      <c r="N1007" s="40">
        <f t="shared" si="291"/>
        <v>408.9</v>
      </c>
      <c r="O1007" s="40">
        <f t="shared" si="290"/>
        <v>545.20000000000005</v>
      </c>
      <c r="P1007" s="40">
        <f t="shared" si="288"/>
        <v>136.30000000000001</v>
      </c>
      <c r="Q1007" s="43">
        <f t="shared" si="292"/>
        <v>136.30000000000001</v>
      </c>
      <c r="R1007" s="98">
        <f t="shared" si="293"/>
        <v>136.30000000000001</v>
      </c>
      <c r="S1007" s="42">
        <f t="shared" si="294"/>
        <v>136.30000000000001</v>
      </c>
      <c r="T1007" s="42">
        <f t="shared" si="295"/>
        <v>218.08</v>
      </c>
      <c r="U1007" s="42">
        <f t="shared" si="296"/>
        <v>218.08</v>
      </c>
      <c r="V1007" s="42">
        <f t="shared" si="297"/>
        <v>136.30000000000001</v>
      </c>
      <c r="W1007" s="42">
        <f t="shared" si="298"/>
        <v>149.93</v>
      </c>
      <c r="X1007" s="42">
        <f t="shared" si="299"/>
        <v>54.52</v>
      </c>
      <c r="Y1007" s="42">
        <f t="shared" si="300"/>
        <v>54.52</v>
      </c>
      <c r="Z1007" s="42">
        <f t="shared" si="301"/>
        <v>54.52</v>
      </c>
      <c r="AA1007" s="40">
        <f t="shared" si="302"/>
        <v>40.89</v>
      </c>
      <c r="AB1007" s="40">
        <f t="shared" si="303"/>
        <v>40.89</v>
      </c>
      <c r="AC1007" s="40">
        <f t="shared" si="304"/>
        <v>40.89</v>
      </c>
      <c r="AD1007" s="40">
        <f t="shared" si="305"/>
        <v>40.89</v>
      </c>
      <c r="AE1007" s="43">
        <f t="shared" si="306"/>
        <v>40.89</v>
      </c>
    </row>
    <row r="1008" spans="1:31" ht="15" customHeight="1" x14ac:dyDescent="0.25">
      <c r="A1008" s="64">
        <v>1005</v>
      </c>
      <c r="B1008" s="14" t="s">
        <v>1031</v>
      </c>
      <c r="C1008" s="14" t="s">
        <v>1060</v>
      </c>
      <c r="D1008" s="14">
        <v>33040400</v>
      </c>
      <c r="E1008" s="14">
        <v>3</v>
      </c>
      <c r="F1008" s="2" t="s">
        <v>1063</v>
      </c>
      <c r="G1008" s="2" t="s">
        <v>2232</v>
      </c>
      <c r="H1008" s="11" t="s">
        <v>2781</v>
      </c>
      <c r="I1008" s="2" t="s">
        <v>3379</v>
      </c>
      <c r="J1008" s="80" t="s">
        <v>4487</v>
      </c>
      <c r="K1008" s="83">
        <v>827</v>
      </c>
      <c r="L1008" s="66">
        <v>910</v>
      </c>
      <c r="M1008" s="108">
        <f t="shared" si="289"/>
        <v>91</v>
      </c>
      <c r="N1008" s="50">
        <f t="shared" si="291"/>
        <v>273</v>
      </c>
      <c r="O1008" s="40">
        <f t="shared" si="290"/>
        <v>364</v>
      </c>
      <c r="P1008" s="40">
        <f t="shared" si="288"/>
        <v>91</v>
      </c>
      <c r="Q1008" s="51">
        <f t="shared" si="292"/>
        <v>91</v>
      </c>
      <c r="R1008" s="98">
        <f t="shared" si="293"/>
        <v>91</v>
      </c>
      <c r="S1008" s="42">
        <f t="shared" si="294"/>
        <v>91</v>
      </c>
      <c r="T1008" s="42">
        <f t="shared" si="295"/>
        <v>145.6</v>
      </c>
      <c r="U1008" s="42">
        <f t="shared" si="296"/>
        <v>145.6</v>
      </c>
      <c r="V1008" s="42">
        <f t="shared" si="297"/>
        <v>91</v>
      </c>
      <c r="W1008" s="42">
        <f t="shared" si="298"/>
        <v>100.1</v>
      </c>
      <c r="X1008" s="42">
        <f t="shared" si="299"/>
        <v>36.4</v>
      </c>
      <c r="Y1008" s="42">
        <f t="shared" si="300"/>
        <v>36.4</v>
      </c>
      <c r="Z1008" s="42">
        <f t="shared" si="301"/>
        <v>36.4</v>
      </c>
      <c r="AA1008" s="40">
        <f t="shared" si="302"/>
        <v>27.3</v>
      </c>
      <c r="AB1008" s="40">
        <f t="shared" si="303"/>
        <v>27.3</v>
      </c>
      <c r="AC1008" s="40">
        <f t="shared" si="304"/>
        <v>27.3</v>
      </c>
      <c r="AD1008" s="40">
        <f t="shared" si="305"/>
        <v>27.3</v>
      </c>
      <c r="AE1008" s="43">
        <f t="shared" si="306"/>
        <v>27.3</v>
      </c>
    </row>
    <row r="1009" spans="1:31" ht="15" customHeight="1" x14ac:dyDescent="0.25">
      <c r="A1009" s="64">
        <v>1006</v>
      </c>
      <c r="B1009" s="14" t="s">
        <v>1031</v>
      </c>
      <c r="C1009" s="14" t="s">
        <v>1060</v>
      </c>
      <c r="D1009" s="14">
        <v>33041210</v>
      </c>
      <c r="E1009" s="14">
        <v>3</v>
      </c>
      <c r="F1009" s="2" t="s">
        <v>1064</v>
      </c>
      <c r="G1009" s="2" t="s">
        <v>2233</v>
      </c>
      <c r="H1009" s="11" t="s">
        <v>2782</v>
      </c>
      <c r="I1009" s="2" t="s">
        <v>3380</v>
      </c>
      <c r="J1009" s="80" t="s">
        <v>4488</v>
      </c>
      <c r="K1009" s="83">
        <v>718</v>
      </c>
      <c r="L1009" s="66">
        <v>790</v>
      </c>
      <c r="M1009" s="108">
        <f t="shared" si="289"/>
        <v>79</v>
      </c>
      <c r="N1009" s="40">
        <f t="shared" si="291"/>
        <v>237</v>
      </c>
      <c r="O1009" s="40">
        <f t="shared" si="290"/>
        <v>316</v>
      </c>
      <c r="P1009" s="40">
        <f t="shared" si="288"/>
        <v>79</v>
      </c>
      <c r="Q1009" s="43">
        <f t="shared" si="292"/>
        <v>79</v>
      </c>
      <c r="R1009" s="98">
        <f t="shared" si="293"/>
        <v>79</v>
      </c>
      <c r="S1009" s="42">
        <f t="shared" si="294"/>
        <v>79</v>
      </c>
      <c r="T1009" s="42">
        <f t="shared" si="295"/>
        <v>126.4</v>
      </c>
      <c r="U1009" s="42">
        <f t="shared" si="296"/>
        <v>126.4</v>
      </c>
      <c r="V1009" s="42">
        <f t="shared" si="297"/>
        <v>79</v>
      </c>
      <c r="W1009" s="42">
        <f t="shared" si="298"/>
        <v>86.9</v>
      </c>
      <c r="X1009" s="42">
        <f t="shared" si="299"/>
        <v>31.6</v>
      </c>
      <c r="Y1009" s="42">
        <f t="shared" si="300"/>
        <v>31.6</v>
      </c>
      <c r="Z1009" s="42">
        <f t="shared" si="301"/>
        <v>31.6</v>
      </c>
      <c r="AA1009" s="40">
        <f t="shared" si="302"/>
        <v>23.7</v>
      </c>
      <c r="AB1009" s="40">
        <f t="shared" si="303"/>
        <v>23.7</v>
      </c>
      <c r="AC1009" s="40">
        <f t="shared" si="304"/>
        <v>23.7</v>
      </c>
      <c r="AD1009" s="40">
        <f t="shared" si="305"/>
        <v>23.7</v>
      </c>
      <c r="AE1009" s="43">
        <f t="shared" si="306"/>
        <v>23.7</v>
      </c>
    </row>
    <row r="1010" spans="1:31" ht="15" customHeight="1" x14ac:dyDescent="0.25">
      <c r="A1010" s="64">
        <v>1007</v>
      </c>
      <c r="B1010" s="14" t="s">
        <v>1031</v>
      </c>
      <c r="C1010" s="14" t="s">
        <v>1060</v>
      </c>
      <c r="D1010" s="14">
        <v>33041253</v>
      </c>
      <c r="E1010" s="14">
        <v>3</v>
      </c>
      <c r="F1010" s="2" t="s">
        <v>1065</v>
      </c>
      <c r="G1010" s="2" t="s">
        <v>2234</v>
      </c>
      <c r="H1010" s="11" t="s">
        <v>2599</v>
      </c>
      <c r="I1010" s="2" t="s">
        <v>3381</v>
      </c>
      <c r="J1010" s="80" t="s">
        <v>4489</v>
      </c>
      <c r="K1010" s="83">
        <v>596</v>
      </c>
      <c r="L1010" s="66">
        <v>656</v>
      </c>
      <c r="M1010" s="108">
        <f t="shared" si="289"/>
        <v>65.600000000000009</v>
      </c>
      <c r="N1010" s="50">
        <f t="shared" si="291"/>
        <v>196.79999999999998</v>
      </c>
      <c r="O1010" s="40">
        <f t="shared" si="290"/>
        <v>262.40000000000003</v>
      </c>
      <c r="P1010" s="40">
        <f t="shared" si="288"/>
        <v>65.600000000000009</v>
      </c>
      <c r="Q1010" s="51">
        <f t="shared" si="292"/>
        <v>65.600000000000009</v>
      </c>
      <c r="R1010" s="98">
        <f t="shared" si="293"/>
        <v>65.600000000000009</v>
      </c>
      <c r="S1010" s="42">
        <f t="shared" si="294"/>
        <v>65.600000000000009</v>
      </c>
      <c r="T1010" s="42">
        <f t="shared" si="295"/>
        <v>104.96000000000001</v>
      </c>
      <c r="U1010" s="42">
        <f t="shared" si="296"/>
        <v>104.96000000000001</v>
      </c>
      <c r="V1010" s="42">
        <f t="shared" si="297"/>
        <v>65.600000000000009</v>
      </c>
      <c r="W1010" s="42">
        <f t="shared" si="298"/>
        <v>72.16</v>
      </c>
      <c r="X1010" s="42">
        <f t="shared" si="299"/>
        <v>26.240000000000002</v>
      </c>
      <c r="Y1010" s="42">
        <f t="shared" si="300"/>
        <v>26.240000000000002</v>
      </c>
      <c r="Z1010" s="42">
        <f t="shared" si="301"/>
        <v>26.240000000000002</v>
      </c>
      <c r="AA1010" s="40">
        <f t="shared" si="302"/>
        <v>19.68</v>
      </c>
      <c r="AB1010" s="40">
        <f t="shared" si="303"/>
        <v>19.68</v>
      </c>
      <c r="AC1010" s="40">
        <f t="shared" si="304"/>
        <v>19.68</v>
      </c>
      <c r="AD1010" s="40">
        <f t="shared" si="305"/>
        <v>19.68</v>
      </c>
      <c r="AE1010" s="43">
        <f t="shared" si="306"/>
        <v>19.68</v>
      </c>
    </row>
    <row r="1011" spans="1:31" ht="15" customHeight="1" x14ac:dyDescent="0.25">
      <c r="A1011" s="64">
        <v>1008</v>
      </c>
      <c r="B1011" s="14" t="s">
        <v>1031</v>
      </c>
      <c r="C1011" s="14" t="s">
        <v>1060</v>
      </c>
      <c r="D1011" s="14">
        <v>33041326</v>
      </c>
      <c r="E1011" s="14">
        <v>3</v>
      </c>
      <c r="F1011" s="2" t="s">
        <v>1066</v>
      </c>
      <c r="G1011" s="2" t="s">
        <v>2235</v>
      </c>
      <c r="H1011" s="11" t="s">
        <v>2783</v>
      </c>
      <c r="I1011" s="2" t="s">
        <v>3382</v>
      </c>
      <c r="J1011" s="80" t="s">
        <v>4490</v>
      </c>
      <c r="K1011" s="83">
        <v>249</v>
      </c>
      <c r="L1011" s="66">
        <v>274</v>
      </c>
      <c r="M1011" s="108">
        <f t="shared" si="289"/>
        <v>27.400000000000002</v>
      </c>
      <c r="N1011" s="40">
        <f t="shared" si="291"/>
        <v>82.2</v>
      </c>
      <c r="O1011" s="40">
        <f t="shared" si="290"/>
        <v>109.60000000000001</v>
      </c>
      <c r="P1011" s="40">
        <f t="shared" si="288"/>
        <v>27.400000000000002</v>
      </c>
      <c r="Q1011" s="43">
        <f t="shared" si="292"/>
        <v>27.400000000000002</v>
      </c>
      <c r="R1011" s="98">
        <f t="shared" si="293"/>
        <v>27.400000000000002</v>
      </c>
      <c r="S1011" s="42">
        <f t="shared" si="294"/>
        <v>27.400000000000002</v>
      </c>
      <c r="T1011" s="42">
        <f t="shared" si="295"/>
        <v>43.84</v>
      </c>
      <c r="U1011" s="42">
        <f t="shared" si="296"/>
        <v>43.84</v>
      </c>
      <c r="V1011" s="42">
        <f t="shared" si="297"/>
        <v>27.400000000000002</v>
      </c>
      <c r="W1011" s="42">
        <f t="shared" si="298"/>
        <v>30.14</v>
      </c>
      <c r="X1011" s="42">
        <f t="shared" si="299"/>
        <v>10.96</v>
      </c>
      <c r="Y1011" s="42">
        <f t="shared" si="300"/>
        <v>10.96</v>
      </c>
      <c r="Z1011" s="42">
        <f t="shared" si="301"/>
        <v>10.96</v>
      </c>
      <c r="AA1011" s="40">
        <f t="shared" si="302"/>
        <v>8.2199999999999989</v>
      </c>
      <c r="AB1011" s="40">
        <f t="shared" si="303"/>
        <v>8.2199999999999989</v>
      </c>
      <c r="AC1011" s="40">
        <f t="shared" si="304"/>
        <v>8.2199999999999989</v>
      </c>
      <c r="AD1011" s="40">
        <f t="shared" si="305"/>
        <v>8.2199999999999989</v>
      </c>
      <c r="AE1011" s="43">
        <f t="shared" si="306"/>
        <v>8.2199999999999989</v>
      </c>
    </row>
    <row r="1012" spans="1:31" ht="15" customHeight="1" x14ac:dyDescent="0.25">
      <c r="A1012" s="64">
        <v>1009</v>
      </c>
      <c r="B1012" s="14" t="s">
        <v>1031</v>
      </c>
      <c r="C1012" s="14" t="s">
        <v>1060</v>
      </c>
      <c r="D1012" s="14">
        <v>33041628</v>
      </c>
      <c r="E1012" s="14">
        <v>3</v>
      </c>
      <c r="F1012" s="2" t="s">
        <v>1067</v>
      </c>
      <c r="G1012" s="2" t="s">
        <v>2236</v>
      </c>
      <c r="H1012" s="11" t="s">
        <v>2784</v>
      </c>
      <c r="I1012" s="2" t="s">
        <v>3383</v>
      </c>
      <c r="J1012" s="80" t="s">
        <v>4491</v>
      </c>
      <c r="K1012" s="83">
        <v>1009</v>
      </c>
      <c r="L1012" s="66">
        <v>1110</v>
      </c>
      <c r="M1012" s="108">
        <f t="shared" si="289"/>
        <v>111</v>
      </c>
      <c r="N1012" s="50">
        <f t="shared" si="291"/>
        <v>333</v>
      </c>
      <c r="O1012" s="40">
        <f t="shared" si="290"/>
        <v>444</v>
      </c>
      <c r="P1012" s="40">
        <f t="shared" si="288"/>
        <v>111</v>
      </c>
      <c r="Q1012" s="51">
        <f t="shared" si="292"/>
        <v>111</v>
      </c>
      <c r="R1012" s="98">
        <f t="shared" si="293"/>
        <v>111</v>
      </c>
      <c r="S1012" s="42">
        <f t="shared" si="294"/>
        <v>111</v>
      </c>
      <c r="T1012" s="42">
        <f t="shared" si="295"/>
        <v>177.6</v>
      </c>
      <c r="U1012" s="42">
        <f t="shared" si="296"/>
        <v>177.6</v>
      </c>
      <c r="V1012" s="42">
        <f t="shared" si="297"/>
        <v>111</v>
      </c>
      <c r="W1012" s="42">
        <f t="shared" si="298"/>
        <v>122.1</v>
      </c>
      <c r="X1012" s="42">
        <f t="shared" si="299"/>
        <v>44.4</v>
      </c>
      <c r="Y1012" s="42">
        <f t="shared" si="300"/>
        <v>44.4</v>
      </c>
      <c r="Z1012" s="42">
        <f t="shared" si="301"/>
        <v>44.4</v>
      </c>
      <c r="AA1012" s="40">
        <f t="shared" si="302"/>
        <v>33.299999999999997</v>
      </c>
      <c r="AB1012" s="40">
        <f t="shared" si="303"/>
        <v>33.299999999999997</v>
      </c>
      <c r="AC1012" s="40">
        <f t="shared" si="304"/>
        <v>33.299999999999997</v>
      </c>
      <c r="AD1012" s="40">
        <f t="shared" si="305"/>
        <v>33.299999999999997</v>
      </c>
      <c r="AE1012" s="43">
        <f t="shared" si="306"/>
        <v>33.299999999999997</v>
      </c>
    </row>
    <row r="1013" spans="1:31" ht="15" customHeight="1" x14ac:dyDescent="0.25">
      <c r="A1013" s="64">
        <v>1010</v>
      </c>
      <c r="B1013" s="14" t="s">
        <v>1031</v>
      </c>
      <c r="C1013" s="14" t="s">
        <v>1060</v>
      </c>
      <c r="D1013" s="14">
        <v>33041776</v>
      </c>
      <c r="E1013" s="14">
        <v>3</v>
      </c>
      <c r="F1013" s="2" t="s">
        <v>1068</v>
      </c>
      <c r="G1013" s="2" t="s">
        <v>2237</v>
      </c>
      <c r="H1013" s="11" t="s">
        <v>2412</v>
      </c>
      <c r="I1013" s="2" t="s">
        <v>3384</v>
      </c>
      <c r="J1013" s="80" t="s">
        <v>4492</v>
      </c>
      <c r="K1013" s="83">
        <v>441</v>
      </c>
      <c r="L1013" s="66">
        <v>485</v>
      </c>
      <c r="M1013" s="108">
        <f t="shared" si="289"/>
        <v>48.5</v>
      </c>
      <c r="N1013" s="40">
        <f t="shared" si="291"/>
        <v>145.5</v>
      </c>
      <c r="O1013" s="40">
        <f t="shared" si="290"/>
        <v>194</v>
      </c>
      <c r="P1013" s="40">
        <f t="shared" si="288"/>
        <v>48.5</v>
      </c>
      <c r="Q1013" s="43">
        <f t="shared" si="292"/>
        <v>48.5</v>
      </c>
      <c r="R1013" s="98">
        <f t="shared" si="293"/>
        <v>48.5</v>
      </c>
      <c r="S1013" s="42">
        <f t="shared" si="294"/>
        <v>48.5</v>
      </c>
      <c r="T1013" s="42">
        <f t="shared" si="295"/>
        <v>77.600000000000009</v>
      </c>
      <c r="U1013" s="42">
        <f t="shared" si="296"/>
        <v>77.600000000000009</v>
      </c>
      <c r="V1013" s="42">
        <f t="shared" si="297"/>
        <v>48.5</v>
      </c>
      <c r="W1013" s="42">
        <f t="shared" si="298"/>
        <v>53.35</v>
      </c>
      <c r="X1013" s="42">
        <f t="shared" si="299"/>
        <v>19.400000000000002</v>
      </c>
      <c r="Y1013" s="42">
        <f t="shared" si="300"/>
        <v>19.400000000000002</v>
      </c>
      <c r="Z1013" s="42">
        <f t="shared" si="301"/>
        <v>19.400000000000002</v>
      </c>
      <c r="AA1013" s="40">
        <f t="shared" si="302"/>
        <v>14.549999999999999</v>
      </c>
      <c r="AB1013" s="40">
        <f t="shared" si="303"/>
        <v>14.549999999999999</v>
      </c>
      <c r="AC1013" s="40">
        <f t="shared" si="304"/>
        <v>14.549999999999999</v>
      </c>
      <c r="AD1013" s="40">
        <f t="shared" si="305"/>
        <v>14.549999999999999</v>
      </c>
      <c r="AE1013" s="43">
        <f t="shared" si="306"/>
        <v>14.549999999999999</v>
      </c>
    </row>
    <row r="1014" spans="1:31" ht="15" customHeight="1" x14ac:dyDescent="0.25">
      <c r="A1014" s="64">
        <v>1011</v>
      </c>
      <c r="B1014" s="14" t="s">
        <v>1031</v>
      </c>
      <c r="C1014" s="14" t="s">
        <v>1060</v>
      </c>
      <c r="D1014" s="14">
        <v>33041946</v>
      </c>
      <c r="E1014" s="14">
        <v>3</v>
      </c>
      <c r="F1014" s="2" t="s">
        <v>1069</v>
      </c>
      <c r="G1014" s="2" t="s">
        <v>2236</v>
      </c>
      <c r="H1014" s="11" t="s">
        <v>2541</v>
      </c>
      <c r="I1014" s="2" t="s">
        <v>2966</v>
      </c>
      <c r="J1014" s="80" t="s">
        <v>4493</v>
      </c>
      <c r="K1014" s="83">
        <v>435</v>
      </c>
      <c r="L1014" s="66">
        <v>479</v>
      </c>
      <c r="M1014" s="108">
        <f t="shared" si="289"/>
        <v>47.900000000000006</v>
      </c>
      <c r="N1014" s="50">
        <f t="shared" si="291"/>
        <v>143.69999999999999</v>
      </c>
      <c r="O1014" s="40">
        <f t="shared" si="290"/>
        <v>191.60000000000002</v>
      </c>
      <c r="P1014" s="40">
        <f t="shared" si="288"/>
        <v>47.900000000000006</v>
      </c>
      <c r="Q1014" s="51">
        <f t="shared" si="292"/>
        <v>47.900000000000006</v>
      </c>
      <c r="R1014" s="98">
        <f t="shared" si="293"/>
        <v>47.900000000000006</v>
      </c>
      <c r="S1014" s="42">
        <f t="shared" si="294"/>
        <v>47.900000000000006</v>
      </c>
      <c r="T1014" s="42">
        <f t="shared" si="295"/>
        <v>76.64</v>
      </c>
      <c r="U1014" s="42">
        <f t="shared" si="296"/>
        <v>76.64</v>
      </c>
      <c r="V1014" s="42">
        <f t="shared" si="297"/>
        <v>47.900000000000006</v>
      </c>
      <c r="W1014" s="42">
        <f t="shared" si="298"/>
        <v>52.69</v>
      </c>
      <c r="X1014" s="42">
        <f t="shared" si="299"/>
        <v>19.16</v>
      </c>
      <c r="Y1014" s="42">
        <f t="shared" si="300"/>
        <v>19.16</v>
      </c>
      <c r="Z1014" s="42">
        <f t="shared" si="301"/>
        <v>19.16</v>
      </c>
      <c r="AA1014" s="40">
        <f t="shared" si="302"/>
        <v>14.37</v>
      </c>
      <c r="AB1014" s="40">
        <f t="shared" si="303"/>
        <v>14.37</v>
      </c>
      <c r="AC1014" s="40">
        <f t="shared" si="304"/>
        <v>14.37</v>
      </c>
      <c r="AD1014" s="40">
        <f t="shared" si="305"/>
        <v>14.37</v>
      </c>
      <c r="AE1014" s="43">
        <f t="shared" si="306"/>
        <v>14.37</v>
      </c>
    </row>
    <row r="1015" spans="1:31" ht="15" customHeight="1" x14ac:dyDescent="0.25">
      <c r="A1015" s="64">
        <v>1012</v>
      </c>
      <c r="B1015" s="14" t="s">
        <v>1031</v>
      </c>
      <c r="C1015" s="14" t="s">
        <v>1070</v>
      </c>
      <c r="D1015" s="14">
        <v>33042047</v>
      </c>
      <c r="E1015" s="14">
        <v>3</v>
      </c>
      <c r="F1015" s="2" t="s">
        <v>1071</v>
      </c>
      <c r="G1015" s="2" t="s">
        <v>2238</v>
      </c>
      <c r="H1015" s="11" t="s">
        <v>2760</v>
      </c>
      <c r="I1015" s="2" t="s">
        <v>2837</v>
      </c>
      <c r="J1015" s="80" t="s">
        <v>4494</v>
      </c>
      <c r="K1015" s="83">
        <v>732</v>
      </c>
      <c r="L1015" s="66">
        <v>805</v>
      </c>
      <c r="M1015" s="108">
        <f t="shared" si="289"/>
        <v>80.5</v>
      </c>
      <c r="N1015" s="40">
        <f t="shared" si="291"/>
        <v>241.5</v>
      </c>
      <c r="O1015" s="40">
        <f t="shared" si="290"/>
        <v>322</v>
      </c>
      <c r="P1015" s="40">
        <f t="shared" si="288"/>
        <v>80.5</v>
      </c>
      <c r="Q1015" s="43">
        <f t="shared" si="292"/>
        <v>80.5</v>
      </c>
      <c r="R1015" s="98">
        <f t="shared" si="293"/>
        <v>80.5</v>
      </c>
      <c r="S1015" s="42">
        <f t="shared" si="294"/>
        <v>80.5</v>
      </c>
      <c r="T1015" s="42">
        <f t="shared" si="295"/>
        <v>128.80000000000001</v>
      </c>
      <c r="U1015" s="42">
        <f t="shared" si="296"/>
        <v>128.80000000000001</v>
      </c>
      <c r="V1015" s="42">
        <f t="shared" si="297"/>
        <v>80.5</v>
      </c>
      <c r="W1015" s="42">
        <f t="shared" si="298"/>
        <v>88.55</v>
      </c>
      <c r="X1015" s="42">
        <f t="shared" si="299"/>
        <v>32.200000000000003</v>
      </c>
      <c r="Y1015" s="42">
        <f t="shared" si="300"/>
        <v>32.200000000000003</v>
      </c>
      <c r="Z1015" s="42">
        <f t="shared" si="301"/>
        <v>32.200000000000003</v>
      </c>
      <c r="AA1015" s="40">
        <f t="shared" si="302"/>
        <v>24.15</v>
      </c>
      <c r="AB1015" s="40">
        <f t="shared" si="303"/>
        <v>24.15</v>
      </c>
      <c r="AC1015" s="40">
        <f t="shared" si="304"/>
        <v>24.15</v>
      </c>
      <c r="AD1015" s="40">
        <f t="shared" si="305"/>
        <v>24.15</v>
      </c>
      <c r="AE1015" s="43">
        <f t="shared" si="306"/>
        <v>24.15</v>
      </c>
    </row>
    <row r="1016" spans="1:31" ht="15" customHeight="1" x14ac:dyDescent="0.25">
      <c r="A1016" s="64">
        <v>1013</v>
      </c>
      <c r="B1016" s="14" t="s">
        <v>1031</v>
      </c>
      <c r="C1016" s="14" t="s">
        <v>1072</v>
      </c>
      <c r="D1016" s="14">
        <v>33017786</v>
      </c>
      <c r="E1016" s="14">
        <v>2</v>
      </c>
      <c r="F1016" s="2" t="s">
        <v>1073</v>
      </c>
      <c r="G1016" s="2" t="s">
        <v>2239</v>
      </c>
      <c r="H1016" s="11" t="s">
        <v>2785</v>
      </c>
      <c r="I1016" s="2" t="s">
        <v>2837</v>
      </c>
      <c r="J1016" s="80" t="s">
        <v>4495</v>
      </c>
      <c r="K1016" s="83">
        <v>447</v>
      </c>
      <c r="L1016" s="66">
        <v>492</v>
      </c>
      <c r="M1016" s="108">
        <f t="shared" si="289"/>
        <v>49.2</v>
      </c>
      <c r="N1016" s="50">
        <f t="shared" si="291"/>
        <v>147.6</v>
      </c>
      <c r="O1016" s="40">
        <f t="shared" si="290"/>
        <v>196.8</v>
      </c>
      <c r="P1016" s="40">
        <f t="shared" si="288"/>
        <v>49.2</v>
      </c>
      <c r="Q1016" s="51">
        <f t="shared" si="292"/>
        <v>49.2</v>
      </c>
      <c r="R1016" s="98">
        <f t="shared" si="293"/>
        <v>49.2</v>
      </c>
      <c r="S1016" s="42">
        <f t="shared" si="294"/>
        <v>49.2</v>
      </c>
      <c r="T1016" s="42">
        <f t="shared" si="295"/>
        <v>78.72</v>
      </c>
      <c r="U1016" s="42">
        <f t="shared" si="296"/>
        <v>78.72</v>
      </c>
      <c r="V1016" s="42">
        <f t="shared" si="297"/>
        <v>49.2</v>
      </c>
      <c r="W1016" s="42">
        <f t="shared" si="298"/>
        <v>54.12</v>
      </c>
      <c r="X1016" s="42">
        <f t="shared" si="299"/>
        <v>19.68</v>
      </c>
      <c r="Y1016" s="42">
        <f t="shared" si="300"/>
        <v>19.68</v>
      </c>
      <c r="Z1016" s="42">
        <f t="shared" si="301"/>
        <v>19.68</v>
      </c>
      <c r="AA1016" s="40">
        <f t="shared" si="302"/>
        <v>14.76</v>
      </c>
      <c r="AB1016" s="40">
        <f t="shared" si="303"/>
        <v>14.76</v>
      </c>
      <c r="AC1016" s="40">
        <f t="shared" si="304"/>
        <v>14.76</v>
      </c>
      <c r="AD1016" s="40">
        <f t="shared" si="305"/>
        <v>14.76</v>
      </c>
      <c r="AE1016" s="43">
        <f t="shared" si="306"/>
        <v>14.76</v>
      </c>
    </row>
    <row r="1017" spans="1:31" ht="15" customHeight="1" x14ac:dyDescent="0.25">
      <c r="A1017" s="64">
        <v>1014</v>
      </c>
      <c r="B1017" s="14" t="s">
        <v>1031</v>
      </c>
      <c r="C1017" s="14" t="s">
        <v>1072</v>
      </c>
      <c r="D1017" s="14">
        <v>33017930</v>
      </c>
      <c r="E1017" s="14">
        <v>2</v>
      </c>
      <c r="F1017" s="2" t="s">
        <v>1074</v>
      </c>
      <c r="G1017" s="2" t="s">
        <v>2240</v>
      </c>
      <c r="H1017" s="11" t="s">
        <v>2786</v>
      </c>
      <c r="I1017" s="2" t="s">
        <v>3385</v>
      </c>
      <c r="J1017" s="80" t="s">
        <v>4496</v>
      </c>
      <c r="K1017" s="83">
        <v>119</v>
      </c>
      <c r="L1017" s="66">
        <v>131</v>
      </c>
      <c r="M1017" s="108">
        <f t="shared" si="289"/>
        <v>13.100000000000001</v>
      </c>
      <c r="N1017" s="40">
        <f t="shared" si="291"/>
        <v>39.299999999999997</v>
      </c>
      <c r="O1017" s="40">
        <f t="shared" si="290"/>
        <v>52.400000000000006</v>
      </c>
      <c r="P1017" s="40">
        <f t="shared" si="288"/>
        <v>13.100000000000001</v>
      </c>
      <c r="Q1017" s="43">
        <f t="shared" si="292"/>
        <v>13.100000000000001</v>
      </c>
      <c r="R1017" s="98">
        <f t="shared" si="293"/>
        <v>13.100000000000001</v>
      </c>
      <c r="S1017" s="42">
        <f t="shared" si="294"/>
        <v>13.100000000000001</v>
      </c>
      <c r="T1017" s="42">
        <f t="shared" si="295"/>
        <v>20.96</v>
      </c>
      <c r="U1017" s="42">
        <f t="shared" si="296"/>
        <v>20.96</v>
      </c>
      <c r="V1017" s="42">
        <f t="shared" si="297"/>
        <v>13.100000000000001</v>
      </c>
      <c r="W1017" s="42">
        <f t="shared" si="298"/>
        <v>14.41</v>
      </c>
      <c r="X1017" s="42">
        <f t="shared" si="299"/>
        <v>5.24</v>
      </c>
      <c r="Y1017" s="42">
        <f t="shared" si="300"/>
        <v>5.24</v>
      </c>
      <c r="Z1017" s="42">
        <f t="shared" si="301"/>
        <v>5.24</v>
      </c>
      <c r="AA1017" s="40">
        <f t="shared" si="302"/>
        <v>3.9299999999999997</v>
      </c>
      <c r="AB1017" s="40">
        <f t="shared" si="303"/>
        <v>3.9299999999999997</v>
      </c>
      <c r="AC1017" s="40">
        <f t="shared" si="304"/>
        <v>3.9299999999999997</v>
      </c>
      <c r="AD1017" s="40">
        <f t="shared" si="305"/>
        <v>3.9299999999999997</v>
      </c>
      <c r="AE1017" s="43">
        <f t="shared" si="306"/>
        <v>3.9299999999999997</v>
      </c>
    </row>
    <row r="1018" spans="1:31" ht="15" customHeight="1" x14ac:dyDescent="0.25">
      <c r="A1018" s="64">
        <v>1015</v>
      </c>
      <c r="B1018" s="14" t="s">
        <v>1031</v>
      </c>
      <c r="C1018" s="14" t="s">
        <v>1072</v>
      </c>
      <c r="D1018" s="14">
        <v>33018073</v>
      </c>
      <c r="E1018" s="14">
        <v>2</v>
      </c>
      <c r="F1018" s="2" t="s">
        <v>1075</v>
      </c>
      <c r="G1018" s="2" t="s">
        <v>2241</v>
      </c>
      <c r="H1018" s="11" t="s">
        <v>2412</v>
      </c>
      <c r="I1018" s="2" t="s">
        <v>2241</v>
      </c>
      <c r="J1018" s="80" t="s">
        <v>4497</v>
      </c>
      <c r="K1018" s="83">
        <v>34</v>
      </c>
      <c r="L1018" s="66">
        <v>37</v>
      </c>
      <c r="M1018" s="108">
        <f t="shared" si="289"/>
        <v>3.7</v>
      </c>
      <c r="N1018" s="50">
        <f t="shared" si="291"/>
        <v>11.1</v>
      </c>
      <c r="O1018" s="40">
        <f t="shared" si="290"/>
        <v>14.8</v>
      </c>
      <c r="P1018" s="40">
        <f t="shared" si="288"/>
        <v>3.7</v>
      </c>
      <c r="Q1018" s="51">
        <f t="shared" si="292"/>
        <v>3.7</v>
      </c>
      <c r="R1018" s="98">
        <f t="shared" si="293"/>
        <v>3.7</v>
      </c>
      <c r="S1018" s="42">
        <f t="shared" si="294"/>
        <v>3.7</v>
      </c>
      <c r="T1018" s="42">
        <f t="shared" si="295"/>
        <v>5.92</v>
      </c>
      <c r="U1018" s="42">
        <f t="shared" si="296"/>
        <v>5.92</v>
      </c>
      <c r="V1018" s="42">
        <f t="shared" si="297"/>
        <v>3.7</v>
      </c>
      <c r="W1018" s="42">
        <f t="shared" si="298"/>
        <v>4.07</v>
      </c>
      <c r="X1018" s="42">
        <f t="shared" si="299"/>
        <v>1.48</v>
      </c>
      <c r="Y1018" s="42">
        <f t="shared" si="300"/>
        <v>1.48</v>
      </c>
      <c r="Z1018" s="42">
        <f t="shared" si="301"/>
        <v>1.48</v>
      </c>
      <c r="AA1018" s="40">
        <f t="shared" si="302"/>
        <v>1.1099999999999999</v>
      </c>
      <c r="AB1018" s="40">
        <f t="shared" si="303"/>
        <v>1.1099999999999999</v>
      </c>
      <c r="AC1018" s="40">
        <f t="shared" si="304"/>
        <v>1.1099999999999999</v>
      </c>
      <c r="AD1018" s="40">
        <f t="shared" si="305"/>
        <v>1.1099999999999999</v>
      </c>
      <c r="AE1018" s="43">
        <f t="shared" si="306"/>
        <v>1.1099999999999999</v>
      </c>
    </row>
    <row r="1019" spans="1:31" ht="15" customHeight="1" x14ac:dyDescent="0.25">
      <c r="A1019" s="64">
        <v>1016</v>
      </c>
      <c r="B1019" s="14" t="s">
        <v>1031</v>
      </c>
      <c r="C1019" s="14" t="s">
        <v>1072</v>
      </c>
      <c r="D1019" s="14">
        <v>33018197</v>
      </c>
      <c r="E1019" s="14">
        <v>2</v>
      </c>
      <c r="F1019" s="2" t="s">
        <v>1076</v>
      </c>
      <c r="G1019" s="2" t="s">
        <v>2133</v>
      </c>
      <c r="H1019" s="11" t="s">
        <v>2498</v>
      </c>
      <c r="I1019" s="2" t="s">
        <v>3386</v>
      </c>
      <c r="J1019" s="80" t="s">
        <v>4498</v>
      </c>
      <c r="K1019" s="83">
        <v>229</v>
      </c>
      <c r="L1019" s="66">
        <v>252</v>
      </c>
      <c r="M1019" s="108">
        <f t="shared" si="289"/>
        <v>25.200000000000003</v>
      </c>
      <c r="N1019" s="40">
        <f t="shared" si="291"/>
        <v>75.599999999999994</v>
      </c>
      <c r="O1019" s="40">
        <f t="shared" si="290"/>
        <v>100.80000000000001</v>
      </c>
      <c r="P1019" s="40">
        <f t="shared" si="288"/>
        <v>25.200000000000003</v>
      </c>
      <c r="Q1019" s="43">
        <f t="shared" si="292"/>
        <v>25.200000000000003</v>
      </c>
      <c r="R1019" s="98">
        <f t="shared" si="293"/>
        <v>25.200000000000003</v>
      </c>
      <c r="S1019" s="42">
        <f t="shared" si="294"/>
        <v>25.200000000000003</v>
      </c>
      <c r="T1019" s="42">
        <f t="shared" si="295"/>
        <v>40.32</v>
      </c>
      <c r="U1019" s="42">
        <f t="shared" si="296"/>
        <v>40.32</v>
      </c>
      <c r="V1019" s="42">
        <f t="shared" si="297"/>
        <v>25.200000000000003</v>
      </c>
      <c r="W1019" s="42">
        <f t="shared" si="298"/>
        <v>27.72</v>
      </c>
      <c r="X1019" s="42">
        <f t="shared" si="299"/>
        <v>10.08</v>
      </c>
      <c r="Y1019" s="42">
        <f t="shared" si="300"/>
        <v>10.08</v>
      </c>
      <c r="Z1019" s="42">
        <f t="shared" si="301"/>
        <v>10.08</v>
      </c>
      <c r="AA1019" s="40">
        <f t="shared" si="302"/>
        <v>7.56</v>
      </c>
      <c r="AB1019" s="40">
        <f t="shared" si="303"/>
        <v>7.56</v>
      </c>
      <c r="AC1019" s="40">
        <f t="shared" si="304"/>
        <v>7.56</v>
      </c>
      <c r="AD1019" s="40">
        <f t="shared" si="305"/>
        <v>7.56</v>
      </c>
      <c r="AE1019" s="43">
        <f t="shared" si="306"/>
        <v>7.56</v>
      </c>
    </row>
    <row r="1020" spans="1:31" ht="15" customHeight="1" x14ac:dyDescent="0.25">
      <c r="A1020" s="64">
        <v>1017</v>
      </c>
      <c r="B1020" s="14" t="s">
        <v>1031</v>
      </c>
      <c r="C1020" s="14" t="s">
        <v>1072</v>
      </c>
      <c r="D1020" s="14">
        <v>33097950</v>
      </c>
      <c r="E1020" s="14">
        <v>2</v>
      </c>
      <c r="F1020" s="2" t="s">
        <v>1077</v>
      </c>
      <c r="G1020" s="2" t="s">
        <v>2242</v>
      </c>
      <c r="H1020" s="11" t="s">
        <v>2567</v>
      </c>
      <c r="I1020" s="2" t="s">
        <v>3387</v>
      </c>
      <c r="J1020" s="80" t="s">
        <v>4499</v>
      </c>
      <c r="K1020" s="83">
        <v>376</v>
      </c>
      <c r="L1020" s="66">
        <v>414</v>
      </c>
      <c r="M1020" s="108">
        <f t="shared" si="289"/>
        <v>41.400000000000006</v>
      </c>
      <c r="N1020" s="50">
        <f t="shared" si="291"/>
        <v>124.19999999999999</v>
      </c>
      <c r="O1020" s="40">
        <f t="shared" si="290"/>
        <v>165.60000000000002</v>
      </c>
      <c r="P1020" s="40">
        <f t="shared" si="288"/>
        <v>41.400000000000006</v>
      </c>
      <c r="Q1020" s="51">
        <f t="shared" si="292"/>
        <v>41.400000000000006</v>
      </c>
      <c r="R1020" s="98">
        <f t="shared" si="293"/>
        <v>41.400000000000006</v>
      </c>
      <c r="S1020" s="42">
        <f t="shared" si="294"/>
        <v>41.400000000000006</v>
      </c>
      <c r="T1020" s="42">
        <f t="shared" si="295"/>
        <v>66.239999999999995</v>
      </c>
      <c r="U1020" s="42">
        <f t="shared" si="296"/>
        <v>66.239999999999995</v>
      </c>
      <c r="V1020" s="42">
        <f t="shared" si="297"/>
        <v>41.400000000000006</v>
      </c>
      <c r="W1020" s="42">
        <f t="shared" si="298"/>
        <v>45.54</v>
      </c>
      <c r="X1020" s="42">
        <f t="shared" si="299"/>
        <v>16.559999999999999</v>
      </c>
      <c r="Y1020" s="42">
        <f t="shared" si="300"/>
        <v>16.559999999999999</v>
      </c>
      <c r="Z1020" s="42">
        <f t="shared" si="301"/>
        <v>16.559999999999999</v>
      </c>
      <c r="AA1020" s="40">
        <f t="shared" si="302"/>
        <v>12.42</v>
      </c>
      <c r="AB1020" s="40">
        <f t="shared" si="303"/>
        <v>12.42</v>
      </c>
      <c r="AC1020" s="40">
        <f t="shared" si="304"/>
        <v>12.42</v>
      </c>
      <c r="AD1020" s="40">
        <f t="shared" si="305"/>
        <v>12.42</v>
      </c>
      <c r="AE1020" s="43">
        <f t="shared" si="306"/>
        <v>12.42</v>
      </c>
    </row>
    <row r="1021" spans="1:31" ht="15" customHeight="1" x14ac:dyDescent="0.25">
      <c r="A1021" s="64">
        <v>1018</v>
      </c>
      <c r="B1021" s="14" t="s">
        <v>1031</v>
      </c>
      <c r="C1021" s="14" t="s">
        <v>1078</v>
      </c>
      <c r="D1021" s="14">
        <v>33042519</v>
      </c>
      <c r="E1021" s="14">
        <v>3</v>
      </c>
      <c r="F1021" s="2" t="s">
        <v>1079</v>
      </c>
      <c r="G1021" s="2" t="s">
        <v>2243</v>
      </c>
      <c r="H1021" s="11" t="s">
        <v>2706</v>
      </c>
      <c r="I1021" s="2" t="s">
        <v>3388</v>
      </c>
      <c r="J1021" s="80" t="s">
        <v>4500</v>
      </c>
      <c r="K1021" s="83">
        <v>1228</v>
      </c>
      <c r="L1021" s="66">
        <v>1351</v>
      </c>
      <c r="M1021" s="108">
        <f t="shared" si="289"/>
        <v>135.1</v>
      </c>
      <c r="N1021" s="40">
        <f t="shared" si="291"/>
        <v>405.3</v>
      </c>
      <c r="O1021" s="40">
        <f t="shared" si="290"/>
        <v>540.4</v>
      </c>
      <c r="P1021" s="40">
        <f t="shared" si="288"/>
        <v>135.1</v>
      </c>
      <c r="Q1021" s="43">
        <f t="shared" si="292"/>
        <v>135.1</v>
      </c>
      <c r="R1021" s="98">
        <f t="shared" si="293"/>
        <v>135.1</v>
      </c>
      <c r="S1021" s="42">
        <f t="shared" si="294"/>
        <v>135.1</v>
      </c>
      <c r="T1021" s="42">
        <f t="shared" si="295"/>
        <v>216.16</v>
      </c>
      <c r="U1021" s="42">
        <f t="shared" si="296"/>
        <v>216.16</v>
      </c>
      <c r="V1021" s="42">
        <f t="shared" si="297"/>
        <v>135.1</v>
      </c>
      <c r="W1021" s="42">
        <f t="shared" si="298"/>
        <v>148.61000000000001</v>
      </c>
      <c r="X1021" s="42">
        <f t="shared" si="299"/>
        <v>54.04</v>
      </c>
      <c r="Y1021" s="42">
        <f t="shared" si="300"/>
        <v>54.04</v>
      </c>
      <c r="Z1021" s="42">
        <f t="shared" si="301"/>
        <v>54.04</v>
      </c>
      <c r="AA1021" s="40">
        <f t="shared" si="302"/>
        <v>40.53</v>
      </c>
      <c r="AB1021" s="40">
        <f t="shared" si="303"/>
        <v>40.53</v>
      </c>
      <c r="AC1021" s="40">
        <f t="shared" si="304"/>
        <v>40.53</v>
      </c>
      <c r="AD1021" s="40">
        <f t="shared" si="305"/>
        <v>40.53</v>
      </c>
      <c r="AE1021" s="43">
        <f t="shared" si="306"/>
        <v>40.53</v>
      </c>
    </row>
    <row r="1022" spans="1:31" ht="15" customHeight="1" x14ac:dyDescent="0.25">
      <c r="A1022" s="64">
        <v>1019</v>
      </c>
      <c r="B1022" s="14" t="s">
        <v>1031</v>
      </c>
      <c r="C1022" s="14" t="s">
        <v>1078</v>
      </c>
      <c r="D1022" s="14">
        <v>33042527</v>
      </c>
      <c r="E1022" s="14">
        <v>3</v>
      </c>
      <c r="F1022" s="2" t="s">
        <v>1080</v>
      </c>
      <c r="G1022" s="2" t="s">
        <v>2244</v>
      </c>
      <c r="H1022" s="11" t="s">
        <v>2787</v>
      </c>
      <c r="I1022" s="2" t="s">
        <v>3389</v>
      </c>
      <c r="J1022" s="80" t="s">
        <v>4501</v>
      </c>
      <c r="K1022" s="83">
        <v>1188</v>
      </c>
      <c r="L1022" s="66">
        <v>1307</v>
      </c>
      <c r="M1022" s="108">
        <f t="shared" si="289"/>
        <v>130.70000000000002</v>
      </c>
      <c r="N1022" s="50">
        <f t="shared" si="291"/>
        <v>392.09999999999997</v>
      </c>
      <c r="O1022" s="40">
        <f t="shared" si="290"/>
        <v>522.80000000000007</v>
      </c>
      <c r="P1022" s="40">
        <f t="shared" si="288"/>
        <v>130.70000000000002</v>
      </c>
      <c r="Q1022" s="51">
        <f t="shared" si="292"/>
        <v>130.70000000000002</v>
      </c>
      <c r="R1022" s="98">
        <f t="shared" si="293"/>
        <v>130.70000000000002</v>
      </c>
      <c r="S1022" s="42">
        <f t="shared" si="294"/>
        <v>130.70000000000002</v>
      </c>
      <c r="T1022" s="42">
        <f t="shared" si="295"/>
        <v>209.12</v>
      </c>
      <c r="U1022" s="42">
        <f t="shared" si="296"/>
        <v>209.12</v>
      </c>
      <c r="V1022" s="42">
        <f t="shared" si="297"/>
        <v>130.70000000000002</v>
      </c>
      <c r="W1022" s="42">
        <f t="shared" si="298"/>
        <v>143.77000000000001</v>
      </c>
      <c r="X1022" s="42">
        <f t="shared" si="299"/>
        <v>52.28</v>
      </c>
      <c r="Y1022" s="42">
        <f t="shared" si="300"/>
        <v>52.28</v>
      </c>
      <c r="Z1022" s="42">
        <f t="shared" si="301"/>
        <v>52.28</v>
      </c>
      <c r="AA1022" s="40">
        <f t="shared" si="302"/>
        <v>39.21</v>
      </c>
      <c r="AB1022" s="40">
        <f t="shared" si="303"/>
        <v>39.21</v>
      </c>
      <c r="AC1022" s="40">
        <f t="shared" si="304"/>
        <v>39.21</v>
      </c>
      <c r="AD1022" s="40">
        <f t="shared" si="305"/>
        <v>39.21</v>
      </c>
      <c r="AE1022" s="43">
        <f t="shared" si="306"/>
        <v>39.21</v>
      </c>
    </row>
    <row r="1023" spans="1:31" ht="15" customHeight="1" x14ac:dyDescent="0.25">
      <c r="A1023" s="64">
        <v>1020</v>
      </c>
      <c r="B1023" s="14" t="s">
        <v>1031</v>
      </c>
      <c r="C1023" s="14" t="s">
        <v>1078</v>
      </c>
      <c r="D1023" s="14">
        <v>33042543</v>
      </c>
      <c r="E1023" s="14">
        <v>3</v>
      </c>
      <c r="F1023" s="2" t="s">
        <v>1081</v>
      </c>
      <c r="G1023" s="2" t="s">
        <v>2245</v>
      </c>
      <c r="H1023" s="11" t="s">
        <v>2412</v>
      </c>
      <c r="I1023" s="2" t="s">
        <v>3390</v>
      </c>
      <c r="J1023" s="80" t="s">
        <v>4502</v>
      </c>
      <c r="K1023" s="83">
        <v>254</v>
      </c>
      <c r="L1023" s="66">
        <v>279</v>
      </c>
      <c r="M1023" s="108">
        <f t="shared" si="289"/>
        <v>27.900000000000002</v>
      </c>
      <c r="N1023" s="40">
        <f t="shared" si="291"/>
        <v>83.7</v>
      </c>
      <c r="O1023" s="40">
        <f t="shared" si="290"/>
        <v>111.60000000000001</v>
      </c>
      <c r="P1023" s="40">
        <f t="shared" si="288"/>
        <v>27.900000000000002</v>
      </c>
      <c r="Q1023" s="43">
        <f t="shared" si="292"/>
        <v>27.900000000000002</v>
      </c>
      <c r="R1023" s="98">
        <f t="shared" si="293"/>
        <v>27.900000000000002</v>
      </c>
      <c r="S1023" s="42">
        <f t="shared" si="294"/>
        <v>27.900000000000002</v>
      </c>
      <c r="T1023" s="42">
        <f t="shared" si="295"/>
        <v>44.64</v>
      </c>
      <c r="U1023" s="42">
        <f t="shared" si="296"/>
        <v>44.64</v>
      </c>
      <c r="V1023" s="42">
        <f t="shared" si="297"/>
        <v>27.900000000000002</v>
      </c>
      <c r="W1023" s="42">
        <f t="shared" si="298"/>
        <v>30.69</v>
      </c>
      <c r="X1023" s="42">
        <f t="shared" si="299"/>
        <v>11.16</v>
      </c>
      <c r="Y1023" s="42">
        <f t="shared" si="300"/>
        <v>11.16</v>
      </c>
      <c r="Z1023" s="42">
        <f t="shared" si="301"/>
        <v>11.16</v>
      </c>
      <c r="AA1023" s="40">
        <f t="shared" si="302"/>
        <v>8.3699999999999992</v>
      </c>
      <c r="AB1023" s="40">
        <f t="shared" si="303"/>
        <v>8.3699999999999992</v>
      </c>
      <c r="AC1023" s="40">
        <f t="shared" si="304"/>
        <v>8.3699999999999992</v>
      </c>
      <c r="AD1023" s="40">
        <f t="shared" si="305"/>
        <v>8.3699999999999992</v>
      </c>
      <c r="AE1023" s="43">
        <f t="shared" si="306"/>
        <v>8.3699999999999992</v>
      </c>
    </row>
    <row r="1024" spans="1:31" ht="15" customHeight="1" x14ac:dyDescent="0.25">
      <c r="A1024" s="64">
        <v>1021</v>
      </c>
      <c r="B1024" s="14" t="s">
        <v>1031</v>
      </c>
      <c r="C1024" s="14" t="s">
        <v>1078</v>
      </c>
      <c r="D1024" s="14">
        <v>33042667</v>
      </c>
      <c r="E1024" s="14">
        <v>3</v>
      </c>
      <c r="F1024" s="2" t="s">
        <v>1082</v>
      </c>
      <c r="G1024" s="2" t="s">
        <v>1601</v>
      </c>
      <c r="H1024" s="11" t="s">
        <v>2788</v>
      </c>
      <c r="I1024" s="2" t="s">
        <v>3391</v>
      </c>
      <c r="J1024" s="80" t="s">
        <v>4503</v>
      </c>
      <c r="K1024" s="83">
        <v>641</v>
      </c>
      <c r="L1024" s="66">
        <v>705</v>
      </c>
      <c r="M1024" s="108">
        <f t="shared" si="289"/>
        <v>70.5</v>
      </c>
      <c r="N1024" s="50">
        <f t="shared" si="291"/>
        <v>211.5</v>
      </c>
      <c r="O1024" s="40">
        <f t="shared" si="290"/>
        <v>282</v>
      </c>
      <c r="P1024" s="40">
        <f t="shared" si="288"/>
        <v>70.5</v>
      </c>
      <c r="Q1024" s="51">
        <f t="shared" si="292"/>
        <v>70.5</v>
      </c>
      <c r="R1024" s="98">
        <f t="shared" si="293"/>
        <v>70.5</v>
      </c>
      <c r="S1024" s="42">
        <f t="shared" si="294"/>
        <v>70.5</v>
      </c>
      <c r="T1024" s="42">
        <f t="shared" si="295"/>
        <v>112.8</v>
      </c>
      <c r="U1024" s="42">
        <f t="shared" si="296"/>
        <v>112.8</v>
      </c>
      <c r="V1024" s="42">
        <f t="shared" si="297"/>
        <v>70.5</v>
      </c>
      <c r="W1024" s="42">
        <f t="shared" si="298"/>
        <v>77.55</v>
      </c>
      <c r="X1024" s="42">
        <f t="shared" si="299"/>
        <v>28.2</v>
      </c>
      <c r="Y1024" s="42">
        <f t="shared" si="300"/>
        <v>28.2</v>
      </c>
      <c r="Z1024" s="42">
        <f t="shared" si="301"/>
        <v>28.2</v>
      </c>
      <c r="AA1024" s="40">
        <f t="shared" si="302"/>
        <v>21.15</v>
      </c>
      <c r="AB1024" s="40">
        <f t="shared" si="303"/>
        <v>21.15</v>
      </c>
      <c r="AC1024" s="40">
        <f t="shared" si="304"/>
        <v>21.15</v>
      </c>
      <c r="AD1024" s="40">
        <f t="shared" si="305"/>
        <v>21.15</v>
      </c>
      <c r="AE1024" s="43">
        <f t="shared" si="306"/>
        <v>21.15</v>
      </c>
    </row>
    <row r="1025" spans="1:31" ht="15" customHeight="1" x14ac:dyDescent="0.25">
      <c r="A1025" s="64">
        <v>1022</v>
      </c>
      <c r="B1025" s="14" t="s">
        <v>1031</v>
      </c>
      <c r="C1025" s="14" t="s">
        <v>1078</v>
      </c>
      <c r="D1025" s="14">
        <v>33042683</v>
      </c>
      <c r="E1025" s="14">
        <v>3</v>
      </c>
      <c r="F1025" s="2" t="s">
        <v>1083</v>
      </c>
      <c r="G1025" s="2" t="s">
        <v>2246</v>
      </c>
      <c r="H1025" s="11" t="s">
        <v>2789</v>
      </c>
      <c r="I1025" s="2" t="s">
        <v>3392</v>
      </c>
      <c r="J1025" s="80" t="s">
        <v>4504</v>
      </c>
      <c r="K1025" s="83">
        <v>383</v>
      </c>
      <c r="L1025" s="66">
        <v>421</v>
      </c>
      <c r="M1025" s="108">
        <f t="shared" si="289"/>
        <v>42.1</v>
      </c>
      <c r="N1025" s="40">
        <f t="shared" si="291"/>
        <v>126.3</v>
      </c>
      <c r="O1025" s="40">
        <f t="shared" si="290"/>
        <v>168.4</v>
      </c>
      <c r="P1025" s="40">
        <f t="shared" si="288"/>
        <v>42.1</v>
      </c>
      <c r="Q1025" s="43">
        <f t="shared" si="292"/>
        <v>42.1</v>
      </c>
      <c r="R1025" s="98">
        <f t="shared" si="293"/>
        <v>42.1</v>
      </c>
      <c r="S1025" s="42">
        <f t="shared" si="294"/>
        <v>42.1</v>
      </c>
      <c r="T1025" s="42">
        <f t="shared" si="295"/>
        <v>67.36</v>
      </c>
      <c r="U1025" s="42">
        <f t="shared" si="296"/>
        <v>67.36</v>
      </c>
      <c r="V1025" s="42">
        <f t="shared" si="297"/>
        <v>42.1</v>
      </c>
      <c r="W1025" s="42">
        <f t="shared" si="298"/>
        <v>46.31</v>
      </c>
      <c r="X1025" s="42">
        <f t="shared" si="299"/>
        <v>16.84</v>
      </c>
      <c r="Y1025" s="42">
        <f t="shared" si="300"/>
        <v>16.84</v>
      </c>
      <c r="Z1025" s="42">
        <f t="shared" si="301"/>
        <v>16.84</v>
      </c>
      <c r="AA1025" s="40">
        <f t="shared" si="302"/>
        <v>12.629999999999999</v>
      </c>
      <c r="AB1025" s="40">
        <f t="shared" si="303"/>
        <v>12.629999999999999</v>
      </c>
      <c r="AC1025" s="40">
        <f t="shared" si="304"/>
        <v>12.629999999999999</v>
      </c>
      <c r="AD1025" s="40">
        <f t="shared" si="305"/>
        <v>12.629999999999999</v>
      </c>
      <c r="AE1025" s="43">
        <f t="shared" si="306"/>
        <v>12.629999999999999</v>
      </c>
    </row>
    <row r="1026" spans="1:31" ht="15" customHeight="1" x14ac:dyDescent="0.25">
      <c r="A1026" s="64">
        <v>1023</v>
      </c>
      <c r="B1026" s="14" t="s">
        <v>1031</v>
      </c>
      <c r="C1026" s="14" t="s">
        <v>1078</v>
      </c>
      <c r="D1026" s="14">
        <v>33042705</v>
      </c>
      <c r="E1026" s="14">
        <v>3</v>
      </c>
      <c r="F1026" s="2" t="s">
        <v>1084</v>
      </c>
      <c r="G1026" s="2" t="s">
        <v>2247</v>
      </c>
      <c r="H1026" s="11" t="s">
        <v>2790</v>
      </c>
      <c r="I1026" s="2" t="s">
        <v>3388</v>
      </c>
      <c r="J1026" s="80" t="s">
        <v>4505</v>
      </c>
      <c r="K1026" s="83">
        <v>920</v>
      </c>
      <c r="L1026" s="66">
        <v>1012</v>
      </c>
      <c r="M1026" s="108">
        <f t="shared" si="289"/>
        <v>101.2</v>
      </c>
      <c r="N1026" s="50">
        <f t="shared" si="291"/>
        <v>303.59999999999997</v>
      </c>
      <c r="O1026" s="40">
        <f t="shared" si="290"/>
        <v>404.8</v>
      </c>
      <c r="P1026" s="40">
        <f t="shared" si="288"/>
        <v>101.2</v>
      </c>
      <c r="Q1026" s="51">
        <f t="shared" si="292"/>
        <v>101.2</v>
      </c>
      <c r="R1026" s="98">
        <f t="shared" si="293"/>
        <v>101.2</v>
      </c>
      <c r="S1026" s="42">
        <f t="shared" si="294"/>
        <v>101.2</v>
      </c>
      <c r="T1026" s="42">
        <f t="shared" si="295"/>
        <v>161.92000000000002</v>
      </c>
      <c r="U1026" s="42">
        <f t="shared" si="296"/>
        <v>161.92000000000002</v>
      </c>
      <c r="V1026" s="42">
        <f t="shared" si="297"/>
        <v>101.2</v>
      </c>
      <c r="W1026" s="42">
        <f t="shared" si="298"/>
        <v>111.32000000000001</v>
      </c>
      <c r="X1026" s="42">
        <f t="shared" si="299"/>
        <v>40.480000000000004</v>
      </c>
      <c r="Y1026" s="42">
        <f t="shared" si="300"/>
        <v>40.480000000000004</v>
      </c>
      <c r="Z1026" s="42">
        <f t="shared" si="301"/>
        <v>40.480000000000004</v>
      </c>
      <c r="AA1026" s="40">
        <f t="shared" si="302"/>
        <v>30.36</v>
      </c>
      <c r="AB1026" s="40">
        <f t="shared" si="303"/>
        <v>30.36</v>
      </c>
      <c r="AC1026" s="40">
        <f t="shared" si="304"/>
        <v>30.36</v>
      </c>
      <c r="AD1026" s="40">
        <f t="shared" si="305"/>
        <v>30.36</v>
      </c>
      <c r="AE1026" s="43">
        <f t="shared" si="306"/>
        <v>30.36</v>
      </c>
    </row>
    <row r="1027" spans="1:31" ht="15" customHeight="1" x14ac:dyDescent="0.25">
      <c r="A1027" s="64">
        <v>1024</v>
      </c>
      <c r="B1027" s="14" t="s">
        <v>1031</v>
      </c>
      <c r="C1027" s="14" t="s">
        <v>1078</v>
      </c>
      <c r="D1027" s="14">
        <v>33042730</v>
      </c>
      <c r="E1027" s="14">
        <v>4</v>
      </c>
      <c r="F1027" s="2" t="s">
        <v>1085</v>
      </c>
      <c r="G1027" s="2" t="s">
        <v>2248</v>
      </c>
      <c r="H1027" s="11" t="s">
        <v>2412</v>
      </c>
      <c r="I1027" s="2" t="s">
        <v>3393</v>
      </c>
      <c r="J1027" s="80" t="s">
        <v>4506</v>
      </c>
      <c r="K1027" s="83">
        <v>1064</v>
      </c>
      <c r="L1027" s="66">
        <v>1170</v>
      </c>
      <c r="M1027" s="108">
        <f t="shared" si="289"/>
        <v>117</v>
      </c>
      <c r="N1027" s="40">
        <f t="shared" si="291"/>
        <v>351</v>
      </c>
      <c r="O1027" s="40">
        <f t="shared" si="290"/>
        <v>468</v>
      </c>
      <c r="P1027" s="40">
        <f t="shared" si="288"/>
        <v>117</v>
      </c>
      <c r="Q1027" s="43">
        <f t="shared" si="292"/>
        <v>117</v>
      </c>
      <c r="R1027" s="98">
        <f t="shared" si="293"/>
        <v>117</v>
      </c>
      <c r="S1027" s="42">
        <f t="shared" si="294"/>
        <v>117</v>
      </c>
      <c r="T1027" s="42">
        <f t="shared" si="295"/>
        <v>187.20000000000002</v>
      </c>
      <c r="U1027" s="42">
        <f t="shared" si="296"/>
        <v>187.20000000000002</v>
      </c>
      <c r="V1027" s="42">
        <f t="shared" si="297"/>
        <v>117</v>
      </c>
      <c r="W1027" s="42">
        <f t="shared" si="298"/>
        <v>128.69999999999999</v>
      </c>
      <c r="X1027" s="42">
        <f t="shared" si="299"/>
        <v>46.800000000000004</v>
      </c>
      <c r="Y1027" s="42">
        <f t="shared" si="300"/>
        <v>46.800000000000004</v>
      </c>
      <c r="Z1027" s="42">
        <f t="shared" si="301"/>
        <v>46.800000000000004</v>
      </c>
      <c r="AA1027" s="40">
        <f t="shared" si="302"/>
        <v>35.1</v>
      </c>
      <c r="AB1027" s="40">
        <f t="shared" si="303"/>
        <v>35.1</v>
      </c>
      <c r="AC1027" s="40">
        <f t="shared" si="304"/>
        <v>35.1</v>
      </c>
      <c r="AD1027" s="40">
        <f t="shared" si="305"/>
        <v>35.1</v>
      </c>
      <c r="AE1027" s="43">
        <f t="shared" si="306"/>
        <v>35.1</v>
      </c>
    </row>
    <row r="1028" spans="1:31" ht="15" customHeight="1" x14ac:dyDescent="0.25">
      <c r="A1028" s="64">
        <v>1025</v>
      </c>
      <c r="B1028" s="14" t="s">
        <v>1031</v>
      </c>
      <c r="C1028" s="14" t="s">
        <v>1078</v>
      </c>
      <c r="D1028" s="14">
        <v>33043132</v>
      </c>
      <c r="E1028" s="14">
        <v>3</v>
      </c>
      <c r="F1028" s="2" t="s">
        <v>1086</v>
      </c>
      <c r="G1028" s="2" t="s">
        <v>2249</v>
      </c>
      <c r="H1028" s="11" t="s">
        <v>2412</v>
      </c>
      <c r="I1028" s="2" t="s">
        <v>3328</v>
      </c>
      <c r="J1028" s="80" t="s">
        <v>4507</v>
      </c>
      <c r="K1028" s="83">
        <v>1006</v>
      </c>
      <c r="L1028" s="66">
        <v>1107</v>
      </c>
      <c r="M1028" s="108">
        <f t="shared" si="289"/>
        <v>110.7</v>
      </c>
      <c r="N1028" s="50">
        <f t="shared" si="291"/>
        <v>332.09999999999997</v>
      </c>
      <c r="O1028" s="40">
        <f t="shared" si="290"/>
        <v>442.8</v>
      </c>
      <c r="P1028" s="40">
        <f t="shared" ref="P1028:P1091" si="307">L1028*0.1</f>
        <v>110.7</v>
      </c>
      <c r="Q1028" s="51">
        <f t="shared" si="292"/>
        <v>110.7</v>
      </c>
      <c r="R1028" s="98">
        <f t="shared" si="293"/>
        <v>110.7</v>
      </c>
      <c r="S1028" s="42">
        <f t="shared" si="294"/>
        <v>110.7</v>
      </c>
      <c r="T1028" s="42">
        <f t="shared" si="295"/>
        <v>177.12</v>
      </c>
      <c r="U1028" s="42">
        <f t="shared" si="296"/>
        <v>177.12</v>
      </c>
      <c r="V1028" s="42">
        <f t="shared" si="297"/>
        <v>110.7</v>
      </c>
      <c r="W1028" s="42">
        <f t="shared" si="298"/>
        <v>121.77</v>
      </c>
      <c r="X1028" s="42">
        <f t="shared" si="299"/>
        <v>44.28</v>
      </c>
      <c r="Y1028" s="42">
        <f t="shared" si="300"/>
        <v>44.28</v>
      </c>
      <c r="Z1028" s="42">
        <f t="shared" si="301"/>
        <v>44.28</v>
      </c>
      <c r="AA1028" s="40">
        <f t="shared" si="302"/>
        <v>33.21</v>
      </c>
      <c r="AB1028" s="40">
        <f t="shared" si="303"/>
        <v>33.21</v>
      </c>
      <c r="AC1028" s="40">
        <f t="shared" si="304"/>
        <v>33.21</v>
      </c>
      <c r="AD1028" s="40">
        <f t="shared" si="305"/>
        <v>33.21</v>
      </c>
      <c r="AE1028" s="43">
        <f t="shared" si="306"/>
        <v>33.21</v>
      </c>
    </row>
    <row r="1029" spans="1:31" ht="15" customHeight="1" x14ac:dyDescent="0.25">
      <c r="A1029" s="64">
        <v>1026</v>
      </c>
      <c r="B1029" s="14" t="s">
        <v>1031</v>
      </c>
      <c r="C1029" s="14" t="s">
        <v>1087</v>
      </c>
      <c r="D1029" s="14">
        <v>33018286</v>
      </c>
      <c r="E1029" s="14">
        <v>2</v>
      </c>
      <c r="F1029" s="2" t="s">
        <v>1088</v>
      </c>
      <c r="G1029" s="2" t="s">
        <v>2250</v>
      </c>
      <c r="H1029" s="11" t="s">
        <v>2791</v>
      </c>
      <c r="I1029" s="2" t="s">
        <v>1113</v>
      </c>
      <c r="J1029" s="80" t="s">
        <v>4508</v>
      </c>
      <c r="K1029" s="83">
        <v>753</v>
      </c>
      <c r="L1029" s="66">
        <v>828</v>
      </c>
      <c r="M1029" s="108">
        <f t="shared" ref="M1029:M1092" si="308">L1029*0.1</f>
        <v>82.800000000000011</v>
      </c>
      <c r="N1029" s="40">
        <f t="shared" si="291"/>
        <v>248.39999999999998</v>
      </c>
      <c r="O1029" s="40">
        <f t="shared" ref="O1029:O1092" si="309">L1029*0.4</f>
        <v>331.20000000000005</v>
      </c>
      <c r="P1029" s="40">
        <f t="shared" si="307"/>
        <v>82.800000000000011</v>
      </c>
      <c r="Q1029" s="43">
        <f t="shared" si="292"/>
        <v>82.800000000000011</v>
      </c>
      <c r="R1029" s="98">
        <f t="shared" si="293"/>
        <v>82.800000000000011</v>
      </c>
      <c r="S1029" s="42">
        <f t="shared" si="294"/>
        <v>82.800000000000011</v>
      </c>
      <c r="T1029" s="42">
        <f t="shared" si="295"/>
        <v>132.47999999999999</v>
      </c>
      <c r="U1029" s="42">
        <f t="shared" si="296"/>
        <v>132.47999999999999</v>
      </c>
      <c r="V1029" s="42">
        <f t="shared" si="297"/>
        <v>82.800000000000011</v>
      </c>
      <c r="W1029" s="42">
        <f t="shared" si="298"/>
        <v>91.08</v>
      </c>
      <c r="X1029" s="42">
        <f t="shared" si="299"/>
        <v>33.119999999999997</v>
      </c>
      <c r="Y1029" s="42">
        <f t="shared" si="300"/>
        <v>33.119999999999997</v>
      </c>
      <c r="Z1029" s="42">
        <f t="shared" si="301"/>
        <v>33.119999999999997</v>
      </c>
      <c r="AA1029" s="40">
        <f t="shared" si="302"/>
        <v>24.84</v>
      </c>
      <c r="AB1029" s="40">
        <f t="shared" si="303"/>
        <v>24.84</v>
      </c>
      <c r="AC1029" s="40">
        <f t="shared" si="304"/>
        <v>24.84</v>
      </c>
      <c r="AD1029" s="40">
        <f t="shared" si="305"/>
        <v>24.84</v>
      </c>
      <c r="AE1029" s="43">
        <f t="shared" si="306"/>
        <v>24.84</v>
      </c>
    </row>
    <row r="1030" spans="1:31" ht="15" customHeight="1" x14ac:dyDescent="0.25">
      <c r="A1030" s="64">
        <v>1027</v>
      </c>
      <c r="B1030" s="14" t="s">
        <v>1031</v>
      </c>
      <c r="C1030" s="14" t="s">
        <v>1087</v>
      </c>
      <c r="D1030" s="14">
        <v>33018332</v>
      </c>
      <c r="E1030" s="14">
        <v>2</v>
      </c>
      <c r="F1030" s="2" t="s">
        <v>1089</v>
      </c>
      <c r="G1030" s="2" t="s">
        <v>2251</v>
      </c>
      <c r="H1030" s="11" t="s">
        <v>2792</v>
      </c>
      <c r="I1030" s="2" t="s">
        <v>3187</v>
      </c>
      <c r="J1030" s="80" t="s">
        <v>4509</v>
      </c>
      <c r="K1030" s="83">
        <v>225</v>
      </c>
      <c r="L1030" s="66">
        <v>248</v>
      </c>
      <c r="M1030" s="108">
        <f t="shared" si="308"/>
        <v>24.8</v>
      </c>
      <c r="N1030" s="50">
        <f t="shared" ref="N1030:N1093" si="310">L1030*0.3</f>
        <v>74.399999999999991</v>
      </c>
      <c r="O1030" s="40">
        <f t="shared" si="309"/>
        <v>99.2</v>
      </c>
      <c r="P1030" s="40">
        <f t="shared" si="307"/>
        <v>24.8</v>
      </c>
      <c r="Q1030" s="51">
        <f t="shared" ref="Q1030:Q1093" si="311">L1030*0.1</f>
        <v>24.8</v>
      </c>
      <c r="R1030" s="98">
        <f t="shared" ref="R1030:R1093" si="312">L1030*0.1</f>
        <v>24.8</v>
      </c>
      <c r="S1030" s="42">
        <f t="shared" ref="S1030:S1093" si="313">L1030*0.1</f>
        <v>24.8</v>
      </c>
      <c r="T1030" s="42">
        <f t="shared" ref="T1030:T1093" si="314">L1030*0.16</f>
        <v>39.68</v>
      </c>
      <c r="U1030" s="42">
        <f t="shared" ref="U1030:U1093" si="315">L1030*0.16</f>
        <v>39.68</v>
      </c>
      <c r="V1030" s="42">
        <f t="shared" ref="V1030:V1093" si="316">L1030*0.1</f>
        <v>24.8</v>
      </c>
      <c r="W1030" s="42">
        <f t="shared" ref="W1030:W1093" si="317">L1030*0.11</f>
        <v>27.28</v>
      </c>
      <c r="X1030" s="42">
        <f t="shared" ref="X1030:X1093" si="318">L1030*0.04</f>
        <v>9.92</v>
      </c>
      <c r="Y1030" s="42">
        <f t="shared" ref="Y1030:Y1093" si="319">L1030*0.04</f>
        <v>9.92</v>
      </c>
      <c r="Z1030" s="42">
        <f t="shared" ref="Z1030:Z1093" si="320">L1030*0.04</f>
        <v>9.92</v>
      </c>
      <c r="AA1030" s="40">
        <f t="shared" ref="AA1030:AA1093" si="321">L1030*0.03</f>
        <v>7.4399999999999995</v>
      </c>
      <c r="AB1030" s="40">
        <f t="shared" ref="AB1030:AB1093" si="322">L1030*0.03</f>
        <v>7.4399999999999995</v>
      </c>
      <c r="AC1030" s="40">
        <f t="shared" ref="AC1030:AC1093" si="323">L1030*0.03</f>
        <v>7.4399999999999995</v>
      </c>
      <c r="AD1030" s="40">
        <f t="shared" ref="AD1030:AD1093" si="324">L1030*0.03</f>
        <v>7.4399999999999995</v>
      </c>
      <c r="AE1030" s="43">
        <f t="shared" ref="AE1030:AE1093" si="325">L1030*0.03</f>
        <v>7.4399999999999995</v>
      </c>
    </row>
    <row r="1031" spans="1:31" ht="15" customHeight="1" x14ac:dyDescent="0.25">
      <c r="A1031" s="64">
        <v>1028</v>
      </c>
      <c r="B1031" s="14" t="s">
        <v>1031</v>
      </c>
      <c r="C1031" s="14" t="s">
        <v>1087</v>
      </c>
      <c r="D1031" s="14">
        <v>33018340</v>
      </c>
      <c r="E1031" s="14">
        <v>2</v>
      </c>
      <c r="F1031" s="2" t="s">
        <v>539</v>
      </c>
      <c r="G1031" s="2" t="s">
        <v>2252</v>
      </c>
      <c r="H1031" s="11" t="s">
        <v>2442</v>
      </c>
      <c r="I1031" s="2" t="s">
        <v>3187</v>
      </c>
      <c r="J1031" s="80" t="s">
        <v>4510</v>
      </c>
      <c r="K1031" s="83">
        <v>1358</v>
      </c>
      <c r="L1031" s="66">
        <v>1494</v>
      </c>
      <c r="M1031" s="108">
        <f t="shared" si="308"/>
        <v>149.4</v>
      </c>
      <c r="N1031" s="40">
        <f t="shared" si="310"/>
        <v>448.2</v>
      </c>
      <c r="O1031" s="40">
        <f t="shared" si="309"/>
        <v>597.6</v>
      </c>
      <c r="P1031" s="40">
        <f t="shared" si="307"/>
        <v>149.4</v>
      </c>
      <c r="Q1031" s="43">
        <f t="shared" si="311"/>
        <v>149.4</v>
      </c>
      <c r="R1031" s="98">
        <f t="shared" si="312"/>
        <v>149.4</v>
      </c>
      <c r="S1031" s="42">
        <f t="shared" si="313"/>
        <v>149.4</v>
      </c>
      <c r="T1031" s="42">
        <f t="shared" si="314"/>
        <v>239.04</v>
      </c>
      <c r="U1031" s="42">
        <f t="shared" si="315"/>
        <v>239.04</v>
      </c>
      <c r="V1031" s="42">
        <f t="shared" si="316"/>
        <v>149.4</v>
      </c>
      <c r="W1031" s="42">
        <f t="shared" si="317"/>
        <v>164.34</v>
      </c>
      <c r="X1031" s="42">
        <f t="shared" si="318"/>
        <v>59.76</v>
      </c>
      <c r="Y1031" s="42">
        <f t="shared" si="319"/>
        <v>59.76</v>
      </c>
      <c r="Z1031" s="42">
        <f t="shared" si="320"/>
        <v>59.76</v>
      </c>
      <c r="AA1031" s="40">
        <f t="shared" si="321"/>
        <v>44.82</v>
      </c>
      <c r="AB1031" s="40">
        <f t="shared" si="322"/>
        <v>44.82</v>
      </c>
      <c r="AC1031" s="40">
        <f t="shared" si="323"/>
        <v>44.82</v>
      </c>
      <c r="AD1031" s="40">
        <f t="shared" si="324"/>
        <v>44.82</v>
      </c>
      <c r="AE1031" s="43">
        <f t="shared" si="325"/>
        <v>44.82</v>
      </c>
    </row>
    <row r="1032" spans="1:31" ht="15" customHeight="1" x14ac:dyDescent="0.25">
      <c r="A1032" s="64">
        <v>1029</v>
      </c>
      <c r="B1032" s="14" t="s">
        <v>1031</v>
      </c>
      <c r="C1032" s="14" t="s">
        <v>1087</v>
      </c>
      <c r="D1032" s="14">
        <v>33018359</v>
      </c>
      <c r="E1032" s="14">
        <v>2</v>
      </c>
      <c r="F1032" s="2" t="s">
        <v>1090</v>
      </c>
      <c r="G1032" s="2" t="s">
        <v>2253</v>
      </c>
      <c r="H1032" s="11" t="s">
        <v>2793</v>
      </c>
      <c r="I1032" s="2" t="s">
        <v>3394</v>
      </c>
      <c r="J1032" s="80" t="s">
        <v>4511</v>
      </c>
      <c r="K1032" s="83">
        <v>489</v>
      </c>
      <c r="L1032" s="66">
        <v>538</v>
      </c>
      <c r="M1032" s="108">
        <f t="shared" si="308"/>
        <v>53.800000000000004</v>
      </c>
      <c r="N1032" s="50">
        <f t="shared" si="310"/>
        <v>161.4</v>
      </c>
      <c r="O1032" s="40">
        <f t="shared" si="309"/>
        <v>215.20000000000002</v>
      </c>
      <c r="P1032" s="40">
        <f t="shared" si="307"/>
        <v>53.800000000000004</v>
      </c>
      <c r="Q1032" s="51">
        <f t="shared" si="311"/>
        <v>53.800000000000004</v>
      </c>
      <c r="R1032" s="98">
        <f t="shared" si="312"/>
        <v>53.800000000000004</v>
      </c>
      <c r="S1032" s="42">
        <f t="shared" si="313"/>
        <v>53.800000000000004</v>
      </c>
      <c r="T1032" s="42">
        <f t="shared" si="314"/>
        <v>86.08</v>
      </c>
      <c r="U1032" s="42">
        <f t="shared" si="315"/>
        <v>86.08</v>
      </c>
      <c r="V1032" s="42">
        <f t="shared" si="316"/>
        <v>53.800000000000004</v>
      </c>
      <c r="W1032" s="42">
        <f t="shared" si="317"/>
        <v>59.18</v>
      </c>
      <c r="X1032" s="42">
        <f t="shared" si="318"/>
        <v>21.52</v>
      </c>
      <c r="Y1032" s="42">
        <f t="shared" si="319"/>
        <v>21.52</v>
      </c>
      <c r="Z1032" s="42">
        <f t="shared" si="320"/>
        <v>21.52</v>
      </c>
      <c r="AA1032" s="40">
        <f t="shared" si="321"/>
        <v>16.14</v>
      </c>
      <c r="AB1032" s="40">
        <f t="shared" si="322"/>
        <v>16.14</v>
      </c>
      <c r="AC1032" s="40">
        <f t="shared" si="323"/>
        <v>16.14</v>
      </c>
      <c r="AD1032" s="40">
        <f t="shared" si="324"/>
        <v>16.14</v>
      </c>
      <c r="AE1032" s="43">
        <f t="shared" si="325"/>
        <v>16.14</v>
      </c>
    </row>
    <row r="1033" spans="1:31" ht="15" customHeight="1" x14ac:dyDescent="0.25">
      <c r="A1033" s="64">
        <v>1030</v>
      </c>
      <c r="B1033" s="14" t="s">
        <v>1031</v>
      </c>
      <c r="C1033" s="14" t="s">
        <v>1087</v>
      </c>
      <c r="D1033" s="14">
        <v>33018367</v>
      </c>
      <c r="E1033" s="14">
        <v>2</v>
      </c>
      <c r="F1033" s="2" t="s">
        <v>1091</v>
      </c>
      <c r="G1033" s="2" t="s">
        <v>2254</v>
      </c>
      <c r="H1033" s="11" t="s">
        <v>2794</v>
      </c>
      <c r="I1033" s="2" t="s">
        <v>1113</v>
      </c>
      <c r="J1033" s="80" t="s">
        <v>4512</v>
      </c>
      <c r="K1033" s="83">
        <v>178</v>
      </c>
      <c r="L1033" s="66">
        <v>196</v>
      </c>
      <c r="M1033" s="108">
        <f t="shared" si="308"/>
        <v>19.600000000000001</v>
      </c>
      <c r="N1033" s="40">
        <f t="shared" si="310"/>
        <v>58.8</v>
      </c>
      <c r="O1033" s="40">
        <f t="shared" si="309"/>
        <v>78.400000000000006</v>
      </c>
      <c r="P1033" s="40">
        <f t="shared" si="307"/>
        <v>19.600000000000001</v>
      </c>
      <c r="Q1033" s="43">
        <f t="shared" si="311"/>
        <v>19.600000000000001</v>
      </c>
      <c r="R1033" s="98">
        <f t="shared" si="312"/>
        <v>19.600000000000001</v>
      </c>
      <c r="S1033" s="42">
        <f t="shared" si="313"/>
        <v>19.600000000000001</v>
      </c>
      <c r="T1033" s="42">
        <f t="shared" si="314"/>
        <v>31.36</v>
      </c>
      <c r="U1033" s="42">
        <f t="shared" si="315"/>
        <v>31.36</v>
      </c>
      <c r="V1033" s="42">
        <f t="shared" si="316"/>
        <v>19.600000000000001</v>
      </c>
      <c r="W1033" s="42">
        <f t="shared" si="317"/>
        <v>21.56</v>
      </c>
      <c r="X1033" s="42">
        <f t="shared" si="318"/>
        <v>7.84</v>
      </c>
      <c r="Y1033" s="42">
        <f t="shared" si="319"/>
        <v>7.84</v>
      </c>
      <c r="Z1033" s="42">
        <f t="shared" si="320"/>
        <v>7.84</v>
      </c>
      <c r="AA1033" s="40">
        <f t="shared" si="321"/>
        <v>5.88</v>
      </c>
      <c r="AB1033" s="40">
        <f t="shared" si="322"/>
        <v>5.88</v>
      </c>
      <c r="AC1033" s="40">
        <f t="shared" si="323"/>
        <v>5.88</v>
      </c>
      <c r="AD1033" s="40">
        <f t="shared" si="324"/>
        <v>5.88</v>
      </c>
      <c r="AE1033" s="43">
        <f t="shared" si="325"/>
        <v>5.88</v>
      </c>
    </row>
    <row r="1034" spans="1:31" ht="15" customHeight="1" x14ac:dyDescent="0.25">
      <c r="A1034" s="64">
        <v>1031</v>
      </c>
      <c r="B1034" s="14" t="s">
        <v>1031</v>
      </c>
      <c r="C1034" s="14" t="s">
        <v>1087</v>
      </c>
      <c r="D1034" s="14">
        <v>33018405</v>
      </c>
      <c r="E1034" s="14">
        <v>2</v>
      </c>
      <c r="F1034" s="2" t="s">
        <v>1092</v>
      </c>
      <c r="G1034" s="2" t="s">
        <v>2255</v>
      </c>
      <c r="H1034" s="11" t="s">
        <v>2578</v>
      </c>
      <c r="I1034" s="2" t="s">
        <v>2837</v>
      </c>
      <c r="J1034" s="80" t="s">
        <v>4513</v>
      </c>
      <c r="K1034" s="83">
        <v>482</v>
      </c>
      <c r="L1034" s="66">
        <v>530</v>
      </c>
      <c r="M1034" s="108">
        <f t="shared" si="308"/>
        <v>53</v>
      </c>
      <c r="N1034" s="50">
        <f t="shared" si="310"/>
        <v>159</v>
      </c>
      <c r="O1034" s="40">
        <f t="shared" si="309"/>
        <v>212</v>
      </c>
      <c r="P1034" s="40">
        <f t="shared" si="307"/>
        <v>53</v>
      </c>
      <c r="Q1034" s="51">
        <f t="shared" si="311"/>
        <v>53</v>
      </c>
      <c r="R1034" s="98">
        <f t="shared" si="312"/>
        <v>53</v>
      </c>
      <c r="S1034" s="42">
        <f t="shared" si="313"/>
        <v>53</v>
      </c>
      <c r="T1034" s="42">
        <f t="shared" si="314"/>
        <v>84.8</v>
      </c>
      <c r="U1034" s="42">
        <f t="shared" si="315"/>
        <v>84.8</v>
      </c>
      <c r="V1034" s="42">
        <f t="shared" si="316"/>
        <v>53</v>
      </c>
      <c r="W1034" s="42">
        <f t="shared" si="317"/>
        <v>58.3</v>
      </c>
      <c r="X1034" s="42">
        <f t="shared" si="318"/>
        <v>21.2</v>
      </c>
      <c r="Y1034" s="42">
        <f t="shared" si="319"/>
        <v>21.2</v>
      </c>
      <c r="Z1034" s="42">
        <f t="shared" si="320"/>
        <v>21.2</v>
      </c>
      <c r="AA1034" s="40">
        <f t="shared" si="321"/>
        <v>15.899999999999999</v>
      </c>
      <c r="AB1034" s="40">
        <f t="shared" si="322"/>
        <v>15.899999999999999</v>
      </c>
      <c r="AC1034" s="40">
        <f t="shared" si="323"/>
        <v>15.899999999999999</v>
      </c>
      <c r="AD1034" s="40">
        <f t="shared" si="324"/>
        <v>15.899999999999999</v>
      </c>
      <c r="AE1034" s="43">
        <f t="shared" si="325"/>
        <v>15.899999999999999</v>
      </c>
    </row>
    <row r="1035" spans="1:31" ht="15" customHeight="1" x14ac:dyDescent="0.25">
      <c r="A1035" s="64">
        <v>1032</v>
      </c>
      <c r="B1035" s="14" t="s">
        <v>1031</v>
      </c>
      <c r="C1035" s="14" t="s">
        <v>1087</v>
      </c>
      <c r="D1035" s="14">
        <v>33018430</v>
      </c>
      <c r="E1035" s="14">
        <v>2</v>
      </c>
      <c r="F1035" s="2" t="s">
        <v>1093</v>
      </c>
      <c r="G1035" s="2" t="s">
        <v>2256</v>
      </c>
      <c r="H1035" s="11" t="s">
        <v>2462</v>
      </c>
      <c r="I1035" s="2" t="s">
        <v>3395</v>
      </c>
      <c r="J1035" s="80" t="s">
        <v>4514</v>
      </c>
      <c r="K1035" s="83">
        <v>357</v>
      </c>
      <c r="L1035" s="66">
        <v>393</v>
      </c>
      <c r="M1035" s="108">
        <f t="shared" si="308"/>
        <v>39.300000000000004</v>
      </c>
      <c r="N1035" s="40">
        <f t="shared" si="310"/>
        <v>117.89999999999999</v>
      </c>
      <c r="O1035" s="40">
        <f t="shared" si="309"/>
        <v>157.20000000000002</v>
      </c>
      <c r="P1035" s="40">
        <f t="shared" si="307"/>
        <v>39.300000000000004</v>
      </c>
      <c r="Q1035" s="43">
        <f t="shared" si="311"/>
        <v>39.300000000000004</v>
      </c>
      <c r="R1035" s="98">
        <f t="shared" si="312"/>
        <v>39.300000000000004</v>
      </c>
      <c r="S1035" s="42">
        <f t="shared" si="313"/>
        <v>39.300000000000004</v>
      </c>
      <c r="T1035" s="42">
        <f t="shared" si="314"/>
        <v>62.88</v>
      </c>
      <c r="U1035" s="42">
        <f t="shared" si="315"/>
        <v>62.88</v>
      </c>
      <c r="V1035" s="42">
        <f t="shared" si="316"/>
        <v>39.300000000000004</v>
      </c>
      <c r="W1035" s="42">
        <f t="shared" si="317"/>
        <v>43.23</v>
      </c>
      <c r="X1035" s="42">
        <f t="shared" si="318"/>
        <v>15.72</v>
      </c>
      <c r="Y1035" s="42">
        <f t="shared" si="319"/>
        <v>15.72</v>
      </c>
      <c r="Z1035" s="42">
        <f t="shared" si="320"/>
        <v>15.72</v>
      </c>
      <c r="AA1035" s="40">
        <f t="shared" si="321"/>
        <v>11.79</v>
      </c>
      <c r="AB1035" s="40">
        <f t="shared" si="322"/>
        <v>11.79</v>
      </c>
      <c r="AC1035" s="40">
        <f t="shared" si="323"/>
        <v>11.79</v>
      </c>
      <c r="AD1035" s="40">
        <f t="shared" si="324"/>
        <v>11.79</v>
      </c>
      <c r="AE1035" s="43">
        <f t="shared" si="325"/>
        <v>11.79</v>
      </c>
    </row>
    <row r="1036" spans="1:31" ht="15" customHeight="1" x14ac:dyDescent="0.25">
      <c r="A1036" s="64">
        <v>1033</v>
      </c>
      <c r="B1036" s="14" t="s">
        <v>1031</v>
      </c>
      <c r="C1036" s="14" t="s">
        <v>1087</v>
      </c>
      <c r="D1036" s="14">
        <v>33018650</v>
      </c>
      <c r="E1036" s="14">
        <v>2</v>
      </c>
      <c r="F1036" s="2" t="s">
        <v>1094</v>
      </c>
      <c r="G1036" s="2" t="s">
        <v>1893</v>
      </c>
      <c r="H1036" s="11" t="s">
        <v>2671</v>
      </c>
      <c r="I1036" s="2" t="s">
        <v>1113</v>
      </c>
      <c r="J1036" s="80" t="s">
        <v>4515</v>
      </c>
      <c r="K1036" s="83">
        <v>302</v>
      </c>
      <c r="L1036" s="66">
        <v>332</v>
      </c>
      <c r="M1036" s="108">
        <f t="shared" si="308"/>
        <v>33.200000000000003</v>
      </c>
      <c r="N1036" s="50">
        <f t="shared" si="310"/>
        <v>99.6</v>
      </c>
      <c r="O1036" s="40">
        <f t="shared" si="309"/>
        <v>132.80000000000001</v>
      </c>
      <c r="P1036" s="40">
        <f t="shared" si="307"/>
        <v>33.200000000000003</v>
      </c>
      <c r="Q1036" s="51">
        <f t="shared" si="311"/>
        <v>33.200000000000003</v>
      </c>
      <c r="R1036" s="98">
        <f t="shared" si="312"/>
        <v>33.200000000000003</v>
      </c>
      <c r="S1036" s="42">
        <f t="shared" si="313"/>
        <v>33.200000000000003</v>
      </c>
      <c r="T1036" s="42">
        <f t="shared" si="314"/>
        <v>53.120000000000005</v>
      </c>
      <c r="U1036" s="42">
        <f t="shared" si="315"/>
        <v>53.120000000000005</v>
      </c>
      <c r="V1036" s="42">
        <f t="shared" si="316"/>
        <v>33.200000000000003</v>
      </c>
      <c r="W1036" s="42">
        <f t="shared" si="317"/>
        <v>36.520000000000003</v>
      </c>
      <c r="X1036" s="42">
        <f t="shared" si="318"/>
        <v>13.280000000000001</v>
      </c>
      <c r="Y1036" s="42">
        <f t="shared" si="319"/>
        <v>13.280000000000001</v>
      </c>
      <c r="Z1036" s="42">
        <f t="shared" si="320"/>
        <v>13.280000000000001</v>
      </c>
      <c r="AA1036" s="40">
        <f t="shared" si="321"/>
        <v>9.9599999999999991</v>
      </c>
      <c r="AB1036" s="40">
        <f t="shared" si="322"/>
        <v>9.9599999999999991</v>
      </c>
      <c r="AC1036" s="40">
        <f t="shared" si="323"/>
        <v>9.9599999999999991</v>
      </c>
      <c r="AD1036" s="40">
        <f t="shared" si="324"/>
        <v>9.9599999999999991</v>
      </c>
      <c r="AE1036" s="43">
        <f t="shared" si="325"/>
        <v>9.9599999999999991</v>
      </c>
    </row>
    <row r="1037" spans="1:31" ht="15" customHeight="1" x14ac:dyDescent="0.25">
      <c r="A1037" s="64">
        <v>1034</v>
      </c>
      <c r="B1037" s="14" t="s">
        <v>1031</v>
      </c>
      <c r="C1037" s="14" t="s">
        <v>1087</v>
      </c>
      <c r="D1037" s="14">
        <v>33175314</v>
      </c>
      <c r="E1037" s="14">
        <v>2</v>
      </c>
      <c r="F1037" s="2" t="s">
        <v>1095</v>
      </c>
      <c r="G1037" s="2" t="s">
        <v>2257</v>
      </c>
      <c r="H1037" s="11" t="s">
        <v>2795</v>
      </c>
      <c r="I1037" s="2" t="s">
        <v>3396</v>
      </c>
      <c r="J1037" s="80" t="s">
        <v>4516</v>
      </c>
      <c r="K1037" s="83">
        <v>129</v>
      </c>
      <c r="L1037" s="66">
        <v>142</v>
      </c>
      <c r="M1037" s="108">
        <f t="shared" si="308"/>
        <v>14.200000000000001</v>
      </c>
      <c r="N1037" s="40">
        <f t="shared" si="310"/>
        <v>42.6</v>
      </c>
      <c r="O1037" s="40">
        <f t="shared" si="309"/>
        <v>56.800000000000004</v>
      </c>
      <c r="P1037" s="40">
        <f t="shared" si="307"/>
        <v>14.200000000000001</v>
      </c>
      <c r="Q1037" s="43">
        <f t="shared" si="311"/>
        <v>14.200000000000001</v>
      </c>
      <c r="R1037" s="98">
        <f t="shared" si="312"/>
        <v>14.200000000000001</v>
      </c>
      <c r="S1037" s="42">
        <f t="shared" si="313"/>
        <v>14.200000000000001</v>
      </c>
      <c r="T1037" s="42">
        <f t="shared" si="314"/>
        <v>22.72</v>
      </c>
      <c r="U1037" s="42">
        <f t="shared" si="315"/>
        <v>22.72</v>
      </c>
      <c r="V1037" s="42">
        <f t="shared" si="316"/>
        <v>14.200000000000001</v>
      </c>
      <c r="W1037" s="42">
        <f t="shared" si="317"/>
        <v>15.62</v>
      </c>
      <c r="X1037" s="42">
        <f t="shared" si="318"/>
        <v>5.68</v>
      </c>
      <c r="Y1037" s="42">
        <f t="shared" si="319"/>
        <v>5.68</v>
      </c>
      <c r="Z1037" s="42">
        <f t="shared" si="320"/>
        <v>5.68</v>
      </c>
      <c r="AA1037" s="40">
        <f t="shared" si="321"/>
        <v>4.26</v>
      </c>
      <c r="AB1037" s="40">
        <f t="shared" si="322"/>
        <v>4.26</v>
      </c>
      <c r="AC1037" s="40">
        <f t="shared" si="323"/>
        <v>4.26</v>
      </c>
      <c r="AD1037" s="40">
        <f t="shared" si="324"/>
        <v>4.26</v>
      </c>
      <c r="AE1037" s="43">
        <f t="shared" si="325"/>
        <v>4.26</v>
      </c>
    </row>
    <row r="1038" spans="1:31" ht="15" customHeight="1" x14ac:dyDescent="0.25">
      <c r="A1038" s="69">
        <v>1035</v>
      </c>
      <c r="B1038" s="15" t="s">
        <v>1031</v>
      </c>
      <c r="C1038" s="15" t="s">
        <v>1087</v>
      </c>
      <c r="D1038" s="15">
        <v>33183791</v>
      </c>
      <c r="E1038" s="15">
        <v>2</v>
      </c>
      <c r="F1038" s="12" t="s">
        <v>1096</v>
      </c>
      <c r="G1038" s="12" t="s">
        <v>2258</v>
      </c>
      <c r="H1038" s="41" t="s">
        <v>2750</v>
      </c>
      <c r="I1038" s="12" t="s">
        <v>3397</v>
      </c>
      <c r="J1038" s="39" t="s">
        <v>4517</v>
      </c>
      <c r="K1038" s="83">
        <v>88</v>
      </c>
      <c r="L1038" s="66">
        <v>97</v>
      </c>
      <c r="M1038" s="108">
        <f t="shared" si="308"/>
        <v>9.7000000000000011</v>
      </c>
      <c r="N1038" s="50">
        <f t="shared" si="310"/>
        <v>29.099999999999998</v>
      </c>
      <c r="O1038" s="40">
        <f t="shared" si="309"/>
        <v>38.800000000000004</v>
      </c>
      <c r="P1038" s="40">
        <f t="shared" si="307"/>
        <v>9.7000000000000011</v>
      </c>
      <c r="Q1038" s="51">
        <f t="shared" si="311"/>
        <v>9.7000000000000011</v>
      </c>
      <c r="R1038" s="98">
        <f t="shared" si="312"/>
        <v>9.7000000000000011</v>
      </c>
      <c r="S1038" s="42">
        <f t="shared" si="313"/>
        <v>9.7000000000000011</v>
      </c>
      <c r="T1038" s="42">
        <f t="shared" si="314"/>
        <v>15.52</v>
      </c>
      <c r="U1038" s="42">
        <f t="shared" si="315"/>
        <v>15.52</v>
      </c>
      <c r="V1038" s="42">
        <f t="shared" si="316"/>
        <v>9.7000000000000011</v>
      </c>
      <c r="W1038" s="42">
        <f t="shared" si="317"/>
        <v>10.67</v>
      </c>
      <c r="X1038" s="42">
        <f t="shared" si="318"/>
        <v>3.88</v>
      </c>
      <c r="Y1038" s="42">
        <f t="shared" si="319"/>
        <v>3.88</v>
      </c>
      <c r="Z1038" s="42">
        <f t="shared" si="320"/>
        <v>3.88</v>
      </c>
      <c r="AA1038" s="40">
        <f t="shared" si="321"/>
        <v>2.9099999999999997</v>
      </c>
      <c r="AB1038" s="40">
        <f t="shared" si="322"/>
        <v>2.9099999999999997</v>
      </c>
      <c r="AC1038" s="40">
        <f t="shared" si="323"/>
        <v>2.9099999999999997</v>
      </c>
      <c r="AD1038" s="40">
        <f t="shared" si="324"/>
        <v>2.9099999999999997</v>
      </c>
      <c r="AE1038" s="43">
        <f t="shared" si="325"/>
        <v>2.9099999999999997</v>
      </c>
    </row>
    <row r="1039" spans="1:31" ht="15" customHeight="1" x14ac:dyDescent="0.25">
      <c r="A1039" s="69">
        <v>1036</v>
      </c>
      <c r="B1039" s="15" t="s">
        <v>1097</v>
      </c>
      <c r="C1039" s="15" t="s">
        <v>1098</v>
      </c>
      <c r="D1039" s="15">
        <v>33020540</v>
      </c>
      <c r="E1039" s="15">
        <v>3</v>
      </c>
      <c r="F1039" s="12" t="s">
        <v>1099</v>
      </c>
      <c r="G1039" s="12" t="s">
        <v>2259</v>
      </c>
      <c r="H1039" s="41" t="s">
        <v>2412</v>
      </c>
      <c r="I1039" s="12" t="s">
        <v>3122</v>
      </c>
      <c r="J1039" s="39" t="s">
        <v>4518</v>
      </c>
      <c r="K1039" s="83">
        <v>447</v>
      </c>
      <c r="L1039" s="66">
        <v>492</v>
      </c>
      <c r="M1039" s="108">
        <f t="shared" si="308"/>
        <v>49.2</v>
      </c>
      <c r="N1039" s="40">
        <f t="shared" si="310"/>
        <v>147.6</v>
      </c>
      <c r="O1039" s="40">
        <f t="shared" si="309"/>
        <v>196.8</v>
      </c>
      <c r="P1039" s="40">
        <f t="shared" si="307"/>
        <v>49.2</v>
      </c>
      <c r="Q1039" s="43">
        <f t="shared" si="311"/>
        <v>49.2</v>
      </c>
      <c r="R1039" s="98">
        <f t="shared" si="312"/>
        <v>49.2</v>
      </c>
      <c r="S1039" s="42">
        <f t="shared" si="313"/>
        <v>49.2</v>
      </c>
      <c r="T1039" s="42">
        <f t="shared" si="314"/>
        <v>78.72</v>
      </c>
      <c r="U1039" s="42">
        <f t="shared" si="315"/>
        <v>78.72</v>
      </c>
      <c r="V1039" s="42">
        <f t="shared" si="316"/>
        <v>49.2</v>
      </c>
      <c r="W1039" s="42">
        <f t="shared" si="317"/>
        <v>54.12</v>
      </c>
      <c r="X1039" s="42">
        <f t="shared" si="318"/>
        <v>19.68</v>
      </c>
      <c r="Y1039" s="42">
        <f t="shared" si="319"/>
        <v>19.68</v>
      </c>
      <c r="Z1039" s="42">
        <f t="shared" si="320"/>
        <v>19.68</v>
      </c>
      <c r="AA1039" s="40">
        <f t="shared" si="321"/>
        <v>14.76</v>
      </c>
      <c r="AB1039" s="40">
        <f t="shared" si="322"/>
        <v>14.76</v>
      </c>
      <c r="AC1039" s="40">
        <f t="shared" si="323"/>
        <v>14.76</v>
      </c>
      <c r="AD1039" s="40">
        <f t="shared" si="324"/>
        <v>14.76</v>
      </c>
      <c r="AE1039" s="43">
        <f t="shared" si="325"/>
        <v>14.76</v>
      </c>
    </row>
    <row r="1040" spans="1:31" ht="15" customHeight="1" x14ac:dyDescent="0.25">
      <c r="A1040" s="64">
        <v>1037</v>
      </c>
      <c r="B1040" s="14" t="s">
        <v>1097</v>
      </c>
      <c r="C1040" s="14" t="s">
        <v>1098</v>
      </c>
      <c r="D1040" s="14">
        <v>33020558</v>
      </c>
      <c r="E1040" s="14">
        <v>3</v>
      </c>
      <c r="F1040" s="2" t="s">
        <v>1100</v>
      </c>
      <c r="G1040" s="2" t="s">
        <v>2260</v>
      </c>
      <c r="H1040" s="11" t="s">
        <v>2796</v>
      </c>
      <c r="I1040" s="2" t="s">
        <v>2837</v>
      </c>
      <c r="J1040" s="80" t="s">
        <v>4519</v>
      </c>
      <c r="K1040" s="83">
        <v>433</v>
      </c>
      <c r="L1040" s="66">
        <v>476</v>
      </c>
      <c r="M1040" s="108">
        <f t="shared" si="308"/>
        <v>47.6</v>
      </c>
      <c r="N1040" s="50">
        <f t="shared" si="310"/>
        <v>142.79999999999998</v>
      </c>
      <c r="O1040" s="40">
        <f t="shared" si="309"/>
        <v>190.4</v>
      </c>
      <c r="P1040" s="40">
        <f t="shared" si="307"/>
        <v>47.6</v>
      </c>
      <c r="Q1040" s="51">
        <f t="shared" si="311"/>
        <v>47.6</v>
      </c>
      <c r="R1040" s="98">
        <f t="shared" si="312"/>
        <v>47.6</v>
      </c>
      <c r="S1040" s="42">
        <f t="shared" si="313"/>
        <v>47.6</v>
      </c>
      <c r="T1040" s="42">
        <f t="shared" si="314"/>
        <v>76.16</v>
      </c>
      <c r="U1040" s="42">
        <f t="shared" si="315"/>
        <v>76.16</v>
      </c>
      <c r="V1040" s="42">
        <f t="shared" si="316"/>
        <v>47.6</v>
      </c>
      <c r="W1040" s="42">
        <f t="shared" si="317"/>
        <v>52.36</v>
      </c>
      <c r="X1040" s="42">
        <f t="shared" si="318"/>
        <v>19.04</v>
      </c>
      <c r="Y1040" s="42">
        <f t="shared" si="319"/>
        <v>19.04</v>
      </c>
      <c r="Z1040" s="42">
        <f t="shared" si="320"/>
        <v>19.04</v>
      </c>
      <c r="AA1040" s="40">
        <f t="shared" si="321"/>
        <v>14.28</v>
      </c>
      <c r="AB1040" s="40">
        <f t="shared" si="322"/>
        <v>14.28</v>
      </c>
      <c r="AC1040" s="40">
        <f t="shared" si="323"/>
        <v>14.28</v>
      </c>
      <c r="AD1040" s="40">
        <f t="shared" si="324"/>
        <v>14.28</v>
      </c>
      <c r="AE1040" s="43">
        <f t="shared" si="325"/>
        <v>14.28</v>
      </c>
    </row>
    <row r="1041" spans="1:31" ht="15" customHeight="1" x14ac:dyDescent="0.25">
      <c r="A1041" s="64">
        <v>1038</v>
      </c>
      <c r="B1041" s="14" t="s">
        <v>1097</v>
      </c>
      <c r="C1041" s="14" t="s">
        <v>1098</v>
      </c>
      <c r="D1041" s="14">
        <v>33020710</v>
      </c>
      <c r="E1041" s="14">
        <v>3</v>
      </c>
      <c r="F1041" s="2" t="s">
        <v>1101</v>
      </c>
      <c r="G1041" s="2" t="s">
        <v>2261</v>
      </c>
      <c r="H1041" s="11" t="s">
        <v>2494</v>
      </c>
      <c r="I1041" s="2" t="s">
        <v>3398</v>
      </c>
      <c r="J1041" s="80" t="s">
        <v>4520</v>
      </c>
      <c r="K1041" s="83">
        <v>229</v>
      </c>
      <c r="L1041" s="66">
        <v>252</v>
      </c>
      <c r="M1041" s="108">
        <f t="shared" si="308"/>
        <v>25.200000000000003</v>
      </c>
      <c r="N1041" s="40">
        <f t="shared" si="310"/>
        <v>75.599999999999994</v>
      </c>
      <c r="O1041" s="40">
        <f t="shared" si="309"/>
        <v>100.80000000000001</v>
      </c>
      <c r="P1041" s="40">
        <f t="shared" si="307"/>
        <v>25.200000000000003</v>
      </c>
      <c r="Q1041" s="43">
        <f t="shared" si="311"/>
        <v>25.200000000000003</v>
      </c>
      <c r="R1041" s="98">
        <f t="shared" si="312"/>
        <v>25.200000000000003</v>
      </c>
      <c r="S1041" s="42">
        <f t="shared" si="313"/>
        <v>25.200000000000003</v>
      </c>
      <c r="T1041" s="42">
        <f t="shared" si="314"/>
        <v>40.32</v>
      </c>
      <c r="U1041" s="42">
        <f t="shared" si="315"/>
        <v>40.32</v>
      </c>
      <c r="V1041" s="42">
        <f t="shared" si="316"/>
        <v>25.200000000000003</v>
      </c>
      <c r="W1041" s="42">
        <f t="shared" si="317"/>
        <v>27.72</v>
      </c>
      <c r="X1041" s="42">
        <f t="shared" si="318"/>
        <v>10.08</v>
      </c>
      <c r="Y1041" s="42">
        <f t="shared" si="319"/>
        <v>10.08</v>
      </c>
      <c r="Z1041" s="42">
        <f t="shared" si="320"/>
        <v>10.08</v>
      </c>
      <c r="AA1041" s="40">
        <f t="shared" si="321"/>
        <v>7.56</v>
      </c>
      <c r="AB1041" s="40">
        <f t="shared" si="322"/>
        <v>7.56</v>
      </c>
      <c r="AC1041" s="40">
        <f t="shared" si="323"/>
        <v>7.56</v>
      </c>
      <c r="AD1041" s="40">
        <f t="shared" si="324"/>
        <v>7.56</v>
      </c>
      <c r="AE1041" s="43">
        <f t="shared" si="325"/>
        <v>7.56</v>
      </c>
    </row>
    <row r="1042" spans="1:31" ht="15" customHeight="1" x14ac:dyDescent="0.25">
      <c r="A1042" s="64">
        <v>1039</v>
      </c>
      <c r="B1042" s="14" t="s">
        <v>1097</v>
      </c>
      <c r="C1042" s="14" t="s">
        <v>1098</v>
      </c>
      <c r="D1042" s="14">
        <v>33020779</v>
      </c>
      <c r="E1042" s="14">
        <v>3</v>
      </c>
      <c r="F1042" s="2" t="s">
        <v>1102</v>
      </c>
      <c r="G1042" s="2" t="s">
        <v>2262</v>
      </c>
      <c r="H1042" s="11" t="s">
        <v>2797</v>
      </c>
      <c r="I1042" s="2" t="s">
        <v>3399</v>
      </c>
      <c r="J1042" s="80" t="s">
        <v>4521</v>
      </c>
      <c r="K1042" s="83">
        <v>274</v>
      </c>
      <c r="L1042" s="66">
        <v>301</v>
      </c>
      <c r="M1042" s="108">
        <f t="shared" si="308"/>
        <v>30.1</v>
      </c>
      <c r="N1042" s="50">
        <f t="shared" si="310"/>
        <v>90.3</v>
      </c>
      <c r="O1042" s="40">
        <f t="shared" si="309"/>
        <v>120.4</v>
      </c>
      <c r="P1042" s="40">
        <f t="shared" si="307"/>
        <v>30.1</v>
      </c>
      <c r="Q1042" s="51">
        <f t="shared" si="311"/>
        <v>30.1</v>
      </c>
      <c r="R1042" s="98">
        <f t="shared" si="312"/>
        <v>30.1</v>
      </c>
      <c r="S1042" s="42">
        <f t="shared" si="313"/>
        <v>30.1</v>
      </c>
      <c r="T1042" s="42">
        <f t="shared" si="314"/>
        <v>48.160000000000004</v>
      </c>
      <c r="U1042" s="42">
        <f t="shared" si="315"/>
        <v>48.160000000000004</v>
      </c>
      <c r="V1042" s="42">
        <f t="shared" si="316"/>
        <v>30.1</v>
      </c>
      <c r="W1042" s="42">
        <f t="shared" si="317"/>
        <v>33.11</v>
      </c>
      <c r="X1042" s="42">
        <f t="shared" si="318"/>
        <v>12.040000000000001</v>
      </c>
      <c r="Y1042" s="42">
        <f t="shared" si="319"/>
        <v>12.040000000000001</v>
      </c>
      <c r="Z1042" s="42">
        <f t="shared" si="320"/>
        <v>12.040000000000001</v>
      </c>
      <c r="AA1042" s="40">
        <f t="shared" si="321"/>
        <v>9.0299999999999994</v>
      </c>
      <c r="AB1042" s="40">
        <f t="shared" si="322"/>
        <v>9.0299999999999994</v>
      </c>
      <c r="AC1042" s="40">
        <f t="shared" si="323"/>
        <v>9.0299999999999994</v>
      </c>
      <c r="AD1042" s="40">
        <f t="shared" si="324"/>
        <v>9.0299999999999994</v>
      </c>
      <c r="AE1042" s="43">
        <f t="shared" si="325"/>
        <v>9.0299999999999994</v>
      </c>
    </row>
    <row r="1043" spans="1:31" ht="15" customHeight="1" x14ac:dyDescent="0.25">
      <c r="A1043" s="64">
        <v>1040</v>
      </c>
      <c r="B1043" s="14" t="s">
        <v>1097</v>
      </c>
      <c r="C1043" s="14" t="s">
        <v>1098</v>
      </c>
      <c r="D1043" s="14">
        <v>33020957</v>
      </c>
      <c r="E1043" s="14">
        <v>3</v>
      </c>
      <c r="F1043" s="2" t="s">
        <v>1103</v>
      </c>
      <c r="G1043" s="2" t="s">
        <v>2263</v>
      </c>
      <c r="H1043" s="11" t="s">
        <v>2755</v>
      </c>
      <c r="I1043" s="2" t="s">
        <v>3400</v>
      </c>
      <c r="J1043" s="80" t="s">
        <v>4522</v>
      </c>
      <c r="K1043" s="83">
        <v>334</v>
      </c>
      <c r="L1043" s="66">
        <v>367</v>
      </c>
      <c r="M1043" s="108">
        <f t="shared" si="308"/>
        <v>36.700000000000003</v>
      </c>
      <c r="N1043" s="40">
        <f t="shared" si="310"/>
        <v>110.1</v>
      </c>
      <c r="O1043" s="40">
        <f t="shared" si="309"/>
        <v>146.80000000000001</v>
      </c>
      <c r="P1043" s="40">
        <f t="shared" si="307"/>
        <v>36.700000000000003</v>
      </c>
      <c r="Q1043" s="43">
        <f t="shared" si="311"/>
        <v>36.700000000000003</v>
      </c>
      <c r="R1043" s="98">
        <f t="shared" si="312"/>
        <v>36.700000000000003</v>
      </c>
      <c r="S1043" s="42">
        <f t="shared" si="313"/>
        <v>36.700000000000003</v>
      </c>
      <c r="T1043" s="42">
        <f t="shared" si="314"/>
        <v>58.72</v>
      </c>
      <c r="U1043" s="42">
        <f t="shared" si="315"/>
        <v>58.72</v>
      </c>
      <c r="V1043" s="42">
        <f t="shared" si="316"/>
        <v>36.700000000000003</v>
      </c>
      <c r="W1043" s="42">
        <f t="shared" si="317"/>
        <v>40.369999999999997</v>
      </c>
      <c r="X1043" s="42">
        <f t="shared" si="318"/>
        <v>14.68</v>
      </c>
      <c r="Y1043" s="42">
        <f t="shared" si="319"/>
        <v>14.68</v>
      </c>
      <c r="Z1043" s="42">
        <f t="shared" si="320"/>
        <v>14.68</v>
      </c>
      <c r="AA1043" s="40">
        <f t="shared" si="321"/>
        <v>11.01</v>
      </c>
      <c r="AB1043" s="40">
        <f t="shared" si="322"/>
        <v>11.01</v>
      </c>
      <c r="AC1043" s="40">
        <f t="shared" si="323"/>
        <v>11.01</v>
      </c>
      <c r="AD1043" s="40">
        <f t="shared" si="324"/>
        <v>11.01</v>
      </c>
      <c r="AE1043" s="43">
        <f t="shared" si="325"/>
        <v>11.01</v>
      </c>
    </row>
    <row r="1044" spans="1:31" ht="15" customHeight="1" x14ac:dyDescent="0.25">
      <c r="A1044" s="64">
        <v>1041</v>
      </c>
      <c r="B1044" s="14" t="s">
        <v>1097</v>
      </c>
      <c r="C1044" s="14" t="s">
        <v>1104</v>
      </c>
      <c r="D1044" s="14">
        <v>33043515</v>
      </c>
      <c r="E1044" s="14">
        <v>3</v>
      </c>
      <c r="F1044" s="2" t="s">
        <v>1105</v>
      </c>
      <c r="G1044" s="2" t="s">
        <v>2264</v>
      </c>
      <c r="H1044" s="11" t="s">
        <v>2412</v>
      </c>
      <c r="I1044" s="2" t="s">
        <v>2837</v>
      </c>
      <c r="J1044" s="80" t="s">
        <v>4523</v>
      </c>
      <c r="K1044" s="83">
        <v>650</v>
      </c>
      <c r="L1044" s="66">
        <v>715</v>
      </c>
      <c r="M1044" s="108">
        <f t="shared" si="308"/>
        <v>71.5</v>
      </c>
      <c r="N1044" s="50">
        <f t="shared" si="310"/>
        <v>214.5</v>
      </c>
      <c r="O1044" s="40">
        <f t="shared" si="309"/>
        <v>286</v>
      </c>
      <c r="P1044" s="40">
        <f t="shared" si="307"/>
        <v>71.5</v>
      </c>
      <c r="Q1044" s="51">
        <f t="shared" si="311"/>
        <v>71.5</v>
      </c>
      <c r="R1044" s="98">
        <f t="shared" si="312"/>
        <v>71.5</v>
      </c>
      <c r="S1044" s="42">
        <f t="shared" si="313"/>
        <v>71.5</v>
      </c>
      <c r="T1044" s="42">
        <f t="shared" si="314"/>
        <v>114.4</v>
      </c>
      <c r="U1044" s="42">
        <f t="shared" si="315"/>
        <v>114.4</v>
      </c>
      <c r="V1044" s="42">
        <f t="shared" si="316"/>
        <v>71.5</v>
      </c>
      <c r="W1044" s="42">
        <f t="shared" si="317"/>
        <v>78.650000000000006</v>
      </c>
      <c r="X1044" s="42">
        <f t="shared" si="318"/>
        <v>28.6</v>
      </c>
      <c r="Y1044" s="42">
        <f t="shared" si="319"/>
        <v>28.6</v>
      </c>
      <c r="Z1044" s="42">
        <f t="shared" si="320"/>
        <v>28.6</v>
      </c>
      <c r="AA1044" s="40">
        <f t="shared" si="321"/>
        <v>21.45</v>
      </c>
      <c r="AB1044" s="40">
        <f t="shared" si="322"/>
        <v>21.45</v>
      </c>
      <c r="AC1044" s="40">
        <f t="shared" si="323"/>
        <v>21.45</v>
      </c>
      <c r="AD1044" s="40">
        <f t="shared" si="324"/>
        <v>21.45</v>
      </c>
      <c r="AE1044" s="43">
        <f t="shared" si="325"/>
        <v>21.45</v>
      </c>
    </row>
    <row r="1045" spans="1:31" ht="15" customHeight="1" x14ac:dyDescent="0.25">
      <c r="A1045" s="64">
        <v>1042</v>
      </c>
      <c r="B1045" s="14" t="s">
        <v>1097</v>
      </c>
      <c r="C1045" s="14" t="s">
        <v>1104</v>
      </c>
      <c r="D1045" s="14">
        <v>33043523</v>
      </c>
      <c r="E1045" s="14">
        <v>3</v>
      </c>
      <c r="F1045" s="2" t="s">
        <v>142</v>
      </c>
      <c r="G1045" s="2" t="s">
        <v>2265</v>
      </c>
      <c r="H1045" s="11" t="s">
        <v>2497</v>
      </c>
      <c r="I1045" s="2" t="s">
        <v>3401</v>
      </c>
      <c r="J1045" s="80" t="s">
        <v>4524</v>
      </c>
      <c r="K1045" s="83">
        <v>284</v>
      </c>
      <c r="L1045" s="66">
        <v>312</v>
      </c>
      <c r="M1045" s="108">
        <f t="shared" si="308"/>
        <v>31.200000000000003</v>
      </c>
      <c r="N1045" s="40">
        <f t="shared" si="310"/>
        <v>93.6</v>
      </c>
      <c r="O1045" s="40">
        <f t="shared" si="309"/>
        <v>124.80000000000001</v>
      </c>
      <c r="P1045" s="40">
        <f t="shared" si="307"/>
        <v>31.200000000000003</v>
      </c>
      <c r="Q1045" s="43">
        <f t="shared" si="311"/>
        <v>31.200000000000003</v>
      </c>
      <c r="R1045" s="98">
        <f t="shared" si="312"/>
        <v>31.200000000000003</v>
      </c>
      <c r="S1045" s="42">
        <f t="shared" si="313"/>
        <v>31.200000000000003</v>
      </c>
      <c r="T1045" s="42">
        <f t="shared" si="314"/>
        <v>49.92</v>
      </c>
      <c r="U1045" s="42">
        <f t="shared" si="315"/>
        <v>49.92</v>
      </c>
      <c r="V1045" s="42">
        <f t="shared" si="316"/>
        <v>31.200000000000003</v>
      </c>
      <c r="W1045" s="42">
        <f t="shared" si="317"/>
        <v>34.32</v>
      </c>
      <c r="X1045" s="42">
        <f t="shared" si="318"/>
        <v>12.48</v>
      </c>
      <c r="Y1045" s="42">
        <f t="shared" si="319"/>
        <v>12.48</v>
      </c>
      <c r="Z1045" s="42">
        <f t="shared" si="320"/>
        <v>12.48</v>
      </c>
      <c r="AA1045" s="40">
        <f t="shared" si="321"/>
        <v>9.36</v>
      </c>
      <c r="AB1045" s="40">
        <f t="shared" si="322"/>
        <v>9.36</v>
      </c>
      <c r="AC1045" s="40">
        <f t="shared" si="323"/>
        <v>9.36</v>
      </c>
      <c r="AD1045" s="40">
        <f t="shared" si="324"/>
        <v>9.36</v>
      </c>
      <c r="AE1045" s="43">
        <f t="shared" si="325"/>
        <v>9.36</v>
      </c>
    </row>
    <row r="1046" spans="1:31" ht="15" customHeight="1" x14ac:dyDescent="0.25">
      <c r="A1046" s="64">
        <v>1043</v>
      </c>
      <c r="B1046" s="14" t="s">
        <v>1097</v>
      </c>
      <c r="C1046" s="14" t="s">
        <v>1104</v>
      </c>
      <c r="D1046" s="14">
        <v>33043612</v>
      </c>
      <c r="E1046" s="14">
        <v>3</v>
      </c>
      <c r="F1046" s="2" t="s">
        <v>1106</v>
      </c>
      <c r="G1046" s="2" t="s">
        <v>2266</v>
      </c>
      <c r="H1046" s="11" t="s">
        <v>2419</v>
      </c>
      <c r="I1046" s="2" t="s">
        <v>3402</v>
      </c>
      <c r="J1046" s="80" t="s">
        <v>4525</v>
      </c>
      <c r="K1046" s="83">
        <v>257</v>
      </c>
      <c r="L1046" s="66">
        <v>283</v>
      </c>
      <c r="M1046" s="108">
        <f t="shared" si="308"/>
        <v>28.3</v>
      </c>
      <c r="N1046" s="50">
        <f t="shared" si="310"/>
        <v>84.899999999999991</v>
      </c>
      <c r="O1046" s="40">
        <f t="shared" si="309"/>
        <v>113.2</v>
      </c>
      <c r="P1046" s="40">
        <f t="shared" si="307"/>
        <v>28.3</v>
      </c>
      <c r="Q1046" s="51">
        <f t="shared" si="311"/>
        <v>28.3</v>
      </c>
      <c r="R1046" s="98">
        <f t="shared" si="312"/>
        <v>28.3</v>
      </c>
      <c r="S1046" s="42">
        <f t="shared" si="313"/>
        <v>28.3</v>
      </c>
      <c r="T1046" s="42">
        <f t="shared" si="314"/>
        <v>45.28</v>
      </c>
      <c r="U1046" s="42">
        <f t="shared" si="315"/>
        <v>45.28</v>
      </c>
      <c r="V1046" s="42">
        <f t="shared" si="316"/>
        <v>28.3</v>
      </c>
      <c r="W1046" s="42">
        <f t="shared" si="317"/>
        <v>31.13</v>
      </c>
      <c r="X1046" s="42">
        <f t="shared" si="318"/>
        <v>11.32</v>
      </c>
      <c r="Y1046" s="42">
        <f t="shared" si="319"/>
        <v>11.32</v>
      </c>
      <c r="Z1046" s="42">
        <f t="shared" si="320"/>
        <v>11.32</v>
      </c>
      <c r="AA1046" s="40">
        <f t="shared" si="321"/>
        <v>8.49</v>
      </c>
      <c r="AB1046" s="40">
        <f t="shared" si="322"/>
        <v>8.49</v>
      </c>
      <c r="AC1046" s="40">
        <f t="shared" si="323"/>
        <v>8.49</v>
      </c>
      <c r="AD1046" s="40">
        <f t="shared" si="324"/>
        <v>8.49</v>
      </c>
      <c r="AE1046" s="43">
        <f t="shared" si="325"/>
        <v>8.49</v>
      </c>
    </row>
    <row r="1047" spans="1:31" ht="15" customHeight="1" x14ac:dyDescent="0.25">
      <c r="A1047" s="64">
        <v>1044</v>
      </c>
      <c r="B1047" s="14" t="s">
        <v>1097</v>
      </c>
      <c r="C1047" s="14" t="s">
        <v>1104</v>
      </c>
      <c r="D1047" s="14">
        <v>33043655</v>
      </c>
      <c r="E1047" s="14">
        <v>3</v>
      </c>
      <c r="F1047" s="2" t="s">
        <v>1107</v>
      </c>
      <c r="G1047" s="2" t="s">
        <v>2267</v>
      </c>
      <c r="H1047" s="11" t="s">
        <v>2498</v>
      </c>
      <c r="I1047" s="2" t="s">
        <v>3403</v>
      </c>
      <c r="J1047" s="80" t="s">
        <v>4526</v>
      </c>
      <c r="K1047" s="83">
        <v>269</v>
      </c>
      <c r="L1047" s="66">
        <v>296</v>
      </c>
      <c r="M1047" s="108">
        <f t="shared" si="308"/>
        <v>29.6</v>
      </c>
      <c r="N1047" s="40">
        <f t="shared" si="310"/>
        <v>88.8</v>
      </c>
      <c r="O1047" s="40">
        <f t="shared" si="309"/>
        <v>118.4</v>
      </c>
      <c r="P1047" s="40">
        <f t="shared" si="307"/>
        <v>29.6</v>
      </c>
      <c r="Q1047" s="43">
        <f t="shared" si="311"/>
        <v>29.6</v>
      </c>
      <c r="R1047" s="98">
        <f t="shared" si="312"/>
        <v>29.6</v>
      </c>
      <c r="S1047" s="42">
        <f t="shared" si="313"/>
        <v>29.6</v>
      </c>
      <c r="T1047" s="42">
        <f t="shared" si="314"/>
        <v>47.36</v>
      </c>
      <c r="U1047" s="42">
        <f t="shared" si="315"/>
        <v>47.36</v>
      </c>
      <c r="V1047" s="42">
        <f t="shared" si="316"/>
        <v>29.6</v>
      </c>
      <c r="W1047" s="42">
        <f t="shared" si="317"/>
        <v>32.56</v>
      </c>
      <c r="X1047" s="42">
        <f t="shared" si="318"/>
        <v>11.84</v>
      </c>
      <c r="Y1047" s="42">
        <f t="shared" si="319"/>
        <v>11.84</v>
      </c>
      <c r="Z1047" s="42">
        <f t="shared" si="320"/>
        <v>11.84</v>
      </c>
      <c r="AA1047" s="40">
        <f t="shared" si="321"/>
        <v>8.879999999999999</v>
      </c>
      <c r="AB1047" s="40">
        <f t="shared" si="322"/>
        <v>8.879999999999999</v>
      </c>
      <c r="AC1047" s="40">
        <f t="shared" si="323"/>
        <v>8.879999999999999</v>
      </c>
      <c r="AD1047" s="40">
        <f t="shared" si="324"/>
        <v>8.879999999999999</v>
      </c>
      <c r="AE1047" s="43">
        <f t="shared" si="325"/>
        <v>8.879999999999999</v>
      </c>
    </row>
    <row r="1048" spans="1:31" ht="15" customHeight="1" x14ac:dyDescent="0.25">
      <c r="A1048" s="64">
        <v>1045</v>
      </c>
      <c r="B1048" s="14" t="s">
        <v>1097</v>
      </c>
      <c r="C1048" s="14" t="s">
        <v>1104</v>
      </c>
      <c r="D1048" s="14">
        <v>33043736</v>
      </c>
      <c r="E1048" s="14">
        <v>3</v>
      </c>
      <c r="F1048" s="2" t="s">
        <v>1108</v>
      </c>
      <c r="G1048" s="2" t="s">
        <v>2268</v>
      </c>
      <c r="H1048" s="11" t="s">
        <v>2412</v>
      </c>
      <c r="I1048" s="2" t="s">
        <v>3404</v>
      </c>
      <c r="J1048" s="80" t="s">
        <v>4527</v>
      </c>
      <c r="K1048" s="83">
        <v>819</v>
      </c>
      <c r="L1048" s="66">
        <v>901</v>
      </c>
      <c r="M1048" s="108">
        <f t="shared" si="308"/>
        <v>90.100000000000009</v>
      </c>
      <c r="N1048" s="50">
        <f t="shared" si="310"/>
        <v>270.3</v>
      </c>
      <c r="O1048" s="40">
        <f t="shared" si="309"/>
        <v>360.40000000000003</v>
      </c>
      <c r="P1048" s="40">
        <f t="shared" si="307"/>
        <v>90.100000000000009</v>
      </c>
      <c r="Q1048" s="51">
        <f t="shared" si="311"/>
        <v>90.100000000000009</v>
      </c>
      <c r="R1048" s="98">
        <f t="shared" si="312"/>
        <v>90.100000000000009</v>
      </c>
      <c r="S1048" s="42">
        <f t="shared" si="313"/>
        <v>90.100000000000009</v>
      </c>
      <c r="T1048" s="42">
        <f t="shared" si="314"/>
        <v>144.16</v>
      </c>
      <c r="U1048" s="42">
        <f t="shared" si="315"/>
        <v>144.16</v>
      </c>
      <c r="V1048" s="42">
        <f t="shared" si="316"/>
        <v>90.100000000000009</v>
      </c>
      <c r="W1048" s="42">
        <f t="shared" si="317"/>
        <v>99.11</v>
      </c>
      <c r="X1048" s="42">
        <f t="shared" si="318"/>
        <v>36.04</v>
      </c>
      <c r="Y1048" s="42">
        <f t="shared" si="319"/>
        <v>36.04</v>
      </c>
      <c r="Z1048" s="42">
        <f t="shared" si="320"/>
        <v>36.04</v>
      </c>
      <c r="AA1048" s="40">
        <f t="shared" si="321"/>
        <v>27.029999999999998</v>
      </c>
      <c r="AB1048" s="40">
        <f t="shared" si="322"/>
        <v>27.029999999999998</v>
      </c>
      <c r="AC1048" s="40">
        <f t="shared" si="323"/>
        <v>27.029999999999998</v>
      </c>
      <c r="AD1048" s="40">
        <f t="shared" si="324"/>
        <v>27.029999999999998</v>
      </c>
      <c r="AE1048" s="43">
        <f t="shared" si="325"/>
        <v>27.029999999999998</v>
      </c>
    </row>
    <row r="1049" spans="1:31" ht="15" customHeight="1" x14ac:dyDescent="0.25">
      <c r="A1049" s="64">
        <v>1046</v>
      </c>
      <c r="B1049" s="14" t="s">
        <v>1097</v>
      </c>
      <c r="C1049" s="14" t="s">
        <v>1104</v>
      </c>
      <c r="D1049" s="14">
        <v>33043752</v>
      </c>
      <c r="E1049" s="14">
        <v>3</v>
      </c>
      <c r="F1049" s="2" t="s">
        <v>1109</v>
      </c>
      <c r="G1049" s="2" t="s">
        <v>2269</v>
      </c>
      <c r="H1049" s="11" t="s">
        <v>2798</v>
      </c>
      <c r="I1049" s="2" t="s">
        <v>3405</v>
      </c>
      <c r="J1049" s="80" t="s">
        <v>4528</v>
      </c>
      <c r="K1049" s="83">
        <v>422</v>
      </c>
      <c r="L1049" s="66">
        <v>464</v>
      </c>
      <c r="M1049" s="108">
        <f t="shared" si="308"/>
        <v>46.400000000000006</v>
      </c>
      <c r="N1049" s="40">
        <f t="shared" si="310"/>
        <v>139.19999999999999</v>
      </c>
      <c r="O1049" s="40">
        <f t="shared" si="309"/>
        <v>185.60000000000002</v>
      </c>
      <c r="P1049" s="40">
        <f t="shared" si="307"/>
        <v>46.400000000000006</v>
      </c>
      <c r="Q1049" s="43">
        <f t="shared" si="311"/>
        <v>46.400000000000006</v>
      </c>
      <c r="R1049" s="98">
        <f t="shared" si="312"/>
        <v>46.400000000000006</v>
      </c>
      <c r="S1049" s="42">
        <f t="shared" si="313"/>
        <v>46.400000000000006</v>
      </c>
      <c r="T1049" s="42">
        <f t="shared" si="314"/>
        <v>74.239999999999995</v>
      </c>
      <c r="U1049" s="42">
        <f t="shared" si="315"/>
        <v>74.239999999999995</v>
      </c>
      <c r="V1049" s="42">
        <f t="shared" si="316"/>
        <v>46.400000000000006</v>
      </c>
      <c r="W1049" s="42">
        <f t="shared" si="317"/>
        <v>51.04</v>
      </c>
      <c r="X1049" s="42">
        <f t="shared" si="318"/>
        <v>18.559999999999999</v>
      </c>
      <c r="Y1049" s="42">
        <f t="shared" si="319"/>
        <v>18.559999999999999</v>
      </c>
      <c r="Z1049" s="42">
        <f t="shared" si="320"/>
        <v>18.559999999999999</v>
      </c>
      <c r="AA1049" s="40">
        <f t="shared" si="321"/>
        <v>13.92</v>
      </c>
      <c r="AB1049" s="40">
        <f t="shared" si="322"/>
        <v>13.92</v>
      </c>
      <c r="AC1049" s="40">
        <f t="shared" si="323"/>
        <v>13.92</v>
      </c>
      <c r="AD1049" s="40">
        <f t="shared" si="324"/>
        <v>13.92</v>
      </c>
      <c r="AE1049" s="43">
        <f t="shared" si="325"/>
        <v>13.92</v>
      </c>
    </row>
    <row r="1050" spans="1:31" ht="15" customHeight="1" x14ac:dyDescent="0.25">
      <c r="A1050" s="64">
        <v>1047</v>
      </c>
      <c r="B1050" s="14" t="s">
        <v>1097</v>
      </c>
      <c r="C1050" s="14" t="s">
        <v>1104</v>
      </c>
      <c r="D1050" s="14">
        <v>33043760</v>
      </c>
      <c r="E1050" s="14">
        <v>3</v>
      </c>
      <c r="F1050" s="2" t="s">
        <v>1110</v>
      </c>
      <c r="G1050" s="2" t="s">
        <v>2270</v>
      </c>
      <c r="H1050" s="11" t="s">
        <v>2745</v>
      </c>
      <c r="I1050" s="2" t="s">
        <v>3404</v>
      </c>
      <c r="J1050" s="80" t="s">
        <v>4529</v>
      </c>
      <c r="K1050" s="83">
        <v>439</v>
      </c>
      <c r="L1050" s="66">
        <v>483</v>
      </c>
      <c r="M1050" s="108">
        <f t="shared" si="308"/>
        <v>48.300000000000004</v>
      </c>
      <c r="N1050" s="50">
        <f t="shared" si="310"/>
        <v>144.9</v>
      </c>
      <c r="O1050" s="40">
        <f t="shared" si="309"/>
        <v>193.20000000000002</v>
      </c>
      <c r="P1050" s="40">
        <f t="shared" si="307"/>
        <v>48.300000000000004</v>
      </c>
      <c r="Q1050" s="51">
        <f t="shared" si="311"/>
        <v>48.300000000000004</v>
      </c>
      <c r="R1050" s="98">
        <f t="shared" si="312"/>
        <v>48.300000000000004</v>
      </c>
      <c r="S1050" s="42">
        <f t="shared" si="313"/>
        <v>48.300000000000004</v>
      </c>
      <c r="T1050" s="42">
        <f t="shared" si="314"/>
        <v>77.28</v>
      </c>
      <c r="U1050" s="42">
        <f t="shared" si="315"/>
        <v>77.28</v>
      </c>
      <c r="V1050" s="42">
        <f t="shared" si="316"/>
        <v>48.300000000000004</v>
      </c>
      <c r="W1050" s="42">
        <f t="shared" si="317"/>
        <v>53.13</v>
      </c>
      <c r="X1050" s="42">
        <f t="shared" si="318"/>
        <v>19.32</v>
      </c>
      <c r="Y1050" s="42">
        <f t="shared" si="319"/>
        <v>19.32</v>
      </c>
      <c r="Z1050" s="42">
        <f t="shared" si="320"/>
        <v>19.32</v>
      </c>
      <c r="AA1050" s="40">
        <f t="shared" si="321"/>
        <v>14.49</v>
      </c>
      <c r="AB1050" s="40">
        <f t="shared" si="322"/>
        <v>14.49</v>
      </c>
      <c r="AC1050" s="40">
        <f t="shared" si="323"/>
        <v>14.49</v>
      </c>
      <c r="AD1050" s="40">
        <f t="shared" si="324"/>
        <v>14.49</v>
      </c>
      <c r="AE1050" s="43">
        <f t="shared" si="325"/>
        <v>14.49</v>
      </c>
    </row>
    <row r="1051" spans="1:31" ht="15" customHeight="1" x14ac:dyDescent="0.25">
      <c r="A1051" s="64">
        <v>1048</v>
      </c>
      <c r="B1051" s="14" t="s">
        <v>1097</v>
      </c>
      <c r="C1051" s="14" t="s">
        <v>1104</v>
      </c>
      <c r="D1051" s="14">
        <v>33043779</v>
      </c>
      <c r="E1051" s="14">
        <v>3</v>
      </c>
      <c r="F1051" s="2" t="s">
        <v>1111</v>
      </c>
      <c r="G1051" s="2" t="s">
        <v>2271</v>
      </c>
      <c r="H1051" s="11" t="s">
        <v>2412</v>
      </c>
      <c r="I1051" s="2" t="s">
        <v>3406</v>
      </c>
      <c r="J1051" s="80" t="s">
        <v>4530</v>
      </c>
      <c r="K1051" s="83">
        <v>201</v>
      </c>
      <c r="L1051" s="66">
        <v>221</v>
      </c>
      <c r="M1051" s="108">
        <f t="shared" si="308"/>
        <v>22.1</v>
      </c>
      <c r="N1051" s="40">
        <f t="shared" si="310"/>
        <v>66.3</v>
      </c>
      <c r="O1051" s="40">
        <f t="shared" si="309"/>
        <v>88.4</v>
      </c>
      <c r="P1051" s="40">
        <f t="shared" si="307"/>
        <v>22.1</v>
      </c>
      <c r="Q1051" s="43">
        <f t="shared" si="311"/>
        <v>22.1</v>
      </c>
      <c r="R1051" s="98">
        <f t="shared" si="312"/>
        <v>22.1</v>
      </c>
      <c r="S1051" s="42">
        <f t="shared" si="313"/>
        <v>22.1</v>
      </c>
      <c r="T1051" s="42">
        <f t="shared" si="314"/>
        <v>35.36</v>
      </c>
      <c r="U1051" s="42">
        <f t="shared" si="315"/>
        <v>35.36</v>
      </c>
      <c r="V1051" s="42">
        <f t="shared" si="316"/>
        <v>22.1</v>
      </c>
      <c r="W1051" s="42">
        <f t="shared" si="317"/>
        <v>24.31</v>
      </c>
      <c r="X1051" s="42">
        <f t="shared" si="318"/>
        <v>8.84</v>
      </c>
      <c r="Y1051" s="42">
        <f t="shared" si="319"/>
        <v>8.84</v>
      </c>
      <c r="Z1051" s="42">
        <f t="shared" si="320"/>
        <v>8.84</v>
      </c>
      <c r="AA1051" s="40">
        <f t="shared" si="321"/>
        <v>6.63</v>
      </c>
      <c r="AB1051" s="40">
        <f t="shared" si="322"/>
        <v>6.63</v>
      </c>
      <c r="AC1051" s="40">
        <f t="shared" si="323"/>
        <v>6.63</v>
      </c>
      <c r="AD1051" s="40">
        <f t="shared" si="324"/>
        <v>6.63</v>
      </c>
      <c r="AE1051" s="43">
        <f t="shared" si="325"/>
        <v>6.63</v>
      </c>
    </row>
    <row r="1052" spans="1:31" ht="15" customHeight="1" x14ac:dyDescent="0.25">
      <c r="A1052" s="64">
        <v>1049</v>
      </c>
      <c r="B1052" s="14" t="s">
        <v>1097</v>
      </c>
      <c r="C1052" s="14" t="s">
        <v>1104</v>
      </c>
      <c r="D1052" s="14">
        <v>33044147</v>
      </c>
      <c r="E1052" s="14">
        <v>3</v>
      </c>
      <c r="F1052" s="2" t="s">
        <v>1112</v>
      </c>
      <c r="G1052" s="2" t="s">
        <v>2272</v>
      </c>
      <c r="H1052" s="11" t="s">
        <v>2412</v>
      </c>
      <c r="I1052" s="2" t="s">
        <v>3407</v>
      </c>
      <c r="J1052" s="80" t="s">
        <v>4531</v>
      </c>
      <c r="K1052" s="83">
        <v>417</v>
      </c>
      <c r="L1052" s="66">
        <v>459</v>
      </c>
      <c r="M1052" s="108">
        <f t="shared" si="308"/>
        <v>45.900000000000006</v>
      </c>
      <c r="N1052" s="50">
        <f t="shared" si="310"/>
        <v>137.69999999999999</v>
      </c>
      <c r="O1052" s="40">
        <f t="shared" si="309"/>
        <v>183.60000000000002</v>
      </c>
      <c r="P1052" s="40">
        <f t="shared" si="307"/>
        <v>45.900000000000006</v>
      </c>
      <c r="Q1052" s="51">
        <f t="shared" si="311"/>
        <v>45.900000000000006</v>
      </c>
      <c r="R1052" s="98">
        <f t="shared" si="312"/>
        <v>45.900000000000006</v>
      </c>
      <c r="S1052" s="42">
        <f t="shared" si="313"/>
        <v>45.900000000000006</v>
      </c>
      <c r="T1052" s="42">
        <f t="shared" si="314"/>
        <v>73.44</v>
      </c>
      <c r="U1052" s="42">
        <f t="shared" si="315"/>
        <v>73.44</v>
      </c>
      <c r="V1052" s="42">
        <f t="shared" si="316"/>
        <v>45.900000000000006</v>
      </c>
      <c r="W1052" s="42">
        <f t="shared" si="317"/>
        <v>50.49</v>
      </c>
      <c r="X1052" s="42">
        <f t="shared" si="318"/>
        <v>18.36</v>
      </c>
      <c r="Y1052" s="42">
        <f t="shared" si="319"/>
        <v>18.36</v>
      </c>
      <c r="Z1052" s="42">
        <f t="shared" si="320"/>
        <v>18.36</v>
      </c>
      <c r="AA1052" s="40">
        <f t="shared" si="321"/>
        <v>13.77</v>
      </c>
      <c r="AB1052" s="40">
        <f t="shared" si="322"/>
        <v>13.77</v>
      </c>
      <c r="AC1052" s="40">
        <f t="shared" si="323"/>
        <v>13.77</v>
      </c>
      <c r="AD1052" s="40">
        <f t="shared" si="324"/>
        <v>13.77</v>
      </c>
      <c r="AE1052" s="43">
        <f t="shared" si="325"/>
        <v>13.77</v>
      </c>
    </row>
    <row r="1053" spans="1:31" ht="15" customHeight="1" x14ac:dyDescent="0.25">
      <c r="A1053" s="64">
        <v>1050</v>
      </c>
      <c r="B1053" s="14" t="s">
        <v>1097</v>
      </c>
      <c r="C1053" s="14" t="s">
        <v>1113</v>
      </c>
      <c r="D1053" s="14">
        <v>33018804</v>
      </c>
      <c r="E1053" s="14">
        <v>3</v>
      </c>
      <c r="F1053" s="2" t="s">
        <v>1114</v>
      </c>
      <c r="G1053" s="2" t="s">
        <v>2273</v>
      </c>
      <c r="H1053" s="11" t="s">
        <v>2448</v>
      </c>
      <c r="I1053" s="2" t="s">
        <v>3394</v>
      </c>
      <c r="J1053" s="80" t="s">
        <v>4532</v>
      </c>
      <c r="K1053" s="83">
        <v>269</v>
      </c>
      <c r="L1053" s="70">
        <v>296</v>
      </c>
      <c r="M1053" s="108">
        <f t="shared" si="308"/>
        <v>29.6</v>
      </c>
      <c r="N1053" s="40">
        <f t="shared" si="310"/>
        <v>88.8</v>
      </c>
      <c r="O1053" s="40">
        <f t="shared" si="309"/>
        <v>118.4</v>
      </c>
      <c r="P1053" s="40">
        <f t="shared" si="307"/>
        <v>29.6</v>
      </c>
      <c r="Q1053" s="43">
        <f t="shared" si="311"/>
        <v>29.6</v>
      </c>
      <c r="R1053" s="98">
        <f t="shared" si="312"/>
        <v>29.6</v>
      </c>
      <c r="S1053" s="42">
        <f t="shared" si="313"/>
        <v>29.6</v>
      </c>
      <c r="T1053" s="42">
        <f t="shared" si="314"/>
        <v>47.36</v>
      </c>
      <c r="U1053" s="42">
        <f t="shared" si="315"/>
        <v>47.36</v>
      </c>
      <c r="V1053" s="42">
        <f t="shared" si="316"/>
        <v>29.6</v>
      </c>
      <c r="W1053" s="42">
        <f t="shared" si="317"/>
        <v>32.56</v>
      </c>
      <c r="X1053" s="42">
        <f t="shared" si="318"/>
        <v>11.84</v>
      </c>
      <c r="Y1053" s="42">
        <f t="shared" si="319"/>
        <v>11.84</v>
      </c>
      <c r="Z1053" s="42">
        <f t="shared" si="320"/>
        <v>11.84</v>
      </c>
      <c r="AA1053" s="40">
        <f t="shared" si="321"/>
        <v>8.879999999999999</v>
      </c>
      <c r="AB1053" s="40">
        <f t="shared" si="322"/>
        <v>8.879999999999999</v>
      </c>
      <c r="AC1053" s="40">
        <f t="shared" si="323"/>
        <v>8.879999999999999</v>
      </c>
      <c r="AD1053" s="40">
        <f t="shared" si="324"/>
        <v>8.879999999999999</v>
      </c>
      <c r="AE1053" s="43">
        <f t="shared" si="325"/>
        <v>8.879999999999999</v>
      </c>
    </row>
    <row r="1054" spans="1:31" ht="15" customHeight="1" x14ac:dyDescent="0.25">
      <c r="A1054" s="64">
        <v>1051</v>
      </c>
      <c r="B1054" s="14" t="s">
        <v>1097</v>
      </c>
      <c r="C1054" s="14" t="s">
        <v>1113</v>
      </c>
      <c r="D1054" s="14">
        <v>33018820</v>
      </c>
      <c r="E1054" s="14">
        <v>3</v>
      </c>
      <c r="F1054" s="2" t="s">
        <v>142</v>
      </c>
      <c r="G1054" s="2" t="s">
        <v>2274</v>
      </c>
      <c r="H1054" s="11" t="s">
        <v>2414</v>
      </c>
      <c r="I1054" s="2" t="s">
        <v>2841</v>
      </c>
      <c r="J1054" s="80" t="s">
        <v>4533</v>
      </c>
      <c r="K1054" s="83">
        <v>476</v>
      </c>
      <c r="L1054" s="66">
        <v>524</v>
      </c>
      <c r="M1054" s="108">
        <f t="shared" si="308"/>
        <v>52.400000000000006</v>
      </c>
      <c r="N1054" s="50">
        <f t="shared" si="310"/>
        <v>157.19999999999999</v>
      </c>
      <c r="O1054" s="40">
        <f t="shared" si="309"/>
        <v>209.60000000000002</v>
      </c>
      <c r="P1054" s="40">
        <f t="shared" si="307"/>
        <v>52.400000000000006</v>
      </c>
      <c r="Q1054" s="51">
        <f t="shared" si="311"/>
        <v>52.400000000000006</v>
      </c>
      <c r="R1054" s="98">
        <f t="shared" si="312"/>
        <v>52.400000000000006</v>
      </c>
      <c r="S1054" s="42">
        <f t="shared" si="313"/>
        <v>52.400000000000006</v>
      </c>
      <c r="T1054" s="42">
        <f t="shared" si="314"/>
        <v>83.84</v>
      </c>
      <c r="U1054" s="42">
        <f t="shared" si="315"/>
        <v>83.84</v>
      </c>
      <c r="V1054" s="42">
        <f t="shared" si="316"/>
        <v>52.400000000000006</v>
      </c>
      <c r="W1054" s="42">
        <f t="shared" si="317"/>
        <v>57.64</v>
      </c>
      <c r="X1054" s="42">
        <f t="shared" si="318"/>
        <v>20.96</v>
      </c>
      <c r="Y1054" s="42">
        <f t="shared" si="319"/>
        <v>20.96</v>
      </c>
      <c r="Z1054" s="42">
        <f t="shared" si="320"/>
        <v>20.96</v>
      </c>
      <c r="AA1054" s="40">
        <f t="shared" si="321"/>
        <v>15.719999999999999</v>
      </c>
      <c r="AB1054" s="40">
        <f t="shared" si="322"/>
        <v>15.719999999999999</v>
      </c>
      <c r="AC1054" s="40">
        <f t="shared" si="323"/>
        <v>15.719999999999999</v>
      </c>
      <c r="AD1054" s="40">
        <f t="shared" si="324"/>
        <v>15.719999999999999</v>
      </c>
      <c r="AE1054" s="43">
        <f t="shared" si="325"/>
        <v>15.719999999999999</v>
      </c>
    </row>
    <row r="1055" spans="1:31" ht="15" customHeight="1" x14ac:dyDescent="0.25">
      <c r="A1055" s="64">
        <v>1052</v>
      </c>
      <c r="B1055" s="14" t="s">
        <v>1097</v>
      </c>
      <c r="C1055" s="14" t="s">
        <v>1113</v>
      </c>
      <c r="D1055" s="14">
        <v>33019223</v>
      </c>
      <c r="E1055" s="14">
        <v>3</v>
      </c>
      <c r="F1055" s="2" t="s">
        <v>1115</v>
      </c>
      <c r="G1055" s="2" t="s">
        <v>2275</v>
      </c>
      <c r="H1055" s="11" t="s">
        <v>2799</v>
      </c>
      <c r="I1055" s="2" t="s">
        <v>3408</v>
      </c>
      <c r="J1055" s="80" t="s">
        <v>4534</v>
      </c>
      <c r="K1055" s="83">
        <v>156</v>
      </c>
      <c r="L1055" s="66">
        <v>172</v>
      </c>
      <c r="M1055" s="108">
        <f t="shared" si="308"/>
        <v>17.2</v>
      </c>
      <c r="N1055" s="40">
        <f t="shared" si="310"/>
        <v>51.6</v>
      </c>
      <c r="O1055" s="40">
        <f t="shared" si="309"/>
        <v>68.8</v>
      </c>
      <c r="P1055" s="40">
        <f t="shared" si="307"/>
        <v>17.2</v>
      </c>
      <c r="Q1055" s="43">
        <f t="shared" si="311"/>
        <v>17.2</v>
      </c>
      <c r="R1055" s="98">
        <f t="shared" si="312"/>
        <v>17.2</v>
      </c>
      <c r="S1055" s="42">
        <f t="shared" si="313"/>
        <v>17.2</v>
      </c>
      <c r="T1055" s="42">
        <f t="shared" si="314"/>
        <v>27.52</v>
      </c>
      <c r="U1055" s="42">
        <f t="shared" si="315"/>
        <v>27.52</v>
      </c>
      <c r="V1055" s="42">
        <f t="shared" si="316"/>
        <v>17.2</v>
      </c>
      <c r="W1055" s="42">
        <f t="shared" si="317"/>
        <v>18.920000000000002</v>
      </c>
      <c r="X1055" s="42">
        <f t="shared" si="318"/>
        <v>6.88</v>
      </c>
      <c r="Y1055" s="42">
        <f t="shared" si="319"/>
        <v>6.88</v>
      </c>
      <c r="Z1055" s="42">
        <f t="shared" si="320"/>
        <v>6.88</v>
      </c>
      <c r="AA1055" s="40">
        <f t="shared" si="321"/>
        <v>5.16</v>
      </c>
      <c r="AB1055" s="40">
        <f t="shared" si="322"/>
        <v>5.16</v>
      </c>
      <c r="AC1055" s="40">
        <f t="shared" si="323"/>
        <v>5.16</v>
      </c>
      <c r="AD1055" s="40">
        <f t="shared" si="324"/>
        <v>5.16</v>
      </c>
      <c r="AE1055" s="43">
        <f t="shared" si="325"/>
        <v>5.16</v>
      </c>
    </row>
    <row r="1056" spans="1:31" ht="15" customHeight="1" x14ac:dyDescent="0.25">
      <c r="A1056" s="64">
        <v>1053</v>
      </c>
      <c r="B1056" s="14" t="s">
        <v>1097</v>
      </c>
      <c r="C1056" s="14" t="s">
        <v>1113</v>
      </c>
      <c r="D1056" s="14">
        <v>33019290</v>
      </c>
      <c r="E1056" s="14">
        <v>3</v>
      </c>
      <c r="F1056" s="2" t="s">
        <v>1116</v>
      </c>
      <c r="G1056" s="2" t="s">
        <v>2276</v>
      </c>
      <c r="H1056" s="11" t="s">
        <v>2412</v>
      </c>
      <c r="I1056" s="2" t="s">
        <v>3409</v>
      </c>
      <c r="J1056" s="80" t="s">
        <v>4535</v>
      </c>
      <c r="K1056" s="83">
        <v>42</v>
      </c>
      <c r="L1056" s="66">
        <v>46</v>
      </c>
      <c r="M1056" s="108">
        <f t="shared" si="308"/>
        <v>4.6000000000000005</v>
      </c>
      <c r="N1056" s="50">
        <f t="shared" si="310"/>
        <v>13.799999999999999</v>
      </c>
      <c r="O1056" s="40">
        <f t="shared" si="309"/>
        <v>18.400000000000002</v>
      </c>
      <c r="P1056" s="40">
        <f t="shared" si="307"/>
        <v>4.6000000000000005</v>
      </c>
      <c r="Q1056" s="51">
        <f t="shared" si="311"/>
        <v>4.6000000000000005</v>
      </c>
      <c r="R1056" s="98">
        <f t="shared" si="312"/>
        <v>4.6000000000000005</v>
      </c>
      <c r="S1056" s="42">
        <f t="shared" si="313"/>
        <v>4.6000000000000005</v>
      </c>
      <c r="T1056" s="42">
        <f t="shared" si="314"/>
        <v>7.36</v>
      </c>
      <c r="U1056" s="42">
        <f t="shared" si="315"/>
        <v>7.36</v>
      </c>
      <c r="V1056" s="42">
        <f t="shared" si="316"/>
        <v>4.6000000000000005</v>
      </c>
      <c r="W1056" s="42">
        <f t="shared" si="317"/>
        <v>5.0599999999999996</v>
      </c>
      <c r="X1056" s="42">
        <f t="shared" si="318"/>
        <v>1.84</v>
      </c>
      <c r="Y1056" s="42">
        <f t="shared" si="319"/>
        <v>1.84</v>
      </c>
      <c r="Z1056" s="42">
        <f t="shared" si="320"/>
        <v>1.84</v>
      </c>
      <c r="AA1056" s="40">
        <f t="shared" si="321"/>
        <v>1.38</v>
      </c>
      <c r="AB1056" s="40">
        <f t="shared" si="322"/>
        <v>1.38</v>
      </c>
      <c r="AC1056" s="40">
        <f t="shared" si="323"/>
        <v>1.38</v>
      </c>
      <c r="AD1056" s="40">
        <f t="shared" si="324"/>
        <v>1.38</v>
      </c>
      <c r="AE1056" s="43">
        <f t="shared" si="325"/>
        <v>1.38</v>
      </c>
    </row>
    <row r="1057" spans="1:31" ht="15" customHeight="1" x14ac:dyDescent="0.25">
      <c r="A1057" s="64">
        <v>1054</v>
      </c>
      <c r="B1057" s="14" t="s">
        <v>1097</v>
      </c>
      <c r="C1057" s="14" t="s">
        <v>1113</v>
      </c>
      <c r="D1057" s="14">
        <v>33019428</v>
      </c>
      <c r="E1057" s="14">
        <v>3</v>
      </c>
      <c r="F1057" s="2" t="s">
        <v>1117</v>
      </c>
      <c r="G1057" s="2" t="s">
        <v>2277</v>
      </c>
      <c r="H1057" s="11" t="s">
        <v>2414</v>
      </c>
      <c r="I1057" s="2" t="s">
        <v>3410</v>
      </c>
      <c r="J1057" s="80" t="s">
        <v>4536</v>
      </c>
      <c r="K1057" s="83">
        <v>131</v>
      </c>
      <c r="L1057" s="66">
        <v>144</v>
      </c>
      <c r="M1057" s="108">
        <f t="shared" si="308"/>
        <v>14.4</v>
      </c>
      <c r="N1057" s="40">
        <f t="shared" si="310"/>
        <v>43.199999999999996</v>
      </c>
      <c r="O1057" s="40">
        <f t="shared" si="309"/>
        <v>57.6</v>
      </c>
      <c r="P1057" s="40">
        <f t="shared" si="307"/>
        <v>14.4</v>
      </c>
      <c r="Q1057" s="43">
        <f t="shared" si="311"/>
        <v>14.4</v>
      </c>
      <c r="R1057" s="98">
        <f t="shared" si="312"/>
        <v>14.4</v>
      </c>
      <c r="S1057" s="42">
        <f t="shared" si="313"/>
        <v>14.4</v>
      </c>
      <c r="T1057" s="42">
        <f t="shared" si="314"/>
        <v>23.04</v>
      </c>
      <c r="U1057" s="42">
        <f t="shared" si="315"/>
        <v>23.04</v>
      </c>
      <c r="V1057" s="42">
        <f t="shared" si="316"/>
        <v>14.4</v>
      </c>
      <c r="W1057" s="42">
        <f t="shared" si="317"/>
        <v>15.84</v>
      </c>
      <c r="X1057" s="42">
        <f t="shared" si="318"/>
        <v>5.76</v>
      </c>
      <c r="Y1057" s="42">
        <f t="shared" si="319"/>
        <v>5.76</v>
      </c>
      <c r="Z1057" s="42">
        <f t="shared" si="320"/>
        <v>5.76</v>
      </c>
      <c r="AA1057" s="40">
        <f t="shared" si="321"/>
        <v>4.32</v>
      </c>
      <c r="AB1057" s="40">
        <f t="shared" si="322"/>
        <v>4.32</v>
      </c>
      <c r="AC1057" s="40">
        <f t="shared" si="323"/>
        <v>4.32</v>
      </c>
      <c r="AD1057" s="40">
        <f t="shared" si="324"/>
        <v>4.32</v>
      </c>
      <c r="AE1057" s="43">
        <f t="shared" si="325"/>
        <v>4.32</v>
      </c>
    </row>
    <row r="1058" spans="1:31" ht="15" customHeight="1" x14ac:dyDescent="0.25">
      <c r="A1058" s="64">
        <v>1055</v>
      </c>
      <c r="B1058" s="14" t="s">
        <v>1097</v>
      </c>
      <c r="C1058" s="14" t="s">
        <v>1118</v>
      </c>
      <c r="D1058" s="14">
        <v>33019673</v>
      </c>
      <c r="E1058" s="14">
        <v>3</v>
      </c>
      <c r="F1058" s="2" t="s">
        <v>1119</v>
      </c>
      <c r="G1058" s="2" t="s">
        <v>2278</v>
      </c>
      <c r="H1058" s="11" t="s">
        <v>2412</v>
      </c>
      <c r="I1058" s="2" t="s">
        <v>3411</v>
      </c>
      <c r="J1058" s="80" t="s">
        <v>4537</v>
      </c>
      <c r="K1058" s="83">
        <v>508</v>
      </c>
      <c r="L1058" s="66">
        <v>559</v>
      </c>
      <c r="M1058" s="108">
        <f t="shared" si="308"/>
        <v>55.900000000000006</v>
      </c>
      <c r="N1058" s="50">
        <f t="shared" si="310"/>
        <v>167.7</v>
      </c>
      <c r="O1058" s="40">
        <f t="shared" si="309"/>
        <v>223.60000000000002</v>
      </c>
      <c r="P1058" s="40">
        <f t="shared" si="307"/>
        <v>55.900000000000006</v>
      </c>
      <c r="Q1058" s="51">
        <f t="shared" si="311"/>
        <v>55.900000000000006</v>
      </c>
      <c r="R1058" s="98">
        <f t="shared" si="312"/>
        <v>55.900000000000006</v>
      </c>
      <c r="S1058" s="42">
        <f t="shared" si="313"/>
        <v>55.900000000000006</v>
      </c>
      <c r="T1058" s="42">
        <f t="shared" si="314"/>
        <v>89.44</v>
      </c>
      <c r="U1058" s="42">
        <f t="shared" si="315"/>
        <v>89.44</v>
      </c>
      <c r="V1058" s="42">
        <f t="shared" si="316"/>
        <v>55.900000000000006</v>
      </c>
      <c r="W1058" s="42">
        <f t="shared" si="317"/>
        <v>61.49</v>
      </c>
      <c r="X1058" s="42">
        <f t="shared" si="318"/>
        <v>22.36</v>
      </c>
      <c r="Y1058" s="42">
        <f t="shared" si="319"/>
        <v>22.36</v>
      </c>
      <c r="Z1058" s="42">
        <f t="shared" si="320"/>
        <v>22.36</v>
      </c>
      <c r="AA1058" s="40">
        <f t="shared" si="321"/>
        <v>16.77</v>
      </c>
      <c r="AB1058" s="40">
        <f t="shared" si="322"/>
        <v>16.77</v>
      </c>
      <c r="AC1058" s="40">
        <f t="shared" si="323"/>
        <v>16.77</v>
      </c>
      <c r="AD1058" s="40">
        <f t="shared" si="324"/>
        <v>16.77</v>
      </c>
      <c r="AE1058" s="43">
        <f t="shared" si="325"/>
        <v>16.77</v>
      </c>
    </row>
    <row r="1059" spans="1:31" ht="15" customHeight="1" x14ac:dyDescent="0.25">
      <c r="A1059" s="64">
        <v>1056</v>
      </c>
      <c r="B1059" s="14" t="s">
        <v>1097</v>
      </c>
      <c r="C1059" s="14" t="s">
        <v>1118</v>
      </c>
      <c r="D1059" s="14">
        <v>33019681</v>
      </c>
      <c r="E1059" s="14">
        <v>3</v>
      </c>
      <c r="F1059" s="2" t="s">
        <v>1120</v>
      </c>
      <c r="G1059" s="2" t="s">
        <v>2279</v>
      </c>
      <c r="H1059" s="11" t="s">
        <v>2800</v>
      </c>
      <c r="I1059" s="2" t="s">
        <v>2837</v>
      </c>
      <c r="J1059" s="80" t="s">
        <v>4538</v>
      </c>
      <c r="K1059" s="83">
        <v>110</v>
      </c>
      <c r="L1059" s="66">
        <v>121</v>
      </c>
      <c r="M1059" s="108">
        <f t="shared" si="308"/>
        <v>12.100000000000001</v>
      </c>
      <c r="N1059" s="40">
        <f t="shared" si="310"/>
        <v>36.299999999999997</v>
      </c>
      <c r="O1059" s="40">
        <f t="shared" si="309"/>
        <v>48.400000000000006</v>
      </c>
      <c r="P1059" s="40">
        <f t="shared" si="307"/>
        <v>12.100000000000001</v>
      </c>
      <c r="Q1059" s="43">
        <f t="shared" si="311"/>
        <v>12.100000000000001</v>
      </c>
      <c r="R1059" s="98">
        <f t="shared" si="312"/>
        <v>12.100000000000001</v>
      </c>
      <c r="S1059" s="42">
        <f t="shared" si="313"/>
        <v>12.100000000000001</v>
      </c>
      <c r="T1059" s="42">
        <f t="shared" si="314"/>
        <v>19.36</v>
      </c>
      <c r="U1059" s="42">
        <f t="shared" si="315"/>
        <v>19.36</v>
      </c>
      <c r="V1059" s="42">
        <f t="shared" si="316"/>
        <v>12.100000000000001</v>
      </c>
      <c r="W1059" s="42">
        <f t="shared" si="317"/>
        <v>13.31</v>
      </c>
      <c r="X1059" s="42">
        <f t="shared" si="318"/>
        <v>4.84</v>
      </c>
      <c r="Y1059" s="42">
        <f t="shared" si="319"/>
        <v>4.84</v>
      </c>
      <c r="Z1059" s="42">
        <f t="shared" si="320"/>
        <v>4.84</v>
      </c>
      <c r="AA1059" s="40">
        <f t="shared" si="321"/>
        <v>3.63</v>
      </c>
      <c r="AB1059" s="40">
        <f t="shared" si="322"/>
        <v>3.63</v>
      </c>
      <c r="AC1059" s="40">
        <f t="shared" si="323"/>
        <v>3.63</v>
      </c>
      <c r="AD1059" s="40">
        <f t="shared" si="324"/>
        <v>3.63</v>
      </c>
      <c r="AE1059" s="43">
        <f t="shared" si="325"/>
        <v>3.63</v>
      </c>
    </row>
    <row r="1060" spans="1:31" ht="15" customHeight="1" x14ac:dyDescent="0.25">
      <c r="A1060" s="64">
        <v>1057</v>
      </c>
      <c r="B1060" s="14" t="s">
        <v>1097</v>
      </c>
      <c r="C1060" s="14" t="s">
        <v>1118</v>
      </c>
      <c r="D1060" s="14">
        <v>33019789</v>
      </c>
      <c r="E1060" s="14">
        <v>3</v>
      </c>
      <c r="F1060" s="2" t="s">
        <v>1121</v>
      </c>
      <c r="G1060" s="2" t="s">
        <v>2280</v>
      </c>
      <c r="H1060" s="11" t="s">
        <v>2554</v>
      </c>
      <c r="I1060" s="2" t="s">
        <v>2837</v>
      </c>
      <c r="J1060" s="80" t="s">
        <v>4539</v>
      </c>
      <c r="K1060" s="83">
        <v>352</v>
      </c>
      <c r="L1060" s="66">
        <v>387</v>
      </c>
      <c r="M1060" s="108">
        <f t="shared" si="308"/>
        <v>38.700000000000003</v>
      </c>
      <c r="N1060" s="50">
        <f t="shared" si="310"/>
        <v>116.1</v>
      </c>
      <c r="O1060" s="40">
        <f t="shared" si="309"/>
        <v>154.80000000000001</v>
      </c>
      <c r="P1060" s="40">
        <f t="shared" si="307"/>
        <v>38.700000000000003</v>
      </c>
      <c r="Q1060" s="51">
        <f t="shared" si="311"/>
        <v>38.700000000000003</v>
      </c>
      <c r="R1060" s="98">
        <f t="shared" si="312"/>
        <v>38.700000000000003</v>
      </c>
      <c r="S1060" s="42">
        <f t="shared" si="313"/>
        <v>38.700000000000003</v>
      </c>
      <c r="T1060" s="42">
        <f t="shared" si="314"/>
        <v>61.92</v>
      </c>
      <c r="U1060" s="42">
        <f t="shared" si="315"/>
        <v>61.92</v>
      </c>
      <c r="V1060" s="42">
        <f t="shared" si="316"/>
        <v>38.700000000000003</v>
      </c>
      <c r="W1060" s="42">
        <f t="shared" si="317"/>
        <v>42.57</v>
      </c>
      <c r="X1060" s="42">
        <f t="shared" si="318"/>
        <v>15.48</v>
      </c>
      <c r="Y1060" s="42">
        <f t="shared" si="319"/>
        <v>15.48</v>
      </c>
      <c r="Z1060" s="42">
        <f t="shared" si="320"/>
        <v>15.48</v>
      </c>
      <c r="AA1060" s="40">
        <f t="shared" si="321"/>
        <v>11.61</v>
      </c>
      <c r="AB1060" s="40">
        <f t="shared" si="322"/>
        <v>11.61</v>
      </c>
      <c r="AC1060" s="40">
        <f t="shared" si="323"/>
        <v>11.61</v>
      </c>
      <c r="AD1060" s="40">
        <f t="shared" si="324"/>
        <v>11.61</v>
      </c>
      <c r="AE1060" s="43">
        <f t="shared" si="325"/>
        <v>11.61</v>
      </c>
    </row>
    <row r="1061" spans="1:31" ht="15" customHeight="1" x14ac:dyDescent="0.25">
      <c r="A1061" s="64">
        <v>1058</v>
      </c>
      <c r="B1061" s="14" t="s">
        <v>1097</v>
      </c>
      <c r="C1061" s="14" t="s">
        <v>1118</v>
      </c>
      <c r="D1061" s="14">
        <v>33019800</v>
      </c>
      <c r="E1061" s="14">
        <v>3</v>
      </c>
      <c r="F1061" s="2" t="s">
        <v>1122</v>
      </c>
      <c r="G1061" s="2" t="s">
        <v>2281</v>
      </c>
      <c r="H1061" s="11" t="s">
        <v>2801</v>
      </c>
      <c r="I1061" s="2" t="s">
        <v>3412</v>
      </c>
      <c r="J1061" s="80" t="s">
        <v>4540</v>
      </c>
      <c r="K1061" s="83">
        <v>32</v>
      </c>
      <c r="L1061" s="66">
        <v>35</v>
      </c>
      <c r="M1061" s="108">
        <f t="shared" si="308"/>
        <v>3.5</v>
      </c>
      <c r="N1061" s="40">
        <f t="shared" si="310"/>
        <v>10.5</v>
      </c>
      <c r="O1061" s="40">
        <f t="shared" si="309"/>
        <v>14</v>
      </c>
      <c r="P1061" s="40">
        <f t="shared" si="307"/>
        <v>3.5</v>
      </c>
      <c r="Q1061" s="43">
        <f t="shared" si="311"/>
        <v>3.5</v>
      </c>
      <c r="R1061" s="98">
        <f t="shared" si="312"/>
        <v>3.5</v>
      </c>
      <c r="S1061" s="42">
        <f t="shared" si="313"/>
        <v>3.5</v>
      </c>
      <c r="T1061" s="42">
        <f t="shared" si="314"/>
        <v>5.6000000000000005</v>
      </c>
      <c r="U1061" s="42">
        <f t="shared" si="315"/>
        <v>5.6000000000000005</v>
      </c>
      <c r="V1061" s="42">
        <f t="shared" si="316"/>
        <v>3.5</v>
      </c>
      <c r="W1061" s="42">
        <f t="shared" si="317"/>
        <v>3.85</v>
      </c>
      <c r="X1061" s="42">
        <f t="shared" si="318"/>
        <v>1.4000000000000001</v>
      </c>
      <c r="Y1061" s="42">
        <f t="shared" si="319"/>
        <v>1.4000000000000001</v>
      </c>
      <c r="Z1061" s="42">
        <f t="shared" si="320"/>
        <v>1.4000000000000001</v>
      </c>
      <c r="AA1061" s="40">
        <f t="shared" si="321"/>
        <v>1.05</v>
      </c>
      <c r="AB1061" s="40">
        <f t="shared" si="322"/>
        <v>1.05</v>
      </c>
      <c r="AC1061" s="40">
        <f t="shared" si="323"/>
        <v>1.05</v>
      </c>
      <c r="AD1061" s="40">
        <f t="shared" si="324"/>
        <v>1.05</v>
      </c>
      <c r="AE1061" s="43">
        <f t="shared" si="325"/>
        <v>1.05</v>
      </c>
    </row>
    <row r="1062" spans="1:31" ht="15" customHeight="1" x14ac:dyDescent="0.25">
      <c r="A1062" s="64">
        <v>1059</v>
      </c>
      <c r="B1062" s="14" t="s">
        <v>1097</v>
      </c>
      <c r="C1062" s="14" t="s">
        <v>1118</v>
      </c>
      <c r="D1062" s="14">
        <v>33183740</v>
      </c>
      <c r="E1062" s="14">
        <v>3</v>
      </c>
      <c r="F1062" s="2" t="s">
        <v>1123</v>
      </c>
      <c r="G1062" s="2" t="s">
        <v>2279</v>
      </c>
      <c r="H1062" s="11" t="s">
        <v>2800</v>
      </c>
      <c r="I1062" s="2" t="s">
        <v>2837</v>
      </c>
      <c r="J1062" s="80">
        <v>0</v>
      </c>
      <c r="K1062" s="83">
        <v>99</v>
      </c>
      <c r="L1062" s="66">
        <v>109</v>
      </c>
      <c r="M1062" s="108">
        <f t="shared" si="308"/>
        <v>10.9</v>
      </c>
      <c r="N1062" s="50">
        <f t="shared" si="310"/>
        <v>32.699999999999996</v>
      </c>
      <c r="O1062" s="40">
        <f t="shared" si="309"/>
        <v>43.6</v>
      </c>
      <c r="P1062" s="40">
        <f t="shared" si="307"/>
        <v>10.9</v>
      </c>
      <c r="Q1062" s="51">
        <f t="shared" si="311"/>
        <v>10.9</v>
      </c>
      <c r="R1062" s="98">
        <f t="shared" si="312"/>
        <v>10.9</v>
      </c>
      <c r="S1062" s="42">
        <f t="shared" si="313"/>
        <v>10.9</v>
      </c>
      <c r="T1062" s="42">
        <f t="shared" si="314"/>
        <v>17.440000000000001</v>
      </c>
      <c r="U1062" s="42">
        <f t="shared" si="315"/>
        <v>17.440000000000001</v>
      </c>
      <c r="V1062" s="42">
        <f t="shared" si="316"/>
        <v>10.9</v>
      </c>
      <c r="W1062" s="42">
        <f t="shared" si="317"/>
        <v>11.99</v>
      </c>
      <c r="X1062" s="42">
        <f t="shared" si="318"/>
        <v>4.3600000000000003</v>
      </c>
      <c r="Y1062" s="42">
        <f t="shared" si="319"/>
        <v>4.3600000000000003</v>
      </c>
      <c r="Z1062" s="42">
        <f t="shared" si="320"/>
        <v>4.3600000000000003</v>
      </c>
      <c r="AA1062" s="40">
        <f t="shared" si="321"/>
        <v>3.27</v>
      </c>
      <c r="AB1062" s="40">
        <f t="shared" si="322"/>
        <v>3.27</v>
      </c>
      <c r="AC1062" s="40">
        <f t="shared" si="323"/>
        <v>3.27</v>
      </c>
      <c r="AD1062" s="40">
        <f t="shared" si="324"/>
        <v>3.27</v>
      </c>
      <c r="AE1062" s="43">
        <f t="shared" si="325"/>
        <v>3.27</v>
      </c>
    </row>
    <row r="1063" spans="1:31" ht="15" customHeight="1" x14ac:dyDescent="0.25">
      <c r="A1063" s="64">
        <v>1060</v>
      </c>
      <c r="B1063" s="14" t="s">
        <v>1097</v>
      </c>
      <c r="C1063" s="14" t="s">
        <v>1124</v>
      </c>
      <c r="D1063" s="14">
        <v>33025100</v>
      </c>
      <c r="E1063" s="14">
        <v>3</v>
      </c>
      <c r="F1063" s="2" t="s">
        <v>1125</v>
      </c>
      <c r="G1063" s="2" t="s">
        <v>2282</v>
      </c>
      <c r="H1063" s="11" t="s">
        <v>2802</v>
      </c>
      <c r="I1063" s="2" t="s">
        <v>2837</v>
      </c>
      <c r="J1063" s="80" t="s">
        <v>4541</v>
      </c>
      <c r="K1063" s="83">
        <v>480</v>
      </c>
      <c r="L1063" s="66">
        <v>528</v>
      </c>
      <c r="M1063" s="108">
        <f t="shared" si="308"/>
        <v>52.800000000000004</v>
      </c>
      <c r="N1063" s="40">
        <f t="shared" si="310"/>
        <v>158.4</v>
      </c>
      <c r="O1063" s="40">
        <f t="shared" si="309"/>
        <v>211.20000000000002</v>
      </c>
      <c r="P1063" s="40">
        <f t="shared" si="307"/>
        <v>52.800000000000004</v>
      </c>
      <c r="Q1063" s="43">
        <f t="shared" si="311"/>
        <v>52.800000000000004</v>
      </c>
      <c r="R1063" s="98">
        <f t="shared" si="312"/>
        <v>52.800000000000004</v>
      </c>
      <c r="S1063" s="42">
        <f t="shared" si="313"/>
        <v>52.800000000000004</v>
      </c>
      <c r="T1063" s="42">
        <f t="shared" si="314"/>
        <v>84.48</v>
      </c>
      <c r="U1063" s="42">
        <f t="shared" si="315"/>
        <v>84.48</v>
      </c>
      <c r="V1063" s="42">
        <f t="shared" si="316"/>
        <v>52.800000000000004</v>
      </c>
      <c r="W1063" s="42">
        <f t="shared" si="317"/>
        <v>58.08</v>
      </c>
      <c r="X1063" s="42">
        <f t="shared" si="318"/>
        <v>21.12</v>
      </c>
      <c r="Y1063" s="42">
        <f t="shared" si="319"/>
        <v>21.12</v>
      </c>
      <c r="Z1063" s="42">
        <f t="shared" si="320"/>
        <v>21.12</v>
      </c>
      <c r="AA1063" s="40">
        <f t="shared" si="321"/>
        <v>15.84</v>
      </c>
      <c r="AB1063" s="40">
        <f t="shared" si="322"/>
        <v>15.84</v>
      </c>
      <c r="AC1063" s="40">
        <f t="shared" si="323"/>
        <v>15.84</v>
      </c>
      <c r="AD1063" s="40">
        <f t="shared" si="324"/>
        <v>15.84</v>
      </c>
      <c r="AE1063" s="43">
        <f t="shared" si="325"/>
        <v>15.84</v>
      </c>
    </row>
    <row r="1064" spans="1:31" ht="15" customHeight="1" x14ac:dyDescent="0.25">
      <c r="A1064" s="64">
        <v>1061</v>
      </c>
      <c r="B1064" s="14" t="s">
        <v>1097</v>
      </c>
      <c r="C1064" s="14" t="s">
        <v>1124</v>
      </c>
      <c r="D1064" s="14">
        <v>33025150</v>
      </c>
      <c r="E1064" s="14">
        <v>3</v>
      </c>
      <c r="F1064" s="2" t="s">
        <v>1126</v>
      </c>
      <c r="G1064" s="2" t="s">
        <v>2283</v>
      </c>
      <c r="H1064" s="11" t="s">
        <v>2412</v>
      </c>
      <c r="I1064" s="2" t="s">
        <v>3413</v>
      </c>
      <c r="J1064" s="80" t="s">
        <v>4542</v>
      </c>
      <c r="K1064" s="83">
        <v>83</v>
      </c>
      <c r="L1064" s="66">
        <v>91</v>
      </c>
      <c r="M1064" s="108">
        <f t="shared" si="308"/>
        <v>9.1</v>
      </c>
      <c r="N1064" s="50">
        <f t="shared" si="310"/>
        <v>27.3</v>
      </c>
      <c r="O1064" s="40">
        <f t="shared" si="309"/>
        <v>36.4</v>
      </c>
      <c r="P1064" s="40">
        <f t="shared" si="307"/>
        <v>9.1</v>
      </c>
      <c r="Q1064" s="51">
        <f t="shared" si="311"/>
        <v>9.1</v>
      </c>
      <c r="R1064" s="98">
        <f t="shared" si="312"/>
        <v>9.1</v>
      </c>
      <c r="S1064" s="42">
        <f t="shared" si="313"/>
        <v>9.1</v>
      </c>
      <c r="T1064" s="42">
        <f t="shared" si="314"/>
        <v>14.56</v>
      </c>
      <c r="U1064" s="42">
        <f t="shared" si="315"/>
        <v>14.56</v>
      </c>
      <c r="V1064" s="42">
        <f t="shared" si="316"/>
        <v>9.1</v>
      </c>
      <c r="W1064" s="42">
        <f t="shared" si="317"/>
        <v>10.01</v>
      </c>
      <c r="X1064" s="42">
        <f t="shared" si="318"/>
        <v>3.64</v>
      </c>
      <c r="Y1064" s="42">
        <f t="shared" si="319"/>
        <v>3.64</v>
      </c>
      <c r="Z1064" s="42">
        <f t="shared" si="320"/>
        <v>3.64</v>
      </c>
      <c r="AA1064" s="40">
        <f t="shared" si="321"/>
        <v>2.73</v>
      </c>
      <c r="AB1064" s="40">
        <f t="shared" si="322"/>
        <v>2.73</v>
      </c>
      <c r="AC1064" s="40">
        <f t="shared" si="323"/>
        <v>2.73</v>
      </c>
      <c r="AD1064" s="40">
        <f t="shared" si="324"/>
        <v>2.73</v>
      </c>
      <c r="AE1064" s="43">
        <f t="shared" si="325"/>
        <v>2.73</v>
      </c>
    </row>
    <row r="1065" spans="1:31" ht="15" customHeight="1" x14ac:dyDescent="0.25">
      <c r="A1065" s="64">
        <v>1062</v>
      </c>
      <c r="B1065" s="14" t="s">
        <v>1097</v>
      </c>
      <c r="C1065" s="14" t="s">
        <v>1124</v>
      </c>
      <c r="D1065" s="14">
        <v>33025320</v>
      </c>
      <c r="E1065" s="14">
        <v>3</v>
      </c>
      <c r="F1065" s="2" t="s">
        <v>1127</v>
      </c>
      <c r="G1065" s="2" t="s">
        <v>2284</v>
      </c>
      <c r="H1065" s="11" t="s">
        <v>2803</v>
      </c>
      <c r="I1065" s="2" t="s">
        <v>3414</v>
      </c>
      <c r="J1065" s="80" t="s">
        <v>4543</v>
      </c>
      <c r="K1065" s="83">
        <v>594</v>
      </c>
      <c r="L1065" s="66">
        <v>653</v>
      </c>
      <c r="M1065" s="108">
        <f t="shared" si="308"/>
        <v>65.3</v>
      </c>
      <c r="N1065" s="40">
        <f t="shared" si="310"/>
        <v>195.9</v>
      </c>
      <c r="O1065" s="40">
        <f t="shared" si="309"/>
        <v>261.2</v>
      </c>
      <c r="P1065" s="40">
        <f t="shared" si="307"/>
        <v>65.3</v>
      </c>
      <c r="Q1065" s="43">
        <f t="shared" si="311"/>
        <v>65.3</v>
      </c>
      <c r="R1065" s="98">
        <f t="shared" si="312"/>
        <v>65.3</v>
      </c>
      <c r="S1065" s="42">
        <f t="shared" si="313"/>
        <v>65.3</v>
      </c>
      <c r="T1065" s="42">
        <f t="shared" si="314"/>
        <v>104.48</v>
      </c>
      <c r="U1065" s="42">
        <f t="shared" si="315"/>
        <v>104.48</v>
      </c>
      <c r="V1065" s="42">
        <f t="shared" si="316"/>
        <v>65.3</v>
      </c>
      <c r="W1065" s="42">
        <f t="shared" si="317"/>
        <v>71.83</v>
      </c>
      <c r="X1065" s="42">
        <f t="shared" si="318"/>
        <v>26.12</v>
      </c>
      <c r="Y1065" s="42">
        <f t="shared" si="319"/>
        <v>26.12</v>
      </c>
      <c r="Z1065" s="42">
        <f t="shared" si="320"/>
        <v>26.12</v>
      </c>
      <c r="AA1065" s="40">
        <f t="shared" si="321"/>
        <v>19.59</v>
      </c>
      <c r="AB1065" s="40">
        <f t="shared" si="322"/>
        <v>19.59</v>
      </c>
      <c r="AC1065" s="40">
        <f t="shared" si="323"/>
        <v>19.59</v>
      </c>
      <c r="AD1065" s="40">
        <f t="shared" si="324"/>
        <v>19.59</v>
      </c>
      <c r="AE1065" s="43">
        <f t="shared" si="325"/>
        <v>19.59</v>
      </c>
    </row>
    <row r="1066" spans="1:31" ht="15" customHeight="1" x14ac:dyDescent="0.25">
      <c r="A1066" s="64">
        <v>1063</v>
      </c>
      <c r="B1066" s="14" t="s">
        <v>1097</v>
      </c>
      <c r="C1066" s="14" t="s">
        <v>1124</v>
      </c>
      <c r="D1066" s="14">
        <v>33025355</v>
      </c>
      <c r="E1066" s="14">
        <v>3</v>
      </c>
      <c r="F1066" s="2" t="s">
        <v>1128</v>
      </c>
      <c r="G1066" s="2" t="s">
        <v>2285</v>
      </c>
      <c r="H1066" s="11" t="s">
        <v>2413</v>
      </c>
      <c r="I1066" s="2" t="s">
        <v>3415</v>
      </c>
      <c r="J1066" s="80" t="s">
        <v>4544</v>
      </c>
      <c r="K1066" s="83">
        <v>91</v>
      </c>
      <c r="L1066" s="66">
        <v>100</v>
      </c>
      <c r="M1066" s="108">
        <f t="shared" si="308"/>
        <v>10</v>
      </c>
      <c r="N1066" s="50">
        <f t="shared" si="310"/>
        <v>30</v>
      </c>
      <c r="O1066" s="40">
        <f t="shared" si="309"/>
        <v>40</v>
      </c>
      <c r="P1066" s="40">
        <f t="shared" si="307"/>
        <v>10</v>
      </c>
      <c r="Q1066" s="51">
        <f t="shared" si="311"/>
        <v>10</v>
      </c>
      <c r="R1066" s="98">
        <f t="shared" si="312"/>
        <v>10</v>
      </c>
      <c r="S1066" s="42">
        <f t="shared" si="313"/>
        <v>10</v>
      </c>
      <c r="T1066" s="42">
        <f t="shared" si="314"/>
        <v>16</v>
      </c>
      <c r="U1066" s="42">
        <f t="shared" si="315"/>
        <v>16</v>
      </c>
      <c r="V1066" s="42">
        <f t="shared" si="316"/>
        <v>10</v>
      </c>
      <c r="W1066" s="42">
        <f t="shared" si="317"/>
        <v>11</v>
      </c>
      <c r="X1066" s="42">
        <f t="shared" si="318"/>
        <v>4</v>
      </c>
      <c r="Y1066" s="42">
        <f t="shared" si="319"/>
        <v>4</v>
      </c>
      <c r="Z1066" s="42">
        <f t="shared" si="320"/>
        <v>4</v>
      </c>
      <c r="AA1066" s="40">
        <f t="shared" si="321"/>
        <v>3</v>
      </c>
      <c r="AB1066" s="40">
        <f t="shared" si="322"/>
        <v>3</v>
      </c>
      <c r="AC1066" s="40">
        <f t="shared" si="323"/>
        <v>3</v>
      </c>
      <c r="AD1066" s="40">
        <f t="shared" si="324"/>
        <v>3</v>
      </c>
      <c r="AE1066" s="43">
        <f t="shared" si="325"/>
        <v>3</v>
      </c>
    </row>
    <row r="1067" spans="1:31" ht="15" customHeight="1" x14ac:dyDescent="0.25">
      <c r="A1067" s="64">
        <v>1064</v>
      </c>
      <c r="B1067" s="14" t="s">
        <v>1097</v>
      </c>
      <c r="C1067" s="14" t="s">
        <v>1124</v>
      </c>
      <c r="D1067" s="14">
        <v>33025363</v>
      </c>
      <c r="E1067" s="14">
        <v>3</v>
      </c>
      <c r="F1067" s="2" t="s">
        <v>1129</v>
      </c>
      <c r="G1067" s="2" t="s">
        <v>2286</v>
      </c>
      <c r="H1067" s="11" t="s">
        <v>2535</v>
      </c>
      <c r="I1067" s="2" t="s">
        <v>3414</v>
      </c>
      <c r="J1067" s="80" t="s">
        <v>4545</v>
      </c>
      <c r="K1067" s="83">
        <v>677</v>
      </c>
      <c r="L1067" s="66">
        <v>745</v>
      </c>
      <c r="M1067" s="108">
        <f t="shared" si="308"/>
        <v>74.5</v>
      </c>
      <c r="N1067" s="40">
        <f t="shared" si="310"/>
        <v>223.5</v>
      </c>
      <c r="O1067" s="40">
        <f t="shared" si="309"/>
        <v>298</v>
      </c>
      <c r="P1067" s="40">
        <f t="shared" si="307"/>
        <v>74.5</v>
      </c>
      <c r="Q1067" s="43">
        <f t="shared" si="311"/>
        <v>74.5</v>
      </c>
      <c r="R1067" s="98">
        <f t="shared" si="312"/>
        <v>74.5</v>
      </c>
      <c r="S1067" s="42">
        <f t="shared" si="313"/>
        <v>74.5</v>
      </c>
      <c r="T1067" s="42">
        <f t="shared" si="314"/>
        <v>119.2</v>
      </c>
      <c r="U1067" s="42">
        <f t="shared" si="315"/>
        <v>119.2</v>
      </c>
      <c r="V1067" s="42">
        <f t="shared" si="316"/>
        <v>74.5</v>
      </c>
      <c r="W1067" s="42">
        <f t="shared" si="317"/>
        <v>81.95</v>
      </c>
      <c r="X1067" s="42">
        <f t="shared" si="318"/>
        <v>29.8</v>
      </c>
      <c r="Y1067" s="42">
        <f t="shared" si="319"/>
        <v>29.8</v>
      </c>
      <c r="Z1067" s="42">
        <f t="shared" si="320"/>
        <v>29.8</v>
      </c>
      <c r="AA1067" s="40">
        <f t="shared" si="321"/>
        <v>22.349999999999998</v>
      </c>
      <c r="AB1067" s="40">
        <f t="shared" si="322"/>
        <v>22.349999999999998</v>
      </c>
      <c r="AC1067" s="40">
        <f t="shared" si="323"/>
        <v>22.349999999999998</v>
      </c>
      <c r="AD1067" s="40">
        <f t="shared" si="324"/>
        <v>22.349999999999998</v>
      </c>
      <c r="AE1067" s="43">
        <f t="shared" si="325"/>
        <v>22.349999999999998</v>
      </c>
    </row>
    <row r="1068" spans="1:31" ht="15" customHeight="1" x14ac:dyDescent="0.25">
      <c r="A1068" s="64">
        <v>1065</v>
      </c>
      <c r="B1068" s="14" t="s">
        <v>1097</v>
      </c>
      <c r="C1068" s="14" t="s">
        <v>1124</v>
      </c>
      <c r="D1068" s="14">
        <v>33094330</v>
      </c>
      <c r="E1068" s="14">
        <v>3</v>
      </c>
      <c r="F1068" s="2" t="s">
        <v>1130</v>
      </c>
      <c r="G1068" s="2" t="s">
        <v>2287</v>
      </c>
      <c r="H1068" s="11" t="s">
        <v>2412</v>
      </c>
      <c r="I1068" s="2" t="s">
        <v>3203</v>
      </c>
      <c r="J1068" s="80" t="s">
        <v>4546</v>
      </c>
      <c r="K1068" s="83">
        <v>121</v>
      </c>
      <c r="L1068" s="66">
        <v>133</v>
      </c>
      <c r="M1068" s="108">
        <f t="shared" si="308"/>
        <v>13.3</v>
      </c>
      <c r="N1068" s="50">
        <f t="shared" si="310"/>
        <v>39.9</v>
      </c>
      <c r="O1068" s="40">
        <f t="shared" si="309"/>
        <v>53.2</v>
      </c>
      <c r="P1068" s="40">
        <f t="shared" si="307"/>
        <v>13.3</v>
      </c>
      <c r="Q1068" s="51">
        <f t="shared" si="311"/>
        <v>13.3</v>
      </c>
      <c r="R1068" s="98">
        <f t="shared" si="312"/>
        <v>13.3</v>
      </c>
      <c r="S1068" s="42">
        <f t="shared" si="313"/>
        <v>13.3</v>
      </c>
      <c r="T1068" s="42">
        <f t="shared" si="314"/>
        <v>21.28</v>
      </c>
      <c r="U1068" s="42">
        <f t="shared" si="315"/>
        <v>21.28</v>
      </c>
      <c r="V1068" s="42">
        <f t="shared" si="316"/>
        <v>13.3</v>
      </c>
      <c r="W1068" s="42">
        <f t="shared" si="317"/>
        <v>14.63</v>
      </c>
      <c r="X1068" s="42">
        <f t="shared" si="318"/>
        <v>5.32</v>
      </c>
      <c r="Y1068" s="42">
        <f t="shared" si="319"/>
        <v>5.32</v>
      </c>
      <c r="Z1068" s="42">
        <f t="shared" si="320"/>
        <v>5.32</v>
      </c>
      <c r="AA1068" s="40">
        <f t="shared" si="321"/>
        <v>3.9899999999999998</v>
      </c>
      <c r="AB1068" s="40">
        <f t="shared" si="322"/>
        <v>3.9899999999999998</v>
      </c>
      <c r="AC1068" s="40">
        <f t="shared" si="323"/>
        <v>3.9899999999999998</v>
      </c>
      <c r="AD1068" s="40">
        <f t="shared" si="324"/>
        <v>3.9899999999999998</v>
      </c>
      <c r="AE1068" s="43">
        <f t="shared" si="325"/>
        <v>3.9899999999999998</v>
      </c>
    </row>
    <row r="1069" spans="1:31" ht="15" customHeight="1" x14ac:dyDescent="0.25">
      <c r="A1069" s="64">
        <v>1066</v>
      </c>
      <c r="B1069" s="14" t="s">
        <v>1097</v>
      </c>
      <c r="C1069" s="14" t="s">
        <v>1131</v>
      </c>
      <c r="D1069" s="14">
        <v>33020116</v>
      </c>
      <c r="E1069" s="14">
        <v>3</v>
      </c>
      <c r="F1069" s="2" t="s">
        <v>1132</v>
      </c>
      <c r="G1069" s="2" t="s">
        <v>2288</v>
      </c>
      <c r="H1069" s="11" t="s">
        <v>2412</v>
      </c>
      <c r="I1069" s="2" t="s">
        <v>2837</v>
      </c>
      <c r="J1069" s="80" t="s">
        <v>4547</v>
      </c>
      <c r="K1069" s="83">
        <v>230</v>
      </c>
      <c r="L1069" s="66">
        <v>253</v>
      </c>
      <c r="M1069" s="108">
        <f t="shared" si="308"/>
        <v>25.3</v>
      </c>
      <c r="N1069" s="40">
        <f t="shared" si="310"/>
        <v>75.899999999999991</v>
      </c>
      <c r="O1069" s="40">
        <f t="shared" si="309"/>
        <v>101.2</v>
      </c>
      <c r="P1069" s="40">
        <f t="shared" si="307"/>
        <v>25.3</v>
      </c>
      <c r="Q1069" s="43">
        <f t="shared" si="311"/>
        <v>25.3</v>
      </c>
      <c r="R1069" s="98">
        <f t="shared" si="312"/>
        <v>25.3</v>
      </c>
      <c r="S1069" s="42">
        <f t="shared" si="313"/>
        <v>25.3</v>
      </c>
      <c r="T1069" s="42">
        <f t="shared" si="314"/>
        <v>40.480000000000004</v>
      </c>
      <c r="U1069" s="42">
        <f t="shared" si="315"/>
        <v>40.480000000000004</v>
      </c>
      <c r="V1069" s="42">
        <f t="shared" si="316"/>
        <v>25.3</v>
      </c>
      <c r="W1069" s="42">
        <f t="shared" si="317"/>
        <v>27.830000000000002</v>
      </c>
      <c r="X1069" s="42">
        <f t="shared" si="318"/>
        <v>10.120000000000001</v>
      </c>
      <c r="Y1069" s="42">
        <f t="shared" si="319"/>
        <v>10.120000000000001</v>
      </c>
      <c r="Z1069" s="42">
        <f t="shared" si="320"/>
        <v>10.120000000000001</v>
      </c>
      <c r="AA1069" s="40">
        <f t="shared" si="321"/>
        <v>7.59</v>
      </c>
      <c r="AB1069" s="40">
        <f t="shared" si="322"/>
        <v>7.59</v>
      </c>
      <c r="AC1069" s="40">
        <f t="shared" si="323"/>
        <v>7.59</v>
      </c>
      <c r="AD1069" s="40">
        <f t="shared" si="324"/>
        <v>7.59</v>
      </c>
      <c r="AE1069" s="43">
        <f t="shared" si="325"/>
        <v>7.59</v>
      </c>
    </row>
    <row r="1070" spans="1:31" ht="15" customHeight="1" x14ac:dyDescent="0.25">
      <c r="A1070" s="64">
        <v>1067</v>
      </c>
      <c r="B1070" s="14" t="s">
        <v>1097</v>
      </c>
      <c r="C1070" s="14" t="s">
        <v>1131</v>
      </c>
      <c r="D1070" s="14">
        <v>33020140</v>
      </c>
      <c r="E1070" s="14">
        <v>3</v>
      </c>
      <c r="F1070" s="2" t="s">
        <v>1133</v>
      </c>
      <c r="G1070" s="2" t="s">
        <v>2289</v>
      </c>
      <c r="H1070" s="11" t="s">
        <v>2804</v>
      </c>
      <c r="I1070" s="2" t="s">
        <v>3416</v>
      </c>
      <c r="J1070" s="80" t="s">
        <v>4548</v>
      </c>
      <c r="K1070" s="83">
        <v>413</v>
      </c>
      <c r="L1070" s="66">
        <v>454</v>
      </c>
      <c r="M1070" s="108">
        <f t="shared" si="308"/>
        <v>45.400000000000006</v>
      </c>
      <c r="N1070" s="50">
        <f t="shared" si="310"/>
        <v>136.19999999999999</v>
      </c>
      <c r="O1070" s="40">
        <f t="shared" si="309"/>
        <v>181.60000000000002</v>
      </c>
      <c r="P1070" s="40">
        <f t="shared" si="307"/>
        <v>45.400000000000006</v>
      </c>
      <c r="Q1070" s="51">
        <f t="shared" si="311"/>
        <v>45.400000000000006</v>
      </c>
      <c r="R1070" s="98">
        <f t="shared" si="312"/>
        <v>45.400000000000006</v>
      </c>
      <c r="S1070" s="42">
        <f t="shared" si="313"/>
        <v>45.400000000000006</v>
      </c>
      <c r="T1070" s="42">
        <f t="shared" si="314"/>
        <v>72.64</v>
      </c>
      <c r="U1070" s="42">
        <f t="shared" si="315"/>
        <v>72.64</v>
      </c>
      <c r="V1070" s="42">
        <f t="shared" si="316"/>
        <v>45.400000000000006</v>
      </c>
      <c r="W1070" s="42">
        <f t="shared" si="317"/>
        <v>49.94</v>
      </c>
      <c r="X1070" s="42">
        <f t="shared" si="318"/>
        <v>18.16</v>
      </c>
      <c r="Y1070" s="42">
        <f t="shared" si="319"/>
        <v>18.16</v>
      </c>
      <c r="Z1070" s="42">
        <f t="shared" si="320"/>
        <v>18.16</v>
      </c>
      <c r="AA1070" s="40">
        <f t="shared" si="321"/>
        <v>13.62</v>
      </c>
      <c r="AB1070" s="40">
        <f t="shared" si="322"/>
        <v>13.62</v>
      </c>
      <c r="AC1070" s="40">
        <f t="shared" si="323"/>
        <v>13.62</v>
      </c>
      <c r="AD1070" s="40">
        <f t="shared" si="324"/>
        <v>13.62</v>
      </c>
      <c r="AE1070" s="43">
        <f t="shared" si="325"/>
        <v>13.62</v>
      </c>
    </row>
    <row r="1071" spans="1:31" ht="15" customHeight="1" x14ac:dyDescent="0.25">
      <c r="A1071" s="64">
        <v>1068</v>
      </c>
      <c r="B1071" s="14" t="s">
        <v>1097</v>
      </c>
      <c r="C1071" s="14" t="s">
        <v>1131</v>
      </c>
      <c r="D1071" s="14">
        <v>33020205</v>
      </c>
      <c r="E1071" s="14">
        <v>3</v>
      </c>
      <c r="F1071" s="2" t="s">
        <v>1134</v>
      </c>
      <c r="G1071" s="2" t="s">
        <v>2290</v>
      </c>
      <c r="H1071" s="11" t="s">
        <v>2753</v>
      </c>
      <c r="I1071" s="2" t="s">
        <v>3417</v>
      </c>
      <c r="J1071" s="80" t="s">
        <v>4549</v>
      </c>
      <c r="K1071" s="83">
        <v>161</v>
      </c>
      <c r="L1071" s="66">
        <v>177</v>
      </c>
      <c r="M1071" s="108">
        <f t="shared" si="308"/>
        <v>17.7</v>
      </c>
      <c r="N1071" s="40">
        <f t="shared" si="310"/>
        <v>53.1</v>
      </c>
      <c r="O1071" s="40">
        <f t="shared" si="309"/>
        <v>70.8</v>
      </c>
      <c r="P1071" s="40">
        <f t="shared" si="307"/>
        <v>17.7</v>
      </c>
      <c r="Q1071" s="43">
        <f t="shared" si="311"/>
        <v>17.7</v>
      </c>
      <c r="R1071" s="98">
        <f t="shared" si="312"/>
        <v>17.7</v>
      </c>
      <c r="S1071" s="42">
        <f t="shared" si="313"/>
        <v>17.7</v>
      </c>
      <c r="T1071" s="42">
        <f t="shared" si="314"/>
        <v>28.32</v>
      </c>
      <c r="U1071" s="42">
        <f t="shared" si="315"/>
        <v>28.32</v>
      </c>
      <c r="V1071" s="42">
        <f t="shared" si="316"/>
        <v>17.7</v>
      </c>
      <c r="W1071" s="42">
        <f t="shared" si="317"/>
        <v>19.47</v>
      </c>
      <c r="X1071" s="42">
        <f t="shared" si="318"/>
        <v>7.08</v>
      </c>
      <c r="Y1071" s="42">
        <f t="shared" si="319"/>
        <v>7.08</v>
      </c>
      <c r="Z1071" s="42">
        <f t="shared" si="320"/>
        <v>7.08</v>
      </c>
      <c r="AA1071" s="40">
        <f t="shared" si="321"/>
        <v>5.31</v>
      </c>
      <c r="AB1071" s="40">
        <f t="shared" si="322"/>
        <v>5.31</v>
      </c>
      <c r="AC1071" s="40">
        <f t="shared" si="323"/>
        <v>5.31</v>
      </c>
      <c r="AD1071" s="40">
        <f t="shared" si="324"/>
        <v>5.31</v>
      </c>
      <c r="AE1071" s="43">
        <f t="shared" si="325"/>
        <v>5.31</v>
      </c>
    </row>
    <row r="1072" spans="1:31" ht="15" customHeight="1" x14ac:dyDescent="0.25">
      <c r="A1072" s="64">
        <v>1069</v>
      </c>
      <c r="B1072" s="14" t="s">
        <v>1097</v>
      </c>
      <c r="C1072" s="14" t="s">
        <v>1131</v>
      </c>
      <c r="D1072" s="14">
        <v>33020213</v>
      </c>
      <c r="E1072" s="14">
        <v>3</v>
      </c>
      <c r="F1072" s="2" t="s">
        <v>1135</v>
      </c>
      <c r="G1072" s="2" t="s">
        <v>2291</v>
      </c>
      <c r="H1072" s="11" t="s">
        <v>2529</v>
      </c>
      <c r="I1072" s="2" t="s">
        <v>2837</v>
      </c>
      <c r="J1072" s="80" t="s">
        <v>4550</v>
      </c>
      <c r="K1072" s="83">
        <v>80</v>
      </c>
      <c r="L1072" s="66">
        <v>88</v>
      </c>
      <c r="M1072" s="108">
        <f t="shared" si="308"/>
        <v>8.8000000000000007</v>
      </c>
      <c r="N1072" s="50">
        <f t="shared" si="310"/>
        <v>26.4</v>
      </c>
      <c r="O1072" s="40">
        <f t="shared" si="309"/>
        <v>35.200000000000003</v>
      </c>
      <c r="P1072" s="40">
        <f t="shared" si="307"/>
        <v>8.8000000000000007</v>
      </c>
      <c r="Q1072" s="51">
        <f t="shared" si="311"/>
        <v>8.8000000000000007</v>
      </c>
      <c r="R1072" s="98">
        <f t="shared" si="312"/>
        <v>8.8000000000000007</v>
      </c>
      <c r="S1072" s="42">
        <f t="shared" si="313"/>
        <v>8.8000000000000007</v>
      </c>
      <c r="T1072" s="42">
        <f t="shared" si="314"/>
        <v>14.08</v>
      </c>
      <c r="U1072" s="42">
        <f t="shared" si="315"/>
        <v>14.08</v>
      </c>
      <c r="V1072" s="42">
        <f t="shared" si="316"/>
        <v>8.8000000000000007</v>
      </c>
      <c r="W1072" s="42">
        <f t="shared" si="317"/>
        <v>9.68</v>
      </c>
      <c r="X1072" s="42">
        <f t="shared" si="318"/>
        <v>3.52</v>
      </c>
      <c r="Y1072" s="42">
        <f t="shared" si="319"/>
        <v>3.52</v>
      </c>
      <c r="Z1072" s="42">
        <f t="shared" si="320"/>
        <v>3.52</v>
      </c>
      <c r="AA1072" s="40">
        <f t="shared" si="321"/>
        <v>2.6399999999999997</v>
      </c>
      <c r="AB1072" s="40">
        <f t="shared" si="322"/>
        <v>2.6399999999999997</v>
      </c>
      <c r="AC1072" s="40">
        <f t="shared" si="323"/>
        <v>2.6399999999999997</v>
      </c>
      <c r="AD1072" s="40">
        <f t="shared" si="324"/>
        <v>2.6399999999999997</v>
      </c>
      <c r="AE1072" s="43">
        <f t="shared" si="325"/>
        <v>2.6399999999999997</v>
      </c>
    </row>
    <row r="1073" spans="1:31" ht="15" customHeight="1" x14ac:dyDescent="0.25">
      <c r="A1073" s="64">
        <v>1070</v>
      </c>
      <c r="B1073" s="14" t="s">
        <v>1097</v>
      </c>
      <c r="C1073" s="14" t="s">
        <v>1131</v>
      </c>
      <c r="D1073" s="14">
        <v>33183732</v>
      </c>
      <c r="E1073" s="14">
        <v>3</v>
      </c>
      <c r="F1073" s="2" t="s">
        <v>1136</v>
      </c>
      <c r="G1073" s="2" t="s">
        <v>2292</v>
      </c>
      <c r="H1073" s="11" t="s">
        <v>2529</v>
      </c>
      <c r="I1073" s="2" t="s">
        <v>2837</v>
      </c>
      <c r="J1073" s="80">
        <v>0</v>
      </c>
      <c r="K1073" s="83">
        <v>82</v>
      </c>
      <c r="L1073" s="66">
        <v>90</v>
      </c>
      <c r="M1073" s="108">
        <f t="shared" si="308"/>
        <v>9</v>
      </c>
      <c r="N1073" s="40">
        <f t="shared" si="310"/>
        <v>27</v>
      </c>
      <c r="O1073" s="40">
        <f t="shared" si="309"/>
        <v>36</v>
      </c>
      <c r="P1073" s="40">
        <f t="shared" si="307"/>
        <v>9</v>
      </c>
      <c r="Q1073" s="43">
        <f t="shared" si="311"/>
        <v>9</v>
      </c>
      <c r="R1073" s="98">
        <f t="shared" si="312"/>
        <v>9</v>
      </c>
      <c r="S1073" s="42">
        <f t="shared" si="313"/>
        <v>9</v>
      </c>
      <c r="T1073" s="42">
        <f t="shared" si="314"/>
        <v>14.4</v>
      </c>
      <c r="U1073" s="42">
        <f t="shared" si="315"/>
        <v>14.4</v>
      </c>
      <c r="V1073" s="42">
        <f t="shared" si="316"/>
        <v>9</v>
      </c>
      <c r="W1073" s="42">
        <f t="shared" si="317"/>
        <v>9.9</v>
      </c>
      <c r="X1073" s="42">
        <f t="shared" si="318"/>
        <v>3.6</v>
      </c>
      <c r="Y1073" s="42">
        <f t="shared" si="319"/>
        <v>3.6</v>
      </c>
      <c r="Z1073" s="42">
        <f t="shared" si="320"/>
        <v>3.6</v>
      </c>
      <c r="AA1073" s="40">
        <f t="shared" si="321"/>
        <v>2.6999999999999997</v>
      </c>
      <c r="AB1073" s="40">
        <f t="shared" si="322"/>
        <v>2.6999999999999997</v>
      </c>
      <c r="AC1073" s="40">
        <f t="shared" si="323"/>
        <v>2.6999999999999997</v>
      </c>
      <c r="AD1073" s="40">
        <f t="shared" si="324"/>
        <v>2.6999999999999997</v>
      </c>
      <c r="AE1073" s="43">
        <f t="shared" si="325"/>
        <v>2.6999999999999997</v>
      </c>
    </row>
    <row r="1074" spans="1:31" ht="15" customHeight="1" x14ac:dyDescent="0.25">
      <c r="A1074" s="64">
        <v>1071</v>
      </c>
      <c r="B1074" s="14" t="s">
        <v>1097</v>
      </c>
      <c r="C1074" s="14" t="s">
        <v>1137</v>
      </c>
      <c r="D1074" s="14">
        <v>33021082</v>
      </c>
      <c r="E1074" s="14">
        <v>3</v>
      </c>
      <c r="F1074" s="2" t="s">
        <v>1138</v>
      </c>
      <c r="G1074" s="2" t="s">
        <v>2293</v>
      </c>
      <c r="H1074" s="11" t="s">
        <v>2805</v>
      </c>
      <c r="I1074" s="2" t="s">
        <v>2837</v>
      </c>
      <c r="J1074" s="80" t="s">
        <v>4551</v>
      </c>
      <c r="K1074" s="83">
        <v>284</v>
      </c>
      <c r="L1074" s="66">
        <v>312</v>
      </c>
      <c r="M1074" s="108">
        <f t="shared" si="308"/>
        <v>31.200000000000003</v>
      </c>
      <c r="N1074" s="50">
        <f t="shared" si="310"/>
        <v>93.6</v>
      </c>
      <c r="O1074" s="40">
        <f t="shared" si="309"/>
        <v>124.80000000000001</v>
      </c>
      <c r="P1074" s="40">
        <f t="shared" si="307"/>
        <v>31.200000000000003</v>
      </c>
      <c r="Q1074" s="51">
        <f t="shared" si="311"/>
        <v>31.200000000000003</v>
      </c>
      <c r="R1074" s="98">
        <f t="shared" si="312"/>
        <v>31.200000000000003</v>
      </c>
      <c r="S1074" s="42">
        <f t="shared" si="313"/>
        <v>31.200000000000003</v>
      </c>
      <c r="T1074" s="42">
        <f t="shared" si="314"/>
        <v>49.92</v>
      </c>
      <c r="U1074" s="42">
        <f t="shared" si="315"/>
        <v>49.92</v>
      </c>
      <c r="V1074" s="42">
        <f t="shared" si="316"/>
        <v>31.200000000000003</v>
      </c>
      <c r="W1074" s="42">
        <f t="shared" si="317"/>
        <v>34.32</v>
      </c>
      <c r="X1074" s="42">
        <f t="shared" si="318"/>
        <v>12.48</v>
      </c>
      <c r="Y1074" s="42">
        <f t="shared" si="319"/>
        <v>12.48</v>
      </c>
      <c r="Z1074" s="42">
        <f t="shared" si="320"/>
        <v>12.48</v>
      </c>
      <c r="AA1074" s="40">
        <f t="shared" si="321"/>
        <v>9.36</v>
      </c>
      <c r="AB1074" s="40">
        <f t="shared" si="322"/>
        <v>9.36</v>
      </c>
      <c r="AC1074" s="40">
        <f t="shared" si="323"/>
        <v>9.36</v>
      </c>
      <c r="AD1074" s="40">
        <f t="shared" si="324"/>
        <v>9.36</v>
      </c>
      <c r="AE1074" s="43">
        <f t="shared" si="325"/>
        <v>9.36</v>
      </c>
    </row>
    <row r="1075" spans="1:31" ht="15" customHeight="1" x14ac:dyDescent="0.25">
      <c r="A1075" s="64">
        <v>1072</v>
      </c>
      <c r="B1075" s="14" t="s">
        <v>1097</v>
      </c>
      <c r="C1075" s="14" t="s">
        <v>1137</v>
      </c>
      <c r="D1075" s="14">
        <v>33021236</v>
      </c>
      <c r="E1075" s="14">
        <v>3</v>
      </c>
      <c r="F1075" s="2" t="s">
        <v>1139</v>
      </c>
      <c r="G1075" s="2" t="s">
        <v>2294</v>
      </c>
      <c r="H1075" s="11" t="s">
        <v>2806</v>
      </c>
      <c r="I1075" s="2" t="s">
        <v>3418</v>
      </c>
      <c r="J1075" s="80" t="s">
        <v>4552</v>
      </c>
      <c r="K1075" s="83">
        <v>170</v>
      </c>
      <c r="L1075" s="66">
        <v>187</v>
      </c>
      <c r="M1075" s="108">
        <f t="shared" si="308"/>
        <v>18.7</v>
      </c>
      <c r="N1075" s="40">
        <f t="shared" si="310"/>
        <v>56.1</v>
      </c>
      <c r="O1075" s="40">
        <f t="shared" si="309"/>
        <v>74.8</v>
      </c>
      <c r="P1075" s="40">
        <f t="shared" si="307"/>
        <v>18.7</v>
      </c>
      <c r="Q1075" s="43">
        <f t="shared" si="311"/>
        <v>18.7</v>
      </c>
      <c r="R1075" s="98">
        <f t="shared" si="312"/>
        <v>18.7</v>
      </c>
      <c r="S1075" s="42">
        <f t="shared" si="313"/>
        <v>18.7</v>
      </c>
      <c r="T1075" s="42">
        <f t="shared" si="314"/>
        <v>29.92</v>
      </c>
      <c r="U1075" s="42">
        <f t="shared" si="315"/>
        <v>29.92</v>
      </c>
      <c r="V1075" s="42">
        <f t="shared" si="316"/>
        <v>18.7</v>
      </c>
      <c r="W1075" s="42">
        <f t="shared" si="317"/>
        <v>20.57</v>
      </c>
      <c r="X1075" s="42">
        <f t="shared" si="318"/>
        <v>7.48</v>
      </c>
      <c r="Y1075" s="42">
        <f t="shared" si="319"/>
        <v>7.48</v>
      </c>
      <c r="Z1075" s="42">
        <f t="shared" si="320"/>
        <v>7.48</v>
      </c>
      <c r="AA1075" s="40">
        <f t="shared" si="321"/>
        <v>5.6099999999999994</v>
      </c>
      <c r="AB1075" s="40">
        <f t="shared" si="322"/>
        <v>5.6099999999999994</v>
      </c>
      <c r="AC1075" s="40">
        <f t="shared" si="323"/>
        <v>5.6099999999999994</v>
      </c>
      <c r="AD1075" s="40">
        <f t="shared" si="324"/>
        <v>5.6099999999999994</v>
      </c>
      <c r="AE1075" s="43">
        <f t="shared" si="325"/>
        <v>5.6099999999999994</v>
      </c>
    </row>
    <row r="1076" spans="1:31" ht="15" customHeight="1" x14ac:dyDescent="0.25">
      <c r="A1076" s="64">
        <v>1073</v>
      </c>
      <c r="B1076" s="14" t="s">
        <v>1097</v>
      </c>
      <c r="C1076" s="14" t="s">
        <v>1137</v>
      </c>
      <c r="D1076" s="14">
        <v>33142351</v>
      </c>
      <c r="E1076" s="14">
        <v>3</v>
      </c>
      <c r="F1076" s="2" t="s">
        <v>1140</v>
      </c>
      <c r="G1076" s="2" t="s">
        <v>2295</v>
      </c>
      <c r="H1076" s="11" t="s">
        <v>2519</v>
      </c>
      <c r="I1076" s="2" t="s">
        <v>3419</v>
      </c>
      <c r="J1076" s="80" t="s">
        <v>4553</v>
      </c>
      <c r="K1076" s="83">
        <v>227</v>
      </c>
      <c r="L1076" s="66">
        <v>250</v>
      </c>
      <c r="M1076" s="108">
        <f t="shared" si="308"/>
        <v>25</v>
      </c>
      <c r="N1076" s="50">
        <f t="shared" si="310"/>
        <v>75</v>
      </c>
      <c r="O1076" s="40">
        <f t="shared" si="309"/>
        <v>100</v>
      </c>
      <c r="P1076" s="40">
        <f t="shared" si="307"/>
        <v>25</v>
      </c>
      <c r="Q1076" s="51">
        <f t="shared" si="311"/>
        <v>25</v>
      </c>
      <c r="R1076" s="98">
        <f t="shared" si="312"/>
        <v>25</v>
      </c>
      <c r="S1076" s="42">
        <f t="shared" si="313"/>
        <v>25</v>
      </c>
      <c r="T1076" s="42">
        <f t="shared" si="314"/>
        <v>40</v>
      </c>
      <c r="U1076" s="42">
        <f t="shared" si="315"/>
        <v>40</v>
      </c>
      <c r="V1076" s="42">
        <f t="shared" si="316"/>
        <v>25</v>
      </c>
      <c r="W1076" s="42">
        <f t="shared" si="317"/>
        <v>27.5</v>
      </c>
      <c r="X1076" s="42">
        <f t="shared" si="318"/>
        <v>10</v>
      </c>
      <c r="Y1076" s="42">
        <f t="shared" si="319"/>
        <v>10</v>
      </c>
      <c r="Z1076" s="42">
        <f t="shared" si="320"/>
        <v>10</v>
      </c>
      <c r="AA1076" s="40">
        <f t="shared" si="321"/>
        <v>7.5</v>
      </c>
      <c r="AB1076" s="40">
        <f t="shared" si="322"/>
        <v>7.5</v>
      </c>
      <c r="AC1076" s="40">
        <f t="shared" si="323"/>
        <v>7.5</v>
      </c>
      <c r="AD1076" s="40">
        <f t="shared" si="324"/>
        <v>7.5</v>
      </c>
      <c r="AE1076" s="43">
        <f t="shared" si="325"/>
        <v>7.5</v>
      </c>
    </row>
    <row r="1077" spans="1:31" ht="15" customHeight="1" x14ac:dyDescent="0.25">
      <c r="A1077" s="64">
        <v>1074</v>
      </c>
      <c r="B1077" s="14" t="s">
        <v>1097</v>
      </c>
      <c r="C1077" s="14" t="s">
        <v>1141</v>
      </c>
      <c r="D1077" s="14">
        <v>33020396</v>
      </c>
      <c r="E1077" s="14">
        <v>3</v>
      </c>
      <c r="F1077" s="2" t="s">
        <v>1142</v>
      </c>
      <c r="G1077" s="2" t="s">
        <v>2296</v>
      </c>
      <c r="H1077" s="11" t="s">
        <v>2807</v>
      </c>
      <c r="I1077" s="2" t="s">
        <v>2837</v>
      </c>
      <c r="J1077" s="80" t="s">
        <v>4554</v>
      </c>
      <c r="K1077" s="83">
        <v>468</v>
      </c>
      <c r="L1077" s="66">
        <v>515</v>
      </c>
      <c r="M1077" s="108">
        <f t="shared" si="308"/>
        <v>51.5</v>
      </c>
      <c r="N1077" s="40">
        <f t="shared" si="310"/>
        <v>154.5</v>
      </c>
      <c r="O1077" s="40">
        <f t="shared" si="309"/>
        <v>206</v>
      </c>
      <c r="P1077" s="40">
        <f t="shared" si="307"/>
        <v>51.5</v>
      </c>
      <c r="Q1077" s="43">
        <f t="shared" si="311"/>
        <v>51.5</v>
      </c>
      <c r="R1077" s="98">
        <f t="shared" si="312"/>
        <v>51.5</v>
      </c>
      <c r="S1077" s="42">
        <f t="shared" si="313"/>
        <v>51.5</v>
      </c>
      <c r="T1077" s="42">
        <f t="shared" si="314"/>
        <v>82.4</v>
      </c>
      <c r="U1077" s="42">
        <f t="shared" si="315"/>
        <v>82.4</v>
      </c>
      <c r="V1077" s="42">
        <f t="shared" si="316"/>
        <v>51.5</v>
      </c>
      <c r="W1077" s="42">
        <f t="shared" si="317"/>
        <v>56.65</v>
      </c>
      <c r="X1077" s="42">
        <f t="shared" si="318"/>
        <v>20.6</v>
      </c>
      <c r="Y1077" s="42">
        <f t="shared" si="319"/>
        <v>20.6</v>
      </c>
      <c r="Z1077" s="42">
        <f t="shared" si="320"/>
        <v>20.6</v>
      </c>
      <c r="AA1077" s="40">
        <f t="shared" si="321"/>
        <v>15.45</v>
      </c>
      <c r="AB1077" s="40">
        <f t="shared" si="322"/>
        <v>15.45</v>
      </c>
      <c r="AC1077" s="40">
        <f t="shared" si="323"/>
        <v>15.45</v>
      </c>
      <c r="AD1077" s="40">
        <f t="shared" si="324"/>
        <v>15.45</v>
      </c>
      <c r="AE1077" s="43">
        <f t="shared" si="325"/>
        <v>15.45</v>
      </c>
    </row>
    <row r="1078" spans="1:31" ht="15" customHeight="1" x14ac:dyDescent="0.25">
      <c r="A1078" s="64">
        <v>1075</v>
      </c>
      <c r="B1078" s="14" t="s">
        <v>1097</v>
      </c>
      <c r="C1078" s="14" t="s">
        <v>1141</v>
      </c>
      <c r="D1078" s="14">
        <v>33020434</v>
      </c>
      <c r="E1078" s="14">
        <v>3</v>
      </c>
      <c r="F1078" s="2" t="s">
        <v>1143</v>
      </c>
      <c r="G1078" s="2" t="s">
        <v>2297</v>
      </c>
      <c r="H1078" s="11" t="s">
        <v>2473</v>
      </c>
      <c r="I1078" s="2" t="s">
        <v>2837</v>
      </c>
      <c r="J1078" s="80" t="s">
        <v>4555</v>
      </c>
      <c r="K1078" s="83">
        <v>423</v>
      </c>
      <c r="L1078" s="66">
        <v>465</v>
      </c>
      <c r="M1078" s="108">
        <f t="shared" si="308"/>
        <v>46.5</v>
      </c>
      <c r="N1078" s="50">
        <f t="shared" si="310"/>
        <v>139.5</v>
      </c>
      <c r="O1078" s="40">
        <f t="shared" si="309"/>
        <v>186</v>
      </c>
      <c r="P1078" s="40">
        <f t="shared" si="307"/>
        <v>46.5</v>
      </c>
      <c r="Q1078" s="51">
        <f t="shared" si="311"/>
        <v>46.5</v>
      </c>
      <c r="R1078" s="98">
        <f t="shared" si="312"/>
        <v>46.5</v>
      </c>
      <c r="S1078" s="42">
        <f t="shared" si="313"/>
        <v>46.5</v>
      </c>
      <c r="T1078" s="42">
        <f t="shared" si="314"/>
        <v>74.400000000000006</v>
      </c>
      <c r="U1078" s="42">
        <f t="shared" si="315"/>
        <v>74.400000000000006</v>
      </c>
      <c r="V1078" s="42">
        <f t="shared" si="316"/>
        <v>46.5</v>
      </c>
      <c r="W1078" s="42">
        <f t="shared" si="317"/>
        <v>51.15</v>
      </c>
      <c r="X1078" s="42">
        <f t="shared" si="318"/>
        <v>18.600000000000001</v>
      </c>
      <c r="Y1078" s="42">
        <f t="shared" si="319"/>
        <v>18.600000000000001</v>
      </c>
      <c r="Z1078" s="42">
        <f t="shared" si="320"/>
        <v>18.600000000000001</v>
      </c>
      <c r="AA1078" s="40">
        <f t="shared" si="321"/>
        <v>13.95</v>
      </c>
      <c r="AB1078" s="40">
        <f t="shared" si="322"/>
        <v>13.95</v>
      </c>
      <c r="AC1078" s="40">
        <f t="shared" si="323"/>
        <v>13.95</v>
      </c>
      <c r="AD1078" s="40">
        <f t="shared" si="324"/>
        <v>13.95</v>
      </c>
      <c r="AE1078" s="43">
        <f t="shared" si="325"/>
        <v>13.95</v>
      </c>
    </row>
    <row r="1079" spans="1:31" ht="15" customHeight="1" x14ac:dyDescent="0.25">
      <c r="A1079" s="64">
        <v>1076</v>
      </c>
      <c r="B1079" s="14" t="s">
        <v>1097</v>
      </c>
      <c r="C1079" s="14" t="s">
        <v>179</v>
      </c>
      <c r="D1079" s="14">
        <v>33021694</v>
      </c>
      <c r="E1079" s="14">
        <v>4</v>
      </c>
      <c r="F1079" s="2" t="s">
        <v>1144</v>
      </c>
      <c r="G1079" s="2" t="s">
        <v>2298</v>
      </c>
      <c r="H1079" s="11" t="s">
        <v>2412</v>
      </c>
      <c r="I1079" s="2" t="s">
        <v>3056</v>
      </c>
      <c r="J1079" s="80" t="s">
        <v>4556</v>
      </c>
      <c r="K1079" s="83">
        <v>756</v>
      </c>
      <c r="L1079" s="66">
        <v>832</v>
      </c>
      <c r="M1079" s="108">
        <f t="shared" si="308"/>
        <v>83.2</v>
      </c>
      <c r="N1079" s="40">
        <f t="shared" si="310"/>
        <v>249.6</v>
      </c>
      <c r="O1079" s="40">
        <f t="shared" si="309"/>
        <v>332.8</v>
      </c>
      <c r="P1079" s="40">
        <f t="shared" si="307"/>
        <v>83.2</v>
      </c>
      <c r="Q1079" s="43">
        <f t="shared" si="311"/>
        <v>83.2</v>
      </c>
      <c r="R1079" s="98">
        <f t="shared" si="312"/>
        <v>83.2</v>
      </c>
      <c r="S1079" s="42">
        <f t="shared" si="313"/>
        <v>83.2</v>
      </c>
      <c r="T1079" s="42">
        <f t="shared" si="314"/>
        <v>133.12</v>
      </c>
      <c r="U1079" s="42">
        <f t="shared" si="315"/>
        <v>133.12</v>
      </c>
      <c r="V1079" s="42">
        <f t="shared" si="316"/>
        <v>83.2</v>
      </c>
      <c r="W1079" s="42">
        <f t="shared" si="317"/>
        <v>91.52</v>
      </c>
      <c r="X1079" s="42">
        <f t="shared" si="318"/>
        <v>33.28</v>
      </c>
      <c r="Y1079" s="42">
        <f t="shared" si="319"/>
        <v>33.28</v>
      </c>
      <c r="Z1079" s="42">
        <f t="shared" si="320"/>
        <v>33.28</v>
      </c>
      <c r="AA1079" s="40">
        <f t="shared" si="321"/>
        <v>24.96</v>
      </c>
      <c r="AB1079" s="40">
        <f t="shared" si="322"/>
        <v>24.96</v>
      </c>
      <c r="AC1079" s="40">
        <f t="shared" si="323"/>
        <v>24.96</v>
      </c>
      <c r="AD1079" s="40">
        <f t="shared" si="324"/>
        <v>24.96</v>
      </c>
      <c r="AE1079" s="43">
        <f t="shared" si="325"/>
        <v>24.96</v>
      </c>
    </row>
    <row r="1080" spans="1:31" ht="15" customHeight="1" x14ac:dyDescent="0.25">
      <c r="A1080" s="64">
        <v>1077</v>
      </c>
      <c r="B1080" s="14" t="s">
        <v>1097</v>
      </c>
      <c r="C1080" s="14" t="s">
        <v>179</v>
      </c>
      <c r="D1080" s="14">
        <v>33021708</v>
      </c>
      <c r="E1080" s="14">
        <v>4</v>
      </c>
      <c r="F1080" s="2" t="s">
        <v>1145</v>
      </c>
      <c r="G1080" s="2" t="s">
        <v>2299</v>
      </c>
      <c r="H1080" s="11" t="s">
        <v>2808</v>
      </c>
      <c r="I1080" s="2" t="s">
        <v>2837</v>
      </c>
      <c r="J1080" s="80" t="s">
        <v>4557</v>
      </c>
      <c r="K1080" s="83">
        <v>876</v>
      </c>
      <c r="L1080" s="66">
        <v>964</v>
      </c>
      <c r="M1080" s="108">
        <f t="shared" si="308"/>
        <v>96.4</v>
      </c>
      <c r="N1080" s="50">
        <f t="shared" si="310"/>
        <v>289.2</v>
      </c>
      <c r="O1080" s="40">
        <f t="shared" si="309"/>
        <v>385.6</v>
      </c>
      <c r="P1080" s="40">
        <f t="shared" si="307"/>
        <v>96.4</v>
      </c>
      <c r="Q1080" s="51">
        <f t="shared" si="311"/>
        <v>96.4</v>
      </c>
      <c r="R1080" s="98">
        <f t="shared" si="312"/>
        <v>96.4</v>
      </c>
      <c r="S1080" s="42">
        <f t="shared" si="313"/>
        <v>96.4</v>
      </c>
      <c r="T1080" s="42">
        <f t="shared" si="314"/>
        <v>154.24</v>
      </c>
      <c r="U1080" s="42">
        <f t="shared" si="315"/>
        <v>154.24</v>
      </c>
      <c r="V1080" s="42">
        <f t="shared" si="316"/>
        <v>96.4</v>
      </c>
      <c r="W1080" s="42">
        <f t="shared" si="317"/>
        <v>106.04</v>
      </c>
      <c r="X1080" s="42">
        <f t="shared" si="318"/>
        <v>38.56</v>
      </c>
      <c r="Y1080" s="42">
        <f t="shared" si="319"/>
        <v>38.56</v>
      </c>
      <c r="Z1080" s="42">
        <f t="shared" si="320"/>
        <v>38.56</v>
      </c>
      <c r="AA1080" s="40">
        <f t="shared" si="321"/>
        <v>28.919999999999998</v>
      </c>
      <c r="AB1080" s="40">
        <f t="shared" si="322"/>
        <v>28.919999999999998</v>
      </c>
      <c r="AC1080" s="40">
        <f t="shared" si="323"/>
        <v>28.919999999999998</v>
      </c>
      <c r="AD1080" s="40">
        <f t="shared" si="324"/>
        <v>28.919999999999998</v>
      </c>
      <c r="AE1080" s="43">
        <f t="shared" si="325"/>
        <v>28.919999999999998</v>
      </c>
    </row>
    <row r="1081" spans="1:31" ht="15" customHeight="1" x14ac:dyDescent="0.25">
      <c r="A1081" s="64">
        <v>1078</v>
      </c>
      <c r="B1081" s="14" t="s">
        <v>1097</v>
      </c>
      <c r="C1081" s="14" t="s">
        <v>179</v>
      </c>
      <c r="D1081" s="14">
        <v>33021813</v>
      </c>
      <c r="E1081" s="14">
        <v>4</v>
      </c>
      <c r="F1081" s="2" t="s">
        <v>1146</v>
      </c>
      <c r="G1081" s="2" t="s">
        <v>2300</v>
      </c>
      <c r="H1081" s="11" t="s">
        <v>2540</v>
      </c>
      <c r="I1081" s="2" t="s">
        <v>3420</v>
      </c>
      <c r="J1081" s="80" t="s">
        <v>4558</v>
      </c>
      <c r="K1081" s="83">
        <v>496</v>
      </c>
      <c r="L1081" s="66">
        <v>546</v>
      </c>
      <c r="M1081" s="108">
        <f t="shared" si="308"/>
        <v>54.6</v>
      </c>
      <c r="N1081" s="40">
        <f t="shared" si="310"/>
        <v>163.79999999999998</v>
      </c>
      <c r="O1081" s="40">
        <f t="shared" si="309"/>
        <v>218.4</v>
      </c>
      <c r="P1081" s="40">
        <f t="shared" si="307"/>
        <v>54.6</v>
      </c>
      <c r="Q1081" s="43">
        <f t="shared" si="311"/>
        <v>54.6</v>
      </c>
      <c r="R1081" s="98">
        <f t="shared" si="312"/>
        <v>54.6</v>
      </c>
      <c r="S1081" s="42">
        <f t="shared" si="313"/>
        <v>54.6</v>
      </c>
      <c r="T1081" s="42">
        <f t="shared" si="314"/>
        <v>87.36</v>
      </c>
      <c r="U1081" s="42">
        <f t="shared" si="315"/>
        <v>87.36</v>
      </c>
      <c r="V1081" s="42">
        <f t="shared" si="316"/>
        <v>54.6</v>
      </c>
      <c r="W1081" s="42">
        <f t="shared" si="317"/>
        <v>60.06</v>
      </c>
      <c r="X1081" s="42">
        <f t="shared" si="318"/>
        <v>21.84</v>
      </c>
      <c r="Y1081" s="42">
        <f t="shared" si="319"/>
        <v>21.84</v>
      </c>
      <c r="Z1081" s="42">
        <f t="shared" si="320"/>
        <v>21.84</v>
      </c>
      <c r="AA1081" s="40">
        <f t="shared" si="321"/>
        <v>16.38</v>
      </c>
      <c r="AB1081" s="40">
        <f t="shared" si="322"/>
        <v>16.38</v>
      </c>
      <c r="AC1081" s="40">
        <f t="shared" si="323"/>
        <v>16.38</v>
      </c>
      <c r="AD1081" s="40">
        <f t="shared" si="324"/>
        <v>16.38</v>
      </c>
      <c r="AE1081" s="43">
        <f t="shared" si="325"/>
        <v>16.38</v>
      </c>
    </row>
    <row r="1082" spans="1:31" ht="15" customHeight="1" x14ac:dyDescent="0.25">
      <c r="A1082" s="64">
        <v>1079</v>
      </c>
      <c r="B1082" s="14" t="s">
        <v>1097</v>
      </c>
      <c r="C1082" s="14" t="s">
        <v>179</v>
      </c>
      <c r="D1082" s="14">
        <v>33021830</v>
      </c>
      <c r="E1082" s="14">
        <v>4</v>
      </c>
      <c r="F1082" s="2" t="s">
        <v>1147</v>
      </c>
      <c r="G1082" s="2" t="s">
        <v>2301</v>
      </c>
      <c r="H1082" s="11" t="s">
        <v>2412</v>
      </c>
      <c r="I1082" s="2" t="s">
        <v>3421</v>
      </c>
      <c r="J1082" s="80" t="s">
        <v>4559</v>
      </c>
      <c r="K1082" s="83">
        <v>533</v>
      </c>
      <c r="L1082" s="66">
        <v>586</v>
      </c>
      <c r="M1082" s="108">
        <f t="shared" si="308"/>
        <v>58.6</v>
      </c>
      <c r="N1082" s="50">
        <f t="shared" si="310"/>
        <v>175.79999999999998</v>
      </c>
      <c r="O1082" s="40">
        <f t="shared" si="309"/>
        <v>234.4</v>
      </c>
      <c r="P1082" s="40">
        <f t="shared" si="307"/>
        <v>58.6</v>
      </c>
      <c r="Q1082" s="51">
        <f t="shared" si="311"/>
        <v>58.6</v>
      </c>
      <c r="R1082" s="98">
        <f t="shared" si="312"/>
        <v>58.6</v>
      </c>
      <c r="S1082" s="42">
        <f t="shared" si="313"/>
        <v>58.6</v>
      </c>
      <c r="T1082" s="42">
        <f t="shared" si="314"/>
        <v>93.76</v>
      </c>
      <c r="U1082" s="42">
        <f t="shared" si="315"/>
        <v>93.76</v>
      </c>
      <c r="V1082" s="42">
        <f t="shared" si="316"/>
        <v>58.6</v>
      </c>
      <c r="W1082" s="42">
        <f t="shared" si="317"/>
        <v>64.459999999999994</v>
      </c>
      <c r="X1082" s="42">
        <f t="shared" si="318"/>
        <v>23.44</v>
      </c>
      <c r="Y1082" s="42">
        <f t="shared" si="319"/>
        <v>23.44</v>
      </c>
      <c r="Z1082" s="42">
        <f t="shared" si="320"/>
        <v>23.44</v>
      </c>
      <c r="AA1082" s="40">
        <f t="shared" si="321"/>
        <v>17.579999999999998</v>
      </c>
      <c r="AB1082" s="40">
        <f t="shared" si="322"/>
        <v>17.579999999999998</v>
      </c>
      <c r="AC1082" s="40">
        <f t="shared" si="323"/>
        <v>17.579999999999998</v>
      </c>
      <c r="AD1082" s="40">
        <f t="shared" si="324"/>
        <v>17.579999999999998</v>
      </c>
      <c r="AE1082" s="43">
        <f t="shared" si="325"/>
        <v>17.579999999999998</v>
      </c>
    </row>
    <row r="1083" spans="1:31" ht="15" customHeight="1" x14ac:dyDescent="0.25">
      <c r="A1083" s="64">
        <v>1080</v>
      </c>
      <c r="B1083" s="14" t="s">
        <v>1097</v>
      </c>
      <c r="C1083" s="14" t="s">
        <v>179</v>
      </c>
      <c r="D1083" s="14">
        <v>33021848</v>
      </c>
      <c r="E1083" s="14">
        <v>4</v>
      </c>
      <c r="F1083" s="2" t="s">
        <v>1148</v>
      </c>
      <c r="G1083" s="2" t="s">
        <v>2302</v>
      </c>
      <c r="H1083" s="11" t="s">
        <v>2412</v>
      </c>
      <c r="I1083" s="2" t="s">
        <v>3422</v>
      </c>
      <c r="J1083" s="80" t="s">
        <v>4560</v>
      </c>
      <c r="K1083" s="83">
        <v>620</v>
      </c>
      <c r="L1083" s="66">
        <v>682</v>
      </c>
      <c r="M1083" s="108">
        <f t="shared" si="308"/>
        <v>68.2</v>
      </c>
      <c r="N1083" s="40">
        <f t="shared" si="310"/>
        <v>204.6</v>
      </c>
      <c r="O1083" s="40">
        <f t="shared" si="309"/>
        <v>272.8</v>
      </c>
      <c r="P1083" s="40">
        <f t="shared" si="307"/>
        <v>68.2</v>
      </c>
      <c r="Q1083" s="43">
        <f t="shared" si="311"/>
        <v>68.2</v>
      </c>
      <c r="R1083" s="98">
        <f t="shared" si="312"/>
        <v>68.2</v>
      </c>
      <c r="S1083" s="42">
        <f t="shared" si="313"/>
        <v>68.2</v>
      </c>
      <c r="T1083" s="42">
        <f t="shared" si="314"/>
        <v>109.12</v>
      </c>
      <c r="U1083" s="42">
        <f t="shared" si="315"/>
        <v>109.12</v>
      </c>
      <c r="V1083" s="42">
        <f t="shared" si="316"/>
        <v>68.2</v>
      </c>
      <c r="W1083" s="42">
        <f t="shared" si="317"/>
        <v>75.02</v>
      </c>
      <c r="X1083" s="42">
        <f t="shared" si="318"/>
        <v>27.28</v>
      </c>
      <c r="Y1083" s="42">
        <f t="shared" si="319"/>
        <v>27.28</v>
      </c>
      <c r="Z1083" s="42">
        <f t="shared" si="320"/>
        <v>27.28</v>
      </c>
      <c r="AA1083" s="40">
        <f t="shared" si="321"/>
        <v>20.46</v>
      </c>
      <c r="AB1083" s="40">
        <f t="shared" si="322"/>
        <v>20.46</v>
      </c>
      <c r="AC1083" s="40">
        <f t="shared" si="323"/>
        <v>20.46</v>
      </c>
      <c r="AD1083" s="40">
        <f t="shared" si="324"/>
        <v>20.46</v>
      </c>
      <c r="AE1083" s="43">
        <f t="shared" si="325"/>
        <v>20.46</v>
      </c>
    </row>
    <row r="1084" spans="1:31" ht="15" customHeight="1" x14ac:dyDescent="0.25">
      <c r="A1084" s="64">
        <v>1081</v>
      </c>
      <c r="B1084" s="14" t="s">
        <v>1097</v>
      </c>
      <c r="C1084" s="14" t="s">
        <v>179</v>
      </c>
      <c r="D1084" s="14">
        <v>33021864</v>
      </c>
      <c r="E1084" s="14">
        <v>4</v>
      </c>
      <c r="F1084" s="2" t="s">
        <v>1149</v>
      </c>
      <c r="G1084" s="2" t="s">
        <v>1413</v>
      </c>
      <c r="H1084" s="11" t="s">
        <v>2412</v>
      </c>
      <c r="I1084" s="2" t="s">
        <v>3423</v>
      </c>
      <c r="J1084" s="80" t="s">
        <v>4561</v>
      </c>
      <c r="K1084" s="83">
        <v>742</v>
      </c>
      <c r="L1084" s="66">
        <v>816</v>
      </c>
      <c r="M1084" s="108">
        <f t="shared" si="308"/>
        <v>81.600000000000009</v>
      </c>
      <c r="N1084" s="50">
        <f t="shared" si="310"/>
        <v>244.79999999999998</v>
      </c>
      <c r="O1084" s="40">
        <f t="shared" si="309"/>
        <v>326.40000000000003</v>
      </c>
      <c r="P1084" s="40">
        <f t="shared" si="307"/>
        <v>81.600000000000009</v>
      </c>
      <c r="Q1084" s="51">
        <f t="shared" si="311"/>
        <v>81.600000000000009</v>
      </c>
      <c r="R1084" s="98">
        <f t="shared" si="312"/>
        <v>81.600000000000009</v>
      </c>
      <c r="S1084" s="42">
        <f t="shared" si="313"/>
        <v>81.600000000000009</v>
      </c>
      <c r="T1084" s="42">
        <f t="shared" si="314"/>
        <v>130.56</v>
      </c>
      <c r="U1084" s="42">
        <f t="shared" si="315"/>
        <v>130.56</v>
      </c>
      <c r="V1084" s="42">
        <f t="shared" si="316"/>
        <v>81.600000000000009</v>
      </c>
      <c r="W1084" s="42">
        <f t="shared" si="317"/>
        <v>89.76</v>
      </c>
      <c r="X1084" s="42">
        <f t="shared" si="318"/>
        <v>32.64</v>
      </c>
      <c r="Y1084" s="42">
        <f t="shared" si="319"/>
        <v>32.64</v>
      </c>
      <c r="Z1084" s="42">
        <f t="shared" si="320"/>
        <v>32.64</v>
      </c>
      <c r="AA1084" s="40">
        <f t="shared" si="321"/>
        <v>24.48</v>
      </c>
      <c r="AB1084" s="40">
        <f t="shared" si="322"/>
        <v>24.48</v>
      </c>
      <c r="AC1084" s="40">
        <f t="shared" si="323"/>
        <v>24.48</v>
      </c>
      <c r="AD1084" s="40">
        <f t="shared" si="324"/>
        <v>24.48</v>
      </c>
      <c r="AE1084" s="43">
        <f t="shared" si="325"/>
        <v>24.48</v>
      </c>
    </row>
    <row r="1085" spans="1:31" ht="15" customHeight="1" x14ac:dyDescent="0.25">
      <c r="A1085" s="64">
        <v>1082</v>
      </c>
      <c r="B1085" s="14" t="s">
        <v>1097</v>
      </c>
      <c r="C1085" s="14" t="s">
        <v>179</v>
      </c>
      <c r="D1085" s="14">
        <v>33021880</v>
      </c>
      <c r="E1085" s="14">
        <v>4</v>
      </c>
      <c r="F1085" s="2" t="s">
        <v>1150</v>
      </c>
      <c r="G1085" s="2" t="s">
        <v>2303</v>
      </c>
      <c r="H1085" s="11" t="s">
        <v>2412</v>
      </c>
      <c r="I1085" s="2" t="s">
        <v>3424</v>
      </c>
      <c r="J1085" s="80" t="s">
        <v>4562</v>
      </c>
      <c r="K1085" s="83">
        <v>285</v>
      </c>
      <c r="L1085" s="66">
        <v>314</v>
      </c>
      <c r="M1085" s="108">
        <f t="shared" si="308"/>
        <v>31.400000000000002</v>
      </c>
      <c r="N1085" s="40">
        <f t="shared" si="310"/>
        <v>94.2</v>
      </c>
      <c r="O1085" s="40">
        <f t="shared" si="309"/>
        <v>125.60000000000001</v>
      </c>
      <c r="P1085" s="40">
        <f t="shared" si="307"/>
        <v>31.400000000000002</v>
      </c>
      <c r="Q1085" s="43">
        <f t="shared" si="311"/>
        <v>31.400000000000002</v>
      </c>
      <c r="R1085" s="98">
        <f t="shared" si="312"/>
        <v>31.400000000000002</v>
      </c>
      <c r="S1085" s="42">
        <f t="shared" si="313"/>
        <v>31.400000000000002</v>
      </c>
      <c r="T1085" s="42">
        <f t="shared" si="314"/>
        <v>50.24</v>
      </c>
      <c r="U1085" s="42">
        <f t="shared" si="315"/>
        <v>50.24</v>
      </c>
      <c r="V1085" s="42">
        <f t="shared" si="316"/>
        <v>31.400000000000002</v>
      </c>
      <c r="W1085" s="42">
        <f t="shared" si="317"/>
        <v>34.54</v>
      </c>
      <c r="X1085" s="42">
        <f t="shared" si="318"/>
        <v>12.56</v>
      </c>
      <c r="Y1085" s="42">
        <f t="shared" si="319"/>
        <v>12.56</v>
      </c>
      <c r="Z1085" s="42">
        <f t="shared" si="320"/>
        <v>12.56</v>
      </c>
      <c r="AA1085" s="40">
        <f t="shared" si="321"/>
        <v>9.42</v>
      </c>
      <c r="AB1085" s="40">
        <f t="shared" si="322"/>
        <v>9.42</v>
      </c>
      <c r="AC1085" s="40">
        <f t="shared" si="323"/>
        <v>9.42</v>
      </c>
      <c r="AD1085" s="40">
        <f t="shared" si="324"/>
        <v>9.42</v>
      </c>
      <c r="AE1085" s="43">
        <f t="shared" si="325"/>
        <v>9.42</v>
      </c>
    </row>
    <row r="1086" spans="1:31" ht="15" customHeight="1" x14ac:dyDescent="0.25">
      <c r="A1086" s="64">
        <v>1083</v>
      </c>
      <c r="B1086" s="14" t="s">
        <v>1097</v>
      </c>
      <c r="C1086" s="14" t="s">
        <v>179</v>
      </c>
      <c r="D1086" s="14">
        <v>33021902</v>
      </c>
      <c r="E1086" s="14">
        <v>4</v>
      </c>
      <c r="F1086" s="2" t="s">
        <v>1151</v>
      </c>
      <c r="G1086" s="2" t="s">
        <v>2304</v>
      </c>
      <c r="H1086" s="11" t="s">
        <v>2412</v>
      </c>
      <c r="I1086" s="2" t="s">
        <v>3425</v>
      </c>
      <c r="J1086" s="80" t="s">
        <v>4563</v>
      </c>
      <c r="K1086" s="83">
        <v>739</v>
      </c>
      <c r="L1086" s="66">
        <v>813</v>
      </c>
      <c r="M1086" s="108">
        <f t="shared" si="308"/>
        <v>81.300000000000011</v>
      </c>
      <c r="N1086" s="50">
        <f t="shared" si="310"/>
        <v>243.89999999999998</v>
      </c>
      <c r="O1086" s="40">
        <f t="shared" si="309"/>
        <v>325.20000000000005</v>
      </c>
      <c r="P1086" s="40">
        <f t="shared" si="307"/>
        <v>81.300000000000011</v>
      </c>
      <c r="Q1086" s="51">
        <f t="shared" si="311"/>
        <v>81.300000000000011</v>
      </c>
      <c r="R1086" s="98">
        <f t="shared" si="312"/>
        <v>81.300000000000011</v>
      </c>
      <c r="S1086" s="42">
        <f t="shared" si="313"/>
        <v>81.300000000000011</v>
      </c>
      <c r="T1086" s="42">
        <f t="shared" si="314"/>
        <v>130.08000000000001</v>
      </c>
      <c r="U1086" s="42">
        <f t="shared" si="315"/>
        <v>130.08000000000001</v>
      </c>
      <c r="V1086" s="42">
        <f t="shared" si="316"/>
        <v>81.300000000000011</v>
      </c>
      <c r="W1086" s="42">
        <f t="shared" si="317"/>
        <v>89.43</v>
      </c>
      <c r="X1086" s="42">
        <f t="shared" si="318"/>
        <v>32.520000000000003</v>
      </c>
      <c r="Y1086" s="42">
        <f t="shared" si="319"/>
        <v>32.520000000000003</v>
      </c>
      <c r="Z1086" s="42">
        <f t="shared" si="320"/>
        <v>32.520000000000003</v>
      </c>
      <c r="AA1086" s="40">
        <f t="shared" si="321"/>
        <v>24.39</v>
      </c>
      <c r="AB1086" s="40">
        <f t="shared" si="322"/>
        <v>24.39</v>
      </c>
      <c r="AC1086" s="40">
        <f t="shared" si="323"/>
        <v>24.39</v>
      </c>
      <c r="AD1086" s="40">
        <f t="shared" si="324"/>
        <v>24.39</v>
      </c>
      <c r="AE1086" s="43">
        <f t="shared" si="325"/>
        <v>24.39</v>
      </c>
    </row>
    <row r="1087" spans="1:31" ht="15" customHeight="1" x14ac:dyDescent="0.25">
      <c r="A1087" s="64">
        <v>1084</v>
      </c>
      <c r="B1087" s="14" t="s">
        <v>1097</v>
      </c>
      <c r="C1087" s="14" t="s">
        <v>179</v>
      </c>
      <c r="D1087" s="14">
        <v>33021929</v>
      </c>
      <c r="E1087" s="14">
        <v>4</v>
      </c>
      <c r="F1087" s="2" t="s">
        <v>1152</v>
      </c>
      <c r="G1087" s="2" t="s">
        <v>2305</v>
      </c>
      <c r="H1087" s="11" t="s">
        <v>2412</v>
      </c>
      <c r="I1087" s="2" t="s">
        <v>2837</v>
      </c>
      <c r="J1087" s="80" t="s">
        <v>4564</v>
      </c>
      <c r="K1087" s="83">
        <v>205</v>
      </c>
      <c r="L1087" s="66">
        <v>226</v>
      </c>
      <c r="M1087" s="108">
        <f t="shared" si="308"/>
        <v>22.6</v>
      </c>
      <c r="N1087" s="40">
        <f t="shared" si="310"/>
        <v>67.8</v>
      </c>
      <c r="O1087" s="40">
        <f t="shared" si="309"/>
        <v>90.4</v>
      </c>
      <c r="P1087" s="40">
        <f t="shared" si="307"/>
        <v>22.6</v>
      </c>
      <c r="Q1087" s="43">
        <f t="shared" si="311"/>
        <v>22.6</v>
      </c>
      <c r="R1087" s="98">
        <f t="shared" si="312"/>
        <v>22.6</v>
      </c>
      <c r="S1087" s="42">
        <f t="shared" si="313"/>
        <v>22.6</v>
      </c>
      <c r="T1087" s="42">
        <f t="shared" si="314"/>
        <v>36.160000000000004</v>
      </c>
      <c r="U1087" s="42">
        <f t="shared" si="315"/>
        <v>36.160000000000004</v>
      </c>
      <c r="V1087" s="42">
        <f t="shared" si="316"/>
        <v>22.6</v>
      </c>
      <c r="W1087" s="42">
        <f t="shared" si="317"/>
        <v>24.86</v>
      </c>
      <c r="X1087" s="42">
        <f t="shared" si="318"/>
        <v>9.0400000000000009</v>
      </c>
      <c r="Y1087" s="42">
        <f t="shared" si="319"/>
        <v>9.0400000000000009</v>
      </c>
      <c r="Z1087" s="42">
        <f t="shared" si="320"/>
        <v>9.0400000000000009</v>
      </c>
      <c r="AA1087" s="40">
        <f t="shared" si="321"/>
        <v>6.7799999999999994</v>
      </c>
      <c r="AB1087" s="40">
        <f t="shared" si="322"/>
        <v>6.7799999999999994</v>
      </c>
      <c r="AC1087" s="40">
        <f t="shared" si="323"/>
        <v>6.7799999999999994</v>
      </c>
      <c r="AD1087" s="40">
        <f t="shared" si="324"/>
        <v>6.7799999999999994</v>
      </c>
      <c r="AE1087" s="43">
        <f t="shared" si="325"/>
        <v>6.7799999999999994</v>
      </c>
    </row>
    <row r="1088" spans="1:31" ht="15" customHeight="1" x14ac:dyDescent="0.25">
      <c r="A1088" s="64">
        <v>1085</v>
      </c>
      <c r="B1088" s="14" t="s">
        <v>1097</v>
      </c>
      <c r="C1088" s="14" t="s">
        <v>179</v>
      </c>
      <c r="D1088" s="14">
        <v>33021937</v>
      </c>
      <c r="E1088" s="14">
        <v>4</v>
      </c>
      <c r="F1088" s="2" t="s">
        <v>1153</v>
      </c>
      <c r="G1088" s="2" t="s">
        <v>2306</v>
      </c>
      <c r="H1088" s="11" t="s">
        <v>2412</v>
      </c>
      <c r="I1088" s="2" t="s">
        <v>3426</v>
      </c>
      <c r="J1088" s="80" t="s">
        <v>4565</v>
      </c>
      <c r="K1088" s="83">
        <v>240</v>
      </c>
      <c r="L1088" s="66">
        <v>264</v>
      </c>
      <c r="M1088" s="108">
        <f t="shared" si="308"/>
        <v>26.400000000000002</v>
      </c>
      <c r="N1088" s="50">
        <f t="shared" si="310"/>
        <v>79.2</v>
      </c>
      <c r="O1088" s="40">
        <f t="shared" si="309"/>
        <v>105.60000000000001</v>
      </c>
      <c r="P1088" s="40">
        <f t="shared" si="307"/>
        <v>26.400000000000002</v>
      </c>
      <c r="Q1088" s="51">
        <f t="shared" si="311"/>
        <v>26.400000000000002</v>
      </c>
      <c r="R1088" s="98">
        <f t="shared" si="312"/>
        <v>26.400000000000002</v>
      </c>
      <c r="S1088" s="42">
        <f t="shared" si="313"/>
        <v>26.400000000000002</v>
      </c>
      <c r="T1088" s="42">
        <f t="shared" si="314"/>
        <v>42.24</v>
      </c>
      <c r="U1088" s="42">
        <f t="shared" si="315"/>
        <v>42.24</v>
      </c>
      <c r="V1088" s="42">
        <f t="shared" si="316"/>
        <v>26.400000000000002</v>
      </c>
      <c r="W1088" s="42">
        <f t="shared" si="317"/>
        <v>29.04</v>
      </c>
      <c r="X1088" s="42">
        <f t="shared" si="318"/>
        <v>10.56</v>
      </c>
      <c r="Y1088" s="42">
        <f t="shared" si="319"/>
        <v>10.56</v>
      </c>
      <c r="Z1088" s="42">
        <f t="shared" si="320"/>
        <v>10.56</v>
      </c>
      <c r="AA1088" s="40">
        <f t="shared" si="321"/>
        <v>7.92</v>
      </c>
      <c r="AB1088" s="40">
        <f t="shared" si="322"/>
        <v>7.92</v>
      </c>
      <c r="AC1088" s="40">
        <f t="shared" si="323"/>
        <v>7.92</v>
      </c>
      <c r="AD1088" s="40">
        <f t="shared" si="324"/>
        <v>7.92</v>
      </c>
      <c r="AE1088" s="43">
        <f t="shared" si="325"/>
        <v>7.92</v>
      </c>
    </row>
    <row r="1089" spans="1:31" ht="15" customHeight="1" x14ac:dyDescent="0.25">
      <c r="A1089" s="64">
        <v>1086</v>
      </c>
      <c r="B1089" s="14" t="s">
        <v>1097</v>
      </c>
      <c r="C1089" s="14" t="s">
        <v>179</v>
      </c>
      <c r="D1089" s="14">
        <v>33021945</v>
      </c>
      <c r="E1089" s="14">
        <v>4</v>
      </c>
      <c r="F1089" s="2" t="s">
        <v>1154</v>
      </c>
      <c r="G1089" s="2" t="s">
        <v>2307</v>
      </c>
      <c r="H1089" s="11" t="s">
        <v>2412</v>
      </c>
      <c r="I1089" s="2" t="s">
        <v>3427</v>
      </c>
      <c r="J1089" s="80" t="s">
        <v>4566</v>
      </c>
      <c r="K1089" s="83">
        <v>164</v>
      </c>
      <c r="L1089" s="66">
        <v>180</v>
      </c>
      <c r="M1089" s="108">
        <f t="shared" si="308"/>
        <v>18</v>
      </c>
      <c r="N1089" s="40">
        <f t="shared" si="310"/>
        <v>54</v>
      </c>
      <c r="O1089" s="40">
        <f t="shared" si="309"/>
        <v>72</v>
      </c>
      <c r="P1089" s="40">
        <f t="shared" si="307"/>
        <v>18</v>
      </c>
      <c r="Q1089" s="43">
        <f t="shared" si="311"/>
        <v>18</v>
      </c>
      <c r="R1089" s="98">
        <f t="shared" si="312"/>
        <v>18</v>
      </c>
      <c r="S1089" s="42">
        <f t="shared" si="313"/>
        <v>18</v>
      </c>
      <c r="T1089" s="42">
        <f t="shared" si="314"/>
        <v>28.8</v>
      </c>
      <c r="U1089" s="42">
        <f t="shared" si="315"/>
        <v>28.8</v>
      </c>
      <c r="V1089" s="42">
        <f t="shared" si="316"/>
        <v>18</v>
      </c>
      <c r="W1089" s="42">
        <f t="shared" si="317"/>
        <v>19.8</v>
      </c>
      <c r="X1089" s="42">
        <f t="shared" si="318"/>
        <v>7.2</v>
      </c>
      <c r="Y1089" s="42">
        <f t="shared" si="319"/>
        <v>7.2</v>
      </c>
      <c r="Z1089" s="42">
        <f t="shared" si="320"/>
        <v>7.2</v>
      </c>
      <c r="AA1089" s="40">
        <f t="shared" si="321"/>
        <v>5.3999999999999995</v>
      </c>
      <c r="AB1089" s="40">
        <f t="shared" si="322"/>
        <v>5.3999999999999995</v>
      </c>
      <c r="AC1089" s="40">
        <f t="shared" si="323"/>
        <v>5.3999999999999995</v>
      </c>
      <c r="AD1089" s="40">
        <f t="shared" si="324"/>
        <v>5.3999999999999995</v>
      </c>
      <c r="AE1089" s="43">
        <f t="shared" si="325"/>
        <v>5.3999999999999995</v>
      </c>
    </row>
    <row r="1090" spans="1:31" ht="15" customHeight="1" x14ac:dyDescent="0.25">
      <c r="A1090" s="64">
        <v>1087</v>
      </c>
      <c r="B1090" s="14" t="s">
        <v>1097</v>
      </c>
      <c r="C1090" s="14" t="s">
        <v>179</v>
      </c>
      <c r="D1090" s="14">
        <v>33021961</v>
      </c>
      <c r="E1090" s="14">
        <v>4</v>
      </c>
      <c r="F1090" s="2" t="s">
        <v>1155</v>
      </c>
      <c r="G1090" s="2" t="s">
        <v>2308</v>
      </c>
      <c r="H1090" s="11" t="s">
        <v>2809</v>
      </c>
      <c r="I1090" s="2" t="s">
        <v>3428</v>
      </c>
      <c r="J1090" s="80" t="s">
        <v>4567</v>
      </c>
      <c r="K1090" s="83">
        <v>213</v>
      </c>
      <c r="L1090" s="66">
        <v>234</v>
      </c>
      <c r="M1090" s="108">
        <f t="shared" si="308"/>
        <v>23.400000000000002</v>
      </c>
      <c r="N1090" s="50">
        <f t="shared" si="310"/>
        <v>70.2</v>
      </c>
      <c r="O1090" s="40">
        <f t="shared" si="309"/>
        <v>93.600000000000009</v>
      </c>
      <c r="P1090" s="40">
        <f t="shared" si="307"/>
        <v>23.400000000000002</v>
      </c>
      <c r="Q1090" s="51">
        <f t="shared" si="311"/>
        <v>23.400000000000002</v>
      </c>
      <c r="R1090" s="98">
        <f t="shared" si="312"/>
        <v>23.400000000000002</v>
      </c>
      <c r="S1090" s="42">
        <f t="shared" si="313"/>
        <v>23.400000000000002</v>
      </c>
      <c r="T1090" s="42">
        <f t="shared" si="314"/>
        <v>37.44</v>
      </c>
      <c r="U1090" s="42">
        <f t="shared" si="315"/>
        <v>37.44</v>
      </c>
      <c r="V1090" s="42">
        <f t="shared" si="316"/>
        <v>23.400000000000002</v>
      </c>
      <c r="W1090" s="42">
        <f t="shared" si="317"/>
        <v>25.74</v>
      </c>
      <c r="X1090" s="42">
        <f t="shared" si="318"/>
        <v>9.36</v>
      </c>
      <c r="Y1090" s="42">
        <f t="shared" si="319"/>
        <v>9.36</v>
      </c>
      <c r="Z1090" s="42">
        <f t="shared" si="320"/>
        <v>9.36</v>
      </c>
      <c r="AA1090" s="40">
        <f t="shared" si="321"/>
        <v>7.02</v>
      </c>
      <c r="AB1090" s="40">
        <f t="shared" si="322"/>
        <v>7.02</v>
      </c>
      <c r="AC1090" s="40">
        <f t="shared" si="323"/>
        <v>7.02</v>
      </c>
      <c r="AD1090" s="40">
        <f t="shared" si="324"/>
        <v>7.02</v>
      </c>
      <c r="AE1090" s="43">
        <f t="shared" si="325"/>
        <v>7.02</v>
      </c>
    </row>
    <row r="1091" spans="1:31" ht="15" customHeight="1" x14ac:dyDescent="0.25">
      <c r="A1091" s="64">
        <v>1088</v>
      </c>
      <c r="B1091" s="14" t="s">
        <v>1097</v>
      </c>
      <c r="C1091" s="14" t="s">
        <v>179</v>
      </c>
      <c r="D1091" s="14">
        <v>33022003</v>
      </c>
      <c r="E1091" s="14">
        <v>4</v>
      </c>
      <c r="F1091" s="2" t="s">
        <v>1156</v>
      </c>
      <c r="G1091" s="2" t="s">
        <v>2309</v>
      </c>
      <c r="H1091" s="11" t="s">
        <v>2553</v>
      </c>
      <c r="I1091" s="2" t="s">
        <v>3429</v>
      </c>
      <c r="J1091" s="80" t="s">
        <v>4568</v>
      </c>
      <c r="K1091" s="83">
        <v>321</v>
      </c>
      <c r="L1091" s="66">
        <v>353</v>
      </c>
      <c r="M1091" s="108">
        <f t="shared" si="308"/>
        <v>35.300000000000004</v>
      </c>
      <c r="N1091" s="40">
        <f t="shared" si="310"/>
        <v>105.89999999999999</v>
      </c>
      <c r="O1091" s="40">
        <f t="shared" si="309"/>
        <v>141.20000000000002</v>
      </c>
      <c r="P1091" s="40">
        <f t="shared" si="307"/>
        <v>35.300000000000004</v>
      </c>
      <c r="Q1091" s="43">
        <f t="shared" si="311"/>
        <v>35.300000000000004</v>
      </c>
      <c r="R1091" s="98">
        <f t="shared" si="312"/>
        <v>35.300000000000004</v>
      </c>
      <c r="S1091" s="42">
        <f t="shared" si="313"/>
        <v>35.300000000000004</v>
      </c>
      <c r="T1091" s="42">
        <f t="shared" si="314"/>
        <v>56.480000000000004</v>
      </c>
      <c r="U1091" s="42">
        <f t="shared" si="315"/>
        <v>56.480000000000004</v>
      </c>
      <c r="V1091" s="42">
        <f t="shared" si="316"/>
        <v>35.300000000000004</v>
      </c>
      <c r="W1091" s="42">
        <f t="shared" si="317"/>
        <v>38.83</v>
      </c>
      <c r="X1091" s="42">
        <f t="shared" si="318"/>
        <v>14.120000000000001</v>
      </c>
      <c r="Y1091" s="42">
        <f t="shared" si="319"/>
        <v>14.120000000000001</v>
      </c>
      <c r="Z1091" s="42">
        <f t="shared" si="320"/>
        <v>14.120000000000001</v>
      </c>
      <c r="AA1091" s="40">
        <f t="shared" si="321"/>
        <v>10.59</v>
      </c>
      <c r="AB1091" s="40">
        <f t="shared" si="322"/>
        <v>10.59</v>
      </c>
      <c r="AC1091" s="40">
        <f t="shared" si="323"/>
        <v>10.59</v>
      </c>
      <c r="AD1091" s="40">
        <f t="shared" si="324"/>
        <v>10.59</v>
      </c>
      <c r="AE1091" s="43">
        <f t="shared" si="325"/>
        <v>10.59</v>
      </c>
    </row>
    <row r="1092" spans="1:31" ht="15" customHeight="1" x14ac:dyDescent="0.25">
      <c r="A1092" s="64">
        <v>1089</v>
      </c>
      <c r="B1092" s="14" t="s">
        <v>1097</v>
      </c>
      <c r="C1092" s="14" t="s">
        <v>179</v>
      </c>
      <c r="D1092" s="14">
        <v>33022011</v>
      </c>
      <c r="E1092" s="14">
        <v>4</v>
      </c>
      <c r="F1092" s="2" t="s">
        <v>1157</v>
      </c>
      <c r="G1092" s="2" t="s">
        <v>2310</v>
      </c>
      <c r="H1092" s="11" t="s">
        <v>2414</v>
      </c>
      <c r="I1092" s="2" t="s">
        <v>3430</v>
      </c>
      <c r="J1092" s="80" t="s">
        <v>4569</v>
      </c>
      <c r="K1092" s="83">
        <v>353</v>
      </c>
      <c r="L1092" s="66">
        <v>388</v>
      </c>
      <c r="M1092" s="108">
        <f t="shared" si="308"/>
        <v>38.800000000000004</v>
      </c>
      <c r="N1092" s="50">
        <f t="shared" si="310"/>
        <v>116.39999999999999</v>
      </c>
      <c r="O1092" s="40">
        <f t="shared" si="309"/>
        <v>155.20000000000002</v>
      </c>
      <c r="P1092" s="40">
        <f t="shared" ref="P1092:P1155" si="326">L1092*0.1</f>
        <v>38.800000000000004</v>
      </c>
      <c r="Q1092" s="51">
        <f t="shared" si="311"/>
        <v>38.800000000000004</v>
      </c>
      <c r="R1092" s="98">
        <f t="shared" si="312"/>
        <v>38.800000000000004</v>
      </c>
      <c r="S1092" s="42">
        <f t="shared" si="313"/>
        <v>38.800000000000004</v>
      </c>
      <c r="T1092" s="42">
        <f t="shared" si="314"/>
        <v>62.08</v>
      </c>
      <c r="U1092" s="42">
        <f t="shared" si="315"/>
        <v>62.08</v>
      </c>
      <c r="V1092" s="42">
        <f t="shared" si="316"/>
        <v>38.800000000000004</v>
      </c>
      <c r="W1092" s="42">
        <f t="shared" si="317"/>
        <v>42.68</v>
      </c>
      <c r="X1092" s="42">
        <f t="shared" si="318"/>
        <v>15.52</v>
      </c>
      <c r="Y1092" s="42">
        <f t="shared" si="319"/>
        <v>15.52</v>
      </c>
      <c r="Z1092" s="42">
        <f t="shared" si="320"/>
        <v>15.52</v>
      </c>
      <c r="AA1092" s="40">
        <f t="shared" si="321"/>
        <v>11.639999999999999</v>
      </c>
      <c r="AB1092" s="40">
        <f t="shared" si="322"/>
        <v>11.639999999999999</v>
      </c>
      <c r="AC1092" s="40">
        <f t="shared" si="323"/>
        <v>11.639999999999999</v>
      </c>
      <c r="AD1092" s="40">
        <f t="shared" si="324"/>
        <v>11.639999999999999</v>
      </c>
      <c r="AE1092" s="43">
        <f t="shared" si="325"/>
        <v>11.639999999999999</v>
      </c>
    </row>
    <row r="1093" spans="1:31" ht="15" customHeight="1" x14ac:dyDescent="0.25">
      <c r="A1093" s="64">
        <v>1090</v>
      </c>
      <c r="B1093" s="14" t="s">
        <v>1097</v>
      </c>
      <c r="C1093" s="14" t="s">
        <v>179</v>
      </c>
      <c r="D1093" s="14">
        <v>33022275</v>
      </c>
      <c r="E1093" s="14">
        <v>4</v>
      </c>
      <c r="F1093" s="2" t="s">
        <v>1158</v>
      </c>
      <c r="G1093" s="2" t="s">
        <v>2311</v>
      </c>
      <c r="H1093" s="11" t="s">
        <v>2495</v>
      </c>
      <c r="I1093" s="2" t="s">
        <v>2837</v>
      </c>
      <c r="J1093" s="80" t="s">
        <v>4570</v>
      </c>
      <c r="K1093" s="83">
        <v>239</v>
      </c>
      <c r="L1093" s="66">
        <v>263</v>
      </c>
      <c r="M1093" s="108">
        <f t="shared" ref="M1093:M1156" si="327">L1093*0.1</f>
        <v>26.3</v>
      </c>
      <c r="N1093" s="40">
        <f t="shared" si="310"/>
        <v>78.899999999999991</v>
      </c>
      <c r="O1093" s="40">
        <f t="shared" ref="O1093:O1156" si="328">L1093*0.4</f>
        <v>105.2</v>
      </c>
      <c r="P1093" s="40">
        <f t="shared" si="326"/>
        <v>26.3</v>
      </c>
      <c r="Q1093" s="43">
        <f t="shared" si="311"/>
        <v>26.3</v>
      </c>
      <c r="R1093" s="98">
        <f t="shared" si="312"/>
        <v>26.3</v>
      </c>
      <c r="S1093" s="42">
        <f t="shared" si="313"/>
        <v>26.3</v>
      </c>
      <c r="T1093" s="42">
        <f t="shared" si="314"/>
        <v>42.08</v>
      </c>
      <c r="U1093" s="42">
        <f t="shared" si="315"/>
        <v>42.08</v>
      </c>
      <c r="V1093" s="42">
        <f t="shared" si="316"/>
        <v>26.3</v>
      </c>
      <c r="W1093" s="42">
        <f t="shared" si="317"/>
        <v>28.93</v>
      </c>
      <c r="X1093" s="42">
        <f t="shared" si="318"/>
        <v>10.52</v>
      </c>
      <c r="Y1093" s="42">
        <f t="shared" si="319"/>
        <v>10.52</v>
      </c>
      <c r="Z1093" s="42">
        <f t="shared" si="320"/>
        <v>10.52</v>
      </c>
      <c r="AA1093" s="40">
        <f t="shared" si="321"/>
        <v>7.89</v>
      </c>
      <c r="AB1093" s="40">
        <f t="shared" si="322"/>
        <v>7.89</v>
      </c>
      <c r="AC1093" s="40">
        <f t="shared" si="323"/>
        <v>7.89</v>
      </c>
      <c r="AD1093" s="40">
        <f t="shared" si="324"/>
        <v>7.89</v>
      </c>
      <c r="AE1093" s="43">
        <f t="shared" si="325"/>
        <v>7.89</v>
      </c>
    </row>
    <row r="1094" spans="1:31" ht="15" customHeight="1" x14ac:dyDescent="0.25">
      <c r="A1094" s="64">
        <v>1091</v>
      </c>
      <c r="B1094" s="14" t="s">
        <v>1097</v>
      </c>
      <c r="C1094" s="14" t="s">
        <v>179</v>
      </c>
      <c r="D1094" s="14">
        <v>33022569</v>
      </c>
      <c r="E1094" s="14">
        <v>4</v>
      </c>
      <c r="F1094" s="2" t="s">
        <v>1159</v>
      </c>
      <c r="G1094" s="2" t="s">
        <v>2312</v>
      </c>
      <c r="H1094" s="11" t="s">
        <v>2412</v>
      </c>
      <c r="I1094" s="2" t="s">
        <v>3431</v>
      </c>
      <c r="J1094" s="80" t="s">
        <v>4571</v>
      </c>
      <c r="K1094" s="83">
        <v>471</v>
      </c>
      <c r="L1094" s="66">
        <v>518</v>
      </c>
      <c r="M1094" s="108">
        <f t="shared" si="327"/>
        <v>51.800000000000004</v>
      </c>
      <c r="N1094" s="50">
        <f t="shared" ref="N1094:N1157" si="329">L1094*0.3</f>
        <v>155.4</v>
      </c>
      <c r="O1094" s="40">
        <f t="shared" si="328"/>
        <v>207.20000000000002</v>
      </c>
      <c r="P1094" s="40">
        <f t="shared" si="326"/>
        <v>51.800000000000004</v>
      </c>
      <c r="Q1094" s="51">
        <f t="shared" ref="Q1094:Q1157" si="330">L1094*0.1</f>
        <v>51.800000000000004</v>
      </c>
      <c r="R1094" s="98">
        <f t="shared" ref="R1094:R1157" si="331">L1094*0.1</f>
        <v>51.800000000000004</v>
      </c>
      <c r="S1094" s="42">
        <f t="shared" ref="S1094:S1157" si="332">L1094*0.1</f>
        <v>51.800000000000004</v>
      </c>
      <c r="T1094" s="42">
        <f t="shared" ref="T1094:T1157" si="333">L1094*0.16</f>
        <v>82.88</v>
      </c>
      <c r="U1094" s="42">
        <f t="shared" ref="U1094:U1157" si="334">L1094*0.16</f>
        <v>82.88</v>
      </c>
      <c r="V1094" s="42">
        <f t="shared" ref="V1094:V1157" si="335">L1094*0.1</f>
        <v>51.800000000000004</v>
      </c>
      <c r="W1094" s="42">
        <f t="shared" ref="W1094:W1157" si="336">L1094*0.11</f>
        <v>56.98</v>
      </c>
      <c r="X1094" s="42">
        <f t="shared" ref="X1094:X1157" si="337">L1094*0.04</f>
        <v>20.72</v>
      </c>
      <c r="Y1094" s="42">
        <f t="shared" ref="Y1094:Y1157" si="338">L1094*0.04</f>
        <v>20.72</v>
      </c>
      <c r="Z1094" s="42">
        <f t="shared" ref="Z1094:Z1157" si="339">L1094*0.04</f>
        <v>20.72</v>
      </c>
      <c r="AA1094" s="40">
        <f t="shared" ref="AA1094:AA1157" si="340">L1094*0.03</f>
        <v>15.54</v>
      </c>
      <c r="AB1094" s="40">
        <f t="shared" ref="AB1094:AB1157" si="341">L1094*0.03</f>
        <v>15.54</v>
      </c>
      <c r="AC1094" s="40">
        <f t="shared" ref="AC1094:AC1157" si="342">L1094*0.03</f>
        <v>15.54</v>
      </c>
      <c r="AD1094" s="40">
        <f t="shared" ref="AD1094:AD1157" si="343">L1094*0.03</f>
        <v>15.54</v>
      </c>
      <c r="AE1094" s="43">
        <f t="shared" ref="AE1094:AE1157" si="344">L1094*0.03</f>
        <v>15.54</v>
      </c>
    </row>
    <row r="1095" spans="1:31" ht="15" customHeight="1" x14ac:dyDescent="0.25">
      <c r="A1095" s="64">
        <v>1092</v>
      </c>
      <c r="B1095" s="14" t="s">
        <v>1097</v>
      </c>
      <c r="C1095" s="14" t="s">
        <v>179</v>
      </c>
      <c r="D1095" s="14">
        <v>33022810</v>
      </c>
      <c r="E1095" s="14">
        <v>4</v>
      </c>
      <c r="F1095" s="2" t="s">
        <v>1160</v>
      </c>
      <c r="G1095" s="2" t="s">
        <v>2313</v>
      </c>
      <c r="H1095" s="11" t="s">
        <v>2412</v>
      </c>
      <c r="I1095" s="2" t="s">
        <v>2935</v>
      </c>
      <c r="J1095" s="80" t="s">
        <v>4572</v>
      </c>
      <c r="K1095" s="83">
        <v>350</v>
      </c>
      <c r="L1095" s="66">
        <v>385</v>
      </c>
      <c r="M1095" s="108">
        <f t="shared" si="327"/>
        <v>38.5</v>
      </c>
      <c r="N1095" s="40">
        <f t="shared" si="329"/>
        <v>115.5</v>
      </c>
      <c r="O1095" s="40">
        <f t="shared" si="328"/>
        <v>154</v>
      </c>
      <c r="P1095" s="40">
        <f t="shared" si="326"/>
        <v>38.5</v>
      </c>
      <c r="Q1095" s="43">
        <f t="shared" si="330"/>
        <v>38.5</v>
      </c>
      <c r="R1095" s="98">
        <f t="shared" si="331"/>
        <v>38.5</v>
      </c>
      <c r="S1095" s="42">
        <f t="shared" si="332"/>
        <v>38.5</v>
      </c>
      <c r="T1095" s="42">
        <f t="shared" si="333"/>
        <v>61.6</v>
      </c>
      <c r="U1095" s="42">
        <f t="shared" si="334"/>
        <v>61.6</v>
      </c>
      <c r="V1095" s="42">
        <f t="shared" si="335"/>
        <v>38.5</v>
      </c>
      <c r="W1095" s="42">
        <f t="shared" si="336"/>
        <v>42.35</v>
      </c>
      <c r="X1095" s="42">
        <f t="shared" si="337"/>
        <v>15.4</v>
      </c>
      <c r="Y1095" s="42">
        <f t="shared" si="338"/>
        <v>15.4</v>
      </c>
      <c r="Z1095" s="42">
        <f t="shared" si="339"/>
        <v>15.4</v>
      </c>
      <c r="AA1095" s="40">
        <f t="shared" si="340"/>
        <v>11.549999999999999</v>
      </c>
      <c r="AB1095" s="40">
        <f t="shared" si="341"/>
        <v>11.549999999999999</v>
      </c>
      <c r="AC1095" s="40">
        <f t="shared" si="342"/>
        <v>11.549999999999999</v>
      </c>
      <c r="AD1095" s="40">
        <f t="shared" si="343"/>
        <v>11.549999999999999</v>
      </c>
      <c r="AE1095" s="43">
        <f t="shared" si="344"/>
        <v>11.549999999999999</v>
      </c>
    </row>
    <row r="1096" spans="1:31" ht="15" customHeight="1" x14ac:dyDescent="0.25">
      <c r="A1096" s="64">
        <v>1093</v>
      </c>
      <c r="B1096" s="14" t="s">
        <v>1097</v>
      </c>
      <c r="C1096" s="14" t="s">
        <v>179</v>
      </c>
      <c r="D1096" s="14">
        <v>33022968</v>
      </c>
      <c r="E1096" s="14">
        <v>4</v>
      </c>
      <c r="F1096" s="2" t="s">
        <v>1161</v>
      </c>
      <c r="G1096" s="2" t="s">
        <v>2314</v>
      </c>
      <c r="H1096" s="11" t="s">
        <v>2412</v>
      </c>
      <c r="I1096" s="2" t="s">
        <v>3432</v>
      </c>
      <c r="J1096" s="80" t="s">
        <v>4573</v>
      </c>
      <c r="K1096" s="83">
        <v>243</v>
      </c>
      <c r="L1096" s="66">
        <v>267</v>
      </c>
      <c r="M1096" s="108">
        <f t="shared" si="327"/>
        <v>26.700000000000003</v>
      </c>
      <c r="N1096" s="50">
        <f t="shared" si="329"/>
        <v>80.099999999999994</v>
      </c>
      <c r="O1096" s="40">
        <f t="shared" si="328"/>
        <v>106.80000000000001</v>
      </c>
      <c r="P1096" s="40">
        <f t="shared" si="326"/>
        <v>26.700000000000003</v>
      </c>
      <c r="Q1096" s="51">
        <f t="shared" si="330"/>
        <v>26.700000000000003</v>
      </c>
      <c r="R1096" s="98">
        <f t="shared" si="331"/>
        <v>26.700000000000003</v>
      </c>
      <c r="S1096" s="42">
        <f t="shared" si="332"/>
        <v>26.700000000000003</v>
      </c>
      <c r="T1096" s="42">
        <f t="shared" si="333"/>
        <v>42.72</v>
      </c>
      <c r="U1096" s="42">
        <f t="shared" si="334"/>
        <v>42.72</v>
      </c>
      <c r="V1096" s="42">
        <f t="shared" si="335"/>
        <v>26.700000000000003</v>
      </c>
      <c r="W1096" s="42">
        <f t="shared" si="336"/>
        <v>29.37</v>
      </c>
      <c r="X1096" s="42">
        <f t="shared" si="337"/>
        <v>10.68</v>
      </c>
      <c r="Y1096" s="42">
        <f t="shared" si="338"/>
        <v>10.68</v>
      </c>
      <c r="Z1096" s="42">
        <f t="shared" si="339"/>
        <v>10.68</v>
      </c>
      <c r="AA1096" s="40">
        <f t="shared" si="340"/>
        <v>8.01</v>
      </c>
      <c r="AB1096" s="40">
        <f t="shared" si="341"/>
        <v>8.01</v>
      </c>
      <c r="AC1096" s="40">
        <f t="shared" si="342"/>
        <v>8.01</v>
      </c>
      <c r="AD1096" s="40">
        <f t="shared" si="343"/>
        <v>8.01</v>
      </c>
      <c r="AE1096" s="43">
        <f t="shared" si="344"/>
        <v>8.01</v>
      </c>
    </row>
    <row r="1097" spans="1:31" ht="15" customHeight="1" x14ac:dyDescent="0.25">
      <c r="A1097" s="64">
        <v>1094</v>
      </c>
      <c r="B1097" s="14" t="s">
        <v>1097</v>
      </c>
      <c r="C1097" s="14" t="s">
        <v>179</v>
      </c>
      <c r="D1097" s="14">
        <v>33023212</v>
      </c>
      <c r="E1097" s="14">
        <v>4</v>
      </c>
      <c r="F1097" s="2" t="s">
        <v>1162</v>
      </c>
      <c r="G1097" s="2" t="s">
        <v>2315</v>
      </c>
      <c r="H1097" s="11" t="s">
        <v>2414</v>
      </c>
      <c r="I1097" s="2" t="s">
        <v>3433</v>
      </c>
      <c r="J1097" s="80" t="s">
        <v>4574</v>
      </c>
      <c r="K1097" s="83">
        <v>569</v>
      </c>
      <c r="L1097" s="66">
        <v>626</v>
      </c>
      <c r="M1097" s="108">
        <f t="shared" si="327"/>
        <v>62.6</v>
      </c>
      <c r="N1097" s="40">
        <f t="shared" si="329"/>
        <v>187.79999999999998</v>
      </c>
      <c r="O1097" s="40">
        <f t="shared" si="328"/>
        <v>250.4</v>
      </c>
      <c r="P1097" s="40">
        <f t="shared" si="326"/>
        <v>62.6</v>
      </c>
      <c r="Q1097" s="43">
        <f t="shared" si="330"/>
        <v>62.6</v>
      </c>
      <c r="R1097" s="98">
        <f t="shared" si="331"/>
        <v>62.6</v>
      </c>
      <c r="S1097" s="42">
        <f t="shared" si="332"/>
        <v>62.6</v>
      </c>
      <c r="T1097" s="42">
        <f t="shared" si="333"/>
        <v>100.16</v>
      </c>
      <c r="U1097" s="42">
        <f t="shared" si="334"/>
        <v>100.16</v>
      </c>
      <c r="V1097" s="42">
        <f t="shared" si="335"/>
        <v>62.6</v>
      </c>
      <c r="W1097" s="42">
        <f t="shared" si="336"/>
        <v>68.86</v>
      </c>
      <c r="X1097" s="42">
        <f t="shared" si="337"/>
        <v>25.04</v>
      </c>
      <c r="Y1097" s="42">
        <f t="shared" si="338"/>
        <v>25.04</v>
      </c>
      <c r="Z1097" s="42">
        <f t="shared" si="339"/>
        <v>25.04</v>
      </c>
      <c r="AA1097" s="40">
        <f t="shared" si="340"/>
        <v>18.779999999999998</v>
      </c>
      <c r="AB1097" s="40">
        <f t="shared" si="341"/>
        <v>18.779999999999998</v>
      </c>
      <c r="AC1097" s="40">
        <f t="shared" si="342"/>
        <v>18.779999999999998</v>
      </c>
      <c r="AD1097" s="40">
        <f t="shared" si="343"/>
        <v>18.779999999999998</v>
      </c>
      <c r="AE1097" s="43">
        <f t="shared" si="344"/>
        <v>18.779999999999998</v>
      </c>
    </row>
    <row r="1098" spans="1:31" ht="15" customHeight="1" x14ac:dyDescent="0.25">
      <c r="A1098" s="64">
        <v>1095</v>
      </c>
      <c r="B1098" s="14" t="s">
        <v>1097</v>
      </c>
      <c r="C1098" s="14" t="s">
        <v>179</v>
      </c>
      <c r="D1098" s="14">
        <v>33023298</v>
      </c>
      <c r="E1098" s="14">
        <v>4</v>
      </c>
      <c r="F1098" s="2" t="s">
        <v>1163</v>
      </c>
      <c r="G1098" s="2" t="s">
        <v>2316</v>
      </c>
      <c r="H1098" s="11" t="s">
        <v>2810</v>
      </c>
      <c r="I1098" s="2" t="s">
        <v>3434</v>
      </c>
      <c r="J1098" s="80" t="s">
        <v>4575</v>
      </c>
      <c r="K1098" s="83">
        <v>221</v>
      </c>
      <c r="L1098" s="66">
        <v>243</v>
      </c>
      <c r="M1098" s="108">
        <f t="shared" si="327"/>
        <v>24.3</v>
      </c>
      <c r="N1098" s="50">
        <f t="shared" si="329"/>
        <v>72.899999999999991</v>
      </c>
      <c r="O1098" s="40">
        <f t="shared" si="328"/>
        <v>97.2</v>
      </c>
      <c r="P1098" s="40">
        <f t="shared" si="326"/>
        <v>24.3</v>
      </c>
      <c r="Q1098" s="51">
        <f t="shared" si="330"/>
        <v>24.3</v>
      </c>
      <c r="R1098" s="98">
        <f t="shared" si="331"/>
        <v>24.3</v>
      </c>
      <c r="S1098" s="42">
        <f t="shared" si="332"/>
        <v>24.3</v>
      </c>
      <c r="T1098" s="42">
        <f t="shared" si="333"/>
        <v>38.880000000000003</v>
      </c>
      <c r="U1098" s="42">
        <f t="shared" si="334"/>
        <v>38.880000000000003</v>
      </c>
      <c r="V1098" s="42">
        <f t="shared" si="335"/>
        <v>24.3</v>
      </c>
      <c r="W1098" s="42">
        <f t="shared" si="336"/>
        <v>26.73</v>
      </c>
      <c r="X1098" s="42">
        <f t="shared" si="337"/>
        <v>9.7200000000000006</v>
      </c>
      <c r="Y1098" s="42">
        <f t="shared" si="338"/>
        <v>9.7200000000000006</v>
      </c>
      <c r="Z1098" s="42">
        <f t="shared" si="339"/>
        <v>9.7200000000000006</v>
      </c>
      <c r="AA1098" s="40">
        <f t="shared" si="340"/>
        <v>7.29</v>
      </c>
      <c r="AB1098" s="40">
        <f t="shared" si="341"/>
        <v>7.29</v>
      </c>
      <c r="AC1098" s="40">
        <f t="shared" si="342"/>
        <v>7.29</v>
      </c>
      <c r="AD1098" s="40">
        <f t="shared" si="343"/>
        <v>7.29</v>
      </c>
      <c r="AE1098" s="43">
        <f t="shared" si="344"/>
        <v>7.29</v>
      </c>
    </row>
    <row r="1099" spans="1:31" ht="15" customHeight="1" x14ac:dyDescent="0.25">
      <c r="A1099" s="64">
        <v>1096</v>
      </c>
      <c r="B1099" s="14" t="s">
        <v>1097</v>
      </c>
      <c r="C1099" s="14" t="s">
        <v>179</v>
      </c>
      <c r="D1099" s="14">
        <v>33102090</v>
      </c>
      <c r="E1099" s="14">
        <v>4</v>
      </c>
      <c r="F1099" s="2" t="s">
        <v>1164</v>
      </c>
      <c r="G1099" s="2" t="s">
        <v>2317</v>
      </c>
      <c r="H1099" s="11" t="s">
        <v>2442</v>
      </c>
      <c r="I1099" s="2" t="s">
        <v>3435</v>
      </c>
      <c r="J1099" s="80" t="s">
        <v>4576</v>
      </c>
      <c r="K1099" s="83">
        <v>868</v>
      </c>
      <c r="L1099" s="66">
        <v>955</v>
      </c>
      <c r="M1099" s="108">
        <f t="shared" si="327"/>
        <v>95.5</v>
      </c>
      <c r="N1099" s="40">
        <f t="shared" si="329"/>
        <v>286.5</v>
      </c>
      <c r="O1099" s="40">
        <f t="shared" si="328"/>
        <v>382</v>
      </c>
      <c r="P1099" s="40">
        <f t="shared" si="326"/>
        <v>95.5</v>
      </c>
      <c r="Q1099" s="43">
        <f t="shared" si="330"/>
        <v>95.5</v>
      </c>
      <c r="R1099" s="98">
        <f t="shared" si="331"/>
        <v>95.5</v>
      </c>
      <c r="S1099" s="42">
        <f t="shared" si="332"/>
        <v>95.5</v>
      </c>
      <c r="T1099" s="42">
        <f t="shared" si="333"/>
        <v>152.80000000000001</v>
      </c>
      <c r="U1099" s="42">
        <f t="shared" si="334"/>
        <v>152.80000000000001</v>
      </c>
      <c r="V1099" s="42">
        <f t="shared" si="335"/>
        <v>95.5</v>
      </c>
      <c r="W1099" s="42">
        <f t="shared" si="336"/>
        <v>105.05</v>
      </c>
      <c r="X1099" s="42">
        <f t="shared" si="337"/>
        <v>38.200000000000003</v>
      </c>
      <c r="Y1099" s="42">
        <f t="shared" si="338"/>
        <v>38.200000000000003</v>
      </c>
      <c r="Z1099" s="42">
        <f t="shared" si="339"/>
        <v>38.200000000000003</v>
      </c>
      <c r="AA1099" s="40">
        <f t="shared" si="340"/>
        <v>28.65</v>
      </c>
      <c r="AB1099" s="40">
        <f t="shared" si="341"/>
        <v>28.65</v>
      </c>
      <c r="AC1099" s="40">
        <f t="shared" si="342"/>
        <v>28.65</v>
      </c>
      <c r="AD1099" s="40">
        <f t="shared" si="343"/>
        <v>28.65</v>
      </c>
      <c r="AE1099" s="43">
        <f t="shared" si="344"/>
        <v>28.65</v>
      </c>
    </row>
    <row r="1100" spans="1:31" ht="15" customHeight="1" x14ac:dyDescent="0.25">
      <c r="A1100" s="64">
        <v>1097</v>
      </c>
      <c r="B1100" s="14" t="s">
        <v>1097</v>
      </c>
      <c r="C1100" s="14" t="s">
        <v>179</v>
      </c>
      <c r="D1100" s="14">
        <v>33102791</v>
      </c>
      <c r="E1100" s="14">
        <v>4</v>
      </c>
      <c r="F1100" s="2" t="s">
        <v>1165</v>
      </c>
      <c r="G1100" s="2" t="s">
        <v>2318</v>
      </c>
      <c r="H1100" s="11" t="s">
        <v>2414</v>
      </c>
      <c r="I1100" s="2" t="s">
        <v>3436</v>
      </c>
      <c r="J1100" s="80" t="s">
        <v>4577</v>
      </c>
      <c r="K1100" s="83">
        <v>145</v>
      </c>
      <c r="L1100" s="66">
        <v>160</v>
      </c>
      <c r="M1100" s="108">
        <f t="shared" si="327"/>
        <v>16</v>
      </c>
      <c r="N1100" s="50">
        <f t="shared" si="329"/>
        <v>48</v>
      </c>
      <c r="O1100" s="40">
        <f t="shared" si="328"/>
        <v>64</v>
      </c>
      <c r="P1100" s="40">
        <f t="shared" si="326"/>
        <v>16</v>
      </c>
      <c r="Q1100" s="51">
        <f t="shared" si="330"/>
        <v>16</v>
      </c>
      <c r="R1100" s="98">
        <f t="shared" si="331"/>
        <v>16</v>
      </c>
      <c r="S1100" s="42">
        <f t="shared" si="332"/>
        <v>16</v>
      </c>
      <c r="T1100" s="42">
        <f t="shared" si="333"/>
        <v>25.6</v>
      </c>
      <c r="U1100" s="42">
        <f t="shared" si="334"/>
        <v>25.6</v>
      </c>
      <c r="V1100" s="42">
        <f t="shared" si="335"/>
        <v>16</v>
      </c>
      <c r="W1100" s="42">
        <f t="shared" si="336"/>
        <v>17.600000000000001</v>
      </c>
      <c r="X1100" s="42">
        <f t="shared" si="337"/>
        <v>6.4</v>
      </c>
      <c r="Y1100" s="42">
        <f t="shared" si="338"/>
        <v>6.4</v>
      </c>
      <c r="Z1100" s="42">
        <f t="shared" si="339"/>
        <v>6.4</v>
      </c>
      <c r="AA1100" s="40">
        <f t="shared" si="340"/>
        <v>4.8</v>
      </c>
      <c r="AB1100" s="40">
        <f t="shared" si="341"/>
        <v>4.8</v>
      </c>
      <c r="AC1100" s="40">
        <f t="shared" si="342"/>
        <v>4.8</v>
      </c>
      <c r="AD1100" s="40">
        <f t="shared" si="343"/>
        <v>4.8</v>
      </c>
      <c r="AE1100" s="43">
        <f t="shared" si="344"/>
        <v>4.8</v>
      </c>
    </row>
    <row r="1101" spans="1:31" ht="15" customHeight="1" x14ac:dyDescent="0.25">
      <c r="A1101" s="64">
        <v>1098</v>
      </c>
      <c r="B1101" s="14" t="s">
        <v>1097</v>
      </c>
      <c r="C1101" s="14" t="s">
        <v>179</v>
      </c>
      <c r="D1101" s="14">
        <v>33105022</v>
      </c>
      <c r="E1101" s="14">
        <v>4</v>
      </c>
      <c r="F1101" s="2" t="s">
        <v>1166</v>
      </c>
      <c r="G1101" s="2" t="s">
        <v>2319</v>
      </c>
      <c r="H1101" s="11" t="s">
        <v>2414</v>
      </c>
      <c r="I1101" s="2" t="s">
        <v>3435</v>
      </c>
      <c r="J1101" s="80" t="s">
        <v>4578</v>
      </c>
      <c r="K1101" s="83">
        <v>280</v>
      </c>
      <c r="L1101" s="66">
        <v>308</v>
      </c>
      <c r="M1101" s="108">
        <f t="shared" si="327"/>
        <v>30.8</v>
      </c>
      <c r="N1101" s="40">
        <f t="shared" si="329"/>
        <v>92.399999999999991</v>
      </c>
      <c r="O1101" s="40">
        <f t="shared" si="328"/>
        <v>123.2</v>
      </c>
      <c r="P1101" s="40">
        <f t="shared" si="326"/>
        <v>30.8</v>
      </c>
      <c r="Q1101" s="43">
        <f t="shared" si="330"/>
        <v>30.8</v>
      </c>
      <c r="R1101" s="98">
        <f t="shared" si="331"/>
        <v>30.8</v>
      </c>
      <c r="S1101" s="42">
        <f t="shared" si="332"/>
        <v>30.8</v>
      </c>
      <c r="T1101" s="42">
        <f t="shared" si="333"/>
        <v>49.28</v>
      </c>
      <c r="U1101" s="42">
        <f t="shared" si="334"/>
        <v>49.28</v>
      </c>
      <c r="V1101" s="42">
        <f t="shared" si="335"/>
        <v>30.8</v>
      </c>
      <c r="W1101" s="42">
        <f t="shared" si="336"/>
        <v>33.880000000000003</v>
      </c>
      <c r="X1101" s="42">
        <f t="shared" si="337"/>
        <v>12.32</v>
      </c>
      <c r="Y1101" s="42">
        <f t="shared" si="338"/>
        <v>12.32</v>
      </c>
      <c r="Z1101" s="42">
        <f t="shared" si="339"/>
        <v>12.32</v>
      </c>
      <c r="AA1101" s="40">
        <f t="shared" si="340"/>
        <v>9.24</v>
      </c>
      <c r="AB1101" s="40">
        <f t="shared" si="341"/>
        <v>9.24</v>
      </c>
      <c r="AC1101" s="40">
        <f t="shared" si="342"/>
        <v>9.24</v>
      </c>
      <c r="AD1101" s="40">
        <f t="shared" si="343"/>
        <v>9.24</v>
      </c>
      <c r="AE1101" s="43">
        <f t="shared" si="344"/>
        <v>9.24</v>
      </c>
    </row>
    <row r="1102" spans="1:31" ht="15" customHeight="1" x14ac:dyDescent="0.25">
      <c r="A1102" s="64">
        <v>1099</v>
      </c>
      <c r="B1102" s="14" t="s">
        <v>1097</v>
      </c>
      <c r="C1102" s="14" t="s">
        <v>179</v>
      </c>
      <c r="D1102" s="14">
        <v>33173346</v>
      </c>
      <c r="E1102" s="14">
        <v>4</v>
      </c>
      <c r="F1102" s="10" t="s">
        <v>1167</v>
      </c>
      <c r="G1102" s="2" t="s">
        <v>2320</v>
      </c>
      <c r="H1102" s="11" t="s">
        <v>2412</v>
      </c>
      <c r="I1102" s="2" t="s">
        <v>3437</v>
      </c>
      <c r="J1102" s="80" t="s">
        <v>4579</v>
      </c>
      <c r="K1102" s="83">
        <v>52</v>
      </c>
      <c r="L1102" s="66">
        <v>57</v>
      </c>
      <c r="M1102" s="108">
        <f t="shared" si="327"/>
        <v>5.7</v>
      </c>
      <c r="N1102" s="50">
        <f t="shared" si="329"/>
        <v>17.099999999999998</v>
      </c>
      <c r="O1102" s="40">
        <f t="shared" si="328"/>
        <v>22.8</v>
      </c>
      <c r="P1102" s="40">
        <f t="shared" si="326"/>
        <v>5.7</v>
      </c>
      <c r="Q1102" s="51">
        <f t="shared" si="330"/>
        <v>5.7</v>
      </c>
      <c r="R1102" s="98">
        <f t="shared" si="331"/>
        <v>5.7</v>
      </c>
      <c r="S1102" s="42">
        <f t="shared" si="332"/>
        <v>5.7</v>
      </c>
      <c r="T1102" s="42">
        <f t="shared" si="333"/>
        <v>9.120000000000001</v>
      </c>
      <c r="U1102" s="42">
        <f t="shared" si="334"/>
        <v>9.120000000000001</v>
      </c>
      <c r="V1102" s="42">
        <f t="shared" si="335"/>
        <v>5.7</v>
      </c>
      <c r="W1102" s="42">
        <f t="shared" si="336"/>
        <v>6.2700000000000005</v>
      </c>
      <c r="X1102" s="42">
        <f t="shared" si="337"/>
        <v>2.2800000000000002</v>
      </c>
      <c r="Y1102" s="42">
        <f t="shared" si="338"/>
        <v>2.2800000000000002</v>
      </c>
      <c r="Z1102" s="42">
        <f t="shared" si="339"/>
        <v>2.2800000000000002</v>
      </c>
      <c r="AA1102" s="40">
        <f t="shared" si="340"/>
        <v>1.71</v>
      </c>
      <c r="AB1102" s="40">
        <f t="shared" si="341"/>
        <v>1.71</v>
      </c>
      <c r="AC1102" s="40">
        <f t="shared" si="342"/>
        <v>1.71</v>
      </c>
      <c r="AD1102" s="40">
        <f t="shared" si="343"/>
        <v>1.71</v>
      </c>
      <c r="AE1102" s="43">
        <f t="shared" si="344"/>
        <v>1.71</v>
      </c>
    </row>
    <row r="1103" spans="1:31" ht="15" customHeight="1" x14ac:dyDescent="0.25">
      <c r="A1103" s="64">
        <v>1100</v>
      </c>
      <c r="B1103" s="14" t="s">
        <v>1097</v>
      </c>
      <c r="C1103" s="14" t="s">
        <v>1168</v>
      </c>
      <c r="D1103" s="14">
        <v>33023751</v>
      </c>
      <c r="E1103" s="14">
        <v>4</v>
      </c>
      <c r="F1103" s="2" t="s">
        <v>1169</v>
      </c>
      <c r="G1103" s="2" t="s">
        <v>2321</v>
      </c>
      <c r="H1103" s="11" t="s">
        <v>2531</v>
      </c>
      <c r="I1103" s="2" t="s">
        <v>2837</v>
      </c>
      <c r="J1103" s="80" t="s">
        <v>4580</v>
      </c>
      <c r="K1103" s="83">
        <v>294</v>
      </c>
      <c r="L1103" s="66">
        <v>323</v>
      </c>
      <c r="M1103" s="108">
        <f t="shared" si="327"/>
        <v>32.300000000000004</v>
      </c>
      <c r="N1103" s="40">
        <f t="shared" si="329"/>
        <v>96.899999999999991</v>
      </c>
      <c r="O1103" s="40">
        <f t="shared" si="328"/>
        <v>129.20000000000002</v>
      </c>
      <c r="P1103" s="40">
        <f t="shared" si="326"/>
        <v>32.300000000000004</v>
      </c>
      <c r="Q1103" s="43">
        <f t="shared" si="330"/>
        <v>32.300000000000004</v>
      </c>
      <c r="R1103" s="98">
        <f t="shared" si="331"/>
        <v>32.300000000000004</v>
      </c>
      <c r="S1103" s="42">
        <f t="shared" si="332"/>
        <v>32.300000000000004</v>
      </c>
      <c r="T1103" s="42">
        <f t="shared" si="333"/>
        <v>51.68</v>
      </c>
      <c r="U1103" s="42">
        <f t="shared" si="334"/>
        <v>51.68</v>
      </c>
      <c r="V1103" s="42">
        <f t="shared" si="335"/>
        <v>32.300000000000004</v>
      </c>
      <c r="W1103" s="42">
        <f t="shared" si="336"/>
        <v>35.53</v>
      </c>
      <c r="X1103" s="42">
        <f t="shared" si="337"/>
        <v>12.92</v>
      </c>
      <c r="Y1103" s="42">
        <f t="shared" si="338"/>
        <v>12.92</v>
      </c>
      <c r="Z1103" s="42">
        <f t="shared" si="339"/>
        <v>12.92</v>
      </c>
      <c r="AA1103" s="40">
        <f t="shared" si="340"/>
        <v>9.69</v>
      </c>
      <c r="AB1103" s="40">
        <f t="shared" si="341"/>
        <v>9.69</v>
      </c>
      <c r="AC1103" s="40">
        <f t="shared" si="342"/>
        <v>9.69</v>
      </c>
      <c r="AD1103" s="40">
        <f t="shared" si="343"/>
        <v>9.69</v>
      </c>
      <c r="AE1103" s="43">
        <f t="shared" si="344"/>
        <v>9.69</v>
      </c>
    </row>
    <row r="1104" spans="1:31" ht="15" customHeight="1" x14ac:dyDescent="0.25">
      <c r="A1104" s="64">
        <v>1101</v>
      </c>
      <c r="B1104" s="14" t="s">
        <v>1097</v>
      </c>
      <c r="C1104" s="14" t="s">
        <v>1170</v>
      </c>
      <c r="D1104" s="14">
        <v>33024480</v>
      </c>
      <c r="E1104" s="14">
        <v>4</v>
      </c>
      <c r="F1104" s="2" t="s">
        <v>1171</v>
      </c>
      <c r="G1104" s="2" t="s">
        <v>2322</v>
      </c>
      <c r="H1104" s="11" t="s">
        <v>2480</v>
      </c>
      <c r="I1104" s="2" t="s">
        <v>3438</v>
      </c>
      <c r="J1104" s="80" t="s">
        <v>4581</v>
      </c>
      <c r="K1104" s="83">
        <v>110</v>
      </c>
      <c r="L1104" s="66">
        <v>121</v>
      </c>
      <c r="M1104" s="108">
        <f t="shared" si="327"/>
        <v>12.100000000000001</v>
      </c>
      <c r="N1104" s="50">
        <f t="shared" si="329"/>
        <v>36.299999999999997</v>
      </c>
      <c r="O1104" s="40">
        <f t="shared" si="328"/>
        <v>48.400000000000006</v>
      </c>
      <c r="P1104" s="40">
        <f t="shared" si="326"/>
        <v>12.100000000000001</v>
      </c>
      <c r="Q1104" s="51">
        <f t="shared" si="330"/>
        <v>12.100000000000001</v>
      </c>
      <c r="R1104" s="98">
        <f t="shared" si="331"/>
        <v>12.100000000000001</v>
      </c>
      <c r="S1104" s="42">
        <f t="shared" si="332"/>
        <v>12.100000000000001</v>
      </c>
      <c r="T1104" s="42">
        <f t="shared" si="333"/>
        <v>19.36</v>
      </c>
      <c r="U1104" s="42">
        <f t="shared" si="334"/>
        <v>19.36</v>
      </c>
      <c r="V1104" s="42">
        <f t="shared" si="335"/>
        <v>12.100000000000001</v>
      </c>
      <c r="W1104" s="42">
        <f t="shared" si="336"/>
        <v>13.31</v>
      </c>
      <c r="X1104" s="42">
        <f t="shared" si="337"/>
        <v>4.84</v>
      </c>
      <c r="Y1104" s="42">
        <f t="shared" si="338"/>
        <v>4.84</v>
      </c>
      <c r="Z1104" s="42">
        <f t="shared" si="339"/>
        <v>4.84</v>
      </c>
      <c r="AA1104" s="40">
        <f t="shared" si="340"/>
        <v>3.63</v>
      </c>
      <c r="AB1104" s="40">
        <f t="shared" si="341"/>
        <v>3.63</v>
      </c>
      <c r="AC1104" s="40">
        <f t="shared" si="342"/>
        <v>3.63</v>
      </c>
      <c r="AD1104" s="40">
        <f t="shared" si="343"/>
        <v>3.63</v>
      </c>
      <c r="AE1104" s="43">
        <f t="shared" si="344"/>
        <v>3.63</v>
      </c>
    </row>
    <row r="1105" spans="1:31" ht="15" customHeight="1" x14ac:dyDescent="0.25">
      <c r="A1105" s="64">
        <v>1102</v>
      </c>
      <c r="B1105" s="14" t="s">
        <v>1097</v>
      </c>
      <c r="C1105" s="14" t="s">
        <v>1170</v>
      </c>
      <c r="D1105" s="14">
        <v>33024537</v>
      </c>
      <c r="E1105" s="14">
        <v>4</v>
      </c>
      <c r="F1105" s="2" t="s">
        <v>1172</v>
      </c>
      <c r="G1105" s="2" t="s">
        <v>2323</v>
      </c>
      <c r="H1105" s="11" t="s">
        <v>2700</v>
      </c>
      <c r="I1105" s="2" t="s">
        <v>3439</v>
      </c>
      <c r="J1105" s="80" t="s">
        <v>4582</v>
      </c>
      <c r="K1105" s="83">
        <v>157</v>
      </c>
      <c r="L1105" s="66">
        <v>173</v>
      </c>
      <c r="M1105" s="108">
        <f t="shared" si="327"/>
        <v>17.3</v>
      </c>
      <c r="N1105" s="40">
        <f t="shared" si="329"/>
        <v>51.9</v>
      </c>
      <c r="O1105" s="40">
        <f t="shared" si="328"/>
        <v>69.2</v>
      </c>
      <c r="P1105" s="40">
        <f t="shared" si="326"/>
        <v>17.3</v>
      </c>
      <c r="Q1105" s="43">
        <f t="shared" si="330"/>
        <v>17.3</v>
      </c>
      <c r="R1105" s="98">
        <f t="shared" si="331"/>
        <v>17.3</v>
      </c>
      <c r="S1105" s="42">
        <f t="shared" si="332"/>
        <v>17.3</v>
      </c>
      <c r="T1105" s="42">
        <f t="shared" si="333"/>
        <v>27.68</v>
      </c>
      <c r="U1105" s="42">
        <f t="shared" si="334"/>
        <v>27.68</v>
      </c>
      <c r="V1105" s="42">
        <f t="shared" si="335"/>
        <v>17.3</v>
      </c>
      <c r="W1105" s="42">
        <f t="shared" si="336"/>
        <v>19.03</v>
      </c>
      <c r="X1105" s="42">
        <f t="shared" si="337"/>
        <v>6.92</v>
      </c>
      <c r="Y1105" s="42">
        <f t="shared" si="338"/>
        <v>6.92</v>
      </c>
      <c r="Z1105" s="42">
        <f t="shared" si="339"/>
        <v>6.92</v>
      </c>
      <c r="AA1105" s="40">
        <f t="shared" si="340"/>
        <v>5.1899999999999995</v>
      </c>
      <c r="AB1105" s="40">
        <f t="shared" si="341"/>
        <v>5.1899999999999995</v>
      </c>
      <c r="AC1105" s="40">
        <f t="shared" si="342"/>
        <v>5.1899999999999995</v>
      </c>
      <c r="AD1105" s="40">
        <f t="shared" si="343"/>
        <v>5.1899999999999995</v>
      </c>
      <c r="AE1105" s="43">
        <f t="shared" si="344"/>
        <v>5.1899999999999995</v>
      </c>
    </row>
    <row r="1106" spans="1:31" ht="15" customHeight="1" x14ac:dyDescent="0.25">
      <c r="A1106" s="64">
        <v>1103</v>
      </c>
      <c r="B1106" s="14" t="s">
        <v>1097</v>
      </c>
      <c r="C1106" s="14" t="s">
        <v>1170</v>
      </c>
      <c r="D1106" s="14">
        <v>33093989</v>
      </c>
      <c r="E1106" s="14">
        <v>4</v>
      </c>
      <c r="F1106" s="2" t="s">
        <v>1173</v>
      </c>
      <c r="G1106" s="2" t="s">
        <v>2324</v>
      </c>
      <c r="H1106" s="11" t="s">
        <v>2418</v>
      </c>
      <c r="I1106" s="2" t="s">
        <v>3440</v>
      </c>
      <c r="J1106" s="80" t="s">
        <v>4583</v>
      </c>
      <c r="K1106" s="83">
        <v>224</v>
      </c>
      <c r="L1106" s="66">
        <v>246</v>
      </c>
      <c r="M1106" s="108">
        <f t="shared" si="327"/>
        <v>24.6</v>
      </c>
      <c r="N1106" s="50">
        <f t="shared" si="329"/>
        <v>73.8</v>
      </c>
      <c r="O1106" s="40">
        <f t="shared" si="328"/>
        <v>98.4</v>
      </c>
      <c r="P1106" s="40">
        <f t="shared" si="326"/>
        <v>24.6</v>
      </c>
      <c r="Q1106" s="51">
        <f t="shared" si="330"/>
        <v>24.6</v>
      </c>
      <c r="R1106" s="98">
        <f t="shared" si="331"/>
        <v>24.6</v>
      </c>
      <c r="S1106" s="42">
        <f t="shared" si="332"/>
        <v>24.6</v>
      </c>
      <c r="T1106" s="42">
        <f t="shared" si="333"/>
        <v>39.36</v>
      </c>
      <c r="U1106" s="42">
        <f t="shared" si="334"/>
        <v>39.36</v>
      </c>
      <c r="V1106" s="42">
        <f t="shared" si="335"/>
        <v>24.6</v>
      </c>
      <c r="W1106" s="42">
        <f t="shared" si="336"/>
        <v>27.06</v>
      </c>
      <c r="X1106" s="42">
        <f t="shared" si="337"/>
        <v>9.84</v>
      </c>
      <c r="Y1106" s="42">
        <f t="shared" si="338"/>
        <v>9.84</v>
      </c>
      <c r="Z1106" s="42">
        <f t="shared" si="339"/>
        <v>9.84</v>
      </c>
      <c r="AA1106" s="40">
        <f t="shared" si="340"/>
        <v>7.38</v>
      </c>
      <c r="AB1106" s="40">
        <f t="shared" si="341"/>
        <v>7.38</v>
      </c>
      <c r="AC1106" s="40">
        <f t="shared" si="342"/>
        <v>7.38</v>
      </c>
      <c r="AD1106" s="40">
        <f t="shared" si="343"/>
        <v>7.38</v>
      </c>
      <c r="AE1106" s="43">
        <f t="shared" si="344"/>
        <v>7.38</v>
      </c>
    </row>
    <row r="1107" spans="1:31" ht="15" customHeight="1" x14ac:dyDescent="0.25">
      <c r="A1107" s="64">
        <v>1104</v>
      </c>
      <c r="B1107" s="14" t="s">
        <v>1097</v>
      </c>
      <c r="C1107" s="14" t="s">
        <v>1174</v>
      </c>
      <c r="D1107" s="14">
        <v>33025754</v>
      </c>
      <c r="E1107" s="14">
        <v>4</v>
      </c>
      <c r="F1107" s="2" t="s">
        <v>1175</v>
      </c>
      <c r="G1107" s="2" t="s">
        <v>2325</v>
      </c>
      <c r="H1107" s="11" t="s">
        <v>2412</v>
      </c>
      <c r="I1107" s="2" t="s">
        <v>2837</v>
      </c>
      <c r="J1107" s="80" t="s">
        <v>4584</v>
      </c>
      <c r="K1107" s="83">
        <v>754</v>
      </c>
      <c r="L1107" s="66">
        <v>829</v>
      </c>
      <c r="M1107" s="108">
        <f t="shared" si="327"/>
        <v>82.9</v>
      </c>
      <c r="N1107" s="40">
        <f t="shared" si="329"/>
        <v>248.7</v>
      </c>
      <c r="O1107" s="40">
        <f t="shared" si="328"/>
        <v>331.6</v>
      </c>
      <c r="P1107" s="40">
        <f t="shared" si="326"/>
        <v>82.9</v>
      </c>
      <c r="Q1107" s="43">
        <f t="shared" si="330"/>
        <v>82.9</v>
      </c>
      <c r="R1107" s="98">
        <f t="shared" si="331"/>
        <v>82.9</v>
      </c>
      <c r="S1107" s="42">
        <f t="shared" si="332"/>
        <v>82.9</v>
      </c>
      <c r="T1107" s="42">
        <f t="shared" si="333"/>
        <v>132.64000000000001</v>
      </c>
      <c r="U1107" s="42">
        <f t="shared" si="334"/>
        <v>132.64000000000001</v>
      </c>
      <c r="V1107" s="42">
        <f t="shared" si="335"/>
        <v>82.9</v>
      </c>
      <c r="W1107" s="42">
        <f t="shared" si="336"/>
        <v>91.19</v>
      </c>
      <c r="X1107" s="42">
        <f t="shared" si="337"/>
        <v>33.160000000000004</v>
      </c>
      <c r="Y1107" s="42">
        <f t="shared" si="338"/>
        <v>33.160000000000004</v>
      </c>
      <c r="Z1107" s="42">
        <f t="shared" si="339"/>
        <v>33.160000000000004</v>
      </c>
      <c r="AA1107" s="40">
        <f t="shared" si="340"/>
        <v>24.869999999999997</v>
      </c>
      <c r="AB1107" s="40">
        <f t="shared" si="341"/>
        <v>24.869999999999997</v>
      </c>
      <c r="AC1107" s="40">
        <f t="shared" si="342"/>
        <v>24.869999999999997</v>
      </c>
      <c r="AD1107" s="40">
        <f t="shared" si="343"/>
        <v>24.869999999999997</v>
      </c>
      <c r="AE1107" s="43">
        <f t="shared" si="344"/>
        <v>24.869999999999997</v>
      </c>
    </row>
    <row r="1108" spans="1:31" ht="15" customHeight="1" x14ac:dyDescent="0.25">
      <c r="A1108" s="64">
        <v>1105</v>
      </c>
      <c r="B1108" s="14" t="s">
        <v>1097</v>
      </c>
      <c r="C1108" s="14" t="s">
        <v>1174</v>
      </c>
      <c r="D1108" s="14">
        <v>33025835</v>
      </c>
      <c r="E1108" s="14">
        <v>4</v>
      </c>
      <c r="F1108" s="2" t="s">
        <v>1176</v>
      </c>
      <c r="G1108" s="2" t="s">
        <v>2326</v>
      </c>
      <c r="H1108" s="11" t="s">
        <v>2531</v>
      </c>
      <c r="I1108" s="2" t="s">
        <v>3441</v>
      </c>
      <c r="J1108" s="80" t="s">
        <v>4585</v>
      </c>
      <c r="K1108" s="83">
        <v>144</v>
      </c>
      <c r="L1108" s="66">
        <v>158</v>
      </c>
      <c r="M1108" s="108">
        <f t="shared" si="327"/>
        <v>15.8</v>
      </c>
      <c r="N1108" s="50">
        <f t="shared" si="329"/>
        <v>47.4</v>
      </c>
      <c r="O1108" s="40">
        <f t="shared" si="328"/>
        <v>63.2</v>
      </c>
      <c r="P1108" s="40">
        <f t="shared" si="326"/>
        <v>15.8</v>
      </c>
      <c r="Q1108" s="51">
        <f t="shared" si="330"/>
        <v>15.8</v>
      </c>
      <c r="R1108" s="98">
        <f t="shared" si="331"/>
        <v>15.8</v>
      </c>
      <c r="S1108" s="42">
        <f t="shared" si="332"/>
        <v>15.8</v>
      </c>
      <c r="T1108" s="42">
        <f t="shared" si="333"/>
        <v>25.28</v>
      </c>
      <c r="U1108" s="42">
        <f t="shared" si="334"/>
        <v>25.28</v>
      </c>
      <c r="V1108" s="42">
        <f t="shared" si="335"/>
        <v>15.8</v>
      </c>
      <c r="W1108" s="42">
        <f t="shared" si="336"/>
        <v>17.38</v>
      </c>
      <c r="X1108" s="42">
        <f t="shared" si="337"/>
        <v>6.32</v>
      </c>
      <c r="Y1108" s="42">
        <f t="shared" si="338"/>
        <v>6.32</v>
      </c>
      <c r="Z1108" s="42">
        <f t="shared" si="339"/>
        <v>6.32</v>
      </c>
      <c r="AA1108" s="40">
        <f t="shared" si="340"/>
        <v>4.74</v>
      </c>
      <c r="AB1108" s="40">
        <f t="shared" si="341"/>
        <v>4.74</v>
      </c>
      <c r="AC1108" s="40">
        <f t="shared" si="342"/>
        <v>4.74</v>
      </c>
      <c r="AD1108" s="40">
        <f t="shared" si="343"/>
        <v>4.74</v>
      </c>
      <c r="AE1108" s="43">
        <f t="shared" si="344"/>
        <v>4.74</v>
      </c>
    </row>
    <row r="1109" spans="1:31" ht="15" customHeight="1" x14ac:dyDescent="0.25">
      <c r="A1109" s="64">
        <v>1106</v>
      </c>
      <c r="B1109" s="14" t="s">
        <v>1097</v>
      </c>
      <c r="C1109" s="14" t="s">
        <v>1177</v>
      </c>
      <c r="D1109" s="14">
        <v>33023310</v>
      </c>
      <c r="E1109" s="14">
        <v>4</v>
      </c>
      <c r="F1109" s="2" t="s">
        <v>1178</v>
      </c>
      <c r="G1109" s="2" t="s">
        <v>2327</v>
      </c>
      <c r="H1109" s="11" t="s">
        <v>2811</v>
      </c>
      <c r="I1109" s="2" t="s">
        <v>3442</v>
      </c>
      <c r="J1109" s="80" t="s">
        <v>4586</v>
      </c>
      <c r="K1109" s="83">
        <v>558</v>
      </c>
      <c r="L1109" s="66">
        <v>614</v>
      </c>
      <c r="M1109" s="108">
        <f t="shared" si="327"/>
        <v>61.400000000000006</v>
      </c>
      <c r="N1109" s="40">
        <f t="shared" si="329"/>
        <v>184.2</v>
      </c>
      <c r="O1109" s="40">
        <f t="shared" si="328"/>
        <v>245.60000000000002</v>
      </c>
      <c r="P1109" s="40">
        <f t="shared" si="326"/>
        <v>61.400000000000006</v>
      </c>
      <c r="Q1109" s="43">
        <f t="shared" si="330"/>
        <v>61.400000000000006</v>
      </c>
      <c r="R1109" s="98">
        <f t="shared" si="331"/>
        <v>61.400000000000006</v>
      </c>
      <c r="S1109" s="42">
        <f t="shared" si="332"/>
        <v>61.400000000000006</v>
      </c>
      <c r="T1109" s="42">
        <f t="shared" si="333"/>
        <v>98.240000000000009</v>
      </c>
      <c r="U1109" s="42">
        <f t="shared" si="334"/>
        <v>98.240000000000009</v>
      </c>
      <c r="V1109" s="42">
        <f t="shared" si="335"/>
        <v>61.400000000000006</v>
      </c>
      <c r="W1109" s="42">
        <f t="shared" si="336"/>
        <v>67.540000000000006</v>
      </c>
      <c r="X1109" s="42">
        <f t="shared" si="337"/>
        <v>24.560000000000002</v>
      </c>
      <c r="Y1109" s="42">
        <f t="shared" si="338"/>
        <v>24.560000000000002</v>
      </c>
      <c r="Z1109" s="42">
        <f t="shared" si="339"/>
        <v>24.560000000000002</v>
      </c>
      <c r="AA1109" s="40">
        <f t="shared" si="340"/>
        <v>18.419999999999998</v>
      </c>
      <c r="AB1109" s="40">
        <f t="shared" si="341"/>
        <v>18.419999999999998</v>
      </c>
      <c r="AC1109" s="40">
        <f t="shared" si="342"/>
        <v>18.419999999999998</v>
      </c>
      <c r="AD1109" s="40">
        <f t="shared" si="343"/>
        <v>18.419999999999998</v>
      </c>
      <c r="AE1109" s="43">
        <f t="shared" si="344"/>
        <v>18.419999999999998</v>
      </c>
    </row>
    <row r="1110" spans="1:31" ht="15" customHeight="1" x14ac:dyDescent="0.25">
      <c r="A1110" s="64">
        <v>1107</v>
      </c>
      <c r="B1110" s="14" t="s">
        <v>1097</v>
      </c>
      <c r="C1110" s="14" t="s">
        <v>1177</v>
      </c>
      <c r="D1110" s="14">
        <v>33149178</v>
      </c>
      <c r="E1110" s="14">
        <v>4</v>
      </c>
      <c r="F1110" s="2" t="s">
        <v>1179</v>
      </c>
      <c r="G1110" s="2" t="s">
        <v>2328</v>
      </c>
      <c r="H1110" s="11" t="s">
        <v>2412</v>
      </c>
      <c r="I1110" s="2" t="s">
        <v>3443</v>
      </c>
      <c r="J1110" s="80" t="s">
        <v>4587</v>
      </c>
      <c r="K1110" s="83">
        <v>114</v>
      </c>
      <c r="L1110" s="66">
        <v>125</v>
      </c>
      <c r="M1110" s="108">
        <f t="shared" si="327"/>
        <v>12.5</v>
      </c>
      <c r="N1110" s="50">
        <f t="shared" si="329"/>
        <v>37.5</v>
      </c>
      <c r="O1110" s="40">
        <f t="shared" si="328"/>
        <v>50</v>
      </c>
      <c r="P1110" s="40">
        <f t="shared" si="326"/>
        <v>12.5</v>
      </c>
      <c r="Q1110" s="51">
        <f t="shared" si="330"/>
        <v>12.5</v>
      </c>
      <c r="R1110" s="98">
        <f t="shared" si="331"/>
        <v>12.5</v>
      </c>
      <c r="S1110" s="42">
        <f t="shared" si="332"/>
        <v>12.5</v>
      </c>
      <c r="T1110" s="42">
        <f t="shared" si="333"/>
        <v>20</v>
      </c>
      <c r="U1110" s="42">
        <f t="shared" si="334"/>
        <v>20</v>
      </c>
      <c r="V1110" s="42">
        <f t="shared" si="335"/>
        <v>12.5</v>
      </c>
      <c r="W1110" s="42">
        <f t="shared" si="336"/>
        <v>13.75</v>
      </c>
      <c r="X1110" s="42">
        <f t="shared" si="337"/>
        <v>5</v>
      </c>
      <c r="Y1110" s="42">
        <f t="shared" si="338"/>
        <v>5</v>
      </c>
      <c r="Z1110" s="42">
        <f t="shared" si="339"/>
        <v>5</v>
      </c>
      <c r="AA1110" s="40">
        <f t="shared" si="340"/>
        <v>3.75</v>
      </c>
      <c r="AB1110" s="40">
        <f t="shared" si="341"/>
        <v>3.75</v>
      </c>
      <c r="AC1110" s="40">
        <f t="shared" si="342"/>
        <v>3.75</v>
      </c>
      <c r="AD1110" s="40">
        <f t="shared" si="343"/>
        <v>3.75</v>
      </c>
      <c r="AE1110" s="43">
        <f t="shared" si="344"/>
        <v>3.75</v>
      </c>
    </row>
    <row r="1111" spans="1:31" ht="15" customHeight="1" x14ac:dyDescent="0.25">
      <c r="A1111" s="64">
        <v>1108</v>
      </c>
      <c r="B1111" s="14" t="s">
        <v>1097</v>
      </c>
      <c r="C1111" s="14" t="s">
        <v>1180</v>
      </c>
      <c r="D1111" s="14">
        <v>33024650</v>
      </c>
      <c r="E1111" s="14">
        <v>4</v>
      </c>
      <c r="F1111" s="2" t="s">
        <v>1181</v>
      </c>
      <c r="G1111" s="2" t="s">
        <v>2329</v>
      </c>
      <c r="H1111" s="11" t="s">
        <v>2414</v>
      </c>
      <c r="I1111" s="2" t="s">
        <v>2837</v>
      </c>
      <c r="J1111" s="80" t="s">
        <v>4588</v>
      </c>
      <c r="K1111" s="83">
        <v>316</v>
      </c>
      <c r="L1111" s="66">
        <v>348</v>
      </c>
      <c r="M1111" s="108">
        <f t="shared" si="327"/>
        <v>34.800000000000004</v>
      </c>
      <c r="N1111" s="40">
        <f t="shared" si="329"/>
        <v>104.39999999999999</v>
      </c>
      <c r="O1111" s="40">
        <f t="shared" si="328"/>
        <v>139.20000000000002</v>
      </c>
      <c r="P1111" s="40">
        <f t="shared" si="326"/>
        <v>34.800000000000004</v>
      </c>
      <c r="Q1111" s="43">
        <f t="shared" si="330"/>
        <v>34.800000000000004</v>
      </c>
      <c r="R1111" s="98">
        <f t="shared" si="331"/>
        <v>34.800000000000004</v>
      </c>
      <c r="S1111" s="42">
        <f t="shared" si="332"/>
        <v>34.800000000000004</v>
      </c>
      <c r="T1111" s="42">
        <f t="shared" si="333"/>
        <v>55.68</v>
      </c>
      <c r="U1111" s="42">
        <f t="shared" si="334"/>
        <v>55.68</v>
      </c>
      <c r="V1111" s="42">
        <f t="shared" si="335"/>
        <v>34.800000000000004</v>
      </c>
      <c r="W1111" s="42">
        <f t="shared" si="336"/>
        <v>38.28</v>
      </c>
      <c r="X1111" s="42">
        <f t="shared" si="337"/>
        <v>13.92</v>
      </c>
      <c r="Y1111" s="42">
        <f t="shared" si="338"/>
        <v>13.92</v>
      </c>
      <c r="Z1111" s="42">
        <f t="shared" si="339"/>
        <v>13.92</v>
      </c>
      <c r="AA1111" s="40">
        <f t="shared" si="340"/>
        <v>10.44</v>
      </c>
      <c r="AB1111" s="40">
        <f t="shared" si="341"/>
        <v>10.44</v>
      </c>
      <c r="AC1111" s="40">
        <f t="shared" si="342"/>
        <v>10.44</v>
      </c>
      <c r="AD1111" s="40">
        <f t="shared" si="343"/>
        <v>10.44</v>
      </c>
      <c r="AE1111" s="43">
        <f t="shared" si="344"/>
        <v>10.44</v>
      </c>
    </row>
    <row r="1112" spans="1:31" ht="15" customHeight="1" x14ac:dyDescent="0.25">
      <c r="A1112" s="64">
        <v>1109</v>
      </c>
      <c r="B1112" s="14" t="s">
        <v>1097</v>
      </c>
      <c r="C1112" s="14" t="s">
        <v>1180</v>
      </c>
      <c r="D1112" s="14">
        <v>33024880</v>
      </c>
      <c r="E1112" s="14">
        <v>4</v>
      </c>
      <c r="F1112" s="2" t="s">
        <v>1182</v>
      </c>
      <c r="G1112" s="2" t="s">
        <v>2330</v>
      </c>
      <c r="H1112" s="11" t="s">
        <v>2412</v>
      </c>
      <c r="I1112" s="2" t="s">
        <v>3314</v>
      </c>
      <c r="J1112" s="80" t="s">
        <v>4589</v>
      </c>
      <c r="K1112" s="83">
        <v>56</v>
      </c>
      <c r="L1112" s="66">
        <v>62</v>
      </c>
      <c r="M1112" s="108">
        <f t="shared" si="327"/>
        <v>6.2</v>
      </c>
      <c r="N1112" s="50">
        <f t="shared" si="329"/>
        <v>18.599999999999998</v>
      </c>
      <c r="O1112" s="40">
        <f t="shared" si="328"/>
        <v>24.8</v>
      </c>
      <c r="P1112" s="40">
        <f t="shared" si="326"/>
        <v>6.2</v>
      </c>
      <c r="Q1112" s="51">
        <f t="shared" si="330"/>
        <v>6.2</v>
      </c>
      <c r="R1112" s="98">
        <f t="shared" si="331"/>
        <v>6.2</v>
      </c>
      <c r="S1112" s="42">
        <f t="shared" si="332"/>
        <v>6.2</v>
      </c>
      <c r="T1112" s="42">
        <f t="shared" si="333"/>
        <v>9.92</v>
      </c>
      <c r="U1112" s="42">
        <f t="shared" si="334"/>
        <v>9.92</v>
      </c>
      <c r="V1112" s="42">
        <f t="shared" si="335"/>
        <v>6.2</v>
      </c>
      <c r="W1112" s="42">
        <f t="shared" si="336"/>
        <v>6.82</v>
      </c>
      <c r="X1112" s="42">
        <f t="shared" si="337"/>
        <v>2.48</v>
      </c>
      <c r="Y1112" s="42">
        <f t="shared" si="338"/>
        <v>2.48</v>
      </c>
      <c r="Z1112" s="42">
        <f t="shared" si="339"/>
        <v>2.48</v>
      </c>
      <c r="AA1112" s="40">
        <f t="shared" si="340"/>
        <v>1.8599999999999999</v>
      </c>
      <c r="AB1112" s="40">
        <f t="shared" si="341"/>
        <v>1.8599999999999999</v>
      </c>
      <c r="AC1112" s="40">
        <f t="shared" si="342"/>
        <v>1.8599999999999999</v>
      </c>
      <c r="AD1112" s="40">
        <f t="shared" si="343"/>
        <v>1.8599999999999999</v>
      </c>
      <c r="AE1112" s="43">
        <f t="shared" si="344"/>
        <v>1.8599999999999999</v>
      </c>
    </row>
    <row r="1113" spans="1:31" ht="15" customHeight="1" x14ac:dyDescent="0.25">
      <c r="A1113" s="64">
        <v>1110</v>
      </c>
      <c r="B1113" s="14" t="s">
        <v>1097</v>
      </c>
      <c r="C1113" s="14" t="s">
        <v>1180</v>
      </c>
      <c r="D1113" s="14">
        <v>33024952</v>
      </c>
      <c r="E1113" s="14">
        <v>4</v>
      </c>
      <c r="F1113" s="2" t="s">
        <v>1183</v>
      </c>
      <c r="G1113" s="2" t="s">
        <v>2331</v>
      </c>
      <c r="H1113" s="11" t="s">
        <v>2412</v>
      </c>
      <c r="I1113" s="2" t="s">
        <v>2837</v>
      </c>
      <c r="J1113" s="80" t="s">
        <v>4590</v>
      </c>
      <c r="K1113" s="83">
        <v>115</v>
      </c>
      <c r="L1113" s="66">
        <v>127</v>
      </c>
      <c r="M1113" s="108">
        <f t="shared" si="327"/>
        <v>12.700000000000001</v>
      </c>
      <c r="N1113" s="40">
        <f t="shared" si="329"/>
        <v>38.1</v>
      </c>
      <c r="O1113" s="40">
        <f t="shared" si="328"/>
        <v>50.800000000000004</v>
      </c>
      <c r="P1113" s="40">
        <f t="shared" si="326"/>
        <v>12.700000000000001</v>
      </c>
      <c r="Q1113" s="43">
        <f t="shared" si="330"/>
        <v>12.700000000000001</v>
      </c>
      <c r="R1113" s="98">
        <f t="shared" si="331"/>
        <v>12.700000000000001</v>
      </c>
      <c r="S1113" s="42">
        <f t="shared" si="332"/>
        <v>12.700000000000001</v>
      </c>
      <c r="T1113" s="42">
        <f t="shared" si="333"/>
        <v>20.32</v>
      </c>
      <c r="U1113" s="42">
        <f t="shared" si="334"/>
        <v>20.32</v>
      </c>
      <c r="V1113" s="42">
        <f t="shared" si="335"/>
        <v>12.700000000000001</v>
      </c>
      <c r="W1113" s="42">
        <f t="shared" si="336"/>
        <v>13.97</v>
      </c>
      <c r="X1113" s="42">
        <f t="shared" si="337"/>
        <v>5.08</v>
      </c>
      <c r="Y1113" s="42">
        <f t="shared" si="338"/>
        <v>5.08</v>
      </c>
      <c r="Z1113" s="42">
        <f t="shared" si="339"/>
        <v>5.08</v>
      </c>
      <c r="AA1113" s="40">
        <f t="shared" si="340"/>
        <v>3.81</v>
      </c>
      <c r="AB1113" s="40">
        <f t="shared" si="341"/>
        <v>3.81</v>
      </c>
      <c r="AC1113" s="40">
        <f t="shared" si="342"/>
        <v>3.81</v>
      </c>
      <c r="AD1113" s="40">
        <f t="shared" si="343"/>
        <v>3.81</v>
      </c>
      <c r="AE1113" s="43">
        <f t="shared" si="344"/>
        <v>3.81</v>
      </c>
    </row>
    <row r="1114" spans="1:31" ht="15" customHeight="1" x14ac:dyDescent="0.25">
      <c r="A1114" s="64">
        <v>1111</v>
      </c>
      <c r="B1114" s="14" t="s">
        <v>1097</v>
      </c>
      <c r="C1114" s="14" t="s">
        <v>1180</v>
      </c>
      <c r="D1114" s="14">
        <v>33025010</v>
      </c>
      <c r="E1114" s="14">
        <v>4</v>
      </c>
      <c r="F1114" s="2" t="s">
        <v>1184</v>
      </c>
      <c r="G1114" s="2" t="s">
        <v>2332</v>
      </c>
      <c r="H1114" s="11" t="s">
        <v>2462</v>
      </c>
      <c r="I1114" s="2" t="s">
        <v>3444</v>
      </c>
      <c r="J1114" s="80" t="s">
        <v>4591</v>
      </c>
      <c r="K1114" s="83">
        <v>44</v>
      </c>
      <c r="L1114" s="66">
        <v>48</v>
      </c>
      <c r="M1114" s="108">
        <f t="shared" si="327"/>
        <v>4.8000000000000007</v>
      </c>
      <c r="N1114" s="50">
        <f t="shared" si="329"/>
        <v>14.399999999999999</v>
      </c>
      <c r="O1114" s="40">
        <f t="shared" si="328"/>
        <v>19.200000000000003</v>
      </c>
      <c r="P1114" s="40">
        <f t="shared" si="326"/>
        <v>4.8000000000000007</v>
      </c>
      <c r="Q1114" s="51">
        <f t="shared" si="330"/>
        <v>4.8000000000000007</v>
      </c>
      <c r="R1114" s="98">
        <f t="shared" si="331"/>
        <v>4.8000000000000007</v>
      </c>
      <c r="S1114" s="42">
        <f t="shared" si="332"/>
        <v>4.8000000000000007</v>
      </c>
      <c r="T1114" s="42">
        <f t="shared" si="333"/>
        <v>7.68</v>
      </c>
      <c r="U1114" s="42">
        <f t="shared" si="334"/>
        <v>7.68</v>
      </c>
      <c r="V1114" s="42">
        <f t="shared" si="335"/>
        <v>4.8000000000000007</v>
      </c>
      <c r="W1114" s="42">
        <f t="shared" si="336"/>
        <v>5.28</v>
      </c>
      <c r="X1114" s="42">
        <f t="shared" si="337"/>
        <v>1.92</v>
      </c>
      <c r="Y1114" s="42">
        <f t="shared" si="338"/>
        <v>1.92</v>
      </c>
      <c r="Z1114" s="42">
        <f t="shared" si="339"/>
        <v>1.92</v>
      </c>
      <c r="AA1114" s="40">
        <f t="shared" si="340"/>
        <v>1.44</v>
      </c>
      <c r="AB1114" s="40">
        <f t="shared" si="341"/>
        <v>1.44</v>
      </c>
      <c r="AC1114" s="40">
        <f t="shared" si="342"/>
        <v>1.44</v>
      </c>
      <c r="AD1114" s="40">
        <f t="shared" si="343"/>
        <v>1.44</v>
      </c>
      <c r="AE1114" s="43">
        <f t="shared" si="344"/>
        <v>1.44</v>
      </c>
    </row>
    <row r="1115" spans="1:31" ht="15" customHeight="1" x14ac:dyDescent="0.25">
      <c r="A1115" s="69">
        <v>1112</v>
      </c>
      <c r="B1115" s="15" t="s">
        <v>1097</v>
      </c>
      <c r="C1115" s="15" t="s">
        <v>1180</v>
      </c>
      <c r="D1115" s="15">
        <v>33100608</v>
      </c>
      <c r="E1115" s="14">
        <v>4</v>
      </c>
      <c r="F1115" s="12" t="s">
        <v>1185</v>
      </c>
      <c r="G1115" s="2" t="s">
        <v>2333</v>
      </c>
      <c r="H1115" s="11" t="s">
        <v>2412</v>
      </c>
      <c r="I1115" s="2" t="s">
        <v>2837</v>
      </c>
      <c r="J1115" s="80" t="s">
        <v>4592</v>
      </c>
      <c r="K1115" s="83">
        <v>232</v>
      </c>
      <c r="L1115" s="66">
        <v>255</v>
      </c>
      <c r="M1115" s="108">
        <f t="shared" si="327"/>
        <v>25.5</v>
      </c>
      <c r="N1115" s="40">
        <f t="shared" si="329"/>
        <v>76.5</v>
      </c>
      <c r="O1115" s="40">
        <f t="shared" si="328"/>
        <v>102</v>
      </c>
      <c r="P1115" s="40">
        <f t="shared" si="326"/>
        <v>25.5</v>
      </c>
      <c r="Q1115" s="43">
        <f t="shared" si="330"/>
        <v>25.5</v>
      </c>
      <c r="R1115" s="98">
        <f t="shared" si="331"/>
        <v>25.5</v>
      </c>
      <c r="S1115" s="42">
        <f t="shared" si="332"/>
        <v>25.5</v>
      </c>
      <c r="T1115" s="42">
        <f t="shared" si="333"/>
        <v>40.800000000000004</v>
      </c>
      <c r="U1115" s="42">
        <f t="shared" si="334"/>
        <v>40.800000000000004</v>
      </c>
      <c r="V1115" s="42">
        <f t="shared" si="335"/>
        <v>25.5</v>
      </c>
      <c r="W1115" s="42">
        <f t="shared" si="336"/>
        <v>28.05</v>
      </c>
      <c r="X1115" s="42">
        <f t="shared" si="337"/>
        <v>10.200000000000001</v>
      </c>
      <c r="Y1115" s="42">
        <f t="shared" si="338"/>
        <v>10.200000000000001</v>
      </c>
      <c r="Z1115" s="42">
        <f t="shared" si="339"/>
        <v>10.200000000000001</v>
      </c>
      <c r="AA1115" s="40">
        <f t="shared" si="340"/>
        <v>7.6499999999999995</v>
      </c>
      <c r="AB1115" s="40">
        <f t="shared" si="341"/>
        <v>7.6499999999999995</v>
      </c>
      <c r="AC1115" s="40">
        <f t="shared" si="342"/>
        <v>7.6499999999999995</v>
      </c>
      <c r="AD1115" s="40">
        <f t="shared" si="343"/>
        <v>7.6499999999999995</v>
      </c>
      <c r="AE1115" s="43">
        <f t="shared" si="344"/>
        <v>7.6499999999999995</v>
      </c>
    </row>
    <row r="1116" spans="1:31" ht="15" customHeight="1" x14ac:dyDescent="0.25">
      <c r="A1116" s="64">
        <v>1113</v>
      </c>
      <c r="B1116" s="14" t="s">
        <v>1186</v>
      </c>
      <c r="C1116" s="14" t="s">
        <v>1187</v>
      </c>
      <c r="D1116" s="14">
        <v>33036594</v>
      </c>
      <c r="E1116" s="14">
        <v>2</v>
      </c>
      <c r="F1116" s="2" t="s">
        <v>1188</v>
      </c>
      <c r="G1116" s="2" t="s">
        <v>2334</v>
      </c>
      <c r="H1116" s="11" t="s">
        <v>2485</v>
      </c>
      <c r="I1116" s="2" t="s">
        <v>2837</v>
      </c>
      <c r="J1116" s="80" t="s">
        <v>4593</v>
      </c>
      <c r="K1116" s="83">
        <v>1319</v>
      </c>
      <c r="L1116" s="66">
        <v>1451</v>
      </c>
      <c r="M1116" s="108">
        <f t="shared" si="327"/>
        <v>145.1</v>
      </c>
      <c r="N1116" s="50">
        <f t="shared" si="329"/>
        <v>435.3</v>
      </c>
      <c r="O1116" s="40">
        <f t="shared" si="328"/>
        <v>580.4</v>
      </c>
      <c r="P1116" s="40">
        <f t="shared" si="326"/>
        <v>145.1</v>
      </c>
      <c r="Q1116" s="51">
        <f t="shared" si="330"/>
        <v>145.1</v>
      </c>
      <c r="R1116" s="98">
        <f t="shared" si="331"/>
        <v>145.1</v>
      </c>
      <c r="S1116" s="42">
        <f t="shared" si="332"/>
        <v>145.1</v>
      </c>
      <c r="T1116" s="42">
        <f t="shared" si="333"/>
        <v>232.16</v>
      </c>
      <c r="U1116" s="42">
        <f t="shared" si="334"/>
        <v>232.16</v>
      </c>
      <c r="V1116" s="42">
        <f t="shared" si="335"/>
        <v>145.1</v>
      </c>
      <c r="W1116" s="42">
        <f t="shared" si="336"/>
        <v>159.61000000000001</v>
      </c>
      <c r="X1116" s="42">
        <f t="shared" si="337"/>
        <v>58.04</v>
      </c>
      <c r="Y1116" s="42">
        <f t="shared" si="338"/>
        <v>58.04</v>
      </c>
      <c r="Z1116" s="42">
        <f t="shared" si="339"/>
        <v>58.04</v>
      </c>
      <c r="AA1116" s="40">
        <f t="shared" si="340"/>
        <v>43.53</v>
      </c>
      <c r="AB1116" s="40">
        <f t="shared" si="341"/>
        <v>43.53</v>
      </c>
      <c r="AC1116" s="40">
        <f t="shared" si="342"/>
        <v>43.53</v>
      </c>
      <c r="AD1116" s="40">
        <f t="shared" si="343"/>
        <v>43.53</v>
      </c>
      <c r="AE1116" s="43">
        <f t="shared" si="344"/>
        <v>43.53</v>
      </c>
    </row>
    <row r="1117" spans="1:31" ht="15" customHeight="1" x14ac:dyDescent="0.25">
      <c r="A1117" s="64">
        <v>1114</v>
      </c>
      <c r="B1117" s="14" t="s">
        <v>1186</v>
      </c>
      <c r="C1117" s="14" t="s">
        <v>1187</v>
      </c>
      <c r="D1117" s="14">
        <v>33036632</v>
      </c>
      <c r="E1117" s="14">
        <v>2</v>
      </c>
      <c r="F1117" s="2" t="s">
        <v>1189</v>
      </c>
      <c r="G1117" s="2" t="s">
        <v>2335</v>
      </c>
      <c r="H1117" s="11" t="s">
        <v>2412</v>
      </c>
      <c r="I1117" s="2" t="s">
        <v>1032</v>
      </c>
      <c r="J1117" s="80" t="s">
        <v>4594</v>
      </c>
      <c r="K1117" s="83">
        <v>393</v>
      </c>
      <c r="L1117" s="66">
        <v>432</v>
      </c>
      <c r="M1117" s="108">
        <f t="shared" si="327"/>
        <v>43.2</v>
      </c>
      <c r="N1117" s="40">
        <f t="shared" si="329"/>
        <v>129.6</v>
      </c>
      <c r="O1117" s="40">
        <f t="shared" si="328"/>
        <v>172.8</v>
      </c>
      <c r="P1117" s="40">
        <f t="shared" si="326"/>
        <v>43.2</v>
      </c>
      <c r="Q1117" s="43">
        <f t="shared" si="330"/>
        <v>43.2</v>
      </c>
      <c r="R1117" s="98">
        <f t="shared" si="331"/>
        <v>43.2</v>
      </c>
      <c r="S1117" s="42">
        <f t="shared" si="332"/>
        <v>43.2</v>
      </c>
      <c r="T1117" s="42">
        <f t="shared" si="333"/>
        <v>69.12</v>
      </c>
      <c r="U1117" s="42">
        <f t="shared" si="334"/>
        <v>69.12</v>
      </c>
      <c r="V1117" s="42">
        <f t="shared" si="335"/>
        <v>43.2</v>
      </c>
      <c r="W1117" s="42">
        <f t="shared" si="336"/>
        <v>47.52</v>
      </c>
      <c r="X1117" s="42">
        <f t="shared" si="337"/>
        <v>17.28</v>
      </c>
      <c r="Y1117" s="42">
        <f t="shared" si="338"/>
        <v>17.28</v>
      </c>
      <c r="Z1117" s="42">
        <f t="shared" si="339"/>
        <v>17.28</v>
      </c>
      <c r="AA1117" s="40">
        <f t="shared" si="340"/>
        <v>12.959999999999999</v>
      </c>
      <c r="AB1117" s="40">
        <f t="shared" si="341"/>
        <v>12.959999999999999</v>
      </c>
      <c r="AC1117" s="40">
        <f t="shared" si="342"/>
        <v>12.959999999999999</v>
      </c>
      <c r="AD1117" s="40">
        <f t="shared" si="343"/>
        <v>12.959999999999999</v>
      </c>
      <c r="AE1117" s="43">
        <f t="shared" si="344"/>
        <v>12.959999999999999</v>
      </c>
    </row>
    <row r="1118" spans="1:31" ht="15" customHeight="1" x14ac:dyDescent="0.25">
      <c r="A1118" s="64">
        <v>1115</v>
      </c>
      <c r="B1118" s="14" t="s">
        <v>1186</v>
      </c>
      <c r="C1118" s="14" t="s">
        <v>1187</v>
      </c>
      <c r="D1118" s="14">
        <v>33036640</v>
      </c>
      <c r="E1118" s="14">
        <v>2</v>
      </c>
      <c r="F1118" s="2" t="s">
        <v>1190</v>
      </c>
      <c r="G1118" s="2" t="s">
        <v>2336</v>
      </c>
      <c r="H1118" s="11" t="s">
        <v>2812</v>
      </c>
      <c r="I1118" s="2" t="s">
        <v>2837</v>
      </c>
      <c r="J1118" s="80" t="s">
        <v>4595</v>
      </c>
      <c r="K1118" s="83">
        <v>1361</v>
      </c>
      <c r="L1118" s="66">
        <v>1497</v>
      </c>
      <c r="M1118" s="108">
        <f t="shared" si="327"/>
        <v>149.70000000000002</v>
      </c>
      <c r="N1118" s="50">
        <f t="shared" si="329"/>
        <v>449.09999999999997</v>
      </c>
      <c r="O1118" s="40">
        <f t="shared" si="328"/>
        <v>598.80000000000007</v>
      </c>
      <c r="P1118" s="40">
        <f t="shared" si="326"/>
        <v>149.70000000000002</v>
      </c>
      <c r="Q1118" s="51">
        <f t="shared" si="330"/>
        <v>149.70000000000002</v>
      </c>
      <c r="R1118" s="98">
        <f t="shared" si="331"/>
        <v>149.70000000000002</v>
      </c>
      <c r="S1118" s="42">
        <f t="shared" si="332"/>
        <v>149.70000000000002</v>
      </c>
      <c r="T1118" s="42">
        <f t="shared" si="333"/>
        <v>239.52</v>
      </c>
      <c r="U1118" s="42">
        <f t="shared" si="334"/>
        <v>239.52</v>
      </c>
      <c r="V1118" s="42">
        <f t="shared" si="335"/>
        <v>149.70000000000002</v>
      </c>
      <c r="W1118" s="42">
        <f t="shared" si="336"/>
        <v>164.67</v>
      </c>
      <c r="X1118" s="42">
        <f t="shared" si="337"/>
        <v>59.88</v>
      </c>
      <c r="Y1118" s="42">
        <f t="shared" si="338"/>
        <v>59.88</v>
      </c>
      <c r="Z1118" s="42">
        <f t="shared" si="339"/>
        <v>59.88</v>
      </c>
      <c r="AA1118" s="40">
        <f t="shared" si="340"/>
        <v>44.91</v>
      </c>
      <c r="AB1118" s="40">
        <f t="shared" si="341"/>
        <v>44.91</v>
      </c>
      <c r="AC1118" s="40">
        <f t="shared" si="342"/>
        <v>44.91</v>
      </c>
      <c r="AD1118" s="40">
        <f t="shared" si="343"/>
        <v>44.91</v>
      </c>
      <c r="AE1118" s="43">
        <f t="shared" si="344"/>
        <v>44.91</v>
      </c>
    </row>
    <row r="1119" spans="1:31" ht="15" customHeight="1" x14ac:dyDescent="0.25">
      <c r="A1119" s="64">
        <v>1116</v>
      </c>
      <c r="B1119" s="14" t="s">
        <v>1186</v>
      </c>
      <c r="C1119" s="14" t="s">
        <v>1187</v>
      </c>
      <c r="D1119" s="14">
        <v>33036691</v>
      </c>
      <c r="E1119" s="14">
        <v>2</v>
      </c>
      <c r="F1119" s="2" t="s">
        <v>501</v>
      </c>
      <c r="G1119" s="2" t="s">
        <v>2337</v>
      </c>
      <c r="H1119" s="11" t="s">
        <v>2412</v>
      </c>
      <c r="I1119" s="2" t="s">
        <v>3149</v>
      </c>
      <c r="J1119" s="80" t="s">
        <v>4596</v>
      </c>
      <c r="K1119" s="83">
        <v>585</v>
      </c>
      <c r="L1119" s="66">
        <v>644</v>
      </c>
      <c r="M1119" s="108">
        <f t="shared" si="327"/>
        <v>64.400000000000006</v>
      </c>
      <c r="N1119" s="40">
        <f t="shared" si="329"/>
        <v>193.2</v>
      </c>
      <c r="O1119" s="40">
        <f t="shared" si="328"/>
        <v>257.60000000000002</v>
      </c>
      <c r="P1119" s="40">
        <f t="shared" si="326"/>
        <v>64.400000000000006</v>
      </c>
      <c r="Q1119" s="43">
        <f t="shared" si="330"/>
        <v>64.400000000000006</v>
      </c>
      <c r="R1119" s="98">
        <f t="shared" si="331"/>
        <v>64.400000000000006</v>
      </c>
      <c r="S1119" s="42">
        <f t="shared" si="332"/>
        <v>64.400000000000006</v>
      </c>
      <c r="T1119" s="42">
        <f t="shared" si="333"/>
        <v>103.04</v>
      </c>
      <c r="U1119" s="42">
        <f t="shared" si="334"/>
        <v>103.04</v>
      </c>
      <c r="V1119" s="42">
        <f t="shared" si="335"/>
        <v>64.400000000000006</v>
      </c>
      <c r="W1119" s="42">
        <f t="shared" si="336"/>
        <v>70.84</v>
      </c>
      <c r="X1119" s="42">
        <f t="shared" si="337"/>
        <v>25.76</v>
      </c>
      <c r="Y1119" s="42">
        <f t="shared" si="338"/>
        <v>25.76</v>
      </c>
      <c r="Z1119" s="42">
        <f t="shared" si="339"/>
        <v>25.76</v>
      </c>
      <c r="AA1119" s="40">
        <f t="shared" si="340"/>
        <v>19.32</v>
      </c>
      <c r="AB1119" s="40">
        <f t="shared" si="341"/>
        <v>19.32</v>
      </c>
      <c r="AC1119" s="40">
        <f t="shared" si="342"/>
        <v>19.32</v>
      </c>
      <c r="AD1119" s="40">
        <f t="shared" si="343"/>
        <v>19.32</v>
      </c>
      <c r="AE1119" s="43">
        <f t="shared" si="344"/>
        <v>19.32</v>
      </c>
    </row>
    <row r="1120" spans="1:31" ht="15" customHeight="1" x14ac:dyDescent="0.25">
      <c r="A1120" s="64">
        <v>1117</v>
      </c>
      <c r="B1120" s="14" t="s">
        <v>1186</v>
      </c>
      <c r="C1120" s="14" t="s">
        <v>1187</v>
      </c>
      <c r="D1120" s="14">
        <v>33036713</v>
      </c>
      <c r="E1120" s="14">
        <v>2</v>
      </c>
      <c r="F1120" s="2" t="s">
        <v>1191</v>
      </c>
      <c r="G1120" s="2" t="s">
        <v>2338</v>
      </c>
      <c r="H1120" s="11" t="s">
        <v>2624</v>
      </c>
      <c r="I1120" s="2" t="s">
        <v>3445</v>
      </c>
      <c r="J1120" s="80" t="s">
        <v>4597</v>
      </c>
      <c r="K1120" s="83">
        <v>657</v>
      </c>
      <c r="L1120" s="66">
        <v>723</v>
      </c>
      <c r="M1120" s="108">
        <f t="shared" si="327"/>
        <v>72.3</v>
      </c>
      <c r="N1120" s="50">
        <f t="shared" si="329"/>
        <v>216.9</v>
      </c>
      <c r="O1120" s="40">
        <f t="shared" si="328"/>
        <v>289.2</v>
      </c>
      <c r="P1120" s="40">
        <f t="shared" si="326"/>
        <v>72.3</v>
      </c>
      <c r="Q1120" s="51">
        <f t="shared" si="330"/>
        <v>72.3</v>
      </c>
      <c r="R1120" s="98">
        <f t="shared" si="331"/>
        <v>72.3</v>
      </c>
      <c r="S1120" s="42">
        <f t="shared" si="332"/>
        <v>72.3</v>
      </c>
      <c r="T1120" s="42">
        <f t="shared" si="333"/>
        <v>115.68</v>
      </c>
      <c r="U1120" s="42">
        <f t="shared" si="334"/>
        <v>115.68</v>
      </c>
      <c r="V1120" s="42">
        <f t="shared" si="335"/>
        <v>72.3</v>
      </c>
      <c r="W1120" s="42">
        <f t="shared" si="336"/>
        <v>79.53</v>
      </c>
      <c r="X1120" s="42">
        <f t="shared" si="337"/>
        <v>28.92</v>
      </c>
      <c r="Y1120" s="42">
        <f t="shared" si="338"/>
        <v>28.92</v>
      </c>
      <c r="Z1120" s="42">
        <f t="shared" si="339"/>
        <v>28.92</v>
      </c>
      <c r="AA1120" s="40">
        <f t="shared" si="340"/>
        <v>21.689999999999998</v>
      </c>
      <c r="AB1120" s="40">
        <f t="shared" si="341"/>
        <v>21.689999999999998</v>
      </c>
      <c r="AC1120" s="40">
        <f t="shared" si="342"/>
        <v>21.689999999999998</v>
      </c>
      <c r="AD1120" s="40">
        <f t="shared" si="343"/>
        <v>21.689999999999998</v>
      </c>
      <c r="AE1120" s="43">
        <f t="shared" si="344"/>
        <v>21.689999999999998</v>
      </c>
    </row>
    <row r="1121" spans="1:31" ht="15" customHeight="1" x14ac:dyDescent="0.25">
      <c r="A1121" s="64">
        <v>1118</v>
      </c>
      <c r="B1121" s="14" t="s">
        <v>1186</v>
      </c>
      <c r="C1121" s="14" t="s">
        <v>1187</v>
      </c>
      <c r="D1121" s="14">
        <v>33037027</v>
      </c>
      <c r="E1121" s="14">
        <v>2</v>
      </c>
      <c r="F1121" s="2" t="s">
        <v>1192</v>
      </c>
      <c r="G1121" s="2" t="s">
        <v>2190</v>
      </c>
      <c r="H1121" s="11" t="s">
        <v>2813</v>
      </c>
      <c r="I1121" s="2" t="s">
        <v>3446</v>
      </c>
      <c r="J1121" s="80" t="s">
        <v>4598</v>
      </c>
      <c r="K1121" s="83">
        <v>970</v>
      </c>
      <c r="L1121" s="66">
        <v>1067</v>
      </c>
      <c r="M1121" s="108">
        <f t="shared" si="327"/>
        <v>106.7</v>
      </c>
      <c r="N1121" s="40">
        <f t="shared" si="329"/>
        <v>320.09999999999997</v>
      </c>
      <c r="O1121" s="40">
        <f t="shared" si="328"/>
        <v>426.8</v>
      </c>
      <c r="P1121" s="40">
        <f t="shared" si="326"/>
        <v>106.7</v>
      </c>
      <c r="Q1121" s="43">
        <f t="shared" si="330"/>
        <v>106.7</v>
      </c>
      <c r="R1121" s="98">
        <f t="shared" si="331"/>
        <v>106.7</v>
      </c>
      <c r="S1121" s="42">
        <f t="shared" si="332"/>
        <v>106.7</v>
      </c>
      <c r="T1121" s="42">
        <f t="shared" si="333"/>
        <v>170.72</v>
      </c>
      <c r="U1121" s="42">
        <f t="shared" si="334"/>
        <v>170.72</v>
      </c>
      <c r="V1121" s="42">
        <f t="shared" si="335"/>
        <v>106.7</v>
      </c>
      <c r="W1121" s="42">
        <f t="shared" si="336"/>
        <v>117.37</v>
      </c>
      <c r="X1121" s="42">
        <f t="shared" si="337"/>
        <v>42.68</v>
      </c>
      <c r="Y1121" s="42">
        <f t="shared" si="338"/>
        <v>42.68</v>
      </c>
      <c r="Z1121" s="42">
        <f t="shared" si="339"/>
        <v>42.68</v>
      </c>
      <c r="AA1121" s="40">
        <f t="shared" si="340"/>
        <v>32.01</v>
      </c>
      <c r="AB1121" s="40">
        <f t="shared" si="341"/>
        <v>32.01</v>
      </c>
      <c r="AC1121" s="40">
        <f t="shared" si="342"/>
        <v>32.01</v>
      </c>
      <c r="AD1121" s="40">
        <f t="shared" si="343"/>
        <v>32.01</v>
      </c>
      <c r="AE1121" s="43">
        <f t="shared" si="344"/>
        <v>32.01</v>
      </c>
    </row>
    <row r="1122" spans="1:31" ht="15" customHeight="1" x14ac:dyDescent="0.25">
      <c r="A1122" s="64">
        <v>1119</v>
      </c>
      <c r="B1122" s="14" t="s">
        <v>1186</v>
      </c>
      <c r="C1122" s="14" t="s">
        <v>1187</v>
      </c>
      <c r="D1122" s="14">
        <v>33037230</v>
      </c>
      <c r="E1122" s="14">
        <v>2</v>
      </c>
      <c r="F1122" s="2" t="s">
        <v>1193</v>
      </c>
      <c r="G1122" s="2" t="s">
        <v>2339</v>
      </c>
      <c r="H1122" s="11" t="s">
        <v>2412</v>
      </c>
      <c r="I1122" s="2" t="s">
        <v>3447</v>
      </c>
      <c r="J1122" s="80" t="s">
        <v>4599</v>
      </c>
      <c r="K1122" s="83">
        <v>491</v>
      </c>
      <c r="L1122" s="66">
        <v>540</v>
      </c>
      <c r="M1122" s="108">
        <f t="shared" si="327"/>
        <v>54</v>
      </c>
      <c r="N1122" s="50">
        <f t="shared" si="329"/>
        <v>162</v>
      </c>
      <c r="O1122" s="40">
        <f t="shared" si="328"/>
        <v>216</v>
      </c>
      <c r="P1122" s="40">
        <f t="shared" si="326"/>
        <v>54</v>
      </c>
      <c r="Q1122" s="51">
        <f t="shared" si="330"/>
        <v>54</v>
      </c>
      <c r="R1122" s="98">
        <f t="shared" si="331"/>
        <v>54</v>
      </c>
      <c r="S1122" s="42">
        <f t="shared" si="332"/>
        <v>54</v>
      </c>
      <c r="T1122" s="42">
        <f t="shared" si="333"/>
        <v>86.4</v>
      </c>
      <c r="U1122" s="42">
        <f t="shared" si="334"/>
        <v>86.4</v>
      </c>
      <c r="V1122" s="42">
        <f t="shared" si="335"/>
        <v>54</v>
      </c>
      <c r="W1122" s="42">
        <f t="shared" si="336"/>
        <v>59.4</v>
      </c>
      <c r="X1122" s="42">
        <f t="shared" si="337"/>
        <v>21.6</v>
      </c>
      <c r="Y1122" s="42">
        <f t="shared" si="338"/>
        <v>21.6</v>
      </c>
      <c r="Z1122" s="42">
        <f t="shared" si="339"/>
        <v>21.6</v>
      </c>
      <c r="AA1122" s="40">
        <f t="shared" si="340"/>
        <v>16.2</v>
      </c>
      <c r="AB1122" s="40">
        <f t="shared" si="341"/>
        <v>16.2</v>
      </c>
      <c r="AC1122" s="40">
        <f t="shared" si="342"/>
        <v>16.2</v>
      </c>
      <c r="AD1122" s="40">
        <f t="shared" si="343"/>
        <v>16.2</v>
      </c>
      <c r="AE1122" s="43">
        <f t="shared" si="344"/>
        <v>16.2</v>
      </c>
    </row>
    <row r="1123" spans="1:31" ht="15" customHeight="1" x14ac:dyDescent="0.25">
      <c r="A1123" s="64">
        <v>1120</v>
      </c>
      <c r="B1123" s="14" t="s">
        <v>1186</v>
      </c>
      <c r="C1123" s="14" t="s">
        <v>1187</v>
      </c>
      <c r="D1123" s="14">
        <v>33037337</v>
      </c>
      <c r="E1123" s="14">
        <v>2</v>
      </c>
      <c r="F1123" s="2" t="s">
        <v>1194</v>
      </c>
      <c r="G1123" s="2" t="s">
        <v>1886</v>
      </c>
      <c r="H1123" s="11" t="s">
        <v>2414</v>
      </c>
      <c r="I1123" s="2" t="s">
        <v>3448</v>
      </c>
      <c r="J1123" s="80" t="s">
        <v>4600</v>
      </c>
      <c r="K1123" s="83">
        <v>968</v>
      </c>
      <c r="L1123" s="66">
        <v>1065</v>
      </c>
      <c r="M1123" s="108">
        <f t="shared" si="327"/>
        <v>106.5</v>
      </c>
      <c r="N1123" s="40">
        <f t="shared" si="329"/>
        <v>319.5</v>
      </c>
      <c r="O1123" s="40">
        <f t="shared" si="328"/>
        <v>426</v>
      </c>
      <c r="P1123" s="40">
        <f t="shared" si="326"/>
        <v>106.5</v>
      </c>
      <c r="Q1123" s="43">
        <f t="shared" si="330"/>
        <v>106.5</v>
      </c>
      <c r="R1123" s="98">
        <f t="shared" si="331"/>
        <v>106.5</v>
      </c>
      <c r="S1123" s="42">
        <f t="shared" si="332"/>
        <v>106.5</v>
      </c>
      <c r="T1123" s="42">
        <f t="shared" si="333"/>
        <v>170.4</v>
      </c>
      <c r="U1123" s="42">
        <f t="shared" si="334"/>
        <v>170.4</v>
      </c>
      <c r="V1123" s="42">
        <f t="shared" si="335"/>
        <v>106.5</v>
      </c>
      <c r="W1123" s="42">
        <f t="shared" si="336"/>
        <v>117.15</v>
      </c>
      <c r="X1123" s="42">
        <f t="shared" si="337"/>
        <v>42.6</v>
      </c>
      <c r="Y1123" s="42">
        <f t="shared" si="338"/>
        <v>42.6</v>
      </c>
      <c r="Z1123" s="42">
        <f t="shared" si="339"/>
        <v>42.6</v>
      </c>
      <c r="AA1123" s="40">
        <f t="shared" si="340"/>
        <v>31.95</v>
      </c>
      <c r="AB1123" s="40">
        <f t="shared" si="341"/>
        <v>31.95</v>
      </c>
      <c r="AC1123" s="40">
        <f t="shared" si="342"/>
        <v>31.95</v>
      </c>
      <c r="AD1123" s="40">
        <f t="shared" si="343"/>
        <v>31.95</v>
      </c>
      <c r="AE1123" s="43">
        <f t="shared" si="344"/>
        <v>31.95</v>
      </c>
    </row>
    <row r="1124" spans="1:31" ht="15" customHeight="1" x14ac:dyDescent="0.25">
      <c r="A1124" s="64">
        <v>1121</v>
      </c>
      <c r="B1124" s="14" t="s">
        <v>1186</v>
      </c>
      <c r="C1124" s="14" t="s">
        <v>1187</v>
      </c>
      <c r="D1124" s="14">
        <v>33098018</v>
      </c>
      <c r="E1124" s="14">
        <v>2</v>
      </c>
      <c r="F1124" s="2" t="s">
        <v>1195</v>
      </c>
      <c r="G1124" s="2" t="s">
        <v>2340</v>
      </c>
      <c r="H1124" s="11" t="s">
        <v>2412</v>
      </c>
      <c r="I1124" s="2" t="s">
        <v>3449</v>
      </c>
      <c r="J1124" s="80">
        <v>0</v>
      </c>
      <c r="K1124" s="85">
        <v>182</v>
      </c>
      <c r="L1124" s="66">
        <v>200</v>
      </c>
      <c r="M1124" s="108">
        <f t="shared" si="327"/>
        <v>20</v>
      </c>
      <c r="N1124" s="50">
        <f t="shared" si="329"/>
        <v>60</v>
      </c>
      <c r="O1124" s="40">
        <f t="shared" si="328"/>
        <v>80</v>
      </c>
      <c r="P1124" s="40">
        <f t="shared" si="326"/>
        <v>20</v>
      </c>
      <c r="Q1124" s="51">
        <f t="shared" si="330"/>
        <v>20</v>
      </c>
      <c r="R1124" s="98">
        <f t="shared" si="331"/>
        <v>20</v>
      </c>
      <c r="S1124" s="42">
        <f t="shared" si="332"/>
        <v>20</v>
      </c>
      <c r="T1124" s="42">
        <f t="shared" si="333"/>
        <v>32</v>
      </c>
      <c r="U1124" s="42">
        <f t="shared" si="334"/>
        <v>32</v>
      </c>
      <c r="V1124" s="42">
        <f t="shared" si="335"/>
        <v>20</v>
      </c>
      <c r="W1124" s="42">
        <f t="shared" si="336"/>
        <v>22</v>
      </c>
      <c r="X1124" s="42">
        <f t="shared" si="337"/>
        <v>8</v>
      </c>
      <c r="Y1124" s="42">
        <f t="shared" si="338"/>
        <v>8</v>
      </c>
      <c r="Z1124" s="42">
        <f t="shared" si="339"/>
        <v>8</v>
      </c>
      <c r="AA1124" s="40">
        <f t="shared" si="340"/>
        <v>6</v>
      </c>
      <c r="AB1124" s="40">
        <f t="shared" si="341"/>
        <v>6</v>
      </c>
      <c r="AC1124" s="40">
        <f t="shared" si="342"/>
        <v>6</v>
      </c>
      <c r="AD1124" s="40">
        <f t="shared" si="343"/>
        <v>6</v>
      </c>
      <c r="AE1124" s="43">
        <f t="shared" si="344"/>
        <v>6</v>
      </c>
    </row>
    <row r="1125" spans="1:31" ht="15" customHeight="1" x14ac:dyDescent="0.25">
      <c r="A1125" s="64">
        <v>1122</v>
      </c>
      <c r="B1125" s="14" t="s">
        <v>1186</v>
      </c>
      <c r="C1125" s="14" t="s">
        <v>1187</v>
      </c>
      <c r="D1125" s="14">
        <v>33098077</v>
      </c>
      <c r="E1125" s="14">
        <v>2</v>
      </c>
      <c r="F1125" s="2" t="s">
        <v>1196</v>
      </c>
      <c r="G1125" s="2" t="s">
        <v>2341</v>
      </c>
      <c r="H1125" s="11" t="s">
        <v>2412</v>
      </c>
      <c r="I1125" s="2" t="s">
        <v>3450</v>
      </c>
      <c r="J1125" s="80" t="s">
        <v>4601</v>
      </c>
      <c r="K1125" s="83">
        <v>959</v>
      </c>
      <c r="L1125" s="66">
        <v>1055</v>
      </c>
      <c r="M1125" s="108">
        <f t="shared" si="327"/>
        <v>105.5</v>
      </c>
      <c r="N1125" s="40">
        <f t="shared" si="329"/>
        <v>316.5</v>
      </c>
      <c r="O1125" s="40">
        <f t="shared" si="328"/>
        <v>422</v>
      </c>
      <c r="P1125" s="40">
        <f t="shared" si="326"/>
        <v>105.5</v>
      </c>
      <c r="Q1125" s="43">
        <f t="shared" si="330"/>
        <v>105.5</v>
      </c>
      <c r="R1125" s="98">
        <f t="shared" si="331"/>
        <v>105.5</v>
      </c>
      <c r="S1125" s="42">
        <f t="shared" si="332"/>
        <v>105.5</v>
      </c>
      <c r="T1125" s="42">
        <f t="shared" si="333"/>
        <v>168.8</v>
      </c>
      <c r="U1125" s="42">
        <f t="shared" si="334"/>
        <v>168.8</v>
      </c>
      <c r="V1125" s="42">
        <f t="shared" si="335"/>
        <v>105.5</v>
      </c>
      <c r="W1125" s="42">
        <f t="shared" si="336"/>
        <v>116.05</v>
      </c>
      <c r="X1125" s="42">
        <f t="shared" si="337"/>
        <v>42.2</v>
      </c>
      <c r="Y1125" s="42">
        <f t="shared" si="338"/>
        <v>42.2</v>
      </c>
      <c r="Z1125" s="42">
        <f t="shared" si="339"/>
        <v>42.2</v>
      </c>
      <c r="AA1125" s="40">
        <f t="shared" si="340"/>
        <v>31.65</v>
      </c>
      <c r="AB1125" s="40">
        <f t="shared" si="341"/>
        <v>31.65</v>
      </c>
      <c r="AC1125" s="40">
        <f t="shared" si="342"/>
        <v>31.65</v>
      </c>
      <c r="AD1125" s="40">
        <f t="shared" si="343"/>
        <v>31.65</v>
      </c>
      <c r="AE1125" s="43">
        <f t="shared" si="344"/>
        <v>31.65</v>
      </c>
    </row>
    <row r="1126" spans="1:31" ht="15" customHeight="1" x14ac:dyDescent="0.25">
      <c r="A1126" s="64">
        <v>1123</v>
      </c>
      <c r="B1126" s="14" t="s">
        <v>1186</v>
      </c>
      <c r="C1126" s="14" t="s">
        <v>1187</v>
      </c>
      <c r="D1126" s="14">
        <v>33098085</v>
      </c>
      <c r="E1126" s="14">
        <v>2</v>
      </c>
      <c r="F1126" s="2" t="s">
        <v>1197</v>
      </c>
      <c r="G1126" s="2" t="s">
        <v>2342</v>
      </c>
      <c r="H1126" s="11" t="s">
        <v>2814</v>
      </c>
      <c r="I1126" s="2" t="s">
        <v>3451</v>
      </c>
      <c r="J1126" s="80" t="s">
        <v>4602</v>
      </c>
      <c r="K1126" s="83">
        <v>896</v>
      </c>
      <c r="L1126" s="66">
        <v>986</v>
      </c>
      <c r="M1126" s="108">
        <f t="shared" si="327"/>
        <v>98.600000000000009</v>
      </c>
      <c r="N1126" s="50">
        <f t="shared" si="329"/>
        <v>295.8</v>
      </c>
      <c r="O1126" s="40">
        <f t="shared" si="328"/>
        <v>394.40000000000003</v>
      </c>
      <c r="P1126" s="40">
        <f t="shared" si="326"/>
        <v>98.600000000000009</v>
      </c>
      <c r="Q1126" s="51">
        <f t="shared" si="330"/>
        <v>98.600000000000009</v>
      </c>
      <c r="R1126" s="98">
        <f t="shared" si="331"/>
        <v>98.600000000000009</v>
      </c>
      <c r="S1126" s="42">
        <f t="shared" si="332"/>
        <v>98.600000000000009</v>
      </c>
      <c r="T1126" s="42">
        <f t="shared" si="333"/>
        <v>157.76</v>
      </c>
      <c r="U1126" s="42">
        <f t="shared" si="334"/>
        <v>157.76</v>
      </c>
      <c r="V1126" s="42">
        <f t="shared" si="335"/>
        <v>98.600000000000009</v>
      </c>
      <c r="W1126" s="42">
        <f t="shared" si="336"/>
        <v>108.46</v>
      </c>
      <c r="X1126" s="42">
        <f t="shared" si="337"/>
        <v>39.44</v>
      </c>
      <c r="Y1126" s="42">
        <f t="shared" si="338"/>
        <v>39.44</v>
      </c>
      <c r="Z1126" s="42">
        <f t="shared" si="339"/>
        <v>39.44</v>
      </c>
      <c r="AA1126" s="40">
        <f t="shared" si="340"/>
        <v>29.58</v>
      </c>
      <c r="AB1126" s="40">
        <f t="shared" si="341"/>
        <v>29.58</v>
      </c>
      <c r="AC1126" s="40">
        <f t="shared" si="342"/>
        <v>29.58</v>
      </c>
      <c r="AD1126" s="40">
        <f t="shared" si="343"/>
        <v>29.58</v>
      </c>
      <c r="AE1126" s="43">
        <f t="shared" si="344"/>
        <v>29.58</v>
      </c>
    </row>
    <row r="1127" spans="1:31" ht="15" customHeight="1" x14ac:dyDescent="0.25">
      <c r="A1127" s="64">
        <v>1124</v>
      </c>
      <c r="B1127" s="14" t="s">
        <v>1186</v>
      </c>
      <c r="C1127" s="14" t="s">
        <v>1187</v>
      </c>
      <c r="D1127" s="14">
        <v>33125449</v>
      </c>
      <c r="E1127" s="14">
        <v>2</v>
      </c>
      <c r="F1127" s="2" t="s">
        <v>1198</v>
      </c>
      <c r="G1127" s="2" t="s">
        <v>2343</v>
      </c>
      <c r="H1127" s="11" t="s">
        <v>2412</v>
      </c>
      <c r="I1127" s="2" t="s">
        <v>3452</v>
      </c>
      <c r="J1127" s="80" t="s">
        <v>4603</v>
      </c>
      <c r="K1127" s="83">
        <v>117</v>
      </c>
      <c r="L1127" s="66">
        <v>129</v>
      </c>
      <c r="M1127" s="108">
        <f t="shared" si="327"/>
        <v>12.9</v>
      </c>
      <c r="N1127" s="40">
        <f t="shared" si="329"/>
        <v>38.699999999999996</v>
      </c>
      <c r="O1127" s="40">
        <f t="shared" si="328"/>
        <v>51.6</v>
      </c>
      <c r="P1127" s="40">
        <f t="shared" si="326"/>
        <v>12.9</v>
      </c>
      <c r="Q1127" s="43">
        <f t="shared" si="330"/>
        <v>12.9</v>
      </c>
      <c r="R1127" s="98">
        <f t="shared" si="331"/>
        <v>12.9</v>
      </c>
      <c r="S1127" s="42">
        <f t="shared" si="332"/>
        <v>12.9</v>
      </c>
      <c r="T1127" s="42">
        <f t="shared" si="333"/>
        <v>20.64</v>
      </c>
      <c r="U1127" s="42">
        <f t="shared" si="334"/>
        <v>20.64</v>
      </c>
      <c r="V1127" s="42">
        <f t="shared" si="335"/>
        <v>12.9</v>
      </c>
      <c r="W1127" s="42">
        <f t="shared" si="336"/>
        <v>14.19</v>
      </c>
      <c r="X1127" s="42">
        <f t="shared" si="337"/>
        <v>5.16</v>
      </c>
      <c r="Y1127" s="42">
        <f t="shared" si="338"/>
        <v>5.16</v>
      </c>
      <c r="Z1127" s="42">
        <f t="shared" si="339"/>
        <v>5.16</v>
      </c>
      <c r="AA1127" s="40">
        <f t="shared" si="340"/>
        <v>3.8699999999999997</v>
      </c>
      <c r="AB1127" s="40">
        <f t="shared" si="341"/>
        <v>3.8699999999999997</v>
      </c>
      <c r="AC1127" s="40">
        <f t="shared" si="342"/>
        <v>3.8699999999999997</v>
      </c>
      <c r="AD1127" s="40">
        <f t="shared" si="343"/>
        <v>3.8699999999999997</v>
      </c>
      <c r="AE1127" s="43">
        <f t="shared" si="344"/>
        <v>3.8699999999999997</v>
      </c>
    </row>
    <row r="1128" spans="1:31" ht="15" customHeight="1" x14ac:dyDescent="0.25">
      <c r="A1128" s="64">
        <v>1125</v>
      </c>
      <c r="B1128" s="14" t="s">
        <v>1186</v>
      </c>
      <c r="C1128" s="14" t="s">
        <v>1187</v>
      </c>
      <c r="D1128" s="14">
        <v>33135860</v>
      </c>
      <c r="E1128" s="14">
        <v>2</v>
      </c>
      <c r="F1128" s="2" t="s">
        <v>1199</v>
      </c>
      <c r="G1128" s="2" t="s">
        <v>2344</v>
      </c>
      <c r="H1128" s="11" t="s">
        <v>2412</v>
      </c>
      <c r="I1128" s="2" t="s">
        <v>3453</v>
      </c>
      <c r="J1128" s="80" t="s">
        <v>4604</v>
      </c>
      <c r="K1128" s="83">
        <v>79</v>
      </c>
      <c r="L1128" s="66">
        <v>87</v>
      </c>
      <c r="M1128" s="108">
        <f t="shared" si="327"/>
        <v>8.7000000000000011</v>
      </c>
      <c r="N1128" s="50">
        <f t="shared" si="329"/>
        <v>26.099999999999998</v>
      </c>
      <c r="O1128" s="40">
        <f t="shared" si="328"/>
        <v>34.800000000000004</v>
      </c>
      <c r="P1128" s="40">
        <f t="shared" si="326"/>
        <v>8.7000000000000011</v>
      </c>
      <c r="Q1128" s="51">
        <f t="shared" si="330"/>
        <v>8.7000000000000011</v>
      </c>
      <c r="R1128" s="98">
        <f t="shared" si="331"/>
        <v>8.7000000000000011</v>
      </c>
      <c r="S1128" s="42">
        <f t="shared" si="332"/>
        <v>8.7000000000000011</v>
      </c>
      <c r="T1128" s="42">
        <f t="shared" si="333"/>
        <v>13.92</v>
      </c>
      <c r="U1128" s="42">
        <f t="shared" si="334"/>
        <v>13.92</v>
      </c>
      <c r="V1128" s="42">
        <f t="shared" si="335"/>
        <v>8.7000000000000011</v>
      </c>
      <c r="W1128" s="42">
        <f t="shared" si="336"/>
        <v>9.57</v>
      </c>
      <c r="X1128" s="42">
        <f t="shared" si="337"/>
        <v>3.48</v>
      </c>
      <c r="Y1128" s="42">
        <f t="shared" si="338"/>
        <v>3.48</v>
      </c>
      <c r="Z1128" s="42">
        <f t="shared" si="339"/>
        <v>3.48</v>
      </c>
      <c r="AA1128" s="40">
        <f t="shared" si="340"/>
        <v>2.61</v>
      </c>
      <c r="AB1128" s="40">
        <f t="shared" si="341"/>
        <v>2.61</v>
      </c>
      <c r="AC1128" s="40">
        <f t="shared" si="342"/>
        <v>2.61</v>
      </c>
      <c r="AD1128" s="40">
        <f t="shared" si="343"/>
        <v>2.61</v>
      </c>
      <c r="AE1128" s="43">
        <f t="shared" si="344"/>
        <v>2.61</v>
      </c>
    </row>
    <row r="1129" spans="1:31" ht="15" customHeight="1" x14ac:dyDescent="0.25">
      <c r="A1129" s="64">
        <v>1126</v>
      </c>
      <c r="B1129" s="14" t="s">
        <v>1186</v>
      </c>
      <c r="C1129" s="14" t="s">
        <v>1200</v>
      </c>
      <c r="D1129" s="14">
        <v>33029342</v>
      </c>
      <c r="E1129" s="14">
        <v>2</v>
      </c>
      <c r="F1129" s="2" t="s">
        <v>1201</v>
      </c>
      <c r="G1129" s="2" t="s">
        <v>2345</v>
      </c>
      <c r="H1129" s="11" t="s">
        <v>2592</v>
      </c>
      <c r="I1129" s="2" t="s">
        <v>3454</v>
      </c>
      <c r="J1129" s="80" t="s">
        <v>4605</v>
      </c>
      <c r="K1129" s="83">
        <v>1298</v>
      </c>
      <c r="L1129" s="66">
        <v>1428</v>
      </c>
      <c r="M1129" s="108">
        <f t="shared" si="327"/>
        <v>142.80000000000001</v>
      </c>
      <c r="N1129" s="40">
        <f t="shared" si="329"/>
        <v>428.4</v>
      </c>
      <c r="O1129" s="40">
        <f t="shared" si="328"/>
        <v>571.20000000000005</v>
      </c>
      <c r="P1129" s="40">
        <f t="shared" si="326"/>
        <v>142.80000000000001</v>
      </c>
      <c r="Q1129" s="43">
        <f t="shared" si="330"/>
        <v>142.80000000000001</v>
      </c>
      <c r="R1129" s="98">
        <f t="shared" si="331"/>
        <v>142.80000000000001</v>
      </c>
      <c r="S1129" s="42">
        <f t="shared" si="332"/>
        <v>142.80000000000001</v>
      </c>
      <c r="T1129" s="42">
        <f t="shared" si="333"/>
        <v>228.48000000000002</v>
      </c>
      <c r="U1129" s="42">
        <f t="shared" si="334"/>
        <v>228.48000000000002</v>
      </c>
      <c r="V1129" s="42">
        <f t="shared" si="335"/>
        <v>142.80000000000001</v>
      </c>
      <c r="W1129" s="42">
        <f t="shared" si="336"/>
        <v>157.08000000000001</v>
      </c>
      <c r="X1129" s="42">
        <f t="shared" si="337"/>
        <v>57.120000000000005</v>
      </c>
      <c r="Y1129" s="42">
        <f t="shared" si="338"/>
        <v>57.120000000000005</v>
      </c>
      <c r="Z1129" s="42">
        <f t="shared" si="339"/>
        <v>57.120000000000005</v>
      </c>
      <c r="AA1129" s="40">
        <f t="shared" si="340"/>
        <v>42.839999999999996</v>
      </c>
      <c r="AB1129" s="40">
        <f t="shared" si="341"/>
        <v>42.839999999999996</v>
      </c>
      <c r="AC1129" s="40">
        <f t="shared" si="342"/>
        <v>42.839999999999996</v>
      </c>
      <c r="AD1129" s="40">
        <f t="shared" si="343"/>
        <v>42.839999999999996</v>
      </c>
      <c r="AE1129" s="43">
        <f t="shared" si="344"/>
        <v>42.839999999999996</v>
      </c>
    </row>
    <row r="1130" spans="1:31" ht="15" customHeight="1" x14ac:dyDescent="0.25">
      <c r="A1130" s="64">
        <v>1127</v>
      </c>
      <c r="B1130" s="14" t="s">
        <v>1186</v>
      </c>
      <c r="C1130" s="14" t="s">
        <v>1200</v>
      </c>
      <c r="D1130" s="14">
        <v>33029369</v>
      </c>
      <c r="E1130" s="14">
        <v>2</v>
      </c>
      <c r="F1130" s="2" t="s">
        <v>1202</v>
      </c>
      <c r="G1130" s="2" t="s">
        <v>2346</v>
      </c>
      <c r="H1130" s="11" t="s">
        <v>2462</v>
      </c>
      <c r="I1130" s="2" t="s">
        <v>2837</v>
      </c>
      <c r="J1130" s="80" t="s">
        <v>4606</v>
      </c>
      <c r="K1130" s="83">
        <v>1714</v>
      </c>
      <c r="L1130" s="66">
        <v>1885</v>
      </c>
      <c r="M1130" s="108">
        <f t="shared" si="327"/>
        <v>188.5</v>
      </c>
      <c r="N1130" s="50">
        <f t="shared" si="329"/>
        <v>565.5</v>
      </c>
      <c r="O1130" s="40">
        <f t="shared" si="328"/>
        <v>754</v>
      </c>
      <c r="P1130" s="40">
        <f t="shared" si="326"/>
        <v>188.5</v>
      </c>
      <c r="Q1130" s="51">
        <f t="shared" si="330"/>
        <v>188.5</v>
      </c>
      <c r="R1130" s="98">
        <f t="shared" si="331"/>
        <v>188.5</v>
      </c>
      <c r="S1130" s="42">
        <f t="shared" si="332"/>
        <v>188.5</v>
      </c>
      <c r="T1130" s="42">
        <f t="shared" si="333"/>
        <v>301.60000000000002</v>
      </c>
      <c r="U1130" s="42">
        <f t="shared" si="334"/>
        <v>301.60000000000002</v>
      </c>
      <c r="V1130" s="42">
        <f t="shared" si="335"/>
        <v>188.5</v>
      </c>
      <c r="W1130" s="42">
        <f t="shared" si="336"/>
        <v>207.35</v>
      </c>
      <c r="X1130" s="42">
        <f t="shared" si="337"/>
        <v>75.400000000000006</v>
      </c>
      <c r="Y1130" s="42">
        <f t="shared" si="338"/>
        <v>75.400000000000006</v>
      </c>
      <c r="Z1130" s="42">
        <f t="shared" si="339"/>
        <v>75.400000000000006</v>
      </c>
      <c r="AA1130" s="40">
        <f t="shared" si="340"/>
        <v>56.55</v>
      </c>
      <c r="AB1130" s="40">
        <f t="shared" si="341"/>
        <v>56.55</v>
      </c>
      <c r="AC1130" s="40">
        <f t="shared" si="342"/>
        <v>56.55</v>
      </c>
      <c r="AD1130" s="40">
        <f t="shared" si="343"/>
        <v>56.55</v>
      </c>
      <c r="AE1130" s="43">
        <f t="shared" si="344"/>
        <v>56.55</v>
      </c>
    </row>
    <row r="1131" spans="1:31" ht="15" customHeight="1" x14ac:dyDescent="0.25">
      <c r="A1131" s="64">
        <v>1128</v>
      </c>
      <c r="B1131" s="14" t="s">
        <v>1186</v>
      </c>
      <c r="C1131" s="14" t="s">
        <v>1200</v>
      </c>
      <c r="D1131" s="14">
        <v>33029377</v>
      </c>
      <c r="E1131" s="14">
        <v>2</v>
      </c>
      <c r="F1131" s="2" t="s">
        <v>1203</v>
      </c>
      <c r="G1131" s="2" t="s">
        <v>2347</v>
      </c>
      <c r="H1131" s="11" t="s">
        <v>2815</v>
      </c>
      <c r="I1131" s="2" t="s">
        <v>3455</v>
      </c>
      <c r="J1131" s="80" t="s">
        <v>4607</v>
      </c>
      <c r="K1131" s="83">
        <v>376</v>
      </c>
      <c r="L1131" s="66">
        <v>414</v>
      </c>
      <c r="M1131" s="108">
        <f t="shared" si="327"/>
        <v>41.400000000000006</v>
      </c>
      <c r="N1131" s="40">
        <f t="shared" si="329"/>
        <v>124.19999999999999</v>
      </c>
      <c r="O1131" s="40">
        <f t="shared" si="328"/>
        <v>165.60000000000002</v>
      </c>
      <c r="P1131" s="40">
        <f t="shared" si="326"/>
        <v>41.400000000000006</v>
      </c>
      <c r="Q1131" s="43">
        <f t="shared" si="330"/>
        <v>41.400000000000006</v>
      </c>
      <c r="R1131" s="98">
        <f t="shared" si="331"/>
        <v>41.400000000000006</v>
      </c>
      <c r="S1131" s="42">
        <f t="shared" si="332"/>
        <v>41.400000000000006</v>
      </c>
      <c r="T1131" s="42">
        <f t="shared" si="333"/>
        <v>66.239999999999995</v>
      </c>
      <c r="U1131" s="42">
        <f t="shared" si="334"/>
        <v>66.239999999999995</v>
      </c>
      <c r="V1131" s="42">
        <f t="shared" si="335"/>
        <v>41.400000000000006</v>
      </c>
      <c r="W1131" s="42">
        <f t="shared" si="336"/>
        <v>45.54</v>
      </c>
      <c r="X1131" s="42">
        <f t="shared" si="337"/>
        <v>16.559999999999999</v>
      </c>
      <c r="Y1131" s="42">
        <f t="shared" si="338"/>
        <v>16.559999999999999</v>
      </c>
      <c r="Z1131" s="42">
        <f t="shared" si="339"/>
        <v>16.559999999999999</v>
      </c>
      <c r="AA1131" s="40">
        <f t="shared" si="340"/>
        <v>12.42</v>
      </c>
      <c r="AB1131" s="40">
        <f t="shared" si="341"/>
        <v>12.42</v>
      </c>
      <c r="AC1131" s="40">
        <f t="shared" si="342"/>
        <v>12.42</v>
      </c>
      <c r="AD1131" s="40">
        <f t="shared" si="343"/>
        <v>12.42</v>
      </c>
      <c r="AE1131" s="43">
        <f t="shared" si="344"/>
        <v>12.42</v>
      </c>
    </row>
    <row r="1132" spans="1:31" ht="15" customHeight="1" x14ac:dyDescent="0.25">
      <c r="A1132" s="64">
        <v>1129</v>
      </c>
      <c r="B1132" s="14" t="s">
        <v>1186</v>
      </c>
      <c r="C1132" s="14" t="s">
        <v>1200</v>
      </c>
      <c r="D1132" s="14">
        <v>33029385</v>
      </c>
      <c r="E1132" s="14">
        <v>2</v>
      </c>
      <c r="F1132" s="2" t="s">
        <v>1204</v>
      </c>
      <c r="G1132" s="2" t="s">
        <v>2348</v>
      </c>
      <c r="H1132" s="11" t="s">
        <v>2519</v>
      </c>
      <c r="I1132" s="2" t="s">
        <v>3456</v>
      </c>
      <c r="J1132" s="80" t="s">
        <v>4608</v>
      </c>
      <c r="K1132" s="83">
        <v>193</v>
      </c>
      <c r="L1132" s="66">
        <v>212</v>
      </c>
      <c r="M1132" s="108">
        <f t="shared" si="327"/>
        <v>21.200000000000003</v>
      </c>
      <c r="N1132" s="50">
        <f t="shared" si="329"/>
        <v>63.599999999999994</v>
      </c>
      <c r="O1132" s="40">
        <f t="shared" si="328"/>
        <v>84.800000000000011</v>
      </c>
      <c r="P1132" s="40">
        <f t="shared" si="326"/>
        <v>21.200000000000003</v>
      </c>
      <c r="Q1132" s="51">
        <f t="shared" si="330"/>
        <v>21.200000000000003</v>
      </c>
      <c r="R1132" s="98">
        <f t="shared" si="331"/>
        <v>21.200000000000003</v>
      </c>
      <c r="S1132" s="42">
        <f t="shared" si="332"/>
        <v>21.200000000000003</v>
      </c>
      <c r="T1132" s="42">
        <f t="shared" si="333"/>
        <v>33.92</v>
      </c>
      <c r="U1132" s="42">
        <f t="shared" si="334"/>
        <v>33.92</v>
      </c>
      <c r="V1132" s="42">
        <f t="shared" si="335"/>
        <v>21.200000000000003</v>
      </c>
      <c r="W1132" s="42">
        <f t="shared" si="336"/>
        <v>23.32</v>
      </c>
      <c r="X1132" s="42">
        <f t="shared" si="337"/>
        <v>8.48</v>
      </c>
      <c r="Y1132" s="42">
        <f t="shared" si="338"/>
        <v>8.48</v>
      </c>
      <c r="Z1132" s="42">
        <f t="shared" si="339"/>
        <v>8.48</v>
      </c>
      <c r="AA1132" s="40">
        <f t="shared" si="340"/>
        <v>6.3599999999999994</v>
      </c>
      <c r="AB1132" s="40">
        <f t="shared" si="341"/>
        <v>6.3599999999999994</v>
      </c>
      <c r="AC1132" s="40">
        <f t="shared" si="342"/>
        <v>6.3599999999999994</v>
      </c>
      <c r="AD1132" s="40">
        <f t="shared" si="343"/>
        <v>6.3599999999999994</v>
      </c>
      <c r="AE1132" s="43">
        <f t="shared" si="344"/>
        <v>6.3599999999999994</v>
      </c>
    </row>
    <row r="1133" spans="1:31" ht="15" customHeight="1" x14ac:dyDescent="0.25">
      <c r="A1133" s="64">
        <v>1130</v>
      </c>
      <c r="B1133" s="14" t="s">
        <v>1186</v>
      </c>
      <c r="C1133" s="14" t="s">
        <v>1200</v>
      </c>
      <c r="D1133" s="14">
        <v>33029407</v>
      </c>
      <c r="E1133" s="14">
        <v>2</v>
      </c>
      <c r="F1133" s="2" t="s">
        <v>1205</v>
      </c>
      <c r="G1133" s="2" t="s">
        <v>2349</v>
      </c>
      <c r="H1133" s="11" t="s">
        <v>2816</v>
      </c>
      <c r="I1133" s="2" t="s">
        <v>2970</v>
      </c>
      <c r="J1133" s="80" t="s">
        <v>4609</v>
      </c>
      <c r="K1133" s="83">
        <v>133</v>
      </c>
      <c r="L1133" s="66">
        <v>146</v>
      </c>
      <c r="M1133" s="108">
        <f t="shared" si="327"/>
        <v>14.600000000000001</v>
      </c>
      <c r="N1133" s="40">
        <f t="shared" si="329"/>
        <v>43.8</v>
      </c>
      <c r="O1133" s="40">
        <f t="shared" si="328"/>
        <v>58.400000000000006</v>
      </c>
      <c r="P1133" s="40">
        <f t="shared" si="326"/>
        <v>14.600000000000001</v>
      </c>
      <c r="Q1133" s="43">
        <f t="shared" si="330"/>
        <v>14.600000000000001</v>
      </c>
      <c r="R1133" s="98">
        <f t="shared" si="331"/>
        <v>14.600000000000001</v>
      </c>
      <c r="S1133" s="42">
        <f t="shared" si="332"/>
        <v>14.600000000000001</v>
      </c>
      <c r="T1133" s="42">
        <f t="shared" si="333"/>
        <v>23.36</v>
      </c>
      <c r="U1133" s="42">
        <f t="shared" si="334"/>
        <v>23.36</v>
      </c>
      <c r="V1133" s="42">
        <f t="shared" si="335"/>
        <v>14.600000000000001</v>
      </c>
      <c r="W1133" s="42">
        <f t="shared" si="336"/>
        <v>16.059999999999999</v>
      </c>
      <c r="X1133" s="42">
        <f t="shared" si="337"/>
        <v>5.84</v>
      </c>
      <c r="Y1133" s="42">
        <f t="shared" si="338"/>
        <v>5.84</v>
      </c>
      <c r="Z1133" s="42">
        <f t="shared" si="339"/>
        <v>5.84</v>
      </c>
      <c r="AA1133" s="40">
        <f t="shared" si="340"/>
        <v>4.38</v>
      </c>
      <c r="AB1133" s="40">
        <f t="shared" si="341"/>
        <v>4.38</v>
      </c>
      <c r="AC1133" s="40">
        <f t="shared" si="342"/>
        <v>4.38</v>
      </c>
      <c r="AD1133" s="40">
        <f t="shared" si="343"/>
        <v>4.38</v>
      </c>
      <c r="AE1133" s="43">
        <f t="shared" si="344"/>
        <v>4.38</v>
      </c>
    </row>
    <row r="1134" spans="1:31" ht="15" customHeight="1" x14ac:dyDescent="0.25">
      <c r="A1134" s="64">
        <v>1131</v>
      </c>
      <c r="B1134" s="14" t="s">
        <v>1186</v>
      </c>
      <c r="C1134" s="14" t="s">
        <v>1200</v>
      </c>
      <c r="D1134" s="14">
        <v>33029660</v>
      </c>
      <c r="E1134" s="14">
        <v>2</v>
      </c>
      <c r="F1134" s="2" t="s">
        <v>1206</v>
      </c>
      <c r="G1134" s="2" t="s">
        <v>2350</v>
      </c>
      <c r="H1134" s="11" t="s">
        <v>2579</v>
      </c>
      <c r="I1134" s="2" t="s">
        <v>3457</v>
      </c>
      <c r="J1134" s="80" t="s">
        <v>4610</v>
      </c>
      <c r="K1134" s="83">
        <v>467</v>
      </c>
      <c r="L1134" s="66">
        <v>514</v>
      </c>
      <c r="M1134" s="108">
        <f t="shared" si="327"/>
        <v>51.400000000000006</v>
      </c>
      <c r="N1134" s="50">
        <f t="shared" si="329"/>
        <v>154.19999999999999</v>
      </c>
      <c r="O1134" s="40">
        <f t="shared" si="328"/>
        <v>205.60000000000002</v>
      </c>
      <c r="P1134" s="40">
        <f t="shared" si="326"/>
        <v>51.400000000000006</v>
      </c>
      <c r="Q1134" s="51">
        <f t="shared" si="330"/>
        <v>51.400000000000006</v>
      </c>
      <c r="R1134" s="98">
        <f t="shared" si="331"/>
        <v>51.400000000000006</v>
      </c>
      <c r="S1134" s="42">
        <f t="shared" si="332"/>
        <v>51.400000000000006</v>
      </c>
      <c r="T1134" s="42">
        <f t="shared" si="333"/>
        <v>82.24</v>
      </c>
      <c r="U1134" s="42">
        <f t="shared" si="334"/>
        <v>82.24</v>
      </c>
      <c r="V1134" s="42">
        <f t="shared" si="335"/>
        <v>51.400000000000006</v>
      </c>
      <c r="W1134" s="42">
        <f t="shared" si="336"/>
        <v>56.54</v>
      </c>
      <c r="X1134" s="42">
        <f t="shared" si="337"/>
        <v>20.56</v>
      </c>
      <c r="Y1134" s="42">
        <f t="shared" si="338"/>
        <v>20.56</v>
      </c>
      <c r="Z1134" s="42">
        <f t="shared" si="339"/>
        <v>20.56</v>
      </c>
      <c r="AA1134" s="40">
        <f t="shared" si="340"/>
        <v>15.42</v>
      </c>
      <c r="AB1134" s="40">
        <f t="shared" si="341"/>
        <v>15.42</v>
      </c>
      <c r="AC1134" s="40">
        <f t="shared" si="342"/>
        <v>15.42</v>
      </c>
      <c r="AD1134" s="40">
        <f t="shared" si="343"/>
        <v>15.42</v>
      </c>
      <c r="AE1134" s="43">
        <f t="shared" si="344"/>
        <v>15.42</v>
      </c>
    </row>
    <row r="1135" spans="1:31" ht="15" customHeight="1" x14ac:dyDescent="0.25">
      <c r="A1135" s="64">
        <v>1132</v>
      </c>
      <c r="B1135" s="14" t="s">
        <v>1186</v>
      </c>
      <c r="C1135" s="14" t="s">
        <v>1200</v>
      </c>
      <c r="D1135" s="14">
        <v>33029679</v>
      </c>
      <c r="E1135" s="14">
        <v>2</v>
      </c>
      <c r="F1135" s="2" t="s">
        <v>1207</v>
      </c>
      <c r="G1135" s="2" t="s">
        <v>2351</v>
      </c>
      <c r="H1135" s="11" t="s">
        <v>2440</v>
      </c>
      <c r="I1135" s="2" t="s">
        <v>2862</v>
      </c>
      <c r="J1135" s="80" t="s">
        <v>4611</v>
      </c>
      <c r="K1135" s="83">
        <v>312</v>
      </c>
      <c r="L1135" s="66">
        <v>343</v>
      </c>
      <c r="M1135" s="108">
        <f t="shared" si="327"/>
        <v>34.300000000000004</v>
      </c>
      <c r="N1135" s="40">
        <f t="shared" si="329"/>
        <v>102.89999999999999</v>
      </c>
      <c r="O1135" s="40">
        <f t="shared" si="328"/>
        <v>137.20000000000002</v>
      </c>
      <c r="P1135" s="40">
        <f t="shared" si="326"/>
        <v>34.300000000000004</v>
      </c>
      <c r="Q1135" s="43">
        <f t="shared" si="330"/>
        <v>34.300000000000004</v>
      </c>
      <c r="R1135" s="98">
        <f t="shared" si="331"/>
        <v>34.300000000000004</v>
      </c>
      <c r="S1135" s="42">
        <f t="shared" si="332"/>
        <v>34.300000000000004</v>
      </c>
      <c r="T1135" s="42">
        <f t="shared" si="333"/>
        <v>54.88</v>
      </c>
      <c r="U1135" s="42">
        <f t="shared" si="334"/>
        <v>54.88</v>
      </c>
      <c r="V1135" s="42">
        <f t="shared" si="335"/>
        <v>34.300000000000004</v>
      </c>
      <c r="W1135" s="42">
        <f t="shared" si="336"/>
        <v>37.729999999999997</v>
      </c>
      <c r="X1135" s="42">
        <f t="shared" si="337"/>
        <v>13.72</v>
      </c>
      <c r="Y1135" s="42">
        <f t="shared" si="338"/>
        <v>13.72</v>
      </c>
      <c r="Z1135" s="42">
        <f t="shared" si="339"/>
        <v>13.72</v>
      </c>
      <c r="AA1135" s="40">
        <f t="shared" si="340"/>
        <v>10.29</v>
      </c>
      <c r="AB1135" s="40">
        <f t="shared" si="341"/>
        <v>10.29</v>
      </c>
      <c r="AC1135" s="40">
        <f t="shared" si="342"/>
        <v>10.29</v>
      </c>
      <c r="AD1135" s="40">
        <f t="shared" si="343"/>
        <v>10.29</v>
      </c>
      <c r="AE1135" s="43">
        <f t="shared" si="344"/>
        <v>10.29</v>
      </c>
    </row>
    <row r="1136" spans="1:31" ht="15" customHeight="1" x14ac:dyDescent="0.25">
      <c r="A1136" s="64">
        <v>1133</v>
      </c>
      <c r="B1136" s="14" t="s">
        <v>1186</v>
      </c>
      <c r="C1136" s="14" t="s">
        <v>1200</v>
      </c>
      <c r="D1136" s="14">
        <v>33029717</v>
      </c>
      <c r="E1136" s="14">
        <v>2</v>
      </c>
      <c r="F1136" s="2" t="s">
        <v>1208</v>
      </c>
      <c r="G1136" s="2" t="s">
        <v>2352</v>
      </c>
      <c r="H1136" s="11" t="s">
        <v>2687</v>
      </c>
      <c r="I1136" s="2" t="s">
        <v>3390</v>
      </c>
      <c r="J1136" s="80" t="s">
        <v>4612</v>
      </c>
      <c r="K1136" s="83">
        <v>234</v>
      </c>
      <c r="L1136" s="66">
        <v>257</v>
      </c>
      <c r="M1136" s="108">
        <f t="shared" si="327"/>
        <v>25.700000000000003</v>
      </c>
      <c r="N1136" s="50">
        <f t="shared" si="329"/>
        <v>77.099999999999994</v>
      </c>
      <c r="O1136" s="40">
        <f t="shared" si="328"/>
        <v>102.80000000000001</v>
      </c>
      <c r="P1136" s="40">
        <f t="shared" si="326"/>
        <v>25.700000000000003</v>
      </c>
      <c r="Q1136" s="51">
        <f t="shared" si="330"/>
        <v>25.700000000000003</v>
      </c>
      <c r="R1136" s="98">
        <f t="shared" si="331"/>
        <v>25.700000000000003</v>
      </c>
      <c r="S1136" s="42">
        <f t="shared" si="332"/>
        <v>25.700000000000003</v>
      </c>
      <c r="T1136" s="42">
        <f t="shared" si="333"/>
        <v>41.12</v>
      </c>
      <c r="U1136" s="42">
        <f t="shared" si="334"/>
        <v>41.12</v>
      </c>
      <c r="V1136" s="42">
        <f t="shared" si="335"/>
        <v>25.700000000000003</v>
      </c>
      <c r="W1136" s="42">
        <f t="shared" si="336"/>
        <v>28.27</v>
      </c>
      <c r="X1136" s="42">
        <f t="shared" si="337"/>
        <v>10.28</v>
      </c>
      <c r="Y1136" s="42">
        <f t="shared" si="338"/>
        <v>10.28</v>
      </c>
      <c r="Z1136" s="42">
        <f t="shared" si="339"/>
        <v>10.28</v>
      </c>
      <c r="AA1136" s="40">
        <f t="shared" si="340"/>
        <v>7.71</v>
      </c>
      <c r="AB1136" s="40">
        <f t="shared" si="341"/>
        <v>7.71</v>
      </c>
      <c r="AC1136" s="40">
        <f t="shared" si="342"/>
        <v>7.71</v>
      </c>
      <c r="AD1136" s="40">
        <f t="shared" si="343"/>
        <v>7.71</v>
      </c>
      <c r="AE1136" s="43">
        <f t="shared" si="344"/>
        <v>7.71</v>
      </c>
    </row>
    <row r="1137" spans="1:31" ht="15" customHeight="1" x14ac:dyDescent="0.25">
      <c r="A1137" s="64">
        <v>1134</v>
      </c>
      <c r="B1137" s="14" t="s">
        <v>1186</v>
      </c>
      <c r="C1137" s="14" t="s">
        <v>1200</v>
      </c>
      <c r="D1137" s="14">
        <v>33030170</v>
      </c>
      <c r="E1137" s="14">
        <v>2</v>
      </c>
      <c r="F1137" s="2" t="s">
        <v>1209</v>
      </c>
      <c r="G1137" s="2" t="s">
        <v>2353</v>
      </c>
      <c r="H1137" s="11" t="s">
        <v>2817</v>
      </c>
      <c r="I1137" s="2" t="s">
        <v>3458</v>
      </c>
      <c r="J1137" s="80" t="s">
        <v>4613</v>
      </c>
      <c r="K1137" s="83">
        <v>373</v>
      </c>
      <c r="L1137" s="66">
        <v>410</v>
      </c>
      <c r="M1137" s="108">
        <f t="shared" si="327"/>
        <v>41</v>
      </c>
      <c r="N1137" s="40">
        <f t="shared" si="329"/>
        <v>123</v>
      </c>
      <c r="O1137" s="40">
        <f t="shared" si="328"/>
        <v>164</v>
      </c>
      <c r="P1137" s="40">
        <f t="shared" si="326"/>
        <v>41</v>
      </c>
      <c r="Q1137" s="43">
        <f t="shared" si="330"/>
        <v>41</v>
      </c>
      <c r="R1137" s="98">
        <f t="shared" si="331"/>
        <v>41</v>
      </c>
      <c r="S1137" s="42">
        <f t="shared" si="332"/>
        <v>41</v>
      </c>
      <c r="T1137" s="42">
        <f t="shared" si="333"/>
        <v>65.599999999999994</v>
      </c>
      <c r="U1137" s="42">
        <f t="shared" si="334"/>
        <v>65.599999999999994</v>
      </c>
      <c r="V1137" s="42">
        <f t="shared" si="335"/>
        <v>41</v>
      </c>
      <c r="W1137" s="42">
        <f t="shared" si="336"/>
        <v>45.1</v>
      </c>
      <c r="X1137" s="42">
        <f t="shared" si="337"/>
        <v>16.399999999999999</v>
      </c>
      <c r="Y1137" s="42">
        <f t="shared" si="338"/>
        <v>16.399999999999999</v>
      </c>
      <c r="Z1137" s="42">
        <f t="shared" si="339"/>
        <v>16.399999999999999</v>
      </c>
      <c r="AA1137" s="40">
        <f t="shared" si="340"/>
        <v>12.299999999999999</v>
      </c>
      <c r="AB1137" s="40">
        <f t="shared" si="341"/>
        <v>12.299999999999999</v>
      </c>
      <c r="AC1137" s="40">
        <f t="shared" si="342"/>
        <v>12.299999999999999</v>
      </c>
      <c r="AD1137" s="40">
        <f t="shared" si="343"/>
        <v>12.299999999999999</v>
      </c>
      <c r="AE1137" s="43">
        <f t="shared" si="344"/>
        <v>12.299999999999999</v>
      </c>
    </row>
    <row r="1138" spans="1:31" ht="15" customHeight="1" x14ac:dyDescent="0.25">
      <c r="A1138" s="64">
        <v>1135</v>
      </c>
      <c r="B1138" s="14" t="s">
        <v>1186</v>
      </c>
      <c r="C1138" s="14" t="s">
        <v>1200</v>
      </c>
      <c r="D1138" s="14">
        <v>33030189</v>
      </c>
      <c r="E1138" s="14">
        <v>2</v>
      </c>
      <c r="F1138" s="2" t="s">
        <v>1210</v>
      </c>
      <c r="G1138" s="2" t="s">
        <v>2354</v>
      </c>
      <c r="H1138" s="11" t="s">
        <v>2424</v>
      </c>
      <c r="I1138" s="2" t="s">
        <v>3459</v>
      </c>
      <c r="J1138" s="80" t="s">
        <v>4614</v>
      </c>
      <c r="K1138" s="83">
        <v>429</v>
      </c>
      <c r="L1138" s="66">
        <v>472</v>
      </c>
      <c r="M1138" s="108">
        <f t="shared" si="327"/>
        <v>47.2</v>
      </c>
      <c r="N1138" s="50">
        <f t="shared" si="329"/>
        <v>141.6</v>
      </c>
      <c r="O1138" s="40">
        <f t="shared" si="328"/>
        <v>188.8</v>
      </c>
      <c r="P1138" s="40">
        <f t="shared" si="326"/>
        <v>47.2</v>
      </c>
      <c r="Q1138" s="51">
        <f t="shared" si="330"/>
        <v>47.2</v>
      </c>
      <c r="R1138" s="98">
        <f t="shared" si="331"/>
        <v>47.2</v>
      </c>
      <c r="S1138" s="42">
        <f t="shared" si="332"/>
        <v>47.2</v>
      </c>
      <c r="T1138" s="42">
        <f t="shared" si="333"/>
        <v>75.52</v>
      </c>
      <c r="U1138" s="42">
        <f t="shared" si="334"/>
        <v>75.52</v>
      </c>
      <c r="V1138" s="42">
        <f t="shared" si="335"/>
        <v>47.2</v>
      </c>
      <c r="W1138" s="42">
        <f t="shared" si="336"/>
        <v>51.92</v>
      </c>
      <c r="X1138" s="42">
        <f t="shared" si="337"/>
        <v>18.88</v>
      </c>
      <c r="Y1138" s="42">
        <f t="shared" si="338"/>
        <v>18.88</v>
      </c>
      <c r="Z1138" s="42">
        <f t="shared" si="339"/>
        <v>18.88</v>
      </c>
      <c r="AA1138" s="40">
        <f t="shared" si="340"/>
        <v>14.16</v>
      </c>
      <c r="AB1138" s="40">
        <f t="shared" si="341"/>
        <v>14.16</v>
      </c>
      <c r="AC1138" s="40">
        <f t="shared" si="342"/>
        <v>14.16</v>
      </c>
      <c r="AD1138" s="40">
        <f t="shared" si="343"/>
        <v>14.16</v>
      </c>
      <c r="AE1138" s="43">
        <f t="shared" si="344"/>
        <v>14.16</v>
      </c>
    </row>
    <row r="1139" spans="1:31" ht="15" customHeight="1" x14ac:dyDescent="0.25">
      <c r="A1139" s="64">
        <v>1136</v>
      </c>
      <c r="B1139" s="14" t="s">
        <v>1186</v>
      </c>
      <c r="C1139" s="14" t="s">
        <v>1200</v>
      </c>
      <c r="D1139" s="14">
        <v>33030286</v>
      </c>
      <c r="E1139" s="14">
        <v>2</v>
      </c>
      <c r="F1139" s="2" t="s">
        <v>1211</v>
      </c>
      <c r="G1139" s="2" t="s">
        <v>2355</v>
      </c>
      <c r="H1139" s="11" t="s">
        <v>2588</v>
      </c>
      <c r="I1139" s="2" t="s">
        <v>3460</v>
      </c>
      <c r="J1139" s="80" t="s">
        <v>4615</v>
      </c>
      <c r="K1139" s="83">
        <v>288</v>
      </c>
      <c r="L1139" s="66">
        <v>317</v>
      </c>
      <c r="M1139" s="108">
        <f t="shared" si="327"/>
        <v>31.700000000000003</v>
      </c>
      <c r="N1139" s="40">
        <f t="shared" si="329"/>
        <v>95.1</v>
      </c>
      <c r="O1139" s="40">
        <f t="shared" si="328"/>
        <v>126.80000000000001</v>
      </c>
      <c r="P1139" s="40">
        <f t="shared" si="326"/>
        <v>31.700000000000003</v>
      </c>
      <c r="Q1139" s="43">
        <f t="shared" si="330"/>
        <v>31.700000000000003</v>
      </c>
      <c r="R1139" s="98">
        <f t="shared" si="331"/>
        <v>31.700000000000003</v>
      </c>
      <c r="S1139" s="42">
        <f t="shared" si="332"/>
        <v>31.700000000000003</v>
      </c>
      <c r="T1139" s="42">
        <f t="shared" si="333"/>
        <v>50.72</v>
      </c>
      <c r="U1139" s="42">
        <f t="shared" si="334"/>
        <v>50.72</v>
      </c>
      <c r="V1139" s="42">
        <f t="shared" si="335"/>
        <v>31.700000000000003</v>
      </c>
      <c r="W1139" s="42">
        <f t="shared" si="336"/>
        <v>34.869999999999997</v>
      </c>
      <c r="X1139" s="42">
        <f t="shared" si="337"/>
        <v>12.68</v>
      </c>
      <c r="Y1139" s="42">
        <f t="shared" si="338"/>
        <v>12.68</v>
      </c>
      <c r="Z1139" s="42">
        <f t="shared" si="339"/>
        <v>12.68</v>
      </c>
      <c r="AA1139" s="40">
        <f t="shared" si="340"/>
        <v>9.51</v>
      </c>
      <c r="AB1139" s="40">
        <f t="shared" si="341"/>
        <v>9.51</v>
      </c>
      <c r="AC1139" s="40">
        <f t="shared" si="342"/>
        <v>9.51</v>
      </c>
      <c r="AD1139" s="40">
        <f t="shared" si="343"/>
        <v>9.51</v>
      </c>
      <c r="AE1139" s="43">
        <f t="shared" si="344"/>
        <v>9.51</v>
      </c>
    </row>
    <row r="1140" spans="1:31" ht="15" customHeight="1" x14ac:dyDescent="0.25">
      <c r="A1140" s="64">
        <v>1137</v>
      </c>
      <c r="B1140" s="14" t="s">
        <v>1186</v>
      </c>
      <c r="C1140" s="14" t="s">
        <v>1200</v>
      </c>
      <c r="D1140" s="14">
        <v>33030359</v>
      </c>
      <c r="E1140" s="14">
        <v>2</v>
      </c>
      <c r="F1140" s="2" t="s">
        <v>1212</v>
      </c>
      <c r="G1140" s="2" t="s">
        <v>2356</v>
      </c>
      <c r="H1140" s="11" t="s">
        <v>2818</v>
      </c>
      <c r="I1140" s="2" t="s">
        <v>3461</v>
      </c>
      <c r="J1140" s="80" t="s">
        <v>4616</v>
      </c>
      <c r="K1140" s="83">
        <v>51</v>
      </c>
      <c r="L1140" s="66">
        <v>56</v>
      </c>
      <c r="M1140" s="108">
        <f t="shared" si="327"/>
        <v>5.6000000000000005</v>
      </c>
      <c r="N1140" s="50">
        <f t="shared" si="329"/>
        <v>16.8</v>
      </c>
      <c r="O1140" s="40">
        <f t="shared" si="328"/>
        <v>22.400000000000002</v>
      </c>
      <c r="P1140" s="40">
        <f t="shared" si="326"/>
        <v>5.6000000000000005</v>
      </c>
      <c r="Q1140" s="51">
        <f t="shared" si="330"/>
        <v>5.6000000000000005</v>
      </c>
      <c r="R1140" s="98">
        <f t="shared" si="331"/>
        <v>5.6000000000000005</v>
      </c>
      <c r="S1140" s="42">
        <f t="shared" si="332"/>
        <v>5.6000000000000005</v>
      </c>
      <c r="T1140" s="42">
        <f t="shared" si="333"/>
        <v>8.9600000000000009</v>
      </c>
      <c r="U1140" s="42">
        <f t="shared" si="334"/>
        <v>8.9600000000000009</v>
      </c>
      <c r="V1140" s="42">
        <f t="shared" si="335"/>
        <v>5.6000000000000005</v>
      </c>
      <c r="W1140" s="42">
        <f t="shared" si="336"/>
        <v>6.16</v>
      </c>
      <c r="X1140" s="42">
        <f t="shared" si="337"/>
        <v>2.2400000000000002</v>
      </c>
      <c r="Y1140" s="42">
        <f t="shared" si="338"/>
        <v>2.2400000000000002</v>
      </c>
      <c r="Z1140" s="42">
        <f t="shared" si="339"/>
        <v>2.2400000000000002</v>
      </c>
      <c r="AA1140" s="40">
        <f t="shared" si="340"/>
        <v>1.68</v>
      </c>
      <c r="AB1140" s="40">
        <f t="shared" si="341"/>
        <v>1.68</v>
      </c>
      <c r="AC1140" s="40">
        <f t="shared" si="342"/>
        <v>1.68</v>
      </c>
      <c r="AD1140" s="40">
        <f t="shared" si="343"/>
        <v>1.68</v>
      </c>
      <c r="AE1140" s="43">
        <f t="shared" si="344"/>
        <v>1.68</v>
      </c>
    </row>
    <row r="1141" spans="1:31" ht="15" customHeight="1" x14ac:dyDescent="0.25">
      <c r="A1141" s="64">
        <v>1138</v>
      </c>
      <c r="B1141" s="14" t="s">
        <v>1186</v>
      </c>
      <c r="C1141" s="14" t="s">
        <v>1200</v>
      </c>
      <c r="D1141" s="14">
        <v>33096830</v>
      </c>
      <c r="E1141" s="14">
        <v>2</v>
      </c>
      <c r="F1141" s="2" t="s">
        <v>1213</v>
      </c>
      <c r="G1141" s="2" t="s">
        <v>2357</v>
      </c>
      <c r="H1141" s="11" t="s">
        <v>2819</v>
      </c>
      <c r="I1141" s="2" t="s">
        <v>3462</v>
      </c>
      <c r="J1141" s="80" t="s">
        <v>4617</v>
      </c>
      <c r="K1141" s="83">
        <v>201</v>
      </c>
      <c r="L1141" s="66">
        <v>221</v>
      </c>
      <c r="M1141" s="108">
        <f t="shared" si="327"/>
        <v>22.1</v>
      </c>
      <c r="N1141" s="40">
        <f t="shared" si="329"/>
        <v>66.3</v>
      </c>
      <c r="O1141" s="40">
        <f t="shared" si="328"/>
        <v>88.4</v>
      </c>
      <c r="P1141" s="40">
        <f t="shared" si="326"/>
        <v>22.1</v>
      </c>
      <c r="Q1141" s="43">
        <f t="shared" si="330"/>
        <v>22.1</v>
      </c>
      <c r="R1141" s="98">
        <f t="shared" si="331"/>
        <v>22.1</v>
      </c>
      <c r="S1141" s="42">
        <f t="shared" si="332"/>
        <v>22.1</v>
      </c>
      <c r="T1141" s="42">
        <f t="shared" si="333"/>
        <v>35.36</v>
      </c>
      <c r="U1141" s="42">
        <f t="shared" si="334"/>
        <v>35.36</v>
      </c>
      <c r="V1141" s="42">
        <f t="shared" si="335"/>
        <v>22.1</v>
      </c>
      <c r="W1141" s="42">
        <f t="shared" si="336"/>
        <v>24.31</v>
      </c>
      <c r="X1141" s="42">
        <f t="shared" si="337"/>
        <v>8.84</v>
      </c>
      <c r="Y1141" s="42">
        <f t="shared" si="338"/>
        <v>8.84</v>
      </c>
      <c r="Z1141" s="42">
        <f t="shared" si="339"/>
        <v>8.84</v>
      </c>
      <c r="AA1141" s="40">
        <f t="shared" si="340"/>
        <v>6.63</v>
      </c>
      <c r="AB1141" s="40">
        <f t="shared" si="341"/>
        <v>6.63</v>
      </c>
      <c r="AC1141" s="40">
        <f t="shared" si="342"/>
        <v>6.63</v>
      </c>
      <c r="AD1141" s="40">
        <f t="shared" si="343"/>
        <v>6.63</v>
      </c>
      <c r="AE1141" s="43">
        <f t="shared" si="344"/>
        <v>6.63</v>
      </c>
    </row>
    <row r="1142" spans="1:31" ht="15" customHeight="1" x14ac:dyDescent="0.25">
      <c r="A1142" s="64">
        <v>1139</v>
      </c>
      <c r="B1142" s="14" t="s">
        <v>1186</v>
      </c>
      <c r="C1142" s="14" t="s">
        <v>1200</v>
      </c>
      <c r="D1142" s="14">
        <v>33096856</v>
      </c>
      <c r="E1142" s="14">
        <v>2</v>
      </c>
      <c r="F1142" s="2" t="s">
        <v>1214</v>
      </c>
      <c r="G1142" s="2" t="s">
        <v>2358</v>
      </c>
      <c r="H1142" s="11" t="s">
        <v>2601</v>
      </c>
      <c r="I1142" s="2" t="s">
        <v>3039</v>
      </c>
      <c r="J1142" s="80" t="s">
        <v>4618</v>
      </c>
      <c r="K1142" s="83">
        <v>544</v>
      </c>
      <c r="L1142" s="66">
        <v>598</v>
      </c>
      <c r="M1142" s="108">
        <f t="shared" si="327"/>
        <v>59.800000000000004</v>
      </c>
      <c r="N1142" s="50">
        <f t="shared" si="329"/>
        <v>179.4</v>
      </c>
      <c r="O1142" s="40">
        <f t="shared" si="328"/>
        <v>239.20000000000002</v>
      </c>
      <c r="P1142" s="40">
        <f t="shared" si="326"/>
        <v>59.800000000000004</v>
      </c>
      <c r="Q1142" s="51">
        <f t="shared" si="330"/>
        <v>59.800000000000004</v>
      </c>
      <c r="R1142" s="98">
        <f t="shared" si="331"/>
        <v>59.800000000000004</v>
      </c>
      <c r="S1142" s="42">
        <f t="shared" si="332"/>
        <v>59.800000000000004</v>
      </c>
      <c r="T1142" s="42">
        <f t="shared" si="333"/>
        <v>95.68</v>
      </c>
      <c r="U1142" s="42">
        <f t="shared" si="334"/>
        <v>95.68</v>
      </c>
      <c r="V1142" s="42">
        <f t="shared" si="335"/>
        <v>59.800000000000004</v>
      </c>
      <c r="W1142" s="42">
        <f t="shared" si="336"/>
        <v>65.78</v>
      </c>
      <c r="X1142" s="42">
        <f t="shared" si="337"/>
        <v>23.92</v>
      </c>
      <c r="Y1142" s="42">
        <f t="shared" si="338"/>
        <v>23.92</v>
      </c>
      <c r="Z1142" s="42">
        <f t="shared" si="339"/>
        <v>23.92</v>
      </c>
      <c r="AA1142" s="40">
        <f t="shared" si="340"/>
        <v>17.939999999999998</v>
      </c>
      <c r="AB1142" s="40">
        <f t="shared" si="341"/>
        <v>17.939999999999998</v>
      </c>
      <c r="AC1142" s="40">
        <f t="shared" si="342"/>
        <v>17.939999999999998</v>
      </c>
      <c r="AD1142" s="40">
        <f t="shared" si="343"/>
        <v>17.939999999999998</v>
      </c>
      <c r="AE1142" s="43">
        <f t="shared" si="344"/>
        <v>17.939999999999998</v>
      </c>
    </row>
    <row r="1143" spans="1:31" ht="15" customHeight="1" x14ac:dyDescent="0.25">
      <c r="A1143" s="64">
        <v>1140</v>
      </c>
      <c r="B1143" s="14" t="s">
        <v>1186</v>
      </c>
      <c r="C1143" s="14" t="s">
        <v>1200</v>
      </c>
      <c r="D1143" s="14">
        <v>33096864</v>
      </c>
      <c r="E1143" s="14">
        <v>2</v>
      </c>
      <c r="F1143" s="2" t="s">
        <v>1215</v>
      </c>
      <c r="G1143" s="2" t="s">
        <v>2359</v>
      </c>
      <c r="H1143" s="11" t="s">
        <v>2412</v>
      </c>
      <c r="I1143" s="2" t="s">
        <v>2932</v>
      </c>
      <c r="J1143" s="80" t="s">
        <v>4619</v>
      </c>
      <c r="K1143" s="83">
        <v>232</v>
      </c>
      <c r="L1143" s="66">
        <v>255</v>
      </c>
      <c r="M1143" s="108">
        <f t="shared" si="327"/>
        <v>25.5</v>
      </c>
      <c r="N1143" s="40">
        <f t="shared" si="329"/>
        <v>76.5</v>
      </c>
      <c r="O1143" s="40">
        <f t="shared" si="328"/>
        <v>102</v>
      </c>
      <c r="P1143" s="40">
        <f t="shared" si="326"/>
        <v>25.5</v>
      </c>
      <c r="Q1143" s="43">
        <f t="shared" si="330"/>
        <v>25.5</v>
      </c>
      <c r="R1143" s="98">
        <f t="shared" si="331"/>
        <v>25.5</v>
      </c>
      <c r="S1143" s="42">
        <f t="shared" si="332"/>
        <v>25.5</v>
      </c>
      <c r="T1143" s="42">
        <f t="shared" si="333"/>
        <v>40.800000000000004</v>
      </c>
      <c r="U1143" s="42">
        <f t="shared" si="334"/>
        <v>40.800000000000004</v>
      </c>
      <c r="V1143" s="42">
        <f t="shared" si="335"/>
        <v>25.5</v>
      </c>
      <c r="W1143" s="42">
        <f t="shared" si="336"/>
        <v>28.05</v>
      </c>
      <c r="X1143" s="42">
        <f t="shared" si="337"/>
        <v>10.200000000000001</v>
      </c>
      <c r="Y1143" s="42">
        <f t="shared" si="338"/>
        <v>10.200000000000001</v>
      </c>
      <c r="Z1143" s="42">
        <f t="shared" si="339"/>
        <v>10.200000000000001</v>
      </c>
      <c r="AA1143" s="40">
        <f t="shared" si="340"/>
        <v>7.6499999999999995</v>
      </c>
      <c r="AB1143" s="40">
        <f t="shared" si="341"/>
        <v>7.6499999999999995</v>
      </c>
      <c r="AC1143" s="40">
        <f t="shared" si="342"/>
        <v>7.6499999999999995</v>
      </c>
      <c r="AD1143" s="40">
        <f t="shared" si="343"/>
        <v>7.6499999999999995</v>
      </c>
      <c r="AE1143" s="43">
        <f t="shared" si="344"/>
        <v>7.6499999999999995</v>
      </c>
    </row>
    <row r="1144" spans="1:31" ht="15" customHeight="1" x14ac:dyDescent="0.25">
      <c r="A1144" s="64">
        <v>1141</v>
      </c>
      <c r="B1144" s="14" t="s">
        <v>1186</v>
      </c>
      <c r="C1144" s="14" t="s">
        <v>1200</v>
      </c>
      <c r="D1144" s="14">
        <v>33096880</v>
      </c>
      <c r="E1144" s="14">
        <v>2</v>
      </c>
      <c r="F1144" s="2" t="s">
        <v>1216</v>
      </c>
      <c r="G1144" s="2" t="s">
        <v>1859</v>
      </c>
      <c r="H1144" s="11" t="s">
        <v>2820</v>
      </c>
      <c r="I1144" s="2" t="s">
        <v>3463</v>
      </c>
      <c r="J1144" s="80" t="s">
        <v>4620</v>
      </c>
      <c r="K1144" s="83">
        <v>450</v>
      </c>
      <c r="L1144" s="66">
        <v>495</v>
      </c>
      <c r="M1144" s="108">
        <f t="shared" si="327"/>
        <v>49.5</v>
      </c>
      <c r="N1144" s="50">
        <f t="shared" si="329"/>
        <v>148.5</v>
      </c>
      <c r="O1144" s="40">
        <f t="shared" si="328"/>
        <v>198</v>
      </c>
      <c r="P1144" s="40">
        <f t="shared" si="326"/>
        <v>49.5</v>
      </c>
      <c r="Q1144" s="51">
        <f t="shared" si="330"/>
        <v>49.5</v>
      </c>
      <c r="R1144" s="98">
        <f t="shared" si="331"/>
        <v>49.5</v>
      </c>
      <c r="S1144" s="42">
        <f t="shared" si="332"/>
        <v>49.5</v>
      </c>
      <c r="T1144" s="42">
        <f t="shared" si="333"/>
        <v>79.2</v>
      </c>
      <c r="U1144" s="42">
        <f t="shared" si="334"/>
        <v>79.2</v>
      </c>
      <c r="V1144" s="42">
        <f t="shared" si="335"/>
        <v>49.5</v>
      </c>
      <c r="W1144" s="42">
        <f t="shared" si="336"/>
        <v>54.45</v>
      </c>
      <c r="X1144" s="42">
        <f t="shared" si="337"/>
        <v>19.8</v>
      </c>
      <c r="Y1144" s="42">
        <f t="shared" si="338"/>
        <v>19.8</v>
      </c>
      <c r="Z1144" s="42">
        <f t="shared" si="339"/>
        <v>19.8</v>
      </c>
      <c r="AA1144" s="40">
        <f t="shared" si="340"/>
        <v>14.85</v>
      </c>
      <c r="AB1144" s="40">
        <f t="shared" si="341"/>
        <v>14.85</v>
      </c>
      <c r="AC1144" s="40">
        <f t="shared" si="342"/>
        <v>14.85</v>
      </c>
      <c r="AD1144" s="40">
        <f t="shared" si="343"/>
        <v>14.85</v>
      </c>
      <c r="AE1144" s="43">
        <f t="shared" si="344"/>
        <v>14.85</v>
      </c>
    </row>
    <row r="1145" spans="1:31" ht="15" customHeight="1" x14ac:dyDescent="0.25">
      <c r="A1145" s="64">
        <v>1142</v>
      </c>
      <c r="B1145" s="14" t="s">
        <v>1186</v>
      </c>
      <c r="C1145" s="14" t="s">
        <v>1217</v>
      </c>
      <c r="D1145" s="14">
        <v>33030456</v>
      </c>
      <c r="E1145" s="14">
        <v>3</v>
      </c>
      <c r="F1145" s="2" t="s">
        <v>1218</v>
      </c>
      <c r="G1145" s="2" t="s">
        <v>2360</v>
      </c>
      <c r="H1145" s="11" t="s">
        <v>2412</v>
      </c>
      <c r="I1145" s="2" t="s">
        <v>3464</v>
      </c>
      <c r="J1145" s="80" t="s">
        <v>4621</v>
      </c>
      <c r="K1145" s="83">
        <v>763</v>
      </c>
      <c r="L1145" s="66">
        <v>839</v>
      </c>
      <c r="M1145" s="108">
        <f t="shared" si="327"/>
        <v>83.9</v>
      </c>
      <c r="N1145" s="40">
        <f t="shared" si="329"/>
        <v>251.7</v>
      </c>
      <c r="O1145" s="40">
        <f t="shared" si="328"/>
        <v>335.6</v>
      </c>
      <c r="P1145" s="40">
        <f t="shared" si="326"/>
        <v>83.9</v>
      </c>
      <c r="Q1145" s="43">
        <f t="shared" si="330"/>
        <v>83.9</v>
      </c>
      <c r="R1145" s="98">
        <f t="shared" si="331"/>
        <v>83.9</v>
      </c>
      <c r="S1145" s="42">
        <f t="shared" si="332"/>
        <v>83.9</v>
      </c>
      <c r="T1145" s="42">
        <f t="shared" si="333"/>
        <v>134.24</v>
      </c>
      <c r="U1145" s="42">
        <f t="shared" si="334"/>
        <v>134.24</v>
      </c>
      <c r="V1145" s="42">
        <f t="shared" si="335"/>
        <v>83.9</v>
      </c>
      <c r="W1145" s="42">
        <f t="shared" si="336"/>
        <v>92.29</v>
      </c>
      <c r="X1145" s="42">
        <f t="shared" si="337"/>
        <v>33.56</v>
      </c>
      <c r="Y1145" s="42">
        <f t="shared" si="338"/>
        <v>33.56</v>
      </c>
      <c r="Z1145" s="42">
        <f t="shared" si="339"/>
        <v>33.56</v>
      </c>
      <c r="AA1145" s="40">
        <f t="shared" si="340"/>
        <v>25.169999999999998</v>
      </c>
      <c r="AB1145" s="40">
        <f t="shared" si="341"/>
        <v>25.169999999999998</v>
      </c>
      <c r="AC1145" s="40">
        <f t="shared" si="342"/>
        <v>25.169999999999998</v>
      </c>
      <c r="AD1145" s="40">
        <f t="shared" si="343"/>
        <v>25.169999999999998</v>
      </c>
      <c r="AE1145" s="43">
        <f t="shared" si="344"/>
        <v>25.169999999999998</v>
      </c>
    </row>
    <row r="1146" spans="1:31" ht="15" customHeight="1" x14ac:dyDescent="0.25">
      <c r="A1146" s="64">
        <v>1143</v>
      </c>
      <c r="B1146" s="14" t="s">
        <v>1186</v>
      </c>
      <c r="C1146" s="14" t="s">
        <v>1219</v>
      </c>
      <c r="D1146" s="14">
        <v>33045844</v>
      </c>
      <c r="E1146" s="14">
        <v>3</v>
      </c>
      <c r="F1146" s="2" t="s">
        <v>1220</v>
      </c>
      <c r="G1146" s="2" t="s">
        <v>2361</v>
      </c>
      <c r="H1146" s="11" t="s">
        <v>2412</v>
      </c>
      <c r="I1146" s="2" t="s">
        <v>3465</v>
      </c>
      <c r="J1146" s="80" t="s">
        <v>4622</v>
      </c>
      <c r="K1146" s="83">
        <v>705</v>
      </c>
      <c r="L1146" s="66">
        <v>776</v>
      </c>
      <c r="M1146" s="108">
        <f t="shared" si="327"/>
        <v>77.600000000000009</v>
      </c>
      <c r="N1146" s="50">
        <f t="shared" si="329"/>
        <v>232.79999999999998</v>
      </c>
      <c r="O1146" s="40">
        <f t="shared" si="328"/>
        <v>310.40000000000003</v>
      </c>
      <c r="P1146" s="40">
        <f t="shared" si="326"/>
        <v>77.600000000000009</v>
      </c>
      <c r="Q1146" s="51">
        <f t="shared" si="330"/>
        <v>77.600000000000009</v>
      </c>
      <c r="R1146" s="98">
        <f t="shared" si="331"/>
        <v>77.600000000000009</v>
      </c>
      <c r="S1146" s="42">
        <f t="shared" si="332"/>
        <v>77.600000000000009</v>
      </c>
      <c r="T1146" s="42">
        <f t="shared" si="333"/>
        <v>124.16</v>
      </c>
      <c r="U1146" s="42">
        <f t="shared" si="334"/>
        <v>124.16</v>
      </c>
      <c r="V1146" s="42">
        <f t="shared" si="335"/>
        <v>77.600000000000009</v>
      </c>
      <c r="W1146" s="42">
        <f t="shared" si="336"/>
        <v>85.36</v>
      </c>
      <c r="X1146" s="42">
        <f t="shared" si="337"/>
        <v>31.04</v>
      </c>
      <c r="Y1146" s="42">
        <f t="shared" si="338"/>
        <v>31.04</v>
      </c>
      <c r="Z1146" s="42">
        <f t="shared" si="339"/>
        <v>31.04</v>
      </c>
      <c r="AA1146" s="40">
        <f t="shared" si="340"/>
        <v>23.279999999999998</v>
      </c>
      <c r="AB1146" s="40">
        <f t="shared" si="341"/>
        <v>23.279999999999998</v>
      </c>
      <c r="AC1146" s="40">
        <f t="shared" si="342"/>
        <v>23.279999999999998</v>
      </c>
      <c r="AD1146" s="40">
        <f t="shared" si="343"/>
        <v>23.279999999999998</v>
      </c>
      <c r="AE1146" s="43">
        <f t="shared" si="344"/>
        <v>23.279999999999998</v>
      </c>
    </row>
    <row r="1147" spans="1:31" ht="15" customHeight="1" x14ac:dyDescent="0.25">
      <c r="A1147" s="64">
        <v>1144</v>
      </c>
      <c r="B1147" s="14" t="s">
        <v>1186</v>
      </c>
      <c r="C1147" s="14" t="s">
        <v>1219</v>
      </c>
      <c r="D1147" s="14">
        <v>33046174</v>
      </c>
      <c r="E1147" s="14">
        <v>3</v>
      </c>
      <c r="F1147" s="2" t="s">
        <v>1221</v>
      </c>
      <c r="G1147" s="2" t="s">
        <v>2362</v>
      </c>
      <c r="H1147" s="11" t="s">
        <v>2550</v>
      </c>
      <c r="I1147" s="2" t="s">
        <v>3466</v>
      </c>
      <c r="J1147" s="80" t="s">
        <v>4623</v>
      </c>
      <c r="K1147" s="83">
        <v>521</v>
      </c>
      <c r="L1147" s="66">
        <v>573</v>
      </c>
      <c r="M1147" s="108">
        <f t="shared" si="327"/>
        <v>57.300000000000004</v>
      </c>
      <c r="N1147" s="40">
        <f t="shared" si="329"/>
        <v>171.9</v>
      </c>
      <c r="O1147" s="40">
        <f t="shared" si="328"/>
        <v>229.20000000000002</v>
      </c>
      <c r="P1147" s="40">
        <f t="shared" si="326"/>
        <v>57.300000000000004</v>
      </c>
      <c r="Q1147" s="43">
        <f t="shared" si="330"/>
        <v>57.300000000000004</v>
      </c>
      <c r="R1147" s="98">
        <f t="shared" si="331"/>
        <v>57.300000000000004</v>
      </c>
      <c r="S1147" s="42">
        <f t="shared" si="332"/>
        <v>57.300000000000004</v>
      </c>
      <c r="T1147" s="42">
        <f t="shared" si="333"/>
        <v>91.68</v>
      </c>
      <c r="U1147" s="42">
        <f t="shared" si="334"/>
        <v>91.68</v>
      </c>
      <c r="V1147" s="42">
        <f t="shared" si="335"/>
        <v>57.300000000000004</v>
      </c>
      <c r="W1147" s="42">
        <f t="shared" si="336"/>
        <v>63.03</v>
      </c>
      <c r="X1147" s="42">
        <f t="shared" si="337"/>
        <v>22.92</v>
      </c>
      <c r="Y1147" s="42">
        <f t="shared" si="338"/>
        <v>22.92</v>
      </c>
      <c r="Z1147" s="42">
        <f t="shared" si="339"/>
        <v>22.92</v>
      </c>
      <c r="AA1147" s="40">
        <f t="shared" si="340"/>
        <v>17.189999999999998</v>
      </c>
      <c r="AB1147" s="40">
        <f t="shared" si="341"/>
        <v>17.189999999999998</v>
      </c>
      <c r="AC1147" s="40">
        <f t="shared" si="342"/>
        <v>17.189999999999998</v>
      </c>
      <c r="AD1147" s="40">
        <f t="shared" si="343"/>
        <v>17.189999999999998</v>
      </c>
      <c r="AE1147" s="43">
        <f t="shared" si="344"/>
        <v>17.189999999999998</v>
      </c>
    </row>
    <row r="1148" spans="1:31" ht="15" customHeight="1" x14ac:dyDescent="0.25">
      <c r="A1148" s="64">
        <v>1145</v>
      </c>
      <c r="B1148" s="14" t="s">
        <v>1186</v>
      </c>
      <c r="C1148" s="14" t="s">
        <v>1219</v>
      </c>
      <c r="D1148" s="14">
        <v>33166412</v>
      </c>
      <c r="E1148" s="14">
        <v>3</v>
      </c>
      <c r="F1148" s="2" t="s">
        <v>1222</v>
      </c>
      <c r="G1148" s="2" t="s">
        <v>2363</v>
      </c>
      <c r="H1148" s="11" t="s">
        <v>2821</v>
      </c>
      <c r="I1148" s="2" t="s">
        <v>3467</v>
      </c>
      <c r="J1148" s="80" t="s">
        <v>4624</v>
      </c>
      <c r="K1148" s="83">
        <v>214</v>
      </c>
      <c r="L1148" s="66">
        <v>235</v>
      </c>
      <c r="M1148" s="108">
        <f t="shared" si="327"/>
        <v>23.5</v>
      </c>
      <c r="N1148" s="50">
        <f t="shared" si="329"/>
        <v>70.5</v>
      </c>
      <c r="O1148" s="40">
        <f t="shared" si="328"/>
        <v>94</v>
      </c>
      <c r="P1148" s="40">
        <f t="shared" si="326"/>
        <v>23.5</v>
      </c>
      <c r="Q1148" s="51">
        <f t="shared" si="330"/>
        <v>23.5</v>
      </c>
      <c r="R1148" s="98">
        <f t="shared" si="331"/>
        <v>23.5</v>
      </c>
      <c r="S1148" s="42">
        <f t="shared" si="332"/>
        <v>23.5</v>
      </c>
      <c r="T1148" s="42">
        <f t="shared" si="333"/>
        <v>37.6</v>
      </c>
      <c r="U1148" s="42">
        <f t="shared" si="334"/>
        <v>37.6</v>
      </c>
      <c r="V1148" s="42">
        <f t="shared" si="335"/>
        <v>23.5</v>
      </c>
      <c r="W1148" s="42">
        <f t="shared" si="336"/>
        <v>25.85</v>
      </c>
      <c r="X1148" s="42">
        <f t="shared" si="337"/>
        <v>9.4</v>
      </c>
      <c r="Y1148" s="42">
        <f t="shared" si="338"/>
        <v>9.4</v>
      </c>
      <c r="Z1148" s="42">
        <f t="shared" si="339"/>
        <v>9.4</v>
      </c>
      <c r="AA1148" s="40">
        <f t="shared" si="340"/>
        <v>7.05</v>
      </c>
      <c r="AB1148" s="40">
        <f t="shared" si="341"/>
        <v>7.05</v>
      </c>
      <c r="AC1148" s="40">
        <f t="shared" si="342"/>
        <v>7.05</v>
      </c>
      <c r="AD1148" s="40">
        <f t="shared" si="343"/>
        <v>7.05</v>
      </c>
      <c r="AE1148" s="43">
        <f t="shared" si="344"/>
        <v>7.05</v>
      </c>
    </row>
    <row r="1149" spans="1:31" ht="15" customHeight="1" x14ac:dyDescent="0.25">
      <c r="A1149" s="64">
        <v>1146</v>
      </c>
      <c r="B1149" s="14" t="s">
        <v>1186</v>
      </c>
      <c r="C1149" s="14" t="s">
        <v>1219</v>
      </c>
      <c r="D1149" s="14">
        <v>33170169</v>
      </c>
      <c r="E1149" s="14">
        <v>3</v>
      </c>
      <c r="F1149" s="2" t="s">
        <v>1223</v>
      </c>
      <c r="G1149" s="2" t="s">
        <v>2364</v>
      </c>
      <c r="H1149" s="11" t="s">
        <v>2412</v>
      </c>
      <c r="I1149" s="2" t="s">
        <v>3468</v>
      </c>
      <c r="J1149" s="80" t="s">
        <v>4625</v>
      </c>
      <c r="K1149" s="83">
        <v>238</v>
      </c>
      <c r="L1149" s="66">
        <v>262</v>
      </c>
      <c r="M1149" s="108">
        <f t="shared" si="327"/>
        <v>26.200000000000003</v>
      </c>
      <c r="N1149" s="40">
        <f t="shared" si="329"/>
        <v>78.599999999999994</v>
      </c>
      <c r="O1149" s="40">
        <f t="shared" si="328"/>
        <v>104.80000000000001</v>
      </c>
      <c r="P1149" s="40">
        <f t="shared" si="326"/>
        <v>26.200000000000003</v>
      </c>
      <c r="Q1149" s="43">
        <f t="shared" si="330"/>
        <v>26.200000000000003</v>
      </c>
      <c r="R1149" s="98">
        <f t="shared" si="331"/>
        <v>26.200000000000003</v>
      </c>
      <c r="S1149" s="42">
        <f t="shared" si="332"/>
        <v>26.200000000000003</v>
      </c>
      <c r="T1149" s="42">
        <f t="shared" si="333"/>
        <v>41.92</v>
      </c>
      <c r="U1149" s="42">
        <f t="shared" si="334"/>
        <v>41.92</v>
      </c>
      <c r="V1149" s="42">
        <f t="shared" si="335"/>
        <v>26.200000000000003</v>
      </c>
      <c r="W1149" s="42">
        <f t="shared" si="336"/>
        <v>28.82</v>
      </c>
      <c r="X1149" s="42">
        <f t="shared" si="337"/>
        <v>10.48</v>
      </c>
      <c r="Y1149" s="42">
        <f t="shared" si="338"/>
        <v>10.48</v>
      </c>
      <c r="Z1149" s="42">
        <f t="shared" si="339"/>
        <v>10.48</v>
      </c>
      <c r="AA1149" s="40">
        <f t="shared" si="340"/>
        <v>7.8599999999999994</v>
      </c>
      <c r="AB1149" s="40">
        <f t="shared" si="341"/>
        <v>7.8599999999999994</v>
      </c>
      <c r="AC1149" s="40">
        <f t="shared" si="342"/>
        <v>7.8599999999999994</v>
      </c>
      <c r="AD1149" s="40">
        <f t="shared" si="343"/>
        <v>7.8599999999999994</v>
      </c>
      <c r="AE1149" s="43">
        <f t="shared" si="344"/>
        <v>7.8599999999999994</v>
      </c>
    </row>
    <row r="1150" spans="1:31" ht="15" customHeight="1" x14ac:dyDescent="0.25">
      <c r="A1150" s="64">
        <v>1147</v>
      </c>
      <c r="B1150" s="14" t="s">
        <v>1186</v>
      </c>
      <c r="C1150" s="14" t="s">
        <v>1224</v>
      </c>
      <c r="D1150" s="14">
        <v>33037515</v>
      </c>
      <c r="E1150" s="14">
        <v>3</v>
      </c>
      <c r="F1150" s="2" t="s">
        <v>1225</v>
      </c>
      <c r="G1150" s="2" t="s">
        <v>2365</v>
      </c>
      <c r="H1150" s="11" t="s">
        <v>2822</v>
      </c>
      <c r="I1150" s="2" t="s">
        <v>3469</v>
      </c>
      <c r="J1150" s="80" t="s">
        <v>4626</v>
      </c>
      <c r="K1150" s="83">
        <v>521</v>
      </c>
      <c r="L1150" s="66">
        <v>573</v>
      </c>
      <c r="M1150" s="108">
        <f t="shared" si="327"/>
        <v>57.300000000000004</v>
      </c>
      <c r="N1150" s="50">
        <f t="shared" si="329"/>
        <v>171.9</v>
      </c>
      <c r="O1150" s="40">
        <f t="shared" si="328"/>
        <v>229.20000000000002</v>
      </c>
      <c r="P1150" s="40">
        <f t="shared" si="326"/>
        <v>57.300000000000004</v>
      </c>
      <c r="Q1150" s="51">
        <f t="shared" si="330"/>
        <v>57.300000000000004</v>
      </c>
      <c r="R1150" s="98">
        <f t="shared" si="331"/>
        <v>57.300000000000004</v>
      </c>
      <c r="S1150" s="42">
        <f t="shared" si="332"/>
        <v>57.300000000000004</v>
      </c>
      <c r="T1150" s="42">
        <f t="shared" si="333"/>
        <v>91.68</v>
      </c>
      <c r="U1150" s="42">
        <f t="shared" si="334"/>
        <v>91.68</v>
      </c>
      <c r="V1150" s="42">
        <f t="shared" si="335"/>
        <v>57.300000000000004</v>
      </c>
      <c r="W1150" s="42">
        <f t="shared" si="336"/>
        <v>63.03</v>
      </c>
      <c r="X1150" s="42">
        <f t="shared" si="337"/>
        <v>22.92</v>
      </c>
      <c r="Y1150" s="42">
        <f t="shared" si="338"/>
        <v>22.92</v>
      </c>
      <c r="Z1150" s="42">
        <f t="shared" si="339"/>
        <v>22.92</v>
      </c>
      <c r="AA1150" s="40">
        <f t="shared" si="340"/>
        <v>17.189999999999998</v>
      </c>
      <c r="AB1150" s="40">
        <f t="shared" si="341"/>
        <v>17.189999999999998</v>
      </c>
      <c r="AC1150" s="40">
        <f t="shared" si="342"/>
        <v>17.189999999999998</v>
      </c>
      <c r="AD1150" s="40">
        <f t="shared" si="343"/>
        <v>17.189999999999998</v>
      </c>
      <c r="AE1150" s="43">
        <f t="shared" si="344"/>
        <v>17.189999999999998</v>
      </c>
    </row>
    <row r="1151" spans="1:31" ht="15" customHeight="1" x14ac:dyDescent="0.25">
      <c r="A1151" s="64">
        <v>1148</v>
      </c>
      <c r="B1151" s="14" t="s">
        <v>1186</v>
      </c>
      <c r="C1151" s="14" t="s">
        <v>1224</v>
      </c>
      <c r="D1151" s="14">
        <v>33037523</v>
      </c>
      <c r="E1151" s="14">
        <v>3</v>
      </c>
      <c r="F1151" s="2" t="s">
        <v>1226</v>
      </c>
      <c r="G1151" s="2" t="s">
        <v>2366</v>
      </c>
      <c r="H1151" s="11" t="s">
        <v>2691</v>
      </c>
      <c r="I1151" s="2" t="s">
        <v>2837</v>
      </c>
      <c r="J1151" s="80" t="s">
        <v>4627</v>
      </c>
      <c r="K1151" s="83">
        <v>1208</v>
      </c>
      <c r="L1151" s="66">
        <v>1329</v>
      </c>
      <c r="M1151" s="108">
        <f t="shared" si="327"/>
        <v>132.9</v>
      </c>
      <c r="N1151" s="40">
        <f t="shared" si="329"/>
        <v>398.7</v>
      </c>
      <c r="O1151" s="40">
        <f t="shared" si="328"/>
        <v>531.6</v>
      </c>
      <c r="P1151" s="40">
        <f t="shared" si="326"/>
        <v>132.9</v>
      </c>
      <c r="Q1151" s="43">
        <f t="shared" si="330"/>
        <v>132.9</v>
      </c>
      <c r="R1151" s="98">
        <f t="shared" si="331"/>
        <v>132.9</v>
      </c>
      <c r="S1151" s="42">
        <f t="shared" si="332"/>
        <v>132.9</v>
      </c>
      <c r="T1151" s="42">
        <f t="shared" si="333"/>
        <v>212.64000000000001</v>
      </c>
      <c r="U1151" s="42">
        <f t="shared" si="334"/>
        <v>212.64000000000001</v>
      </c>
      <c r="V1151" s="42">
        <f t="shared" si="335"/>
        <v>132.9</v>
      </c>
      <c r="W1151" s="42">
        <f t="shared" si="336"/>
        <v>146.19</v>
      </c>
      <c r="X1151" s="42">
        <f t="shared" si="337"/>
        <v>53.160000000000004</v>
      </c>
      <c r="Y1151" s="42">
        <f t="shared" si="338"/>
        <v>53.160000000000004</v>
      </c>
      <c r="Z1151" s="42">
        <f t="shared" si="339"/>
        <v>53.160000000000004</v>
      </c>
      <c r="AA1151" s="40">
        <f t="shared" si="340"/>
        <v>39.869999999999997</v>
      </c>
      <c r="AB1151" s="40">
        <f t="shared" si="341"/>
        <v>39.869999999999997</v>
      </c>
      <c r="AC1151" s="40">
        <f t="shared" si="342"/>
        <v>39.869999999999997</v>
      </c>
      <c r="AD1151" s="40">
        <f t="shared" si="343"/>
        <v>39.869999999999997</v>
      </c>
      <c r="AE1151" s="43">
        <f t="shared" si="344"/>
        <v>39.869999999999997</v>
      </c>
    </row>
    <row r="1152" spans="1:31" ht="15" customHeight="1" x14ac:dyDescent="0.25">
      <c r="A1152" s="64">
        <v>1149</v>
      </c>
      <c r="B1152" s="14" t="s">
        <v>1186</v>
      </c>
      <c r="C1152" s="14" t="s">
        <v>1224</v>
      </c>
      <c r="D1152" s="14">
        <v>33037965</v>
      </c>
      <c r="E1152" s="14">
        <v>3</v>
      </c>
      <c r="F1152" s="2" t="s">
        <v>1227</v>
      </c>
      <c r="G1152" s="2" t="s">
        <v>2129</v>
      </c>
      <c r="H1152" s="11" t="s">
        <v>2412</v>
      </c>
      <c r="I1152" s="2" t="s">
        <v>3470</v>
      </c>
      <c r="J1152" s="80" t="s">
        <v>4628</v>
      </c>
      <c r="K1152" s="83">
        <v>913</v>
      </c>
      <c r="L1152" s="66">
        <v>1004</v>
      </c>
      <c r="M1152" s="108">
        <f t="shared" si="327"/>
        <v>100.4</v>
      </c>
      <c r="N1152" s="50">
        <f t="shared" si="329"/>
        <v>301.2</v>
      </c>
      <c r="O1152" s="40">
        <f t="shared" si="328"/>
        <v>401.6</v>
      </c>
      <c r="P1152" s="40">
        <f t="shared" si="326"/>
        <v>100.4</v>
      </c>
      <c r="Q1152" s="51">
        <f t="shared" si="330"/>
        <v>100.4</v>
      </c>
      <c r="R1152" s="98">
        <f t="shared" si="331"/>
        <v>100.4</v>
      </c>
      <c r="S1152" s="42">
        <f t="shared" si="332"/>
        <v>100.4</v>
      </c>
      <c r="T1152" s="42">
        <f t="shared" si="333"/>
        <v>160.64000000000001</v>
      </c>
      <c r="U1152" s="42">
        <f t="shared" si="334"/>
        <v>160.64000000000001</v>
      </c>
      <c r="V1152" s="42">
        <f t="shared" si="335"/>
        <v>100.4</v>
      </c>
      <c r="W1152" s="42">
        <f t="shared" si="336"/>
        <v>110.44</v>
      </c>
      <c r="X1152" s="42">
        <f t="shared" si="337"/>
        <v>40.160000000000004</v>
      </c>
      <c r="Y1152" s="42">
        <f t="shared" si="338"/>
        <v>40.160000000000004</v>
      </c>
      <c r="Z1152" s="42">
        <f t="shared" si="339"/>
        <v>40.160000000000004</v>
      </c>
      <c r="AA1152" s="40">
        <f t="shared" si="340"/>
        <v>30.119999999999997</v>
      </c>
      <c r="AB1152" s="40">
        <f t="shared" si="341"/>
        <v>30.119999999999997</v>
      </c>
      <c r="AC1152" s="40">
        <f t="shared" si="342"/>
        <v>30.119999999999997</v>
      </c>
      <c r="AD1152" s="40">
        <f t="shared" si="343"/>
        <v>30.119999999999997</v>
      </c>
      <c r="AE1152" s="43">
        <f t="shared" si="344"/>
        <v>30.119999999999997</v>
      </c>
    </row>
    <row r="1153" spans="1:31" ht="15" customHeight="1" x14ac:dyDescent="0.25">
      <c r="A1153" s="64">
        <v>1150</v>
      </c>
      <c r="B1153" s="14" t="s">
        <v>1186</v>
      </c>
      <c r="C1153" s="14" t="s">
        <v>1228</v>
      </c>
      <c r="D1153" s="14">
        <v>33030987</v>
      </c>
      <c r="E1153" s="14">
        <v>3</v>
      </c>
      <c r="F1153" s="2" t="s">
        <v>1229</v>
      </c>
      <c r="G1153" s="2" t="s">
        <v>2367</v>
      </c>
      <c r="H1153" s="11" t="s">
        <v>2800</v>
      </c>
      <c r="I1153" s="2" t="s">
        <v>2837</v>
      </c>
      <c r="J1153" s="80" t="s">
        <v>4629</v>
      </c>
      <c r="K1153" s="83">
        <v>484</v>
      </c>
      <c r="L1153" s="66">
        <v>532</v>
      </c>
      <c r="M1153" s="108">
        <f t="shared" si="327"/>
        <v>53.2</v>
      </c>
      <c r="N1153" s="40">
        <f t="shared" si="329"/>
        <v>159.6</v>
      </c>
      <c r="O1153" s="40">
        <f t="shared" si="328"/>
        <v>212.8</v>
      </c>
      <c r="P1153" s="40">
        <f t="shared" si="326"/>
        <v>53.2</v>
      </c>
      <c r="Q1153" s="43">
        <f t="shared" si="330"/>
        <v>53.2</v>
      </c>
      <c r="R1153" s="98">
        <f t="shared" si="331"/>
        <v>53.2</v>
      </c>
      <c r="S1153" s="42">
        <f t="shared" si="332"/>
        <v>53.2</v>
      </c>
      <c r="T1153" s="42">
        <f t="shared" si="333"/>
        <v>85.12</v>
      </c>
      <c r="U1153" s="42">
        <f t="shared" si="334"/>
        <v>85.12</v>
      </c>
      <c r="V1153" s="42">
        <f t="shared" si="335"/>
        <v>53.2</v>
      </c>
      <c r="W1153" s="42">
        <f t="shared" si="336"/>
        <v>58.52</v>
      </c>
      <c r="X1153" s="42">
        <f t="shared" si="337"/>
        <v>21.28</v>
      </c>
      <c r="Y1153" s="42">
        <f t="shared" si="338"/>
        <v>21.28</v>
      </c>
      <c r="Z1153" s="42">
        <f t="shared" si="339"/>
        <v>21.28</v>
      </c>
      <c r="AA1153" s="40">
        <f t="shared" si="340"/>
        <v>15.959999999999999</v>
      </c>
      <c r="AB1153" s="40">
        <f t="shared" si="341"/>
        <v>15.959999999999999</v>
      </c>
      <c r="AC1153" s="40">
        <f t="shared" si="342"/>
        <v>15.959999999999999</v>
      </c>
      <c r="AD1153" s="40">
        <f t="shared" si="343"/>
        <v>15.959999999999999</v>
      </c>
      <c r="AE1153" s="43">
        <f t="shared" si="344"/>
        <v>15.959999999999999</v>
      </c>
    </row>
    <row r="1154" spans="1:31" ht="15" customHeight="1" x14ac:dyDescent="0.25">
      <c r="A1154" s="64">
        <v>1151</v>
      </c>
      <c r="B1154" s="14" t="s">
        <v>1186</v>
      </c>
      <c r="C1154" s="14" t="s">
        <v>1228</v>
      </c>
      <c r="D1154" s="14">
        <v>33097941</v>
      </c>
      <c r="E1154" s="14">
        <v>3</v>
      </c>
      <c r="F1154" s="2" t="s">
        <v>1230</v>
      </c>
      <c r="G1154" s="2" t="s">
        <v>2368</v>
      </c>
      <c r="H1154" s="11" t="s">
        <v>2534</v>
      </c>
      <c r="I1154" s="2" t="s">
        <v>3471</v>
      </c>
      <c r="J1154" s="80" t="s">
        <v>4630</v>
      </c>
      <c r="K1154" s="83">
        <v>218</v>
      </c>
      <c r="L1154" s="66">
        <v>240</v>
      </c>
      <c r="M1154" s="108">
        <f t="shared" si="327"/>
        <v>24</v>
      </c>
      <c r="N1154" s="50">
        <f t="shared" si="329"/>
        <v>72</v>
      </c>
      <c r="O1154" s="40">
        <f t="shared" si="328"/>
        <v>96</v>
      </c>
      <c r="P1154" s="40">
        <f t="shared" si="326"/>
        <v>24</v>
      </c>
      <c r="Q1154" s="51">
        <f t="shared" si="330"/>
        <v>24</v>
      </c>
      <c r="R1154" s="98">
        <f t="shared" si="331"/>
        <v>24</v>
      </c>
      <c r="S1154" s="42">
        <f t="shared" si="332"/>
        <v>24</v>
      </c>
      <c r="T1154" s="42">
        <f t="shared" si="333"/>
        <v>38.4</v>
      </c>
      <c r="U1154" s="42">
        <f t="shared" si="334"/>
        <v>38.4</v>
      </c>
      <c r="V1154" s="42">
        <f t="shared" si="335"/>
        <v>24</v>
      </c>
      <c r="W1154" s="42">
        <f t="shared" si="336"/>
        <v>26.4</v>
      </c>
      <c r="X1154" s="42">
        <f t="shared" si="337"/>
        <v>9.6</v>
      </c>
      <c r="Y1154" s="42">
        <f t="shared" si="338"/>
        <v>9.6</v>
      </c>
      <c r="Z1154" s="42">
        <f t="shared" si="339"/>
        <v>9.6</v>
      </c>
      <c r="AA1154" s="40">
        <f t="shared" si="340"/>
        <v>7.1999999999999993</v>
      </c>
      <c r="AB1154" s="40">
        <f t="shared" si="341"/>
        <v>7.1999999999999993</v>
      </c>
      <c r="AC1154" s="40">
        <f t="shared" si="342"/>
        <v>7.1999999999999993</v>
      </c>
      <c r="AD1154" s="40">
        <f t="shared" si="343"/>
        <v>7.1999999999999993</v>
      </c>
      <c r="AE1154" s="43">
        <f t="shared" si="344"/>
        <v>7.1999999999999993</v>
      </c>
    </row>
    <row r="1155" spans="1:31" ht="15" customHeight="1" x14ac:dyDescent="0.25">
      <c r="A1155" s="64">
        <v>1152</v>
      </c>
      <c r="B1155" s="14" t="s">
        <v>1186</v>
      </c>
      <c r="C1155" s="14" t="s">
        <v>1231</v>
      </c>
      <c r="D1155" s="14">
        <v>33030626</v>
      </c>
      <c r="E1155" s="14">
        <v>3</v>
      </c>
      <c r="F1155" s="2" t="s">
        <v>1232</v>
      </c>
      <c r="G1155" s="2" t="s">
        <v>2369</v>
      </c>
      <c r="H1155" s="11" t="s">
        <v>2760</v>
      </c>
      <c r="I1155" s="2" t="s">
        <v>2837</v>
      </c>
      <c r="J1155" s="80" t="s">
        <v>4631</v>
      </c>
      <c r="K1155" s="83">
        <v>626</v>
      </c>
      <c r="L1155" s="66">
        <v>689</v>
      </c>
      <c r="M1155" s="108">
        <f t="shared" si="327"/>
        <v>68.900000000000006</v>
      </c>
      <c r="N1155" s="40">
        <f t="shared" si="329"/>
        <v>206.7</v>
      </c>
      <c r="O1155" s="40">
        <f t="shared" si="328"/>
        <v>275.60000000000002</v>
      </c>
      <c r="P1155" s="40">
        <f t="shared" si="326"/>
        <v>68.900000000000006</v>
      </c>
      <c r="Q1155" s="43">
        <f t="shared" si="330"/>
        <v>68.900000000000006</v>
      </c>
      <c r="R1155" s="98">
        <f t="shared" si="331"/>
        <v>68.900000000000006</v>
      </c>
      <c r="S1155" s="42">
        <f t="shared" si="332"/>
        <v>68.900000000000006</v>
      </c>
      <c r="T1155" s="42">
        <f t="shared" si="333"/>
        <v>110.24000000000001</v>
      </c>
      <c r="U1155" s="42">
        <f t="shared" si="334"/>
        <v>110.24000000000001</v>
      </c>
      <c r="V1155" s="42">
        <f t="shared" si="335"/>
        <v>68.900000000000006</v>
      </c>
      <c r="W1155" s="42">
        <f t="shared" si="336"/>
        <v>75.790000000000006</v>
      </c>
      <c r="X1155" s="42">
        <f t="shared" si="337"/>
        <v>27.560000000000002</v>
      </c>
      <c r="Y1155" s="42">
        <f t="shared" si="338"/>
        <v>27.560000000000002</v>
      </c>
      <c r="Z1155" s="42">
        <f t="shared" si="339"/>
        <v>27.560000000000002</v>
      </c>
      <c r="AA1155" s="40">
        <f t="shared" si="340"/>
        <v>20.669999999999998</v>
      </c>
      <c r="AB1155" s="40">
        <f t="shared" si="341"/>
        <v>20.669999999999998</v>
      </c>
      <c r="AC1155" s="40">
        <f t="shared" si="342"/>
        <v>20.669999999999998</v>
      </c>
      <c r="AD1155" s="40">
        <f t="shared" si="343"/>
        <v>20.669999999999998</v>
      </c>
      <c r="AE1155" s="43">
        <f t="shared" si="344"/>
        <v>20.669999999999998</v>
      </c>
    </row>
    <row r="1156" spans="1:31" ht="15" customHeight="1" x14ac:dyDescent="0.25">
      <c r="A1156" s="64">
        <v>1153</v>
      </c>
      <c r="B1156" s="14" t="s">
        <v>1186</v>
      </c>
      <c r="C1156" s="14" t="s">
        <v>1231</v>
      </c>
      <c r="D1156" s="14">
        <v>33030901</v>
      </c>
      <c r="E1156" s="14">
        <v>3</v>
      </c>
      <c r="F1156" s="2" t="s">
        <v>1233</v>
      </c>
      <c r="G1156" s="2" t="s">
        <v>2370</v>
      </c>
      <c r="H1156" s="11" t="s">
        <v>2739</v>
      </c>
      <c r="I1156" s="2" t="s">
        <v>2837</v>
      </c>
      <c r="J1156" s="80" t="s">
        <v>4632</v>
      </c>
      <c r="K1156" s="83">
        <v>288</v>
      </c>
      <c r="L1156" s="66">
        <v>317</v>
      </c>
      <c r="M1156" s="108">
        <f t="shared" si="327"/>
        <v>31.700000000000003</v>
      </c>
      <c r="N1156" s="50">
        <f t="shared" si="329"/>
        <v>95.1</v>
      </c>
      <c r="O1156" s="40">
        <f t="shared" si="328"/>
        <v>126.80000000000001</v>
      </c>
      <c r="P1156" s="40">
        <f t="shared" ref="P1156:P1197" si="345">L1156*0.1</f>
        <v>31.700000000000003</v>
      </c>
      <c r="Q1156" s="51">
        <f t="shared" si="330"/>
        <v>31.700000000000003</v>
      </c>
      <c r="R1156" s="98">
        <f t="shared" si="331"/>
        <v>31.700000000000003</v>
      </c>
      <c r="S1156" s="42">
        <f t="shared" si="332"/>
        <v>31.700000000000003</v>
      </c>
      <c r="T1156" s="42">
        <f t="shared" si="333"/>
        <v>50.72</v>
      </c>
      <c r="U1156" s="42">
        <f t="shared" si="334"/>
        <v>50.72</v>
      </c>
      <c r="V1156" s="42">
        <f t="shared" si="335"/>
        <v>31.700000000000003</v>
      </c>
      <c r="W1156" s="42">
        <f t="shared" si="336"/>
        <v>34.869999999999997</v>
      </c>
      <c r="X1156" s="42">
        <f t="shared" si="337"/>
        <v>12.68</v>
      </c>
      <c r="Y1156" s="42">
        <f t="shared" si="338"/>
        <v>12.68</v>
      </c>
      <c r="Z1156" s="42">
        <f t="shared" si="339"/>
        <v>12.68</v>
      </c>
      <c r="AA1156" s="40">
        <f t="shared" si="340"/>
        <v>9.51</v>
      </c>
      <c r="AB1156" s="40">
        <f t="shared" si="341"/>
        <v>9.51</v>
      </c>
      <c r="AC1156" s="40">
        <f t="shared" si="342"/>
        <v>9.51</v>
      </c>
      <c r="AD1156" s="40">
        <f t="shared" si="343"/>
        <v>9.51</v>
      </c>
      <c r="AE1156" s="43">
        <f t="shared" si="344"/>
        <v>9.51</v>
      </c>
    </row>
    <row r="1157" spans="1:31" ht="15" customHeight="1" x14ac:dyDescent="0.25">
      <c r="A1157" s="64">
        <v>1154</v>
      </c>
      <c r="B1157" s="14" t="s">
        <v>1186</v>
      </c>
      <c r="C1157" s="14" t="s">
        <v>1231</v>
      </c>
      <c r="D1157" s="14">
        <v>33031142</v>
      </c>
      <c r="E1157" s="14">
        <v>3</v>
      </c>
      <c r="F1157" s="2" t="s">
        <v>1234</v>
      </c>
      <c r="G1157" s="2" t="s">
        <v>2371</v>
      </c>
      <c r="H1157" s="11" t="s">
        <v>2418</v>
      </c>
      <c r="I1157" s="2" t="s">
        <v>2837</v>
      </c>
      <c r="J1157" s="80" t="s">
        <v>4633</v>
      </c>
      <c r="K1157" s="83">
        <v>212</v>
      </c>
      <c r="L1157" s="66">
        <v>233</v>
      </c>
      <c r="M1157" s="108">
        <f t="shared" ref="M1157:M1197" si="346">L1157*0.1</f>
        <v>23.3</v>
      </c>
      <c r="N1157" s="40">
        <f t="shared" si="329"/>
        <v>69.899999999999991</v>
      </c>
      <c r="O1157" s="40">
        <f t="shared" ref="O1157:O1197" si="347">L1157*0.4</f>
        <v>93.2</v>
      </c>
      <c r="P1157" s="40">
        <f t="shared" si="345"/>
        <v>23.3</v>
      </c>
      <c r="Q1157" s="43">
        <f t="shared" si="330"/>
        <v>23.3</v>
      </c>
      <c r="R1157" s="98">
        <f t="shared" si="331"/>
        <v>23.3</v>
      </c>
      <c r="S1157" s="42">
        <f t="shared" si="332"/>
        <v>23.3</v>
      </c>
      <c r="T1157" s="42">
        <f t="shared" si="333"/>
        <v>37.28</v>
      </c>
      <c r="U1157" s="42">
        <f t="shared" si="334"/>
        <v>37.28</v>
      </c>
      <c r="V1157" s="42">
        <f t="shared" si="335"/>
        <v>23.3</v>
      </c>
      <c r="W1157" s="42">
        <f t="shared" si="336"/>
        <v>25.63</v>
      </c>
      <c r="X1157" s="42">
        <f t="shared" si="337"/>
        <v>9.32</v>
      </c>
      <c r="Y1157" s="42">
        <f t="shared" si="338"/>
        <v>9.32</v>
      </c>
      <c r="Z1157" s="42">
        <f t="shared" si="339"/>
        <v>9.32</v>
      </c>
      <c r="AA1157" s="40">
        <f t="shared" si="340"/>
        <v>6.9899999999999993</v>
      </c>
      <c r="AB1157" s="40">
        <f t="shared" si="341"/>
        <v>6.9899999999999993</v>
      </c>
      <c r="AC1157" s="40">
        <f t="shared" si="342"/>
        <v>6.9899999999999993</v>
      </c>
      <c r="AD1157" s="40">
        <f t="shared" si="343"/>
        <v>6.9899999999999993</v>
      </c>
      <c r="AE1157" s="43">
        <f t="shared" si="344"/>
        <v>6.9899999999999993</v>
      </c>
    </row>
    <row r="1158" spans="1:31" ht="15" customHeight="1" x14ac:dyDescent="0.25">
      <c r="A1158" s="64">
        <v>1155</v>
      </c>
      <c r="B1158" s="14" t="s">
        <v>1186</v>
      </c>
      <c r="C1158" s="14" t="s">
        <v>1235</v>
      </c>
      <c r="D1158" s="14">
        <v>33032130</v>
      </c>
      <c r="E1158" s="14">
        <v>3</v>
      </c>
      <c r="F1158" s="2" t="s">
        <v>1236</v>
      </c>
      <c r="G1158" s="2" t="s">
        <v>2372</v>
      </c>
      <c r="H1158" s="11" t="s">
        <v>2823</v>
      </c>
      <c r="I1158" s="2" t="s">
        <v>2837</v>
      </c>
      <c r="J1158" s="80" t="s">
        <v>4634</v>
      </c>
      <c r="K1158" s="83">
        <v>422</v>
      </c>
      <c r="L1158" s="66">
        <v>464</v>
      </c>
      <c r="M1158" s="108">
        <f t="shared" si="346"/>
        <v>46.400000000000006</v>
      </c>
      <c r="N1158" s="50">
        <f t="shared" ref="N1158:N1197" si="348">L1158*0.3</f>
        <v>139.19999999999999</v>
      </c>
      <c r="O1158" s="40">
        <f t="shared" si="347"/>
        <v>185.60000000000002</v>
      </c>
      <c r="P1158" s="40">
        <f t="shared" si="345"/>
        <v>46.400000000000006</v>
      </c>
      <c r="Q1158" s="51">
        <f t="shared" ref="Q1158:Q1197" si="349">L1158*0.1</f>
        <v>46.400000000000006</v>
      </c>
      <c r="R1158" s="98">
        <f t="shared" ref="R1158:R1197" si="350">L1158*0.1</f>
        <v>46.400000000000006</v>
      </c>
      <c r="S1158" s="42">
        <f t="shared" ref="S1158:S1197" si="351">L1158*0.1</f>
        <v>46.400000000000006</v>
      </c>
      <c r="T1158" s="42">
        <f t="shared" ref="T1158:T1197" si="352">L1158*0.16</f>
        <v>74.239999999999995</v>
      </c>
      <c r="U1158" s="42">
        <f t="shared" ref="U1158:U1197" si="353">L1158*0.16</f>
        <v>74.239999999999995</v>
      </c>
      <c r="V1158" s="42">
        <f t="shared" ref="V1158:V1197" si="354">L1158*0.1</f>
        <v>46.400000000000006</v>
      </c>
      <c r="W1158" s="42">
        <f t="shared" ref="W1158:W1197" si="355">L1158*0.11</f>
        <v>51.04</v>
      </c>
      <c r="X1158" s="42">
        <f t="shared" ref="X1158:X1197" si="356">L1158*0.04</f>
        <v>18.559999999999999</v>
      </c>
      <c r="Y1158" s="42">
        <f t="shared" ref="Y1158:Y1197" si="357">L1158*0.04</f>
        <v>18.559999999999999</v>
      </c>
      <c r="Z1158" s="42">
        <f t="shared" ref="Z1158:Z1197" si="358">L1158*0.04</f>
        <v>18.559999999999999</v>
      </c>
      <c r="AA1158" s="40">
        <f t="shared" ref="AA1158:AA1197" si="359">L1158*0.03</f>
        <v>13.92</v>
      </c>
      <c r="AB1158" s="40">
        <f t="shared" ref="AB1158:AB1197" si="360">L1158*0.03</f>
        <v>13.92</v>
      </c>
      <c r="AC1158" s="40">
        <f t="shared" ref="AC1158:AC1197" si="361">L1158*0.03</f>
        <v>13.92</v>
      </c>
      <c r="AD1158" s="40">
        <f t="shared" ref="AD1158:AD1197" si="362">L1158*0.03</f>
        <v>13.92</v>
      </c>
      <c r="AE1158" s="43">
        <f t="shared" ref="AE1158:AE1197" si="363">L1158*0.03</f>
        <v>13.92</v>
      </c>
    </row>
    <row r="1159" spans="1:31" ht="15" customHeight="1" x14ac:dyDescent="0.25">
      <c r="A1159" s="64">
        <v>1156</v>
      </c>
      <c r="B1159" s="14" t="s">
        <v>1186</v>
      </c>
      <c r="C1159" s="14" t="s">
        <v>1237</v>
      </c>
      <c r="D1159" s="14">
        <v>33031185</v>
      </c>
      <c r="E1159" s="14">
        <v>3</v>
      </c>
      <c r="F1159" s="2" t="s">
        <v>1238</v>
      </c>
      <c r="G1159" s="2" t="s">
        <v>2373</v>
      </c>
      <c r="H1159" s="11" t="s">
        <v>2436</v>
      </c>
      <c r="I1159" s="2" t="s">
        <v>2837</v>
      </c>
      <c r="J1159" s="80" t="s">
        <v>4635</v>
      </c>
      <c r="K1159" s="83">
        <v>386</v>
      </c>
      <c r="L1159" s="66">
        <v>425</v>
      </c>
      <c r="M1159" s="108">
        <f t="shared" si="346"/>
        <v>42.5</v>
      </c>
      <c r="N1159" s="40">
        <f t="shared" si="348"/>
        <v>127.5</v>
      </c>
      <c r="O1159" s="40">
        <f t="shared" si="347"/>
        <v>170</v>
      </c>
      <c r="P1159" s="40">
        <f t="shared" si="345"/>
        <v>42.5</v>
      </c>
      <c r="Q1159" s="43">
        <f t="shared" si="349"/>
        <v>42.5</v>
      </c>
      <c r="R1159" s="98">
        <f t="shared" si="350"/>
        <v>42.5</v>
      </c>
      <c r="S1159" s="42">
        <f t="shared" si="351"/>
        <v>42.5</v>
      </c>
      <c r="T1159" s="42">
        <f t="shared" si="352"/>
        <v>68</v>
      </c>
      <c r="U1159" s="42">
        <f t="shared" si="353"/>
        <v>68</v>
      </c>
      <c r="V1159" s="42">
        <f t="shared" si="354"/>
        <v>42.5</v>
      </c>
      <c r="W1159" s="42">
        <f t="shared" si="355"/>
        <v>46.75</v>
      </c>
      <c r="X1159" s="42">
        <f t="shared" si="356"/>
        <v>17</v>
      </c>
      <c r="Y1159" s="42">
        <f t="shared" si="357"/>
        <v>17</v>
      </c>
      <c r="Z1159" s="42">
        <f t="shared" si="358"/>
        <v>17</v>
      </c>
      <c r="AA1159" s="40">
        <f t="shared" si="359"/>
        <v>12.75</v>
      </c>
      <c r="AB1159" s="40">
        <f t="shared" si="360"/>
        <v>12.75</v>
      </c>
      <c r="AC1159" s="40">
        <f t="shared" si="361"/>
        <v>12.75</v>
      </c>
      <c r="AD1159" s="40">
        <f t="shared" si="362"/>
        <v>12.75</v>
      </c>
      <c r="AE1159" s="43">
        <f t="shared" si="363"/>
        <v>12.75</v>
      </c>
    </row>
    <row r="1160" spans="1:31" ht="15" customHeight="1" x14ac:dyDescent="0.25">
      <c r="A1160" s="64">
        <v>1157</v>
      </c>
      <c r="B1160" s="14" t="s">
        <v>1186</v>
      </c>
      <c r="C1160" s="14" t="s">
        <v>1239</v>
      </c>
      <c r="D1160" s="14">
        <v>33031380</v>
      </c>
      <c r="E1160" s="14">
        <v>3</v>
      </c>
      <c r="F1160" s="2" t="s">
        <v>1240</v>
      </c>
      <c r="G1160" s="2" t="s">
        <v>2374</v>
      </c>
      <c r="H1160" s="11" t="s">
        <v>2412</v>
      </c>
      <c r="I1160" s="2" t="s">
        <v>3472</v>
      </c>
      <c r="J1160" s="80" t="s">
        <v>4636</v>
      </c>
      <c r="K1160" s="83">
        <v>402</v>
      </c>
      <c r="L1160" s="66">
        <v>442</v>
      </c>
      <c r="M1160" s="108">
        <f t="shared" si="346"/>
        <v>44.2</v>
      </c>
      <c r="N1160" s="50">
        <f t="shared" si="348"/>
        <v>132.6</v>
      </c>
      <c r="O1160" s="40">
        <f t="shared" si="347"/>
        <v>176.8</v>
      </c>
      <c r="P1160" s="40">
        <f t="shared" si="345"/>
        <v>44.2</v>
      </c>
      <c r="Q1160" s="51">
        <f t="shared" si="349"/>
        <v>44.2</v>
      </c>
      <c r="R1160" s="98">
        <f t="shared" si="350"/>
        <v>44.2</v>
      </c>
      <c r="S1160" s="42">
        <f t="shared" si="351"/>
        <v>44.2</v>
      </c>
      <c r="T1160" s="42">
        <f t="shared" si="352"/>
        <v>70.72</v>
      </c>
      <c r="U1160" s="42">
        <f t="shared" si="353"/>
        <v>70.72</v>
      </c>
      <c r="V1160" s="42">
        <f t="shared" si="354"/>
        <v>44.2</v>
      </c>
      <c r="W1160" s="42">
        <f t="shared" si="355"/>
        <v>48.62</v>
      </c>
      <c r="X1160" s="42">
        <f t="shared" si="356"/>
        <v>17.68</v>
      </c>
      <c r="Y1160" s="42">
        <f t="shared" si="357"/>
        <v>17.68</v>
      </c>
      <c r="Z1160" s="42">
        <f t="shared" si="358"/>
        <v>17.68</v>
      </c>
      <c r="AA1160" s="40">
        <f t="shared" si="359"/>
        <v>13.26</v>
      </c>
      <c r="AB1160" s="40">
        <f t="shared" si="360"/>
        <v>13.26</v>
      </c>
      <c r="AC1160" s="40">
        <f t="shared" si="361"/>
        <v>13.26</v>
      </c>
      <c r="AD1160" s="40">
        <f t="shared" si="362"/>
        <v>13.26</v>
      </c>
      <c r="AE1160" s="43">
        <f t="shared" si="363"/>
        <v>13.26</v>
      </c>
    </row>
    <row r="1161" spans="1:31" ht="15" customHeight="1" x14ac:dyDescent="0.25">
      <c r="A1161" s="64">
        <v>1158</v>
      </c>
      <c r="B1161" s="14" t="s">
        <v>1186</v>
      </c>
      <c r="C1161" s="14" t="s">
        <v>1239</v>
      </c>
      <c r="D1161" s="14">
        <v>33031401</v>
      </c>
      <c r="E1161" s="14">
        <v>3</v>
      </c>
      <c r="F1161" s="2" t="s">
        <v>1241</v>
      </c>
      <c r="G1161" s="2" t="s">
        <v>2375</v>
      </c>
      <c r="H1161" s="11" t="s">
        <v>2715</v>
      </c>
      <c r="I1161" s="2" t="s">
        <v>3473</v>
      </c>
      <c r="J1161" s="80" t="s">
        <v>4637</v>
      </c>
      <c r="K1161" s="83">
        <v>696</v>
      </c>
      <c r="L1161" s="66">
        <v>766</v>
      </c>
      <c r="M1161" s="108">
        <f t="shared" si="346"/>
        <v>76.600000000000009</v>
      </c>
      <c r="N1161" s="40">
        <f t="shared" si="348"/>
        <v>229.79999999999998</v>
      </c>
      <c r="O1161" s="40">
        <f t="shared" si="347"/>
        <v>306.40000000000003</v>
      </c>
      <c r="P1161" s="40">
        <f t="shared" si="345"/>
        <v>76.600000000000009</v>
      </c>
      <c r="Q1161" s="43">
        <f t="shared" si="349"/>
        <v>76.600000000000009</v>
      </c>
      <c r="R1161" s="98">
        <f t="shared" si="350"/>
        <v>76.600000000000009</v>
      </c>
      <c r="S1161" s="42">
        <f t="shared" si="351"/>
        <v>76.600000000000009</v>
      </c>
      <c r="T1161" s="42">
        <f t="shared" si="352"/>
        <v>122.56</v>
      </c>
      <c r="U1161" s="42">
        <f t="shared" si="353"/>
        <v>122.56</v>
      </c>
      <c r="V1161" s="42">
        <f t="shared" si="354"/>
        <v>76.600000000000009</v>
      </c>
      <c r="W1161" s="42">
        <f t="shared" si="355"/>
        <v>84.26</v>
      </c>
      <c r="X1161" s="42">
        <f t="shared" si="356"/>
        <v>30.64</v>
      </c>
      <c r="Y1161" s="42">
        <f t="shared" si="357"/>
        <v>30.64</v>
      </c>
      <c r="Z1161" s="42">
        <f t="shared" si="358"/>
        <v>30.64</v>
      </c>
      <c r="AA1161" s="40">
        <f t="shared" si="359"/>
        <v>22.98</v>
      </c>
      <c r="AB1161" s="40">
        <f t="shared" si="360"/>
        <v>22.98</v>
      </c>
      <c r="AC1161" s="40">
        <f t="shared" si="361"/>
        <v>22.98</v>
      </c>
      <c r="AD1161" s="40">
        <f t="shared" si="362"/>
        <v>22.98</v>
      </c>
      <c r="AE1161" s="43">
        <f t="shared" si="363"/>
        <v>22.98</v>
      </c>
    </row>
    <row r="1162" spans="1:31" ht="15" customHeight="1" x14ac:dyDescent="0.25">
      <c r="A1162" s="64">
        <v>1159</v>
      </c>
      <c r="B1162" s="14" t="s">
        <v>1186</v>
      </c>
      <c r="C1162" s="14" t="s">
        <v>1239</v>
      </c>
      <c r="D1162" s="14">
        <v>33031428</v>
      </c>
      <c r="E1162" s="14">
        <v>3</v>
      </c>
      <c r="F1162" s="2" t="s">
        <v>1242</v>
      </c>
      <c r="G1162" s="2" t="s">
        <v>2376</v>
      </c>
      <c r="H1162" s="11" t="s">
        <v>2611</v>
      </c>
      <c r="I1162" s="2" t="s">
        <v>2837</v>
      </c>
      <c r="J1162" s="80" t="s">
        <v>4638</v>
      </c>
      <c r="K1162" s="83">
        <v>978</v>
      </c>
      <c r="L1162" s="66">
        <v>1076</v>
      </c>
      <c r="M1162" s="108">
        <f t="shared" si="346"/>
        <v>107.60000000000001</v>
      </c>
      <c r="N1162" s="50">
        <f t="shared" si="348"/>
        <v>322.8</v>
      </c>
      <c r="O1162" s="40">
        <f t="shared" si="347"/>
        <v>430.40000000000003</v>
      </c>
      <c r="P1162" s="40">
        <f t="shared" si="345"/>
        <v>107.60000000000001</v>
      </c>
      <c r="Q1162" s="51">
        <f t="shared" si="349"/>
        <v>107.60000000000001</v>
      </c>
      <c r="R1162" s="98">
        <f t="shared" si="350"/>
        <v>107.60000000000001</v>
      </c>
      <c r="S1162" s="42">
        <f t="shared" si="351"/>
        <v>107.60000000000001</v>
      </c>
      <c r="T1162" s="42">
        <f t="shared" si="352"/>
        <v>172.16</v>
      </c>
      <c r="U1162" s="42">
        <f t="shared" si="353"/>
        <v>172.16</v>
      </c>
      <c r="V1162" s="42">
        <f t="shared" si="354"/>
        <v>107.60000000000001</v>
      </c>
      <c r="W1162" s="42">
        <f t="shared" si="355"/>
        <v>118.36</v>
      </c>
      <c r="X1162" s="42">
        <f t="shared" si="356"/>
        <v>43.04</v>
      </c>
      <c r="Y1162" s="42">
        <f t="shared" si="357"/>
        <v>43.04</v>
      </c>
      <c r="Z1162" s="42">
        <f t="shared" si="358"/>
        <v>43.04</v>
      </c>
      <c r="AA1162" s="40">
        <f t="shared" si="359"/>
        <v>32.28</v>
      </c>
      <c r="AB1162" s="40">
        <f t="shared" si="360"/>
        <v>32.28</v>
      </c>
      <c r="AC1162" s="40">
        <f t="shared" si="361"/>
        <v>32.28</v>
      </c>
      <c r="AD1162" s="40">
        <f t="shared" si="362"/>
        <v>32.28</v>
      </c>
      <c r="AE1162" s="43">
        <f t="shared" si="363"/>
        <v>32.28</v>
      </c>
    </row>
    <row r="1163" spans="1:31" ht="15" customHeight="1" x14ac:dyDescent="0.25">
      <c r="A1163" s="64">
        <v>1160</v>
      </c>
      <c r="B1163" s="14" t="s">
        <v>1186</v>
      </c>
      <c r="C1163" s="14" t="s">
        <v>1239</v>
      </c>
      <c r="D1163" s="14">
        <v>33031479</v>
      </c>
      <c r="E1163" s="14">
        <v>3</v>
      </c>
      <c r="F1163" s="2" t="s">
        <v>1243</v>
      </c>
      <c r="G1163" s="2" t="s">
        <v>2377</v>
      </c>
      <c r="H1163" s="11" t="s">
        <v>2412</v>
      </c>
      <c r="I1163" s="2" t="s">
        <v>2837</v>
      </c>
      <c r="J1163" s="80" t="s">
        <v>4639</v>
      </c>
      <c r="K1163" s="83">
        <v>488</v>
      </c>
      <c r="L1163" s="66">
        <v>537</v>
      </c>
      <c r="M1163" s="108">
        <f t="shared" si="346"/>
        <v>53.7</v>
      </c>
      <c r="N1163" s="40">
        <f t="shared" si="348"/>
        <v>161.1</v>
      </c>
      <c r="O1163" s="40">
        <f t="shared" si="347"/>
        <v>214.8</v>
      </c>
      <c r="P1163" s="40">
        <f t="shared" si="345"/>
        <v>53.7</v>
      </c>
      <c r="Q1163" s="43">
        <f t="shared" si="349"/>
        <v>53.7</v>
      </c>
      <c r="R1163" s="98">
        <f t="shared" si="350"/>
        <v>53.7</v>
      </c>
      <c r="S1163" s="42">
        <f t="shared" si="351"/>
        <v>53.7</v>
      </c>
      <c r="T1163" s="42">
        <f t="shared" si="352"/>
        <v>85.92</v>
      </c>
      <c r="U1163" s="42">
        <f t="shared" si="353"/>
        <v>85.92</v>
      </c>
      <c r="V1163" s="42">
        <f t="shared" si="354"/>
        <v>53.7</v>
      </c>
      <c r="W1163" s="42">
        <f t="shared" si="355"/>
        <v>59.07</v>
      </c>
      <c r="X1163" s="42">
        <f t="shared" si="356"/>
        <v>21.48</v>
      </c>
      <c r="Y1163" s="42">
        <f t="shared" si="357"/>
        <v>21.48</v>
      </c>
      <c r="Z1163" s="42">
        <f t="shared" si="358"/>
        <v>21.48</v>
      </c>
      <c r="AA1163" s="40">
        <f t="shared" si="359"/>
        <v>16.11</v>
      </c>
      <c r="AB1163" s="40">
        <f t="shared" si="360"/>
        <v>16.11</v>
      </c>
      <c r="AC1163" s="40">
        <f t="shared" si="361"/>
        <v>16.11</v>
      </c>
      <c r="AD1163" s="40">
        <f t="shared" si="362"/>
        <v>16.11</v>
      </c>
      <c r="AE1163" s="43">
        <f t="shared" si="363"/>
        <v>16.11</v>
      </c>
    </row>
    <row r="1164" spans="1:31" ht="15" customHeight="1" x14ac:dyDescent="0.25">
      <c r="A1164" s="64">
        <v>1161</v>
      </c>
      <c r="B1164" s="14" t="s">
        <v>1186</v>
      </c>
      <c r="C1164" s="14" t="s">
        <v>1239</v>
      </c>
      <c r="D1164" s="14">
        <v>33031509</v>
      </c>
      <c r="E1164" s="14">
        <v>3</v>
      </c>
      <c r="F1164" s="2" t="s">
        <v>1244</v>
      </c>
      <c r="G1164" s="2" t="s">
        <v>2378</v>
      </c>
      <c r="H1164" s="11" t="s">
        <v>2743</v>
      </c>
      <c r="I1164" s="2" t="s">
        <v>3474</v>
      </c>
      <c r="J1164" s="80" t="s">
        <v>4640</v>
      </c>
      <c r="K1164" s="83">
        <v>1029</v>
      </c>
      <c r="L1164" s="66">
        <v>1132</v>
      </c>
      <c r="M1164" s="108">
        <f t="shared" si="346"/>
        <v>113.2</v>
      </c>
      <c r="N1164" s="50">
        <f t="shared" si="348"/>
        <v>339.59999999999997</v>
      </c>
      <c r="O1164" s="40">
        <f t="shared" si="347"/>
        <v>452.8</v>
      </c>
      <c r="P1164" s="40">
        <f t="shared" si="345"/>
        <v>113.2</v>
      </c>
      <c r="Q1164" s="51">
        <f t="shared" si="349"/>
        <v>113.2</v>
      </c>
      <c r="R1164" s="98">
        <f t="shared" si="350"/>
        <v>113.2</v>
      </c>
      <c r="S1164" s="42">
        <f t="shared" si="351"/>
        <v>113.2</v>
      </c>
      <c r="T1164" s="42">
        <f t="shared" si="352"/>
        <v>181.12</v>
      </c>
      <c r="U1164" s="42">
        <f t="shared" si="353"/>
        <v>181.12</v>
      </c>
      <c r="V1164" s="42">
        <f t="shared" si="354"/>
        <v>113.2</v>
      </c>
      <c r="W1164" s="42">
        <f t="shared" si="355"/>
        <v>124.52</v>
      </c>
      <c r="X1164" s="42">
        <f t="shared" si="356"/>
        <v>45.28</v>
      </c>
      <c r="Y1164" s="42">
        <f t="shared" si="357"/>
        <v>45.28</v>
      </c>
      <c r="Z1164" s="42">
        <f t="shared" si="358"/>
        <v>45.28</v>
      </c>
      <c r="AA1164" s="40">
        <f t="shared" si="359"/>
        <v>33.96</v>
      </c>
      <c r="AB1164" s="40">
        <f t="shared" si="360"/>
        <v>33.96</v>
      </c>
      <c r="AC1164" s="40">
        <f t="shared" si="361"/>
        <v>33.96</v>
      </c>
      <c r="AD1164" s="40">
        <f t="shared" si="362"/>
        <v>33.96</v>
      </c>
      <c r="AE1164" s="43">
        <f t="shared" si="363"/>
        <v>33.96</v>
      </c>
    </row>
    <row r="1165" spans="1:31" ht="15" customHeight="1" x14ac:dyDescent="0.25">
      <c r="A1165" s="64">
        <v>1162</v>
      </c>
      <c r="B1165" s="14" t="s">
        <v>1186</v>
      </c>
      <c r="C1165" s="14" t="s">
        <v>1239</v>
      </c>
      <c r="D1165" s="14">
        <v>33031711</v>
      </c>
      <c r="E1165" s="14">
        <v>3</v>
      </c>
      <c r="F1165" s="2" t="s">
        <v>1245</v>
      </c>
      <c r="G1165" s="2" t="s">
        <v>2379</v>
      </c>
      <c r="H1165" s="11" t="s">
        <v>2412</v>
      </c>
      <c r="I1165" s="2" t="s">
        <v>3395</v>
      </c>
      <c r="J1165" s="80" t="s">
        <v>4641</v>
      </c>
      <c r="K1165" s="83">
        <v>118</v>
      </c>
      <c r="L1165" s="66">
        <v>130</v>
      </c>
      <c r="M1165" s="108">
        <f t="shared" si="346"/>
        <v>13</v>
      </c>
      <c r="N1165" s="40">
        <f t="shared" si="348"/>
        <v>39</v>
      </c>
      <c r="O1165" s="40">
        <f t="shared" si="347"/>
        <v>52</v>
      </c>
      <c r="P1165" s="40">
        <f t="shared" si="345"/>
        <v>13</v>
      </c>
      <c r="Q1165" s="43">
        <f t="shared" si="349"/>
        <v>13</v>
      </c>
      <c r="R1165" s="98">
        <f t="shared" si="350"/>
        <v>13</v>
      </c>
      <c r="S1165" s="42">
        <f t="shared" si="351"/>
        <v>13</v>
      </c>
      <c r="T1165" s="42">
        <f t="shared" si="352"/>
        <v>20.8</v>
      </c>
      <c r="U1165" s="42">
        <f t="shared" si="353"/>
        <v>20.8</v>
      </c>
      <c r="V1165" s="42">
        <f t="shared" si="354"/>
        <v>13</v>
      </c>
      <c r="W1165" s="42">
        <f t="shared" si="355"/>
        <v>14.3</v>
      </c>
      <c r="X1165" s="42">
        <f t="shared" si="356"/>
        <v>5.2</v>
      </c>
      <c r="Y1165" s="42">
        <f t="shared" si="357"/>
        <v>5.2</v>
      </c>
      <c r="Z1165" s="42">
        <f t="shared" si="358"/>
        <v>5.2</v>
      </c>
      <c r="AA1165" s="40">
        <f t="shared" si="359"/>
        <v>3.9</v>
      </c>
      <c r="AB1165" s="40">
        <f t="shared" si="360"/>
        <v>3.9</v>
      </c>
      <c r="AC1165" s="40">
        <f t="shared" si="361"/>
        <v>3.9</v>
      </c>
      <c r="AD1165" s="40">
        <f t="shared" si="362"/>
        <v>3.9</v>
      </c>
      <c r="AE1165" s="43">
        <f t="shared" si="363"/>
        <v>3.9</v>
      </c>
    </row>
    <row r="1166" spans="1:31" ht="15" customHeight="1" x14ac:dyDescent="0.25">
      <c r="A1166" s="64">
        <v>1163</v>
      </c>
      <c r="B1166" s="14" t="s">
        <v>1186</v>
      </c>
      <c r="C1166" s="14" t="s">
        <v>1239</v>
      </c>
      <c r="D1166" s="14">
        <v>33031720</v>
      </c>
      <c r="E1166" s="14">
        <v>3</v>
      </c>
      <c r="F1166" s="2" t="s">
        <v>710</v>
      </c>
      <c r="G1166" s="2" t="s">
        <v>2207</v>
      </c>
      <c r="H1166" s="11" t="s">
        <v>2824</v>
      </c>
      <c r="I1166" s="2" t="s">
        <v>3475</v>
      </c>
      <c r="J1166" s="80" t="s">
        <v>4642</v>
      </c>
      <c r="K1166" s="83">
        <v>1128</v>
      </c>
      <c r="L1166" s="66">
        <v>1241</v>
      </c>
      <c r="M1166" s="108">
        <f t="shared" si="346"/>
        <v>124.10000000000001</v>
      </c>
      <c r="N1166" s="50">
        <f t="shared" si="348"/>
        <v>372.3</v>
      </c>
      <c r="O1166" s="40">
        <f t="shared" si="347"/>
        <v>496.40000000000003</v>
      </c>
      <c r="P1166" s="40">
        <f t="shared" si="345"/>
        <v>124.10000000000001</v>
      </c>
      <c r="Q1166" s="51">
        <f t="shared" si="349"/>
        <v>124.10000000000001</v>
      </c>
      <c r="R1166" s="98">
        <f t="shared" si="350"/>
        <v>124.10000000000001</v>
      </c>
      <c r="S1166" s="42">
        <f t="shared" si="351"/>
        <v>124.10000000000001</v>
      </c>
      <c r="T1166" s="42">
        <f t="shared" si="352"/>
        <v>198.56</v>
      </c>
      <c r="U1166" s="42">
        <f t="shared" si="353"/>
        <v>198.56</v>
      </c>
      <c r="V1166" s="42">
        <f t="shared" si="354"/>
        <v>124.10000000000001</v>
      </c>
      <c r="W1166" s="42">
        <f t="shared" si="355"/>
        <v>136.51</v>
      </c>
      <c r="X1166" s="42">
        <f t="shared" si="356"/>
        <v>49.64</v>
      </c>
      <c r="Y1166" s="42">
        <f t="shared" si="357"/>
        <v>49.64</v>
      </c>
      <c r="Z1166" s="42">
        <f t="shared" si="358"/>
        <v>49.64</v>
      </c>
      <c r="AA1166" s="40">
        <f t="shared" si="359"/>
        <v>37.229999999999997</v>
      </c>
      <c r="AB1166" s="40">
        <f t="shared" si="360"/>
        <v>37.229999999999997</v>
      </c>
      <c r="AC1166" s="40">
        <f t="shared" si="361"/>
        <v>37.229999999999997</v>
      </c>
      <c r="AD1166" s="40">
        <f t="shared" si="362"/>
        <v>37.229999999999997</v>
      </c>
      <c r="AE1166" s="43">
        <f t="shared" si="363"/>
        <v>37.229999999999997</v>
      </c>
    </row>
    <row r="1167" spans="1:31" ht="15" customHeight="1" x14ac:dyDescent="0.25">
      <c r="A1167" s="64">
        <v>1164</v>
      </c>
      <c r="B1167" s="14" t="s">
        <v>1186</v>
      </c>
      <c r="C1167" s="14" t="s">
        <v>1239</v>
      </c>
      <c r="D1167" s="14">
        <v>33031738</v>
      </c>
      <c r="E1167" s="14">
        <v>3</v>
      </c>
      <c r="F1167" s="2" t="s">
        <v>1246</v>
      </c>
      <c r="G1167" s="2" t="s">
        <v>2380</v>
      </c>
      <c r="H1167" s="11" t="s">
        <v>2825</v>
      </c>
      <c r="I1167" s="2" t="s">
        <v>2998</v>
      </c>
      <c r="J1167" s="80" t="s">
        <v>4643</v>
      </c>
      <c r="K1167" s="83">
        <v>480</v>
      </c>
      <c r="L1167" s="66">
        <v>528</v>
      </c>
      <c r="M1167" s="108">
        <f t="shared" si="346"/>
        <v>52.800000000000004</v>
      </c>
      <c r="N1167" s="40">
        <f t="shared" si="348"/>
        <v>158.4</v>
      </c>
      <c r="O1167" s="40">
        <f t="shared" si="347"/>
        <v>211.20000000000002</v>
      </c>
      <c r="P1167" s="40">
        <f t="shared" si="345"/>
        <v>52.800000000000004</v>
      </c>
      <c r="Q1167" s="43">
        <f t="shared" si="349"/>
        <v>52.800000000000004</v>
      </c>
      <c r="R1167" s="98">
        <f t="shared" si="350"/>
        <v>52.800000000000004</v>
      </c>
      <c r="S1167" s="42">
        <f t="shared" si="351"/>
        <v>52.800000000000004</v>
      </c>
      <c r="T1167" s="42">
        <f t="shared" si="352"/>
        <v>84.48</v>
      </c>
      <c r="U1167" s="42">
        <f t="shared" si="353"/>
        <v>84.48</v>
      </c>
      <c r="V1167" s="42">
        <f t="shared" si="354"/>
        <v>52.800000000000004</v>
      </c>
      <c r="W1167" s="42">
        <f t="shared" si="355"/>
        <v>58.08</v>
      </c>
      <c r="X1167" s="42">
        <f t="shared" si="356"/>
        <v>21.12</v>
      </c>
      <c r="Y1167" s="42">
        <f t="shared" si="357"/>
        <v>21.12</v>
      </c>
      <c r="Z1167" s="42">
        <f t="shared" si="358"/>
        <v>21.12</v>
      </c>
      <c r="AA1167" s="40">
        <f t="shared" si="359"/>
        <v>15.84</v>
      </c>
      <c r="AB1167" s="40">
        <f t="shared" si="360"/>
        <v>15.84</v>
      </c>
      <c r="AC1167" s="40">
        <f t="shared" si="361"/>
        <v>15.84</v>
      </c>
      <c r="AD1167" s="40">
        <f t="shared" si="362"/>
        <v>15.84</v>
      </c>
      <c r="AE1167" s="43">
        <f t="shared" si="363"/>
        <v>15.84</v>
      </c>
    </row>
    <row r="1168" spans="1:31" ht="15" customHeight="1" x14ac:dyDescent="0.25">
      <c r="A1168" s="64">
        <v>1165</v>
      </c>
      <c r="B1168" s="14" t="s">
        <v>1186</v>
      </c>
      <c r="C1168" s="14" t="s">
        <v>1239</v>
      </c>
      <c r="D1168" s="14">
        <v>33031843</v>
      </c>
      <c r="E1168" s="14">
        <v>3</v>
      </c>
      <c r="F1168" s="2" t="s">
        <v>1247</v>
      </c>
      <c r="G1168" s="2" t="s">
        <v>2381</v>
      </c>
      <c r="H1168" s="11" t="s">
        <v>2412</v>
      </c>
      <c r="I1168" s="2" t="s">
        <v>3476</v>
      </c>
      <c r="J1168" s="80" t="s">
        <v>4644</v>
      </c>
      <c r="K1168" s="83">
        <v>345</v>
      </c>
      <c r="L1168" s="66">
        <v>380</v>
      </c>
      <c r="M1168" s="108">
        <f t="shared" si="346"/>
        <v>38</v>
      </c>
      <c r="N1168" s="50">
        <f t="shared" si="348"/>
        <v>114</v>
      </c>
      <c r="O1168" s="40">
        <f t="shared" si="347"/>
        <v>152</v>
      </c>
      <c r="P1168" s="40">
        <f t="shared" si="345"/>
        <v>38</v>
      </c>
      <c r="Q1168" s="51">
        <f t="shared" si="349"/>
        <v>38</v>
      </c>
      <c r="R1168" s="98">
        <f t="shared" si="350"/>
        <v>38</v>
      </c>
      <c r="S1168" s="42">
        <f t="shared" si="351"/>
        <v>38</v>
      </c>
      <c r="T1168" s="42">
        <f t="shared" si="352"/>
        <v>60.800000000000004</v>
      </c>
      <c r="U1168" s="42">
        <f t="shared" si="353"/>
        <v>60.800000000000004</v>
      </c>
      <c r="V1168" s="42">
        <f t="shared" si="354"/>
        <v>38</v>
      </c>
      <c r="W1168" s="42">
        <f t="shared" si="355"/>
        <v>41.8</v>
      </c>
      <c r="X1168" s="42">
        <f t="shared" si="356"/>
        <v>15.200000000000001</v>
      </c>
      <c r="Y1168" s="42">
        <f t="shared" si="357"/>
        <v>15.200000000000001</v>
      </c>
      <c r="Z1168" s="42">
        <f t="shared" si="358"/>
        <v>15.200000000000001</v>
      </c>
      <c r="AA1168" s="40">
        <f t="shared" si="359"/>
        <v>11.4</v>
      </c>
      <c r="AB1168" s="40">
        <f t="shared" si="360"/>
        <v>11.4</v>
      </c>
      <c r="AC1168" s="40">
        <f t="shared" si="361"/>
        <v>11.4</v>
      </c>
      <c r="AD1168" s="40">
        <f t="shared" si="362"/>
        <v>11.4</v>
      </c>
      <c r="AE1168" s="43">
        <f t="shared" si="363"/>
        <v>11.4</v>
      </c>
    </row>
    <row r="1169" spans="1:31" ht="15" customHeight="1" x14ac:dyDescent="0.25">
      <c r="A1169" s="64">
        <v>1166</v>
      </c>
      <c r="B1169" s="14" t="s">
        <v>1186</v>
      </c>
      <c r="C1169" s="14" t="s">
        <v>1239</v>
      </c>
      <c r="D1169" s="14">
        <v>33097798</v>
      </c>
      <c r="E1169" s="14">
        <v>3</v>
      </c>
      <c r="F1169" s="2" t="s">
        <v>1248</v>
      </c>
      <c r="G1169" s="2" t="s">
        <v>2382</v>
      </c>
      <c r="H1169" s="11" t="s">
        <v>2412</v>
      </c>
      <c r="I1169" s="2" t="s">
        <v>3477</v>
      </c>
      <c r="J1169" s="80" t="s">
        <v>4645</v>
      </c>
      <c r="K1169" s="83">
        <v>619</v>
      </c>
      <c r="L1169" s="66">
        <v>681</v>
      </c>
      <c r="M1169" s="108">
        <f t="shared" si="346"/>
        <v>68.100000000000009</v>
      </c>
      <c r="N1169" s="40">
        <f t="shared" si="348"/>
        <v>204.29999999999998</v>
      </c>
      <c r="O1169" s="40">
        <f t="shared" si="347"/>
        <v>272.40000000000003</v>
      </c>
      <c r="P1169" s="40">
        <f t="shared" si="345"/>
        <v>68.100000000000009</v>
      </c>
      <c r="Q1169" s="43">
        <f t="shared" si="349"/>
        <v>68.100000000000009</v>
      </c>
      <c r="R1169" s="98">
        <f t="shared" si="350"/>
        <v>68.100000000000009</v>
      </c>
      <c r="S1169" s="42">
        <f t="shared" si="351"/>
        <v>68.100000000000009</v>
      </c>
      <c r="T1169" s="42">
        <f t="shared" si="352"/>
        <v>108.96000000000001</v>
      </c>
      <c r="U1169" s="42">
        <f t="shared" si="353"/>
        <v>108.96000000000001</v>
      </c>
      <c r="V1169" s="42">
        <f t="shared" si="354"/>
        <v>68.100000000000009</v>
      </c>
      <c r="W1169" s="42">
        <f t="shared" si="355"/>
        <v>74.91</v>
      </c>
      <c r="X1169" s="42">
        <f t="shared" si="356"/>
        <v>27.240000000000002</v>
      </c>
      <c r="Y1169" s="42">
        <f t="shared" si="357"/>
        <v>27.240000000000002</v>
      </c>
      <c r="Z1169" s="42">
        <f t="shared" si="358"/>
        <v>27.240000000000002</v>
      </c>
      <c r="AA1169" s="40">
        <f t="shared" si="359"/>
        <v>20.43</v>
      </c>
      <c r="AB1169" s="40">
        <f t="shared" si="360"/>
        <v>20.43</v>
      </c>
      <c r="AC1169" s="40">
        <f t="shared" si="361"/>
        <v>20.43</v>
      </c>
      <c r="AD1169" s="40">
        <f t="shared" si="362"/>
        <v>20.43</v>
      </c>
      <c r="AE1169" s="43">
        <f t="shared" si="363"/>
        <v>20.43</v>
      </c>
    </row>
    <row r="1170" spans="1:31" ht="15" customHeight="1" x14ac:dyDescent="0.25">
      <c r="A1170" s="64">
        <v>1167</v>
      </c>
      <c r="B1170" s="14" t="s">
        <v>1186</v>
      </c>
      <c r="C1170" s="14" t="s">
        <v>1239</v>
      </c>
      <c r="D1170" s="14">
        <v>33115001</v>
      </c>
      <c r="E1170" s="14">
        <v>3</v>
      </c>
      <c r="F1170" s="2" t="s">
        <v>1249</v>
      </c>
      <c r="G1170" s="2" t="s">
        <v>2383</v>
      </c>
      <c r="H1170" s="11" t="s">
        <v>2412</v>
      </c>
      <c r="I1170" s="2" t="s">
        <v>3478</v>
      </c>
      <c r="J1170" s="80" t="s">
        <v>4646</v>
      </c>
      <c r="K1170" s="83">
        <v>364</v>
      </c>
      <c r="L1170" s="66">
        <v>400</v>
      </c>
      <c r="M1170" s="108">
        <f t="shared" si="346"/>
        <v>40</v>
      </c>
      <c r="N1170" s="50">
        <f t="shared" si="348"/>
        <v>120</v>
      </c>
      <c r="O1170" s="40">
        <f t="shared" si="347"/>
        <v>160</v>
      </c>
      <c r="P1170" s="40">
        <f t="shared" si="345"/>
        <v>40</v>
      </c>
      <c r="Q1170" s="51">
        <f t="shared" si="349"/>
        <v>40</v>
      </c>
      <c r="R1170" s="98">
        <f t="shared" si="350"/>
        <v>40</v>
      </c>
      <c r="S1170" s="42">
        <f t="shared" si="351"/>
        <v>40</v>
      </c>
      <c r="T1170" s="42">
        <f t="shared" si="352"/>
        <v>64</v>
      </c>
      <c r="U1170" s="42">
        <f t="shared" si="353"/>
        <v>64</v>
      </c>
      <c r="V1170" s="42">
        <f t="shared" si="354"/>
        <v>40</v>
      </c>
      <c r="W1170" s="42">
        <f t="shared" si="355"/>
        <v>44</v>
      </c>
      <c r="X1170" s="42">
        <f t="shared" si="356"/>
        <v>16</v>
      </c>
      <c r="Y1170" s="42">
        <f t="shared" si="357"/>
        <v>16</v>
      </c>
      <c r="Z1170" s="42">
        <f t="shared" si="358"/>
        <v>16</v>
      </c>
      <c r="AA1170" s="40">
        <f t="shared" si="359"/>
        <v>12</v>
      </c>
      <c r="AB1170" s="40">
        <f t="shared" si="360"/>
        <v>12</v>
      </c>
      <c r="AC1170" s="40">
        <f t="shared" si="361"/>
        <v>12</v>
      </c>
      <c r="AD1170" s="40">
        <f t="shared" si="362"/>
        <v>12</v>
      </c>
      <c r="AE1170" s="43">
        <f t="shared" si="363"/>
        <v>12</v>
      </c>
    </row>
    <row r="1171" spans="1:31" ht="15" customHeight="1" x14ac:dyDescent="0.25">
      <c r="A1171" s="64">
        <v>1168</v>
      </c>
      <c r="B1171" s="14" t="s">
        <v>1186</v>
      </c>
      <c r="C1171" s="14" t="s">
        <v>1250</v>
      </c>
      <c r="D1171" s="14">
        <v>33032220</v>
      </c>
      <c r="E1171" s="14">
        <v>3</v>
      </c>
      <c r="F1171" s="2" t="s">
        <v>1251</v>
      </c>
      <c r="G1171" s="2" t="s">
        <v>2384</v>
      </c>
      <c r="H1171" s="11" t="s">
        <v>2639</v>
      </c>
      <c r="I1171" s="2" t="s">
        <v>2837</v>
      </c>
      <c r="J1171" s="80" t="s">
        <v>4647</v>
      </c>
      <c r="K1171" s="83">
        <v>449</v>
      </c>
      <c r="L1171" s="66">
        <v>494</v>
      </c>
      <c r="M1171" s="108">
        <f t="shared" si="346"/>
        <v>49.400000000000006</v>
      </c>
      <c r="N1171" s="40">
        <f t="shared" si="348"/>
        <v>148.19999999999999</v>
      </c>
      <c r="O1171" s="40">
        <f t="shared" si="347"/>
        <v>197.60000000000002</v>
      </c>
      <c r="P1171" s="40">
        <f t="shared" si="345"/>
        <v>49.400000000000006</v>
      </c>
      <c r="Q1171" s="43">
        <f t="shared" si="349"/>
        <v>49.400000000000006</v>
      </c>
      <c r="R1171" s="98">
        <f t="shared" si="350"/>
        <v>49.400000000000006</v>
      </c>
      <c r="S1171" s="42">
        <f t="shared" si="351"/>
        <v>49.400000000000006</v>
      </c>
      <c r="T1171" s="42">
        <f t="shared" si="352"/>
        <v>79.040000000000006</v>
      </c>
      <c r="U1171" s="42">
        <f t="shared" si="353"/>
        <v>79.040000000000006</v>
      </c>
      <c r="V1171" s="42">
        <f t="shared" si="354"/>
        <v>49.400000000000006</v>
      </c>
      <c r="W1171" s="42">
        <f t="shared" si="355"/>
        <v>54.34</v>
      </c>
      <c r="X1171" s="42">
        <f t="shared" si="356"/>
        <v>19.760000000000002</v>
      </c>
      <c r="Y1171" s="42">
        <f t="shared" si="357"/>
        <v>19.760000000000002</v>
      </c>
      <c r="Z1171" s="42">
        <f t="shared" si="358"/>
        <v>19.760000000000002</v>
      </c>
      <c r="AA1171" s="40">
        <f t="shared" si="359"/>
        <v>14.82</v>
      </c>
      <c r="AB1171" s="40">
        <f t="shared" si="360"/>
        <v>14.82</v>
      </c>
      <c r="AC1171" s="40">
        <f t="shared" si="361"/>
        <v>14.82</v>
      </c>
      <c r="AD1171" s="40">
        <f t="shared" si="362"/>
        <v>14.82</v>
      </c>
      <c r="AE1171" s="43">
        <f t="shared" si="363"/>
        <v>14.82</v>
      </c>
    </row>
    <row r="1172" spans="1:31" ht="15" customHeight="1" x14ac:dyDescent="0.25">
      <c r="A1172" s="64">
        <v>1169</v>
      </c>
      <c r="B1172" s="14" t="s">
        <v>1186</v>
      </c>
      <c r="C1172" s="14" t="s">
        <v>1250</v>
      </c>
      <c r="D1172" s="14">
        <v>33032360</v>
      </c>
      <c r="E1172" s="14">
        <v>3</v>
      </c>
      <c r="F1172" s="2" t="s">
        <v>1252</v>
      </c>
      <c r="G1172" s="2" t="s">
        <v>2385</v>
      </c>
      <c r="H1172" s="11" t="s">
        <v>2412</v>
      </c>
      <c r="I1172" s="2" t="s">
        <v>3479</v>
      </c>
      <c r="J1172" s="80" t="s">
        <v>4648</v>
      </c>
      <c r="K1172" s="83">
        <v>403</v>
      </c>
      <c r="L1172" s="66">
        <v>443</v>
      </c>
      <c r="M1172" s="108">
        <f t="shared" si="346"/>
        <v>44.300000000000004</v>
      </c>
      <c r="N1172" s="50">
        <f t="shared" si="348"/>
        <v>132.9</v>
      </c>
      <c r="O1172" s="40">
        <f t="shared" si="347"/>
        <v>177.20000000000002</v>
      </c>
      <c r="P1172" s="40">
        <f t="shared" si="345"/>
        <v>44.300000000000004</v>
      </c>
      <c r="Q1172" s="51">
        <f t="shared" si="349"/>
        <v>44.300000000000004</v>
      </c>
      <c r="R1172" s="98">
        <f t="shared" si="350"/>
        <v>44.300000000000004</v>
      </c>
      <c r="S1172" s="42">
        <f t="shared" si="351"/>
        <v>44.300000000000004</v>
      </c>
      <c r="T1172" s="42">
        <f t="shared" si="352"/>
        <v>70.88</v>
      </c>
      <c r="U1172" s="42">
        <f t="shared" si="353"/>
        <v>70.88</v>
      </c>
      <c r="V1172" s="42">
        <f t="shared" si="354"/>
        <v>44.300000000000004</v>
      </c>
      <c r="W1172" s="42">
        <f t="shared" si="355"/>
        <v>48.73</v>
      </c>
      <c r="X1172" s="42">
        <f t="shared" si="356"/>
        <v>17.72</v>
      </c>
      <c r="Y1172" s="42">
        <f t="shared" si="357"/>
        <v>17.72</v>
      </c>
      <c r="Z1172" s="42">
        <f t="shared" si="358"/>
        <v>17.72</v>
      </c>
      <c r="AA1172" s="40">
        <f t="shared" si="359"/>
        <v>13.29</v>
      </c>
      <c r="AB1172" s="40">
        <f t="shared" si="360"/>
        <v>13.29</v>
      </c>
      <c r="AC1172" s="40">
        <f t="shared" si="361"/>
        <v>13.29</v>
      </c>
      <c r="AD1172" s="40">
        <f t="shared" si="362"/>
        <v>13.29</v>
      </c>
      <c r="AE1172" s="43">
        <f t="shared" si="363"/>
        <v>13.29</v>
      </c>
    </row>
    <row r="1173" spans="1:31" ht="15" customHeight="1" x14ac:dyDescent="0.25">
      <c r="A1173" s="64">
        <v>1170</v>
      </c>
      <c r="B1173" s="14" t="s">
        <v>1186</v>
      </c>
      <c r="C1173" s="14" t="s">
        <v>1250</v>
      </c>
      <c r="D1173" s="14">
        <v>33032459</v>
      </c>
      <c r="E1173" s="14">
        <v>3</v>
      </c>
      <c r="F1173" s="2" t="s">
        <v>1253</v>
      </c>
      <c r="G1173" s="2" t="s">
        <v>2386</v>
      </c>
      <c r="H1173" s="11" t="s">
        <v>2826</v>
      </c>
      <c r="I1173" s="2" t="s">
        <v>3480</v>
      </c>
      <c r="J1173" s="80" t="s">
        <v>4649</v>
      </c>
      <c r="K1173" s="83">
        <v>116</v>
      </c>
      <c r="L1173" s="66">
        <v>128</v>
      </c>
      <c r="M1173" s="108">
        <f t="shared" si="346"/>
        <v>12.8</v>
      </c>
      <c r="N1173" s="40">
        <f t="shared" si="348"/>
        <v>38.4</v>
      </c>
      <c r="O1173" s="40">
        <f t="shared" si="347"/>
        <v>51.2</v>
      </c>
      <c r="P1173" s="40">
        <f t="shared" si="345"/>
        <v>12.8</v>
      </c>
      <c r="Q1173" s="43">
        <f t="shared" si="349"/>
        <v>12.8</v>
      </c>
      <c r="R1173" s="98">
        <f t="shared" si="350"/>
        <v>12.8</v>
      </c>
      <c r="S1173" s="42">
        <f t="shared" si="351"/>
        <v>12.8</v>
      </c>
      <c r="T1173" s="42">
        <f t="shared" si="352"/>
        <v>20.48</v>
      </c>
      <c r="U1173" s="42">
        <f t="shared" si="353"/>
        <v>20.48</v>
      </c>
      <c r="V1173" s="42">
        <f t="shared" si="354"/>
        <v>12.8</v>
      </c>
      <c r="W1173" s="42">
        <f t="shared" si="355"/>
        <v>14.08</v>
      </c>
      <c r="X1173" s="42">
        <f t="shared" si="356"/>
        <v>5.12</v>
      </c>
      <c r="Y1173" s="42">
        <f t="shared" si="357"/>
        <v>5.12</v>
      </c>
      <c r="Z1173" s="42">
        <f t="shared" si="358"/>
        <v>5.12</v>
      </c>
      <c r="AA1173" s="40">
        <f t="shared" si="359"/>
        <v>3.84</v>
      </c>
      <c r="AB1173" s="40">
        <f t="shared" si="360"/>
        <v>3.84</v>
      </c>
      <c r="AC1173" s="40">
        <f t="shared" si="361"/>
        <v>3.84</v>
      </c>
      <c r="AD1173" s="40">
        <f t="shared" si="362"/>
        <v>3.84</v>
      </c>
      <c r="AE1173" s="43">
        <f t="shared" si="363"/>
        <v>3.84</v>
      </c>
    </row>
    <row r="1174" spans="1:31" ht="15" customHeight="1" x14ac:dyDescent="0.25">
      <c r="A1174" s="64">
        <v>1171</v>
      </c>
      <c r="B1174" s="14" t="s">
        <v>1186</v>
      </c>
      <c r="C1174" s="14" t="s">
        <v>202</v>
      </c>
      <c r="D1174" s="14">
        <v>33032718</v>
      </c>
      <c r="E1174" s="14">
        <v>3</v>
      </c>
      <c r="F1174" s="2" t="s">
        <v>1254</v>
      </c>
      <c r="G1174" s="2" t="s">
        <v>2387</v>
      </c>
      <c r="H1174" s="11" t="s">
        <v>2414</v>
      </c>
      <c r="I1174" s="2" t="s">
        <v>3481</v>
      </c>
      <c r="J1174" s="80" t="s">
        <v>4650</v>
      </c>
      <c r="K1174" s="83">
        <v>234</v>
      </c>
      <c r="L1174" s="66">
        <v>257</v>
      </c>
      <c r="M1174" s="108">
        <f t="shared" si="346"/>
        <v>25.700000000000003</v>
      </c>
      <c r="N1174" s="50">
        <f t="shared" si="348"/>
        <v>77.099999999999994</v>
      </c>
      <c r="O1174" s="40">
        <f t="shared" si="347"/>
        <v>102.80000000000001</v>
      </c>
      <c r="P1174" s="40">
        <f t="shared" si="345"/>
        <v>25.700000000000003</v>
      </c>
      <c r="Q1174" s="51">
        <f t="shared" si="349"/>
        <v>25.700000000000003</v>
      </c>
      <c r="R1174" s="98">
        <f t="shared" si="350"/>
        <v>25.700000000000003</v>
      </c>
      <c r="S1174" s="42">
        <f t="shared" si="351"/>
        <v>25.700000000000003</v>
      </c>
      <c r="T1174" s="42">
        <f t="shared" si="352"/>
        <v>41.12</v>
      </c>
      <c r="U1174" s="42">
        <f t="shared" si="353"/>
        <v>41.12</v>
      </c>
      <c r="V1174" s="42">
        <f t="shared" si="354"/>
        <v>25.700000000000003</v>
      </c>
      <c r="W1174" s="42">
        <f t="shared" si="355"/>
        <v>28.27</v>
      </c>
      <c r="X1174" s="42">
        <f t="shared" si="356"/>
        <v>10.28</v>
      </c>
      <c r="Y1174" s="42">
        <f t="shared" si="357"/>
        <v>10.28</v>
      </c>
      <c r="Z1174" s="42">
        <f t="shared" si="358"/>
        <v>10.28</v>
      </c>
      <c r="AA1174" s="40">
        <f t="shared" si="359"/>
        <v>7.71</v>
      </c>
      <c r="AB1174" s="40">
        <f t="shared" si="360"/>
        <v>7.71</v>
      </c>
      <c r="AC1174" s="40">
        <f t="shared" si="361"/>
        <v>7.71</v>
      </c>
      <c r="AD1174" s="40">
        <f t="shared" si="362"/>
        <v>7.71</v>
      </c>
      <c r="AE1174" s="43">
        <f t="shared" si="363"/>
        <v>7.71</v>
      </c>
    </row>
    <row r="1175" spans="1:31" ht="15" customHeight="1" x14ac:dyDescent="0.25">
      <c r="A1175" s="64">
        <v>1172</v>
      </c>
      <c r="B1175" s="14" t="s">
        <v>1186</v>
      </c>
      <c r="C1175" s="14" t="s">
        <v>202</v>
      </c>
      <c r="D1175" s="14">
        <v>33032734</v>
      </c>
      <c r="E1175" s="14">
        <v>3</v>
      </c>
      <c r="F1175" s="2" t="s">
        <v>1255</v>
      </c>
      <c r="G1175" s="2" t="s">
        <v>2388</v>
      </c>
      <c r="H1175" s="11" t="s">
        <v>2477</v>
      </c>
      <c r="I1175" s="2" t="s">
        <v>3482</v>
      </c>
      <c r="J1175" s="80" t="s">
        <v>4651</v>
      </c>
      <c r="K1175" s="83">
        <v>283</v>
      </c>
      <c r="L1175" s="66">
        <v>311</v>
      </c>
      <c r="M1175" s="108">
        <f t="shared" si="346"/>
        <v>31.1</v>
      </c>
      <c r="N1175" s="40">
        <f t="shared" si="348"/>
        <v>93.3</v>
      </c>
      <c r="O1175" s="40">
        <f t="shared" si="347"/>
        <v>124.4</v>
      </c>
      <c r="P1175" s="40">
        <f t="shared" si="345"/>
        <v>31.1</v>
      </c>
      <c r="Q1175" s="43">
        <f t="shared" si="349"/>
        <v>31.1</v>
      </c>
      <c r="R1175" s="98">
        <f t="shared" si="350"/>
        <v>31.1</v>
      </c>
      <c r="S1175" s="42">
        <f t="shared" si="351"/>
        <v>31.1</v>
      </c>
      <c r="T1175" s="42">
        <f t="shared" si="352"/>
        <v>49.76</v>
      </c>
      <c r="U1175" s="42">
        <f t="shared" si="353"/>
        <v>49.76</v>
      </c>
      <c r="V1175" s="42">
        <f t="shared" si="354"/>
        <v>31.1</v>
      </c>
      <c r="W1175" s="42">
        <f t="shared" si="355"/>
        <v>34.21</v>
      </c>
      <c r="X1175" s="42">
        <f t="shared" si="356"/>
        <v>12.44</v>
      </c>
      <c r="Y1175" s="42">
        <f t="shared" si="357"/>
        <v>12.44</v>
      </c>
      <c r="Z1175" s="42">
        <f t="shared" si="358"/>
        <v>12.44</v>
      </c>
      <c r="AA1175" s="40">
        <f t="shared" si="359"/>
        <v>9.33</v>
      </c>
      <c r="AB1175" s="40">
        <f t="shared" si="360"/>
        <v>9.33</v>
      </c>
      <c r="AC1175" s="40">
        <f t="shared" si="361"/>
        <v>9.33</v>
      </c>
      <c r="AD1175" s="40">
        <f t="shared" si="362"/>
        <v>9.33</v>
      </c>
      <c r="AE1175" s="43">
        <f t="shared" si="363"/>
        <v>9.33</v>
      </c>
    </row>
    <row r="1176" spans="1:31" ht="15" customHeight="1" x14ac:dyDescent="0.25">
      <c r="A1176" s="64">
        <v>1173</v>
      </c>
      <c r="B1176" s="14" t="s">
        <v>1186</v>
      </c>
      <c r="C1176" s="14" t="s">
        <v>202</v>
      </c>
      <c r="D1176" s="14">
        <v>33032742</v>
      </c>
      <c r="E1176" s="14">
        <v>3</v>
      </c>
      <c r="F1176" s="2" t="s">
        <v>1256</v>
      </c>
      <c r="G1176" s="2" t="s">
        <v>2389</v>
      </c>
      <c r="H1176" s="11" t="s">
        <v>2827</v>
      </c>
      <c r="I1176" s="2" t="s">
        <v>3483</v>
      </c>
      <c r="J1176" s="80" t="s">
        <v>4652</v>
      </c>
      <c r="K1176" s="83">
        <v>900</v>
      </c>
      <c r="L1176" s="66">
        <v>990</v>
      </c>
      <c r="M1176" s="108">
        <f t="shared" si="346"/>
        <v>99</v>
      </c>
      <c r="N1176" s="50">
        <f t="shared" si="348"/>
        <v>297</v>
      </c>
      <c r="O1176" s="40">
        <f t="shared" si="347"/>
        <v>396</v>
      </c>
      <c r="P1176" s="40">
        <f t="shared" si="345"/>
        <v>99</v>
      </c>
      <c r="Q1176" s="51">
        <f t="shared" si="349"/>
        <v>99</v>
      </c>
      <c r="R1176" s="98">
        <f t="shared" si="350"/>
        <v>99</v>
      </c>
      <c r="S1176" s="42">
        <f t="shared" si="351"/>
        <v>99</v>
      </c>
      <c r="T1176" s="42">
        <f t="shared" si="352"/>
        <v>158.4</v>
      </c>
      <c r="U1176" s="42">
        <f t="shared" si="353"/>
        <v>158.4</v>
      </c>
      <c r="V1176" s="42">
        <f t="shared" si="354"/>
        <v>99</v>
      </c>
      <c r="W1176" s="42">
        <f t="shared" si="355"/>
        <v>108.9</v>
      </c>
      <c r="X1176" s="42">
        <f t="shared" si="356"/>
        <v>39.6</v>
      </c>
      <c r="Y1176" s="42">
        <f t="shared" si="357"/>
        <v>39.6</v>
      </c>
      <c r="Z1176" s="42">
        <f t="shared" si="358"/>
        <v>39.6</v>
      </c>
      <c r="AA1176" s="40">
        <f t="shared" si="359"/>
        <v>29.7</v>
      </c>
      <c r="AB1176" s="40">
        <f t="shared" si="360"/>
        <v>29.7</v>
      </c>
      <c r="AC1176" s="40">
        <f t="shared" si="361"/>
        <v>29.7</v>
      </c>
      <c r="AD1176" s="40">
        <f t="shared" si="362"/>
        <v>29.7</v>
      </c>
      <c r="AE1176" s="43">
        <f t="shared" si="363"/>
        <v>29.7</v>
      </c>
    </row>
    <row r="1177" spans="1:31" ht="15" customHeight="1" x14ac:dyDescent="0.25">
      <c r="A1177" s="64">
        <v>1174</v>
      </c>
      <c r="B1177" s="14" t="s">
        <v>1186</v>
      </c>
      <c r="C1177" s="14" t="s">
        <v>202</v>
      </c>
      <c r="D1177" s="14">
        <v>33032793</v>
      </c>
      <c r="E1177" s="14">
        <v>3</v>
      </c>
      <c r="F1177" s="2" t="s">
        <v>1257</v>
      </c>
      <c r="G1177" s="2" t="s">
        <v>2390</v>
      </c>
      <c r="H1177" s="11" t="s">
        <v>2464</v>
      </c>
      <c r="I1177" s="2" t="s">
        <v>3484</v>
      </c>
      <c r="J1177" s="80" t="s">
        <v>4653</v>
      </c>
      <c r="K1177" s="83">
        <v>416</v>
      </c>
      <c r="L1177" s="66">
        <v>458</v>
      </c>
      <c r="M1177" s="108">
        <f t="shared" si="346"/>
        <v>45.800000000000004</v>
      </c>
      <c r="N1177" s="40">
        <f t="shared" si="348"/>
        <v>137.4</v>
      </c>
      <c r="O1177" s="40">
        <f t="shared" si="347"/>
        <v>183.20000000000002</v>
      </c>
      <c r="P1177" s="40">
        <f t="shared" si="345"/>
        <v>45.800000000000004</v>
      </c>
      <c r="Q1177" s="43">
        <f t="shared" si="349"/>
        <v>45.800000000000004</v>
      </c>
      <c r="R1177" s="98">
        <f t="shared" si="350"/>
        <v>45.800000000000004</v>
      </c>
      <c r="S1177" s="42">
        <f t="shared" si="351"/>
        <v>45.800000000000004</v>
      </c>
      <c r="T1177" s="42">
        <f t="shared" si="352"/>
        <v>73.28</v>
      </c>
      <c r="U1177" s="42">
        <f t="shared" si="353"/>
        <v>73.28</v>
      </c>
      <c r="V1177" s="42">
        <f t="shared" si="354"/>
        <v>45.800000000000004</v>
      </c>
      <c r="W1177" s="42">
        <f t="shared" si="355"/>
        <v>50.38</v>
      </c>
      <c r="X1177" s="42">
        <f t="shared" si="356"/>
        <v>18.32</v>
      </c>
      <c r="Y1177" s="42">
        <f t="shared" si="357"/>
        <v>18.32</v>
      </c>
      <c r="Z1177" s="42">
        <f t="shared" si="358"/>
        <v>18.32</v>
      </c>
      <c r="AA1177" s="40">
        <f t="shared" si="359"/>
        <v>13.74</v>
      </c>
      <c r="AB1177" s="40">
        <f t="shared" si="360"/>
        <v>13.74</v>
      </c>
      <c r="AC1177" s="40">
        <f t="shared" si="361"/>
        <v>13.74</v>
      </c>
      <c r="AD1177" s="40">
        <f t="shared" si="362"/>
        <v>13.74</v>
      </c>
      <c r="AE1177" s="43">
        <f t="shared" si="363"/>
        <v>13.74</v>
      </c>
    </row>
    <row r="1178" spans="1:31" ht="15" customHeight="1" x14ac:dyDescent="0.25">
      <c r="A1178" s="64">
        <v>1175</v>
      </c>
      <c r="B1178" s="14" t="s">
        <v>1186</v>
      </c>
      <c r="C1178" s="14" t="s">
        <v>202</v>
      </c>
      <c r="D1178" s="14">
        <v>33032807</v>
      </c>
      <c r="E1178" s="14">
        <v>3</v>
      </c>
      <c r="F1178" s="2" t="s">
        <v>1258</v>
      </c>
      <c r="G1178" s="2" t="s">
        <v>2391</v>
      </c>
      <c r="H1178" s="11" t="s">
        <v>2808</v>
      </c>
      <c r="I1178" s="2" t="s">
        <v>3485</v>
      </c>
      <c r="J1178" s="80" t="s">
        <v>4654</v>
      </c>
      <c r="K1178" s="83">
        <v>134</v>
      </c>
      <c r="L1178" s="66">
        <v>147</v>
      </c>
      <c r="M1178" s="108">
        <f t="shared" si="346"/>
        <v>14.700000000000001</v>
      </c>
      <c r="N1178" s="50">
        <f t="shared" si="348"/>
        <v>44.1</v>
      </c>
      <c r="O1178" s="40">
        <f t="shared" si="347"/>
        <v>58.800000000000004</v>
      </c>
      <c r="P1178" s="40">
        <f t="shared" si="345"/>
        <v>14.700000000000001</v>
      </c>
      <c r="Q1178" s="51">
        <f t="shared" si="349"/>
        <v>14.700000000000001</v>
      </c>
      <c r="R1178" s="98">
        <f t="shared" si="350"/>
        <v>14.700000000000001</v>
      </c>
      <c r="S1178" s="42">
        <f t="shared" si="351"/>
        <v>14.700000000000001</v>
      </c>
      <c r="T1178" s="42">
        <f t="shared" si="352"/>
        <v>23.52</v>
      </c>
      <c r="U1178" s="42">
        <f t="shared" si="353"/>
        <v>23.52</v>
      </c>
      <c r="V1178" s="42">
        <f t="shared" si="354"/>
        <v>14.700000000000001</v>
      </c>
      <c r="W1178" s="42">
        <f t="shared" si="355"/>
        <v>16.170000000000002</v>
      </c>
      <c r="X1178" s="42">
        <f t="shared" si="356"/>
        <v>5.88</v>
      </c>
      <c r="Y1178" s="42">
        <f t="shared" si="357"/>
        <v>5.88</v>
      </c>
      <c r="Z1178" s="42">
        <f t="shared" si="358"/>
        <v>5.88</v>
      </c>
      <c r="AA1178" s="40">
        <f t="shared" si="359"/>
        <v>4.41</v>
      </c>
      <c r="AB1178" s="40">
        <f t="shared" si="360"/>
        <v>4.41</v>
      </c>
      <c r="AC1178" s="40">
        <f t="shared" si="361"/>
        <v>4.41</v>
      </c>
      <c r="AD1178" s="40">
        <f t="shared" si="362"/>
        <v>4.41</v>
      </c>
      <c r="AE1178" s="43">
        <f t="shared" si="363"/>
        <v>4.41</v>
      </c>
    </row>
    <row r="1179" spans="1:31" ht="15" customHeight="1" x14ac:dyDescent="0.25">
      <c r="A1179" s="64">
        <v>1176</v>
      </c>
      <c r="B1179" s="14" t="s">
        <v>1186</v>
      </c>
      <c r="C1179" s="14" t="s">
        <v>202</v>
      </c>
      <c r="D1179" s="14">
        <v>33032815</v>
      </c>
      <c r="E1179" s="14">
        <v>3</v>
      </c>
      <c r="F1179" s="2" t="s">
        <v>1259</v>
      </c>
      <c r="G1179" s="2" t="s">
        <v>2392</v>
      </c>
      <c r="H1179" s="11" t="s">
        <v>2798</v>
      </c>
      <c r="I1179" s="2" t="s">
        <v>3486</v>
      </c>
      <c r="J1179" s="80" t="s">
        <v>4655</v>
      </c>
      <c r="K1179" s="83">
        <v>199</v>
      </c>
      <c r="L1179" s="66">
        <v>219</v>
      </c>
      <c r="M1179" s="108">
        <f t="shared" si="346"/>
        <v>21.900000000000002</v>
      </c>
      <c r="N1179" s="40">
        <f t="shared" si="348"/>
        <v>65.7</v>
      </c>
      <c r="O1179" s="40">
        <f t="shared" si="347"/>
        <v>87.600000000000009</v>
      </c>
      <c r="P1179" s="40">
        <f t="shared" si="345"/>
        <v>21.900000000000002</v>
      </c>
      <c r="Q1179" s="43">
        <f t="shared" si="349"/>
        <v>21.900000000000002</v>
      </c>
      <c r="R1179" s="98">
        <f t="shared" si="350"/>
        <v>21.900000000000002</v>
      </c>
      <c r="S1179" s="42">
        <f t="shared" si="351"/>
        <v>21.900000000000002</v>
      </c>
      <c r="T1179" s="42">
        <f t="shared" si="352"/>
        <v>35.04</v>
      </c>
      <c r="U1179" s="42">
        <f t="shared" si="353"/>
        <v>35.04</v>
      </c>
      <c r="V1179" s="42">
        <f t="shared" si="354"/>
        <v>21.900000000000002</v>
      </c>
      <c r="W1179" s="42">
        <f t="shared" si="355"/>
        <v>24.09</v>
      </c>
      <c r="X1179" s="42">
        <f t="shared" si="356"/>
        <v>8.76</v>
      </c>
      <c r="Y1179" s="42">
        <f t="shared" si="357"/>
        <v>8.76</v>
      </c>
      <c r="Z1179" s="42">
        <f t="shared" si="358"/>
        <v>8.76</v>
      </c>
      <c r="AA1179" s="40">
        <f t="shared" si="359"/>
        <v>6.5699999999999994</v>
      </c>
      <c r="AB1179" s="40">
        <f t="shared" si="360"/>
        <v>6.5699999999999994</v>
      </c>
      <c r="AC1179" s="40">
        <f t="shared" si="361"/>
        <v>6.5699999999999994</v>
      </c>
      <c r="AD1179" s="40">
        <f t="shared" si="362"/>
        <v>6.5699999999999994</v>
      </c>
      <c r="AE1179" s="43">
        <f t="shared" si="363"/>
        <v>6.5699999999999994</v>
      </c>
    </row>
    <row r="1180" spans="1:31" ht="15" customHeight="1" x14ac:dyDescent="0.25">
      <c r="A1180" s="64">
        <v>1177</v>
      </c>
      <c r="B1180" s="14" t="s">
        <v>1186</v>
      </c>
      <c r="C1180" s="14" t="s">
        <v>202</v>
      </c>
      <c r="D1180" s="14">
        <v>33032823</v>
      </c>
      <c r="E1180" s="14">
        <v>3</v>
      </c>
      <c r="F1180" s="2" t="s">
        <v>1260</v>
      </c>
      <c r="G1180" s="2" t="s">
        <v>2393</v>
      </c>
      <c r="H1180" s="11" t="s">
        <v>2828</v>
      </c>
      <c r="I1180" s="2" t="s">
        <v>3487</v>
      </c>
      <c r="J1180" s="80" t="s">
        <v>4656</v>
      </c>
      <c r="K1180" s="83">
        <v>335</v>
      </c>
      <c r="L1180" s="66">
        <v>369</v>
      </c>
      <c r="M1180" s="108">
        <f t="shared" si="346"/>
        <v>36.9</v>
      </c>
      <c r="N1180" s="50">
        <f t="shared" si="348"/>
        <v>110.7</v>
      </c>
      <c r="O1180" s="40">
        <f t="shared" si="347"/>
        <v>147.6</v>
      </c>
      <c r="P1180" s="40">
        <f t="shared" si="345"/>
        <v>36.9</v>
      </c>
      <c r="Q1180" s="51">
        <f t="shared" si="349"/>
        <v>36.9</v>
      </c>
      <c r="R1180" s="98">
        <f t="shared" si="350"/>
        <v>36.9</v>
      </c>
      <c r="S1180" s="42">
        <f t="shared" si="351"/>
        <v>36.9</v>
      </c>
      <c r="T1180" s="42">
        <f t="shared" si="352"/>
        <v>59.04</v>
      </c>
      <c r="U1180" s="42">
        <f t="shared" si="353"/>
        <v>59.04</v>
      </c>
      <c r="V1180" s="42">
        <f t="shared" si="354"/>
        <v>36.9</v>
      </c>
      <c r="W1180" s="42">
        <f t="shared" si="355"/>
        <v>40.590000000000003</v>
      </c>
      <c r="X1180" s="42">
        <f t="shared" si="356"/>
        <v>14.76</v>
      </c>
      <c r="Y1180" s="42">
        <f t="shared" si="357"/>
        <v>14.76</v>
      </c>
      <c r="Z1180" s="42">
        <f t="shared" si="358"/>
        <v>14.76</v>
      </c>
      <c r="AA1180" s="40">
        <f t="shared" si="359"/>
        <v>11.07</v>
      </c>
      <c r="AB1180" s="40">
        <f t="shared" si="360"/>
        <v>11.07</v>
      </c>
      <c r="AC1180" s="40">
        <f t="shared" si="361"/>
        <v>11.07</v>
      </c>
      <c r="AD1180" s="40">
        <f t="shared" si="362"/>
        <v>11.07</v>
      </c>
      <c r="AE1180" s="43">
        <f t="shared" si="363"/>
        <v>11.07</v>
      </c>
    </row>
    <row r="1181" spans="1:31" ht="15" customHeight="1" x14ac:dyDescent="0.25">
      <c r="A1181" s="64">
        <v>1178</v>
      </c>
      <c r="B1181" s="14" t="s">
        <v>1186</v>
      </c>
      <c r="C1181" s="14" t="s">
        <v>202</v>
      </c>
      <c r="D1181" s="14">
        <v>33032939</v>
      </c>
      <c r="E1181" s="14">
        <v>3</v>
      </c>
      <c r="F1181" s="2" t="s">
        <v>457</v>
      </c>
      <c r="G1181" s="2" t="s">
        <v>2394</v>
      </c>
      <c r="H1181" s="11" t="s">
        <v>2687</v>
      </c>
      <c r="I1181" s="2" t="s">
        <v>49</v>
      </c>
      <c r="J1181" s="80" t="s">
        <v>4657</v>
      </c>
      <c r="K1181" s="83">
        <v>379</v>
      </c>
      <c r="L1181" s="66">
        <v>417</v>
      </c>
      <c r="M1181" s="108">
        <f t="shared" si="346"/>
        <v>41.7</v>
      </c>
      <c r="N1181" s="40">
        <f t="shared" si="348"/>
        <v>125.1</v>
      </c>
      <c r="O1181" s="40">
        <f t="shared" si="347"/>
        <v>166.8</v>
      </c>
      <c r="P1181" s="40">
        <f t="shared" si="345"/>
        <v>41.7</v>
      </c>
      <c r="Q1181" s="43">
        <f t="shared" si="349"/>
        <v>41.7</v>
      </c>
      <c r="R1181" s="98">
        <f t="shared" si="350"/>
        <v>41.7</v>
      </c>
      <c r="S1181" s="42">
        <f t="shared" si="351"/>
        <v>41.7</v>
      </c>
      <c r="T1181" s="42">
        <f t="shared" si="352"/>
        <v>66.72</v>
      </c>
      <c r="U1181" s="42">
        <f t="shared" si="353"/>
        <v>66.72</v>
      </c>
      <c r="V1181" s="42">
        <f t="shared" si="354"/>
        <v>41.7</v>
      </c>
      <c r="W1181" s="42">
        <f t="shared" si="355"/>
        <v>45.87</v>
      </c>
      <c r="X1181" s="42">
        <f t="shared" si="356"/>
        <v>16.68</v>
      </c>
      <c r="Y1181" s="42">
        <f t="shared" si="357"/>
        <v>16.68</v>
      </c>
      <c r="Z1181" s="42">
        <f t="shared" si="358"/>
        <v>16.68</v>
      </c>
      <c r="AA1181" s="40">
        <f t="shared" si="359"/>
        <v>12.51</v>
      </c>
      <c r="AB1181" s="40">
        <f t="shared" si="360"/>
        <v>12.51</v>
      </c>
      <c r="AC1181" s="40">
        <f t="shared" si="361"/>
        <v>12.51</v>
      </c>
      <c r="AD1181" s="40">
        <f t="shared" si="362"/>
        <v>12.51</v>
      </c>
      <c r="AE1181" s="43">
        <f t="shared" si="363"/>
        <v>12.51</v>
      </c>
    </row>
    <row r="1182" spans="1:31" ht="15" customHeight="1" x14ac:dyDescent="0.25">
      <c r="A1182" s="64">
        <v>1179</v>
      </c>
      <c r="B1182" s="14" t="s">
        <v>1186</v>
      </c>
      <c r="C1182" s="14" t="s">
        <v>202</v>
      </c>
      <c r="D1182" s="14">
        <v>33032998</v>
      </c>
      <c r="E1182" s="14">
        <v>3</v>
      </c>
      <c r="F1182" s="2" t="s">
        <v>1261</v>
      </c>
      <c r="G1182" s="2" t="s">
        <v>2395</v>
      </c>
      <c r="H1182" s="11" t="s">
        <v>2611</v>
      </c>
      <c r="I1182" s="2" t="s">
        <v>3488</v>
      </c>
      <c r="J1182" s="80" t="s">
        <v>4658</v>
      </c>
      <c r="K1182" s="83">
        <v>39</v>
      </c>
      <c r="L1182" s="66">
        <v>43</v>
      </c>
      <c r="M1182" s="108">
        <f t="shared" si="346"/>
        <v>4.3</v>
      </c>
      <c r="N1182" s="50">
        <f t="shared" si="348"/>
        <v>12.9</v>
      </c>
      <c r="O1182" s="40">
        <f t="shared" si="347"/>
        <v>17.2</v>
      </c>
      <c r="P1182" s="40">
        <f t="shared" si="345"/>
        <v>4.3</v>
      </c>
      <c r="Q1182" s="51">
        <f t="shared" si="349"/>
        <v>4.3</v>
      </c>
      <c r="R1182" s="98">
        <f t="shared" si="350"/>
        <v>4.3</v>
      </c>
      <c r="S1182" s="42">
        <f t="shared" si="351"/>
        <v>4.3</v>
      </c>
      <c r="T1182" s="42">
        <f t="shared" si="352"/>
        <v>6.88</v>
      </c>
      <c r="U1182" s="42">
        <f t="shared" si="353"/>
        <v>6.88</v>
      </c>
      <c r="V1182" s="42">
        <f t="shared" si="354"/>
        <v>4.3</v>
      </c>
      <c r="W1182" s="42">
        <f t="shared" si="355"/>
        <v>4.7300000000000004</v>
      </c>
      <c r="X1182" s="42">
        <f t="shared" si="356"/>
        <v>1.72</v>
      </c>
      <c r="Y1182" s="42">
        <f t="shared" si="357"/>
        <v>1.72</v>
      </c>
      <c r="Z1182" s="42">
        <f t="shared" si="358"/>
        <v>1.72</v>
      </c>
      <c r="AA1182" s="40">
        <f t="shared" si="359"/>
        <v>1.29</v>
      </c>
      <c r="AB1182" s="40">
        <f t="shared" si="360"/>
        <v>1.29</v>
      </c>
      <c r="AC1182" s="40">
        <f t="shared" si="361"/>
        <v>1.29</v>
      </c>
      <c r="AD1182" s="40">
        <f t="shared" si="362"/>
        <v>1.29</v>
      </c>
      <c r="AE1182" s="43">
        <f t="shared" si="363"/>
        <v>1.29</v>
      </c>
    </row>
    <row r="1183" spans="1:31" ht="15" customHeight="1" x14ac:dyDescent="0.25">
      <c r="A1183" s="64">
        <v>1180</v>
      </c>
      <c r="B1183" s="14" t="s">
        <v>1186</v>
      </c>
      <c r="C1183" s="14" t="s">
        <v>202</v>
      </c>
      <c r="D1183" s="14">
        <v>33033030</v>
      </c>
      <c r="E1183" s="14">
        <v>3</v>
      </c>
      <c r="F1183" s="2" t="s">
        <v>1262</v>
      </c>
      <c r="G1183" s="2" t="s">
        <v>2396</v>
      </c>
      <c r="H1183" s="11" t="s">
        <v>2829</v>
      </c>
      <c r="I1183" s="2" t="s">
        <v>3489</v>
      </c>
      <c r="J1183" s="80" t="s">
        <v>4659</v>
      </c>
      <c r="K1183" s="83">
        <v>190</v>
      </c>
      <c r="L1183" s="66">
        <v>209</v>
      </c>
      <c r="M1183" s="108">
        <f t="shared" si="346"/>
        <v>20.900000000000002</v>
      </c>
      <c r="N1183" s="40">
        <f t="shared" si="348"/>
        <v>62.699999999999996</v>
      </c>
      <c r="O1183" s="40">
        <f t="shared" si="347"/>
        <v>83.600000000000009</v>
      </c>
      <c r="P1183" s="40">
        <f t="shared" si="345"/>
        <v>20.900000000000002</v>
      </c>
      <c r="Q1183" s="43">
        <f t="shared" si="349"/>
        <v>20.900000000000002</v>
      </c>
      <c r="R1183" s="98">
        <f t="shared" si="350"/>
        <v>20.900000000000002</v>
      </c>
      <c r="S1183" s="42">
        <f t="shared" si="351"/>
        <v>20.900000000000002</v>
      </c>
      <c r="T1183" s="42">
        <f t="shared" si="352"/>
        <v>33.44</v>
      </c>
      <c r="U1183" s="42">
        <f t="shared" si="353"/>
        <v>33.44</v>
      </c>
      <c r="V1183" s="42">
        <f t="shared" si="354"/>
        <v>20.900000000000002</v>
      </c>
      <c r="W1183" s="42">
        <f t="shared" si="355"/>
        <v>22.99</v>
      </c>
      <c r="X1183" s="42">
        <f t="shared" si="356"/>
        <v>8.36</v>
      </c>
      <c r="Y1183" s="42">
        <f t="shared" si="357"/>
        <v>8.36</v>
      </c>
      <c r="Z1183" s="42">
        <f t="shared" si="358"/>
        <v>8.36</v>
      </c>
      <c r="AA1183" s="40">
        <f t="shared" si="359"/>
        <v>6.27</v>
      </c>
      <c r="AB1183" s="40">
        <f t="shared" si="360"/>
        <v>6.27</v>
      </c>
      <c r="AC1183" s="40">
        <f t="shared" si="361"/>
        <v>6.27</v>
      </c>
      <c r="AD1183" s="40">
        <f t="shared" si="362"/>
        <v>6.27</v>
      </c>
      <c r="AE1183" s="43">
        <f t="shared" si="363"/>
        <v>6.27</v>
      </c>
    </row>
    <row r="1184" spans="1:31" ht="15" customHeight="1" x14ac:dyDescent="0.25">
      <c r="A1184" s="64">
        <v>1181</v>
      </c>
      <c r="B1184" s="14" t="s">
        <v>1186</v>
      </c>
      <c r="C1184" s="14" t="s">
        <v>202</v>
      </c>
      <c r="D1184" s="14">
        <v>33033056</v>
      </c>
      <c r="E1184" s="14">
        <v>3</v>
      </c>
      <c r="F1184" s="2" t="s">
        <v>1263</v>
      </c>
      <c r="G1184" s="2" t="s">
        <v>2397</v>
      </c>
      <c r="H1184" s="11" t="s">
        <v>2412</v>
      </c>
      <c r="I1184" s="2" t="s">
        <v>3490</v>
      </c>
      <c r="J1184" s="80" t="s">
        <v>4660</v>
      </c>
      <c r="K1184" s="83">
        <v>375</v>
      </c>
      <c r="L1184" s="66">
        <v>413</v>
      </c>
      <c r="M1184" s="108">
        <f t="shared" si="346"/>
        <v>41.300000000000004</v>
      </c>
      <c r="N1184" s="50">
        <f t="shared" si="348"/>
        <v>123.89999999999999</v>
      </c>
      <c r="O1184" s="40">
        <f t="shared" si="347"/>
        <v>165.20000000000002</v>
      </c>
      <c r="P1184" s="40">
        <f t="shared" si="345"/>
        <v>41.300000000000004</v>
      </c>
      <c r="Q1184" s="51">
        <f t="shared" si="349"/>
        <v>41.300000000000004</v>
      </c>
      <c r="R1184" s="98">
        <f t="shared" si="350"/>
        <v>41.300000000000004</v>
      </c>
      <c r="S1184" s="42">
        <f t="shared" si="351"/>
        <v>41.300000000000004</v>
      </c>
      <c r="T1184" s="42">
        <f t="shared" si="352"/>
        <v>66.08</v>
      </c>
      <c r="U1184" s="42">
        <f t="shared" si="353"/>
        <v>66.08</v>
      </c>
      <c r="V1184" s="42">
        <f t="shared" si="354"/>
        <v>41.300000000000004</v>
      </c>
      <c r="W1184" s="42">
        <f t="shared" si="355"/>
        <v>45.43</v>
      </c>
      <c r="X1184" s="42">
        <f t="shared" si="356"/>
        <v>16.52</v>
      </c>
      <c r="Y1184" s="42">
        <f t="shared" si="357"/>
        <v>16.52</v>
      </c>
      <c r="Z1184" s="42">
        <f t="shared" si="358"/>
        <v>16.52</v>
      </c>
      <c r="AA1184" s="40">
        <f t="shared" si="359"/>
        <v>12.389999999999999</v>
      </c>
      <c r="AB1184" s="40">
        <f t="shared" si="360"/>
        <v>12.389999999999999</v>
      </c>
      <c r="AC1184" s="40">
        <f t="shared" si="361"/>
        <v>12.389999999999999</v>
      </c>
      <c r="AD1184" s="40">
        <f t="shared" si="362"/>
        <v>12.389999999999999</v>
      </c>
      <c r="AE1184" s="43">
        <f t="shared" si="363"/>
        <v>12.389999999999999</v>
      </c>
    </row>
    <row r="1185" spans="1:31" ht="15" customHeight="1" x14ac:dyDescent="0.25">
      <c r="A1185" s="64">
        <v>1182</v>
      </c>
      <c r="B1185" s="14" t="s">
        <v>1186</v>
      </c>
      <c r="C1185" s="14" t="s">
        <v>202</v>
      </c>
      <c r="D1185" s="14">
        <v>33033099</v>
      </c>
      <c r="E1185" s="14">
        <v>3</v>
      </c>
      <c r="F1185" s="2" t="s">
        <v>1264</v>
      </c>
      <c r="G1185" s="2" t="s">
        <v>2398</v>
      </c>
      <c r="H1185" s="11" t="s">
        <v>2412</v>
      </c>
      <c r="I1185" s="2" t="s">
        <v>2848</v>
      </c>
      <c r="J1185" s="80" t="s">
        <v>4661</v>
      </c>
      <c r="K1185" s="83">
        <v>102</v>
      </c>
      <c r="L1185" s="66">
        <v>112</v>
      </c>
      <c r="M1185" s="108">
        <f t="shared" si="346"/>
        <v>11.200000000000001</v>
      </c>
      <c r="N1185" s="40">
        <f t="shared" si="348"/>
        <v>33.6</v>
      </c>
      <c r="O1185" s="40">
        <f t="shared" si="347"/>
        <v>44.800000000000004</v>
      </c>
      <c r="P1185" s="40">
        <f t="shared" si="345"/>
        <v>11.200000000000001</v>
      </c>
      <c r="Q1185" s="43">
        <f t="shared" si="349"/>
        <v>11.200000000000001</v>
      </c>
      <c r="R1185" s="98">
        <f t="shared" si="350"/>
        <v>11.200000000000001</v>
      </c>
      <c r="S1185" s="42">
        <f t="shared" si="351"/>
        <v>11.200000000000001</v>
      </c>
      <c r="T1185" s="42">
        <f t="shared" si="352"/>
        <v>17.920000000000002</v>
      </c>
      <c r="U1185" s="42">
        <f t="shared" si="353"/>
        <v>17.920000000000002</v>
      </c>
      <c r="V1185" s="42">
        <f t="shared" si="354"/>
        <v>11.200000000000001</v>
      </c>
      <c r="W1185" s="42">
        <f t="shared" si="355"/>
        <v>12.32</v>
      </c>
      <c r="X1185" s="42">
        <f t="shared" si="356"/>
        <v>4.4800000000000004</v>
      </c>
      <c r="Y1185" s="42">
        <f t="shared" si="357"/>
        <v>4.4800000000000004</v>
      </c>
      <c r="Z1185" s="42">
        <f t="shared" si="358"/>
        <v>4.4800000000000004</v>
      </c>
      <c r="AA1185" s="40">
        <f t="shared" si="359"/>
        <v>3.36</v>
      </c>
      <c r="AB1185" s="40">
        <f t="shared" si="360"/>
        <v>3.36</v>
      </c>
      <c r="AC1185" s="40">
        <f t="shared" si="361"/>
        <v>3.36</v>
      </c>
      <c r="AD1185" s="40">
        <f t="shared" si="362"/>
        <v>3.36</v>
      </c>
      <c r="AE1185" s="43">
        <f t="shared" si="363"/>
        <v>3.36</v>
      </c>
    </row>
    <row r="1186" spans="1:31" ht="15" customHeight="1" x14ac:dyDescent="0.25">
      <c r="A1186" s="64">
        <v>1183</v>
      </c>
      <c r="B1186" s="14" t="s">
        <v>1186</v>
      </c>
      <c r="C1186" s="14" t="s">
        <v>202</v>
      </c>
      <c r="D1186" s="14">
        <v>33033110</v>
      </c>
      <c r="E1186" s="14">
        <v>3</v>
      </c>
      <c r="F1186" s="2" t="s">
        <v>1265</v>
      </c>
      <c r="G1186" s="2" t="s">
        <v>2399</v>
      </c>
      <c r="H1186" s="11" t="s">
        <v>2830</v>
      </c>
      <c r="I1186" s="2" t="s">
        <v>3491</v>
      </c>
      <c r="J1186" s="80" t="s">
        <v>4662</v>
      </c>
      <c r="K1186" s="83">
        <v>157</v>
      </c>
      <c r="L1186" s="66">
        <v>173</v>
      </c>
      <c r="M1186" s="108">
        <f t="shared" si="346"/>
        <v>17.3</v>
      </c>
      <c r="N1186" s="50">
        <f t="shared" si="348"/>
        <v>51.9</v>
      </c>
      <c r="O1186" s="40">
        <f t="shared" si="347"/>
        <v>69.2</v>
      </c>
      <c r="P1186" s="40">
        <f t="shared" si="345"/>
        <v>17.3</v>
      </c>
      <c r="Q1186" s="51">
        <f t="shared" si="349"/>
        <v>17.3</v>
      </c>
      <c r="R1186" s="98">
        <f t="shared" si="350"/>
        <v>17.3</v>
      </c>
      <c r="S1186" s="42">
        <f t="shared" si="351"/>
        <v>17.3</v>
      </c>
      <c r="T1186" s="42">
        <f t="shared" si="352"/>
        <v>27.68</v>
      </c>
      <c r="U1186" s="42">
        <f t="shared" si="353"/>
        <v>27.68</v>
      </c>
      <c r="V1186" s="42">
        <f t="shared" si="354"/>
        <v>17.3</v>
      </c>
      <c r="W1186" s="42">
        <f t="shared" si="355"/>
        <v>19.03</v>
      </c>
      <c r="X1186" s="42">
        <f t="shared" si="356"/>
        <v>6.92</v>
      </c>
      <c r="Y1186" s="42">
        <f t="shared" si="357"/>
        <v>6.92</v>
      </c>
      <c r="Z1186" s="42">
        <f t="shared" si="358"/>
        <v>6.92</v>
      </c>
      <c r="AA1186" s="40">
        <f t="shared" si="359"/>
        <v>5.1899999999999995</v>
      </c>
      <c r="AB1186" s="40">
        <f t="shared" si="360"/>
        <v>5.1899999999999995</v>
      </c>
      <c r="AC1186" s="40">
        <f t="shared" si="361"/>
        <v>5.1899999999999995</v>
      </c>
      <c r="AD1186" s="40">
        <f t="shared" si="362"/>
        <v>5.1899999999999995</v>
      </c>
      <c r="AE1186" s="43">
        <f t="shared" si="363"/>
        <v>5.1899999999999995</v>
      </c>
    </row>
    <row r="1187" spans="1:31" ht="15" customHeight="1" x14ac:dyDescent="0.25">
      <c r="A1187" s="64">
        <v>1184</v>
      </c>
      <c r="B1187" s="14" t="s">
        <v>1186</v>
      </c>
      <c r="C1187" s="14" t="s">
        <v>202</v>
      </c>
      <c r="D1187" s="14">
        <v>33033129</v>
      </c>
      <c r="E1187" s="14">
        <v>3</v>
      </c>
      <c r="F1187" s="2" t="s">
        <v>1266</v>
      </c>
      <c r="G1187" s="2" t="s">
        <v>2400</v>
      </c>
      <c r="H1187" s="11" t="s">
        <v>2717</v>
      </c>
      <c r="I1187" s="2" t="s">
        <v>3492</v>
      </c>
      <c r="J1187" s="80" t="s">
        <v>4663</v>
      </c>
      <c r="K1187" s="83">
        <v>337</v>
      </c>
      <c r="L1187" s="66">
        <v>371</v>
      </c>
      <c r="M1187" s="108">
        <f t="shared" si="346"/>
        <v>37.1</v>
      </c>
      <c r="N1187" s="40">
        <f t="shared" si="348"/>
        <v>111.3</v>
      </c>
      <c r="O1187" s="40">
        <f t="shared" si="347"/>
        <v>148.4</v>
      </c>
      <c r="P1187" s="40">
        <f t="shared" si="345"/>
        <v>37.1</v>
      </c>
      <c r="Q1187" s="43">
        <f t="shared" si="349"/>
        <v>37.1</v>
      </c>
      <c r="R1187" s="98">
        <f t="shared" si="350"/>
        <v>37.1</v>
      </c>
      <c r="S1187" s="42">
        <f t="shared" si="351"/>
        <v>37.1</v>
      </c>
      <c r="T1187" s="42">
        <f t="shared" si="352"/>
        <v>59.36</v>
      </c>
      <c r="U1187" s="42">
        <f t="shared" si="353"/>
        <v>59.36</v>
      </c>
      <c r="V1187" s="42">
        <f t="shared" si="354"/>
        <v>37.1</v>
      </c>
      <c r="W1187" s="42">
        <f t="shared" si="355"/>
        <v>40.81</v>
      </c>
      <c r="X1187" s="42">
        <f t="shared" si="356"/>
        <v>14.84</v>
      </c>
      <c r="Y1187" s="42">
        <f t="shared" si="357"/>
        <v>14.84</v>
      </c>
      <c r="Z1187" s="42">
        <f t="shared" si="358"/>
        <v>14.84</v>
      </c>
      <c r="AA1187" s="40">
        <f t="shared" si="359"/>
        <v>11.129999999999999</v>
      </c>
      <c r="AB1187" s="40">
        <f t="shared" si="360"/>
        <v>11.129999999999999</v>
      </c>
      <c r="AC1187" s="40">
        <f t="shared" si="361"/>
        <v>11.129999999999999</v>
      </c>
      <c r="AD1187" s="40">
        <f t="shared" si="362"/>
        <v>11.129999999999999</v>
      </c>
      <c r="AE1187" s="43">
        <f t="shared" si="363"/>
        <v>11.129999999999999</v>
      </c>
    </row>
    <row r="1188" spans="1:31" ht="15" customHeight="1" x14ac:dyDescent="0.25">
      <c r="A1188" s="64">
        <v>1185</v>
      </c>
      <c r="B1188" s="14" t="s">
        <v>1186</v>
      </c>
      <c r="C1188" s="14" t="s">
        <v>202</v>
      </c>
      <c r="D1188" s="14">
        <v>33033145</v>
      </c>
      <c r="E1188" s="14">
        <v>3</v>
      </c>
      <c r="F1188" s="2" t="s">
        <v>1267</v>
      </c>
      <c r="G1188" s="2" t="s">
        <v>2401</v>
      </c>
      <c r="H1188" s="11" t="s">
        <v>2831</v>
      </c>
      <c r="I1188" s="2" t="s">
        <v>3493</v>
      </c>
      <c r="J1188" s="80" t="s">
        <v>4664</v>
      </c>
      <c r="K1188" s="83">
        <v>525</v>
      </c>
      <c r="L1188" s="66">
        <v>578</v>
      </c>
      <c r="M1188" s="108">
        <f t="shared" si="346"/>
        <v>57.800000000000004</v>
      </c>
      <c r="N1188" s="50">
        <f t="shared" si="348"/>
        <v>173.4</v>
      </c>
      <c r="O1188" s="40">
        <f t="shared" si="347"/>
        <v>231.20000000000002</v>
      </c>
      <c r="P1188" s="40">
        <f t="shared" si="345"/>
        <v>57.800000000000004</v>
      </c>
      <c r="Q1188" s="51">
        <f t="shared" si="349"/>
        <v>57.800000000000004</v>
      </c>
      <c r="R1188" s="98">
        <f t="shared" si="350"/>
        <v>57.800000000000004</v>
      </c>
      <c r="S1188" s="42">
        <f t="shared" si="351"/>
        <v>57.800000000000004</v>
      </c>
      <c r="T1188" s="42">
        <f t="shared" si="352"/>
        <v>92.48</v>
      </c>
      <c r="U1188" s="42">
        <f t="shared" si="353"/>
        <v>92.48</v>
      </c>
      <c r="V1188" s="42">
        <f t="shared" si="354"/>
        <v>57.800000000000004</v>
      </c>
      <c r="W1188" s="42">
        <f t="shared" si="355"/>
        <v>63.58</v>
      </c>
      <c r="X1188" s="42">
        <f t="shared" si="356"/>
        <v>23.12</v>
      </c>
      <c r="Y1188" s="42">
        <f t="shared" si="357"/>
        <v>23.12</v>
      </c>
      <c r="Z1188" s="42">
        <f t="shared" si="358"/>
        <v>23.12</v>
      </c>
      <c r="AA1188" s="40">
        <f t="shared" si="359"/>
        <v>17.34</v>
      </c>
      <c r="AB1188" s="40">
        <f t="shared" si="360"/>
        <v>17.34</v>
      </c>
      <c r="AC1188" s="40">
        <f t="shared" si="361"/>
        <v>17.34</v>
      </c>
      <c r="AD1188" s="40">
        <f t="shared" si="362"/>
        <v>17.34</v>
      </c>
      <c r="AE1188" s="43">
        <f t="shared" si="363"/>
        <v>17.34</v>
      </c>
    </row>
    <row r="1189" spans="1:31" ht="15" customHeight="1" x14ac:dyDescent="0.25">
      <c r="A1189" s="64">
        <v>1186</v>
      </c>
      <c r="B1189" s="14" t="s">
        <v>1186</v>
      </c>
      <c r="C1189" s="14" t="s">
        <v>202</v>
      </c>
      <c r="D1189" s="14">
        <v>33033170</v>
      </c>
      <c r="E1189" s="14">
        <v>3</v>
      </c>
      <c r="F1189" s="2" t="s">
        <v>1268</v>
      </c>
      <c r="G1189" s="2" t="s">
        <v>2402</v>
      </c>
      <c r="H1189" s="11" t="s">
        <v>2714</v>
      </c>
      <c r="I1189" s="2" t="s">
        <v>3038</v>
      </c>
      <c r="J1189" s="80" t="s">
        <v>4665</v>
      </c>
      <c r="K1189" s="83">
        <v>512</v>
      </c>
      <c r="L1189" s="66">
        <v>563</v>
      </c>
      <c r="M1189" s="108">
        <f t="shared" si="346"/>
        <v>56.300000000000004</v>
      </c>
      <c r="N1189" s="40">
        <f t="shared" si="348"/>
        <v>168.9</v>
      </c>
      <c r="O1189" s="40">
        <f t="shared" si="347"/>
        <v>225.20000000000002</v>
      </c>
      <c r="P1189" s="40">
        <f t="shared" si="345"/>
        <v>56.300000000000004</v>
      </c>
      <c r="Q1189" s="43">
        <f t="shared" si="349"/>
        <v>56.300000000000004</v>
      </c>
      <c r="R1189" s="98">
        <f t="shared" si="350"/>
        <v>56.300000000000004</v>
      </c>
      <c r="S1189" s="42">
        <f t="shared" si="351"/>
        <v>56.300000000000004</v>
      </c>
      <c r="T1189" s="42">
        <f t="shared" si="352"/>
        <v>90.08</v>
      </c>
      <c r="U1189" s="42">
        <f t="shared" si="353"/>
        <v>90.08</v>
      </c>
      <c r="V1189" s="42">
        <f t="shared" si="354"/>
        <v>56.300000000000004</v>
      </c>
      <c r="W1189" s="42">
        <f t="shared" si="355"/>
        <v>61.93</v>
      </c>
      <c r="X1189" s="42">
        <f t="shared" si="356"/>
        <v>22.52</v>
      </c>
      <c r="Y1189" s="42">
        <f t="shared" si="357"/>
        <v>22.52</v>
      </c>
      <c r="Z1189" s="42">
        <f t="shared" si="358"/>
        <v>22.52</v>
      </c>
      <c r="AA1189" s="40">
        <f t="shared" si="359"/>
        <v>16.89</v>
      </c>
      <c r="AB1189" s="40">
        <f t="shared" si="360"/>
        <v>16.89</v>
      </c>
      <c r="AC1189" s="40">
        <f t="shared" si="361"/>
        <v>16.89</v>
      </c>
      <c r="AD1189" s="40">
        <f t="shared" si="362"/>
        <v>16.89</v>
      </c>
      <c r="AE1189" s="43">
        <f t="shared" si="363"/>
        <v>16.89</v>
      </c>
    </row>
    <row r="1190" spans="1:31" ht="15" customHeight="1" x14ac:dyDescent="0.25">
      <c r="A1190" s="64">
        <v>1187</v>
      </c>
      <c r="B1190" s="14" t="s">
        <v>1186</v>
      </c>
      <c r="C1190" s="14" t="s">
        <v>202</v>
      </c>
      <c r="D1190" s="14">
        <v>33033188</v>
      </c>
      <c r="E1190" s="14">
        <v>3</v>
      </c>
      <c r="F1190" s="2" t="s">
        <v>1269</v>
      </c>
      <c r="G1190" s="2" t="s">
        <v>2403</v>
      </c>
      <c r="H1190" s="11" t="s">
        <v>2696</v>
      </c>
      <c r="I1190" s="2" t="s">
        <v>3430</v>
      </c>
      <c r="J1190" s="80" t="s">
        <v>4666</v>
      </c>
      <c r="K1190" s="83">
        <v>123</v>
      </c>
      <c r="L1190" s="66">
        <v>135</v>
      </c>
      <c r="M1190" s="108">
        <f t="shared" si="346"/>
        <v>13.5</v>
      </c>
      <c r="N1190" s="50">
        <f t="shared" si="348"/>
        <v>40.5</v>
      </c>
      <c r="O1190" s="40">
        <f t="shared" si="347"/>
        <v>54</v>
      </c>
      <c r="P1190" s="40">
        <f t="shared" si="345"/>
        <v>13.5</v>
      </c>
      <c r="Q1190" s="51">
        <f t="shared" si="349"/>
        <v>13.5</v>
      </c>
      <c r="R1190" s="98">
        <f t="shared" si="350"/>
        <v>13.5</v>
      </c>
      <c r="S1190" s="42">
        <f t="shared" si="351"/>
        <v>13.5</v>
      </c>
      <c r="T1190" s="42">
        <f t="shared" si="352"/>
        <v>21.6</v>
      </c>
      <c r="U1190" s="42">
        <f t="shared" si="353"/>
        <v>21.6</v>
      </c>
      <c r="V1190" s="42">
        <f t="shared" si="354"/>
        <v>13.5</v>
      </c>
      <c r="W1190" s="42">
        <f t="shared" si="355"/>
        <v>14.85</v>
      </c>
      <c r="X1190" s="42">
        <f t="shared" si="356"/>
        <v>5.4</v>
      </c>
      <c r="Y1190" s="42">
        <f t="shared" si="357"/>
        <v>5.4</v>
      </c>
      <c r="Z1190" s="42">
        <f t="shared" si="358"/>
        <v>5.4</v>
      </c>
      <c r="AA1190" s="40">
        <f t="shared" si="359"/>
        <v>4.05</v>
      </c>
      <c r="AB1190" s="40">
        <f t="shared" si="360"/>
        <v>4.05</v>
      </c>
      <c r="AC1190" s="40">
        <f t="shared" si="361"/>
        <v>4.05</v>
      </c>
      <c r="AD1190" s="40">
        <f t="shared" si="362"/>
        <v>4.05</v>
      </c>
      <c r="AE1190" s="43">
        <f t="shared" si="363"/>
        <v>4.05</v>
      </c>
    </row>
    <row r="1191" spans="1:31" ht="15" customHeight="1" x14ac:dyDescent="0.25">
      <c r="A1191" s="64">
        <v>1188</v>
      </c>
      <c r="B1191" s="14" t="s">
        <v>1186</v>
      </c>
      <c r="C1191" s="14" t="s">
        <v>202</v>
      </c>
      <c r="D1191" s="14">
        <v>33033196</v>
      </c>
      <c r="E1191" s="14">
        <v>3</v>
      </c>
      <c r="F1191" s="2" t="s">
        <v>464</v>
      </c>
      <c r="G1191" s="2" t="s">
        <v>2404</v>
      </c>
      <c r="H1191" s="11" t="s">
        <v>2475</v>
      </c>
      <c r="I1191" s="2" t="s">
        <v>3491</v>
      </c>
      <c r="J1191" s="80" t="s">
        <v>4667</v>
      </c>
      <c r="K1191" s="83">
        <v>102</v>
      </c>
      <c r="L1191" s="66">
        <v>112</v>
      </c>
      <c r="M1191" s="108">
        <f t="shared" si="346"/>
        <v>11.200000000000001</v>
      </c>
      <c r="N1191" s="40">
        <f t="shared" si="348"/>
        <v>33.6</v>
      </c>
      <c r="O1191" s="40">
        <f t="shared" si="347"/>
        <v>44.800000000000004</v>
      </c>
      <c r="P1191" s="40">
        <f t="shared" si="345"/>
        <v>11.200000000000001</v>
      </c>
      <c r="Q1191" s="43">
        <f t="shared" si="349"/>
        <v>11.200000000000001</v>
      </c>
      <c r="R1191" s="98">
        <f t="shared" si="350"/>
        <v>11.200000000000001</v>
      </c>
      <c r="S1191" s="42">
        <f t="shared" si="351"/>
        <v>11.200000000000001</v>
      </c>
      <c r="T1191" s="42">
        <f t="shared" si="352"/>
        <v>17.920000000000002</v>
      </c>
      <c r="U1191" s="42">
        <f t="shared" si="353"/>
        <v>17.920000000000002</v>
      </c>
      <c r="V1191" s="42">
        <f t="shared" si="354"/>
        <v>11.200000000000001</v>
      </c>
      <c r="W1191" s="42">
        <f t="shared" si="355"/>
        <v>12.32</v>
      </c>
      <c r="X1191" s="42">
        <f t="shared" si="356"/>
        <v>4.4800000000000004</v>
      </c>
      <c r="Y1191" s="42">
        <f t="shared" si="357"/>
        <v>4.4800000000000004</v>
      </c>
      <c r="Z1191" s="42">
        <f t="shared" si="358"/>
        <v>4.4800000000000004</v>
      </c>
      <c r="AA1191" s="40">
        <f t="shared" si="359"/>
        <v>3.36</v>
      </c>
      <c r="AB1191" s="40">
        <f t="shared" si="360"/>
        <v>3.36</v>
      </c>
      <c r="AC1191" s="40">
        <f t="shared" si="361"/>
        <v>3.36</v>
      </c>
      <c r="AD1191" s="40">
        <f t="shared" si="362"/>
        <v>3.36</v>
      </c>
      <c r="AE1191" s="43">
        <f t="shared" si="363"/>
        <v>3.36</v>
      </c>
    </row>
    <row r="1192" spans="1:31" ht="15" customHeight="1" x14ac:dyDescent="0.25">
      <c r="A1192" s="64">
        <v>1189</v>
      </c>
      <c r="B1192" s="14" t="s">
        <v>1186</v>
      </c>
      <c r="C1192" s="14" t="s">
        <v>202</v>
      </c>
      <c r="D1192" s="14">
        <v>33033200</v>
      </c>
      <c r="E1192" s="14">
        <v>3</v>
      </c>
      <c r="F1192" s="2" t="s">
        <v>1270</v>
      </c>
      <c r="G1192" s="2" t="s">
        <v>2405</v>
      </c>
      <c r="H1192" s="11" t="s">
        <v>2442</v>
      </c>
      <c r="I1192" s="2" t="s">
        <v>3494</v>
      </c>
      <c r="J1192" s="80" t="s">
        <v>4668</v>
      </c>
      <c r="K1192" s="83">
        <v>67</v>
      </c>
      <c r="L1192" s="66">
        <v>74</v>
      </c>
      <c r="M1192" s="108">
        <f t="shared" si="346"/>
        <v>7.4</v>
      </c>
      <c r="N1192" s="50">
        <f t="shared" si="348"/>
        <v>22.2</v>
      </c>
      <c r="O1192" s="40">
        <f t="shared" si="347"/>
        <v>29.6</v>
      </c>
      <c r="P1192" s="40">
        <f t="shared" si="345"/>
        <v>7.4</v>
      </c>
      <c r="Q1192" s="51">
        <f t="shared" si="349"/>
        <v>7.4</v>
      </c>
      <c r="R1192" s="98">
        <f t="shared" si="350"/>
        <v>7.4</v>
      </c>
      <c r="S1192" s="42">
        <f t="shared" si="351"/>
        <v>7.4</v>
      </c>
      <c r="T1192" s="42">
        <f t="shared" si="352"/>
        <v>11.84</v>
      </c>
      <c r="U1192" s="42">
        <f t="shared" si="353"/>
        <v>11.84</v>
      </c>
      <c r="V1192" s="42">
        <f t="shared" si="354"/>
        <v>7.4</v>
      </c>
      <c r="W1192" s="42">
        <f t="shared" si="355"/>
        <v>8.14</v>
      </c>
      <c r="X1192" s="42">
        <f t="shared" si="356"/>
        <v>2.96</v>
      </c>
      <c r="Y1192" s="42">
        <f t="shared" si="357"/>
        <v>2.96</v>
      </c>
      <c r="Z1192" s="42">
        <f t="shared" si="358"/>
        <v>2.96</v>
      </c>
      <c r="AA1192" s="40">
        <f t="shared" si="359"/>
        <v>2.2199999999999998</v>
      </c>
      <c r="AB1192" s="40">
        <f t="shared" si="360"/>
        <v>2.2199999999999998</v>
      </c>
      <c r="AC1192" s="40">
        <f t="shared" si="361"/>
        <v>2.2199999999999998</v>
      </c>
      <c r="AD1192" s="40">
        <f t="shared" si="362"/>
        <v>2.2199999999999998</v>
      </c>
      <c r="AE1192" s="43">
        <f t="shared" si="363"/>
        <v>2.2199999999999998</v>
      </c>
    </row>
    <row r="1193" spans="1:31" ht="15" customHeight="1" x14ac:dyDescent="0.25">
      <c r="A1193" s="64">
        <v>1190</v>
      </c>
      <c r="B1193" s="14" t="s">
        <v>1186</v>
      </c>
      <c r="C1193" s="14" t="s">
        <v>202</v>
      </c>
      <c r="D1193" s="14">
        <v>33033978</v>
      </c>
      <c r="E1193" s="14">
        <v>3</v>
      </c>
      <c r="F1193" s="2" t="s">
        <v>1271</v>
      </c>
      <c r="G1193" s="2" t="s">
        <v>2406</v>
      </c>
      <c r="H1193" s="11" t="s">
        <v>2412</v>
      </c>
      <c r="I1193" s="2" t="s">
        <v>3495</v>
      </c>
      <c r="J1193" s="80" t="s">
        <v>4669</v>
      </c>
      <c r="K1193" s="83">
        <v>129</v>
      </c>
      <c r="L1193" s="66">
        <v>142</v>
      </c>
      <c r="M1193" s="108">
        <f t="shared" si="346"/>
        <v>14.200000000000001</v>
      </c>
      <c r="N1193" s="40">
        <f t="shared" si="348"/>
        <v>42.6</v>
      </c>
      <c r="O1193" s="40">
        <f t="shared" si="347"/>
        <v>56.800000000000004</v>
      </c>
      <c r="P1193" s="40">
        <f t="shared" si="345"/>
        <v>14.200000000000001</v>
      </c>
      <c r="Q1193" s="43">
        <f t="shared" si="349"/>
        <v>14.200000000000001</v>
      </c>
      <c r="R1193" s="98">
        <f t="shared" si="350"/>
        <v>14.200000000000001</v>
      </c>
      <c r="S1193" s="42">
        <f t="shared" si="351"/>
        <v>14.200000000000001</v>
      </c>
      <c r="T1193" s="42">
        <f t="shared" si="352"/>
        <v>22.72</v>
      </c>
      <c r="U1193" s="42">
        <f t="shared" si="353"/>
        <v>22.72</v>
      </c>
      <c r="V1193" s="42">
        <f t="shared" si="354"/>
        <v>14.200000000000001</v>
      </c>
      <c r="W1193" s="42">
        <f t="shared" si="355"/>
        <v>15.62</v>
      </c>
      <c r="X1193" s="42">
        <f t="shared" si="356"/>
        <v>5.68</v>
      </c>
      <c r="Y1193" s="42">
        <f t="shared" si="357"/>
        <v>5.68</v>
      </c>
      <c r="Z1193" s="42">
        <f t="shared" si="358"/>
        <v>5.68</v>
      </c>
      <c r="AA1193" s="40">
        <f t="shared" si="359"/>
        <v>4.26</v>
      </c>
      <c r="AB1193" s="40">
        <f t="shared" si="360"/>
        <v>4.26</v>
      </c>
      <c r="AC1193" s="40">
        <f t="shared" si="361"/>
        <v>4.26</v>
      </c>
      <c r="AD1193" s="40">
        <f t="shared" si="362"/>
        <v>4.26</v>
      </c>
      <c r="AE1193" s="43">
        <f t="shared" si="363"/>
        <v>4.26</v>
      </c>
    </row>
    <row r="1194" spans="1:31" ht="15" customHeight="1" x14ac:dyDescent="0.25">
      <c r="A1194" s="64">
        <v>1191</v>
      </c>
      <c r="B1194" s="14" t="s">
        <v>1186</v>
      </c>
      <c r="C1194" s="14" t="s">
        <v>202</v>
      </c>
      <c r="D1194" s="14">
        <v>33033994</v>
      </c>
      <c r="E1194" s="14">
        <v>3</v>
      </c>
      <c r="F1194" s="2" t="s">
        <v>1272</v>
      </c>
      <c r="G1194" s="2" t="s">
        <v>2407</v>
      </c>
      <c r="H1194" s="11" t="s">
        <v>2832</v>
      </c>
      <c r="I1194" s="2" t="s">
        <v>3496</v>
      </c>
      <c r="J1194" s="80" t="s">
        <v>4670</v>
      </c>
      <c r="K1194" s="83">
        <v>1286</v>
      </c>
      <c r="L1194" s="66">
        <v>1415</v>
      </c>
      <c r="M1194" s="108">
        <f t="shared" si="346"/>
        <v>141.5</v>
      </c>
      <c r="N1194" s="50">
        <f t="shared" si="348"/>
        <v>424.5</v>
      </c>
      <c r="O1194" s="40">
        <f t="shared" si="347"/>
        <v>566</v>
      </c>
      <c r="P1194" s="40">
        <f t="shared" si="345"/>
        <v>141.5</v>
      </c>
      <c r="Q1194" s="51">
        <f t="shared" si="349"/>
        <v>141.5</v>
      </c>
      <c r="R1194" s="98">
        <f t="shared" si="350"/>
        <v>141.5</v>
      </c>
      <c r="S1194" s="42">
        <f t="shared" si="351"/>
        <v>141.5</v>
      </c>
      <c r="T1194" s="42">
        <f t="shared" si="352"/>
        <v>226.4</v>
      </c>
      <c r="U1194" s="42">
        <f t="shared" si="353"/>
        <v>226.4</v>
      </c>
      <c r="V1194" s="42">
        <f t="shared" si="354"/>
        <v>141.5</v>
      </c>
      <c r="W1194" s="42">
        <f t="shared" si="355"/>
        <v>155.65</v>
      </c>
      <c r="X1194" s="42">
        <f t="shared" si="356"/>
        <v>56.6</v>
      </c>
      <c r="Y1194" s="42">
        <f t="shared" si="357"/>
        <v>56.6</v>
      </c>
      <c r="Z1194" s="42">
        <f t="shared" si="358"/>
        <v>56.6</v>
      </c>
      <c r="AA1194" s="40">
        <f t="shared" si="359"/>
        <v>42.449999999999996</v>
      </c>
      <c r="AB1194" s="40">
        <f t="shared" si="360"/>
        <v>42.449999999999996</v>
      </c>
      <c r="AC1194" s="40">
        <f t="shared" si="361"/>
        <v>42.449999999999996</v>
      </c>
      <c r="AD1194" s="40">
        <f t="shared" si="362"/>
        <v>42.449999999999996</v>
      </c>
      <c r="AE1194" s="43">
        <f t="shared" si="363"/>
        <v>42.449999999999996</v>
      </c>
    </row>
    <row r="1195" spans="1:31" ht="15" customHeight="1" x14ac:dyDescent="0.25">
      <c r="A1195" s="64">
        <v>1192</v>
      </c>
      <c r="B1195" s="14" t="s">
        <v>1186</v>
      </c>
      <c r="C1195" s="14" t="s">
        <v>202</v>
      </c>
      <c r="D1195" s="14">
        <v>33117675</v>
      </c>
      <c r="E1195" s="14">
        <v>3</v>
      </c>
      <c r="F1195" s="2" t="s">
        <v>1273</v>
      </c>
      <c r="G1195" s="2" t="s">
        <v>2408</v>
      </c>
      <c r="H1195" s="11" t="s">
        <v>2529</v>
      </c>
      <c r="I1195" s="2" t="s">
        <v>3491</v>
      </c>
      <c r="J1195" s="80" t="s">
        <v>4671</v>
      </c>
      <c r="K1195" s="83">
        <v>29</v>
      </c>
      <c r="L1195" s="66">
        <v>32</v>
      </c>
      <c r="M1195" s="108">
        <f t="shared" si="346"/>
        <v>3.2</v>
      </c>
      <c r="N1195" s="40">
        <f t="shared" si="348"/>
        <v>9.6</v>
      </c>
      <c r="O1195" s="40">
        <f t="shared" si="347"/>
        <v>12.8</v>
      </c>
      <c r="P1195" s="40">
        <f t="shared" si="345"/>
        <v>3.2</v>
      </c>
      <c r="Q1195" s="43">
        <f t="shared" si="349"/>
        <v>3.2</v>
      </c>
      <c r="R1195" s="98">
        <f t="shared" si="350"/>
        <v>3.2</v>
      </c>
      <c r="S1195" s="42">
        <f t="shared" si="351"/>
        <v>3.2</v>
      </c>
      <c r="T1195" s="42">
        <f t="shared" si="352"/>
        <v>5.12</v>
      </c>
      <c r="U1195" s="42">
        <f t="shared" si="353"/>
        <v>5.12</v>
      </c>
      <c r="V1195" s="42">
        <f t="shared" si="354"/>
        <v>3.2</v>
      </c>
      <c r="W1195" s="42">
        <f t="shared" si="355"/>
        <v>3.52</v>
      </c>
      <c r="X1195" s="42">
        <f t="shared" si="356"/>
        <v>1.28</v>
      </c>
      <c r="Y1195" s="42">
        <f t="shared" si="357"/>
        <v>1.28</v>
      </c>
      <c r="Z1195" s="42">
        <f t="shared" si="358"/>
        <v>1.28</v>
      </c>
      <c r="AA1195" s="40">
        <f t="shared" si="359"/>
        <v>0.96</v>
      </c>
      <c r="AB1195" s="40">
        <f t="shared" si="360"/>
        <v>0.96</v>
      </c>
      <c r="AC1195" s="40">
        <f t="shared" si="361"/>
        <v>0.96</v>
      </c>
      <c r="AD1195" s="40">
        <f t="shared" si="362"/>
        <v>0.96</v>
      </c>
      <c r="AE1195" s="43">
        <f t="shared" si="363"/>
        <v>0.96</v>
      </c>
    </row>
    <row r="1196" spans="1:31" ht="15" customHeight="1" x14ac:dyDescent="0.25">
      <c r="A1196" s="64">
        <v>1193</v>
      </c>
      <c r="B1196" s="14" t="s">
        <v>1186</v>
      </c>
      <c r="C1196" s="14" t="s">
        <v>202</v>
      </c>
      <c r="D1196" s="14">
        <v>33156883</v>
      </c>
      <c r="E1196" s="14">
        <v>3</v>
      </c>
      <c r="F1196" s="2" t="s">
        <v>1274</v>
      </c>
      <c r="G1196" s="2" t="s">
        <v>2409</v>
      </c>
      <c r="H1196" s="11" t="s">
        <v>2833</v>
      </c>
      <c r="I1196" s="2" t="s">
        <v>3497</v>
      </c>
      <c r="J1196" s="80" t="s">
        <v>4672</v>
      </c>
      <c r="K1196" s="83">
        <v>146</v>
      </c>
      <c r="L1196" s="66">
        <v>161</v>
      </c>
      <c r="M1196" s="108">
        <f t="shared" si="346"/>
        <v>16.100000000000001</v>
      </c>
      <c r="N1196" s="50">
        <f t="shared" si="348"/>
        <v>48.3</v>
      </c>
      <c r="O1196" s="40">
        <f t="shared" si="347"/>
        <v>64.400000000000006</v>
      </c>
      <c r="P1196" s="40">
        <f t="shared" si="345"/>
        <v>16.100000000000001</v>
      </c>
      <c r="Q1196" s="51">
        <f t="shared" si="349"/>
        <v>16.100000000000001</v>
      </c>
      <c r="R1196" s="98">
        <f t="shared" si="350"/>
        <v>16.100000000000001</v>
      </c>
      <c r="S1196" s="42">
        <f t="shared" si="351"/>
        <v>16.100000000000001</v>
      </c>
      <c r="T1196" s="42">
        <f t="shared" si="352"/>
        <v>25.76</v>
      </c>
      <c r="U1196" s="42">
        <f t="shared" si="353"/>
        <v>25.76</v>
      </c>
      <c r="V1196" s="42">
        <f t="shared" si="354"/>
        <v>16.100000000000001</v>
      </c>
      <c r="W1196" s="42">
        <f t="shared" si="355"/>
        <v>17.71</v>
      </c>
      <c r="X1196" s="42">
        <f t="shared" si="356"/>
        <v>6.44</v>
      </c>
      <c r="Y1196" s="42">
        <f t="shared" si="357"/>
        <v>6.44</v>
      </c>
      <c r="Z1196" s="42">
        <f t="shared" si="358"/>
        <v>6.44</v>
      </c>
      <c r="AA1196" s="40">
        <f t="shared" si="359"/>
        <v>4.83</v>
      </c>
      <c r="AB1196" s="40">
        <f t="shared" si="360"/>
        <v>4.83</v>
      </c>
      <c r="AC1196" s="40">
        <f t="shared" si="361"/>
        <v>4.83</v>
      </c>
      <c r="AD1196" s="40">
        <f t="shared" si="362"/>
        <v>4.83</v>
      </c>
      <c r="AE1196" s="43">
        <f t="shared" si="363"/>
        <v>4.83</v>
      </c>
    </row>
    <row r="1197" spans="1:31" ht="15" customHeight="1" thickBot="1" x14ac:dyDescent="0.3">
      <c r="A1197" s="76">
        <v>1194</v>
      </c>
      <c r="B1197" s="71" t="s">
        <v>1186</v>
      </c>
      <c r="C1197" s="71" t="s">
        <v>202</v>
      </c>
      <c r="D1197" s="71">
        <v>33156999</v>
      </c>
      <c r="E1197" s="71">
        <v>3</v>
      </c>
      <c r="F1197" s="77" t="s">
        <v>1275</v>
      </c>
      <c r="G1197" s="77" t="s">
        <v>2410</v>
      </c>
      <c r="H1197" s="78" t="s">
        <v>2834</v>
      </c>
      <c r="I1197" s="77" t="s">
        <v>3498</v>
      </c>
      <c r="J1197" s="81" t="s">
        <v>4673</v>
      </c>
      <c r="K1197" s="87">
        <v>123</v>
      </c>
      <c r="L1197" s="91">
        <v>135</v>
      </c>
      <c r="M1197" s="109">
        <f t="shared" si="346"/>
        <v>13.5</v>
      </c>
      <c r="N1197" s="92">
        <f t="shared" si="348"/>
        <v>40.5</v>
      </c>
      <c r="O1197" s="92">
        <f t="shared" si="347"/>
        <v>54</v>
      </c>
      <c r="P1197" s="92">
        <f t="shared" si="345"/>
        <v>13.5</v>
      </c>
      <c r="Q1197" s="110">
        <f t="shared" si="349"/>
        <v>13.5</v>
      </c>
      <c r="R1197" s="99">
        <f t="shared" si="350"/>
        <v>13.5</v>
      </c>
      <c r="S1197" s="48">
        <f t="shared" si="351"/>
        <v>13.5</v>
      </c>
      <c r="T1197" s="48">
        <f t="shared" si="352"/>
        <v>21.6</v>
      </c>
      <c r="U1197" s="48">
        <f t="shared" si="353"/>
        <v>21.6</v>
      </c>
      <c r="V1197" s="48">
        <f t="shared" si="354"/>
        <v>13.5</v>
      </c>
      <c r="W1197" s="48">
        <f t="shared" si="355"/>
        <v>14.85</v>
      </c>
      <c r="X1197" s="48">
        <f t="shared" si="356"/>
        <v>5.4</v>
      </c>
      <c r="Y1197" s="48">
        <f t="shared" si="357"/>
        <v>5.4</v>
      </c>
      <c r="Z1197" s="48">
        <f t="shared" si="358"/>
        <v>5.4</v>
      </c>
      <c r="AA1197" s="44">
        <f t="shared" si="359"/>
        <v>4.05</v>
      </c>
      <c r="AB1197" s="44">
        <f t="shared" si="360"/>
        <v>4.05</v>
      </c>
      <c r="AC1197" s="44">
        <f t="shared" si="361"/>
        <v>4.05</v>
      </c>
      <c r="AD1197" s="44">
        <f t="shared" si="362"/>
        <v>4.05</v>
      </c>
      <c r="AE1197" s="45">
        <f t="shared" si="363"/>
        <v>4.05</v>
      </c>
    </row>
    <row r="1198" spans="1:31" ht="15" customHeight="1" thickBot="1" x14ac:dyDescent="0.3">
      <c r="A1198" s="72"/>
      <c r="B1198" s="73"/>
      <c r="C1198" s="73"/>
      <c r="D1198" s="73"/>
      <c r="E1198" s="88"/>
      <c r="F1198" s="90"/>
      <c r="G1198" s="89"/>
      <c r="H1198" s="74"/>
      <c r="I1198" s="74"/>
      <c r="J1198" s="74"/>
      <c r="K1198" s="75">
        <f t="shared" ref="K1198" si="364">SUM(K4:K1197)</f>
        <v>707807</v>
      </c>
      <c r="L1198" s="95">
        <f>SUM(L4:L1197)</f>
        <v>778740</v>
      </c>
      <c r="M1198" s="105">
        <f>SUM(M4:M1197)</f>
        <v>77874.000000000087</v>
      </c>
      <c r="N1198" s="93">
        <f t="shared" ref="N1198:AE1198" si="365">SUM(N4:N1197)</f>
        <v>233621.99999999988</v>
      </c>
      <c r="O1198" s="93">
        <f t="shared" si="365"/>
        <v>311496.00000000035</v>
      </c>
      <c r="P1198" s="93">
        <f t="shared" si="365"/>
        <v>77874.000000000087</v>
      </c>
      <c r="Q1198" s="94">
        <f t="shared" si="365"/>
        <v>77874.000000000087</v>
      </c>
      <c r="R1198" s="106">
        <f t="shared" si="365"/>
        <v>77874.000000000087</v>
      </c>
      <c r="S1198" s="101">
        <f t="shared" si="365"/>
        <v>77874.000000000087</v>
      </c>
      <c r="T1198" s="46">
        <f t="shared" si="365"/>
        <v>124598.39999999999</v>
      </c>
      <c r="U1198" s="46">
        <f t="shared" si="365"/>
        <v>124598.39999999999</v>
      </c>
      <c r="V1198" s="46">
        <f t="shared" si="365"/>
        <v>77874.000000000087</v>
      </c>
      <c r="W1198" s="46">
        <f t="shared" si="365"/>
        <v>85661.400000000067</v>
      </c>
      <c r="X1198" s="46">
        <f t="shared" si="365"/>
        <v>31149.599999999999</v>
      </c>
      <c r="Y1198" s="46">
        <f t="shared" si="365"/>
        <v>31149.599999999999</v>
      </c>
      <c r="Z1198" s="46">
        <f t="shared" si="365"/>
        <v>31149.599999999999</v>
      </c>
      <c r="AA1198" s="46">
        <f t="shared" si="365"/>
        <v>23362.199999999993</v>
      </c>
      <c r="AB1198" s="46">
        <f t="shared" si="365"/>
        <v>23362.199999999993</v>
      </c>
      <c r="AC1198" s="46">
        <f t="shared" si="365"/>
        <v>23362.199999999993</v>
      </c>
      <c r="AD1198" s="46">
        <f t="shared" si="365"/>
        <v>23362.199999999993</v>
      </c>
      <c r="AE1198" s="47">
        <f t="shared" si="365"/>
        <v>23362.199999999993</v>
      </c>
    </row>
    <row r="1203" spans="11:11" ht="15" customHeight="1" x14ac:dyDescent="0.25">
      <c r="K1203" s="111"/>
    </row>
  </sheetData>
  <autoFilter ref="A3:L1198" xr:uid="{00000000-0009-0000-0000-000002000000}">
    <filterColumn colId="10" showButton="0"/>
    <filterColumn colId="11" showButton="0"/>
  </autoFilter>
  <mergeCells count="6">
    <mergeCell ref="K2:L2"/>
    <mergeCell ref="A1:AE1"/>
    <mergeCell ref="G2:J2"/>
    <mergeCell ref="A2:F2"/>
    <mergeCell ref="R2:AE2"/>
    <mergeCell ref="M2:Q2"/>
  </mergeCells>
  <pageMargins left="0.511811024" right="0.511811024" top="0.78740157499999996" bottom="0.78740157499999996" header="0" footer="0"/>
  <pageSetup paperSize="9" scale="3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0993-24D3-4AF5-932D-95CCCDE6A4B7}">
  <dimension ref="A1:D21"/>
  <sheetViews>
    <sheetView tabSelected="1" workbookViewId="0">
      <selection activeCell="D21" sqref="D21"/>
    </sheetView>
  </sheetViews>
  <sheetFormatPr defaultRowHeight="12.75" x14ac:dyDescent="0.2"/>
  <cols>
    <col min="1" max="1" width="8.42578125" style="153" customWidth="1"/>
    <col min="2" max="2" width="21.140625" style="155" customWidth="1"/>
    <col min="3" max="3" width="30.7109375" style="155" customWidth="1"/>
    <col min="4" max="16384" width="9.140625" style="151"/>
  </cols>
  <sheetData>
    <row r="1" spans="1:3" s="148" customFormat="1" ht="25.5" x14ac:dyDescent="0.25">
      <c r="A1" s="145" t="s">
        <v>4769</v>
      </c>
      <c r="B1" s="146" t="s">
        <v>4770</v>
      </c>
      <c r="C1" s="147" t="s">
        <v>4771</v>
      </c>
    </row>
    <row r="2" spans="1:3" x14ac:dyDescent="0.2">
      <c r="A2" s="149">
        <v>1</v>
      </c>
      <c r="B2" s="150">
        <v>167183</v>
      </c>
      <c r="C2" s="150">
        <v>184006</v>
      </c>
    </row>
    <row r="3" spans="1:3" x14ac:dyDescent="0.2">
      <c r="A3" s="149">
        <v>2</v>
      </c>
      <c r="B3" s="150">
        <v>48596</v>
      </c>
      <c r="C3" s="150">
        <v>53457</v>
      </c>
    </row>
    <row r="4" spans="1:3" x14ac:dyDescent="0.2">
      <c r="A4" s="149">
        <v>3</v>
      </c>
      <c r="B4" s="150">
        <v>74193</v>
      </c>
      <c r="C4" s="150">
        <v>81623</v>
      </c>
    </row>
    <row r="5" spans="1:3" x14ac:dyDescent="0.2">
      <c r="A5" s="149">
        <v>4</v>
      </c>
      <c r="B5" s="150">
        <v>74876</v>
      </c>
      <c r="C5" s="150">
        <v>82374</v>
      </c>
    </row>
    <row r="6" spans="1:3" x14ac:dyDescent="0.2">
      <c r="A6" s="149">
        <v>2</v>
      </c>
      <c r="B6" s="150">
        <v>90700</v>
      </c>
      <c r="C6" s="150">
        <v>99781</v>
      </c>
    </row>
    <row r="7" spans="1:3" x14ac:dyDescent="0.2">
      <c r="A7" s="149">
        <v>6</v>
      </c>
      <c r="B7" s="150">
        <v>108559</v>
      </c>
      <c r="C7" s="150">
        <v>119420</v>
      </c>
    </row>
    <row r="8" spans="1:3" x14ac:dyDescent="0.2">
      <c r="A8" s="149">
        <v>7</v>
      </c>
      <c r="B8" s="150">
        <v>143700</v>
      </c>
      <c r="C8" s="150">
        <v>158079</v>
      </c>
    </row>
    <row r="9" spans="1:3" x14ac:dyDescent="0.2">
      <c r="A9" s="142" t="s">
        <v>4740</v>
      </c>
      <c r="B9" s="152">
        <f>SUM(B2:B8)</f>
        <v>707807</v>
      </c>
      <c r="C9" s="152">
        <f>SUM(C2:C8)</f>
        <v>778740</v>
      </c>
    </row>
    <row r="10" spans="1:3" x14ac:dyDescent="0.2">
      <c r="B10" s="154"/>
      <c r="C10" s="154"/>
    </row>
    <row r="21" spans="4:4" x14ac:dyDescent="0.2">
      <c r="D21" s="151" t="s">
        <v>4772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REGIÕES DE ENTREGA</vt:lpstr>
      <vt:lpstr>COMPOSIÇÃO KIT UNIFORME</vt:lpstr>
      <vt:lpstr>Planilha1</vt:lpstr>
      <vt:lpstr>ENDEREÇOS E Nº ALUNOS</vt:lpstr>
      <vt:lpstr>Planilha2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Adilson Barros Sarti</dc:creator>
  <cp:lastModifiedBy>Luis Claudio da Costa Bezerra</cp:lastModifiedBy>
  <cp:lastPrinted>2023-12-18T21:11:26Z</cp:lastPrinted>
  <dcterms:created xsi:type="dcterms:W3CDTF">2021-09-29T22:07:41Z</dcterms:created>
  <dcterms:modified xsi:type="dcterms:W3CDTF">2024-06-10T18:24:31Z</dcterms:modified>
</cp:coreProperties>
</file>