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Superintendência Adm e Fin\COORDENADORIA DE SUPRIMENTOS\2024\CONTRATAÇÕES\QUALIFICA JÁ\PESQUISA DE PREÇOS\"/>
    </mc:Choice>
  </mc:AlternateContent>
  <bookViews>
    <workbookView xWindow="0" yWindow="0" windowWidth="28800" windowHeight="12435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J7" i="1"/>
  <c r="J6" i="1"/>
  <c r="J5" i="1"/>
  <c r="H8" i="1"/>
  <c r="H7" i="1"/>
  <c r="H6" i="1"/>
  <c r="H5" i="1"/>
  <c r="F8" i="1"/>
  <c r="F7" i="1"/>
  <c r="F6" i="1"/>
  <c r="F5" i="1"/>
  <c r="F9" i="1" l="1"/>
  <c r="J9" i="1"/>
  <c r="H9" i="1"/>
  <c r="K5" i="1" l="1"/>
</calcChain>
</file>

<file path=xl/sharedStrings.xml><?xml version="1.0" encoding="utf-8"?>
<sst xmlns="http://schemas.openxmlformats.org/spreadsheetml/2006/main" count="16" uniqueCount="12">
  <si>
    <t xml:space="preserve">ITEM </t>
  </si>
  <si>
    <t>MÉDIA</t>
  </si>
  <si>
    <t>CENTRAL DE OPORTUNIDADES                        CNPJ 39.845.862/0001-50</t>
  </si>
  <si>
    <t>CENTRO INTEGRADO DE ESTUDOS E PROGRAMAS DE DESENVOLVIMENTO SUSTENTÁVEL CNPJ: 02.680.126/0001-80</t>
  </si>
  <si>
    <t>ESPAÇO CIDADANIA E OPORTUNIDADES SOCIAIS                        CNPJ: 02.539.959/0001-25</t>
  </si>
  <si>
    <t>CUSTO MENSAL</t>
  </si>
  <si>
    <t>CUSTO GLOBAL</t>
  </si>
  <si>
    <t>Equipe de Gestão e Campo</t>
  </si>
  <si>
    <t>Professores Horistas</t>
  </si>
  <si>
    <t>Operacionalização do Projeto*</t>
  </si>
  <si>
    <t>BDI</t>
  </si>
  <si>
    <t>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</si>
</sst>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R$&quot;\ #,##0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164" fontId="0" fillId="0" borderId="1" xfId="0" applyNumberFormat="1" applyBorder="1" applyAlignment="1">
      <alignment horizontal="right"/>
    </xf>
    <xf numFmtId="164" fontId="0" fillId="0" borderId="1" xfId="0" applyNumberFormat="1" applyBorder="1" applyAlignment="1">
      <alignment horizontal="right" vertic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9"/>
  <sheetViews>
    <sheetView tabSelected="1" workbookViewId="0">
      <selection activeCell="I23" sqref="I23"/>
    </sheetView>
  </sheetViews>
  <sheetFormatPr defaultRowHeight="15" x14ac:dyDescent="0.25"/>
  <cols>
    <col min="1" max="1" width="10.28515625" customWidth="1"/>
    <col min="2" max="2" width="6.85546875" customWidth="1"/>
    <col min="3" max="3" width="35.42578125" customWidth="1"/>
    <col min="4" max="4" width="7.28515625" customWidth="1"/>
    <col min="5" max="5" width="17.140625" customWidth="1"/>
    <col min="6" max="6" width="18.5703125" customWidth="1"/>
    <col min="7" max="7" width="15.42578125" customWidth="1"/>
    <col min="8" max="8" width="17" customWidth="1"/>
    <col min="9" max="9" width="16" customWidth="1"/>
    <col min="10" max="10" width="16.42578125" customWidth="1"/>
    <col min="12" max="12" width="7.85546875" customWidth="1"/>
  </cols>
  <sheetData>
    <row r="3" spans="2:12" ht="58.5" customHeight="1" x14ac:dyDescent="0.25">
      <c r="B3" s="10"/>
      <c r="C3" s="11"/>
      <c r="D3" s="2"/>
      <c r="E3" s="9" t="s">
        <v>2</v>
      </c>
      <c r="F3" s="9"/>
      <c r="G3" s="9" t="s">
        <v>3</v>
      </c>
      <c r="H3" s="9"/>
      <c r="I3" s="9" t="s">
        <v>4</v>
      </c>
      <c r="J3" s="9"/>
      <c r="K3" s="12" t="s">
        <v>1</v>
      </c>
      <c r="L3" s="13"/>
    </row>
    <row r="4" spans="2:12" x14ac:dyDescent="0.25">
      <c r="B4" s="1" t="s">
        <v>0</v>
      </c>
      <c r="C4" s="4"/>
      <c r="D4" s="1" t="s">
        <v>11</v>
      </c>
      <c r="E4" s="1" t="s">
        <v>5</v>
      </c>
      <c r="F4" s="1" t="s">
        <v>6</v>
      </c>
      <c r="G4" s="1" t="s">
        <v>5</v>
      </c>
      <c r="H4" s="1" t="s">
        <v>6</v>
      </c>
      <c r="I4" s="1" t="s">
        <v>5</v>
      </c>
      <c r="J4" s="1" t="s">
        <v>6</v>
      </c>
      <c r="K4" s="14"/>
      <c r="L4" s="15"/>
    </row>
    <row r="5" spans="2:12" x14ac:dyDescent="0.25">
      <c r="B5" s="16">
        <v>1</v>
      </c>
      <c r="C5" s="1" t="s">
        <v>7</v>
      </c>
      <c r="D5" s="19">
        <v>12</v>
      </c>
      <c r="E5" s="5">
        <v>244848.35</v>
      </c>
      <c r="F5" s="5">
        <f>D5*E5</f>
        <v>2938180.2</v>
      </c>
      <c r="G5" s="5">
        <v>213784.75</v>
      </c>
      <c r="H5" s="5">
        <f>D5*G5</f>
        <v>2565417</v>
      </c>
      <c r="I5" s="5">
        <v>392674.9</v>
      </c>
      <c r="J5" s="5">
        <f>D5*I5</f>
        <v>4712098.8000000007</v>
      </c>
      <c r="K5" s="20">
        <f>AVERAGE(F9:J9)</f>
        <v>24289872.879999999</v>
      </c>
      <c r="L5" s="21"/>
    </row>
    <row r="6" spans="2:12" x14ac:dyDescent="0.25">
      <c r="B6" s="17"/>
      <c r="C6" s="1" t="s">
        <v>8</v>
      </c>
      <c r="D6" s="17"/>
      <c r="E6" s="5">
        <v>90650.33</v>
      </c>
      <c r="F6" s="5">
        <f>D5*E6</f>
        <v>1087803.96</v>
      </c>
      <c r="G6" s="5">
        <v>55230.67</v>
      </c>
      <c r="H6" s="5">
        <f>D5*G6</f>
        <v>662768.04</v>
      </c>
      <c r="I6" s="5">
        <v>56791.53</v>
      </c>
      <c r="J6" s="5">
        <f>D5*I6</f>
        <v>681498.36</v>
      </c>
      <c r="K6" s="22"/>
      <c r="L6" s="23"/>
    </row>
    <row r="7" spans="2:12" x14ac:dyDescent="0.25">
      <c r="B7" s="17"/>
      <c r="C7" s="3" t="s">
        <v>9</v>
      </c>
      <c r="D7" s="17"/>
      <c r="E7" s="5">
        <v>1662657.47</v>
      </c>
      <c r="F7" s="5">
        <f>D5*E7</f>
        <v>19951889.640000001</v>
      </c>
      <c r="G7" s="5">
        <v>1225438.67</v>
      </c>
      <c r="H7" s="5">
        <f>D5*G7</f>
        <v>14705264.039999999</v>
      </c>
      <c r="I7" s="5">
        <v>1487523.71</v>
      </c>
      <c r="J7" s="5">
        <f>D5*I7</f>
        <v>17850284.52</v>
      </c>
      <c r="K7" s="22"/>
      <c r="L7" s="23"/>
    </row>
    <row r="8" spans="2:12" x14ac:dyDescent="0.25">
      <c r="B8" s="18"/>
      <c r="C8" s="3" t="s">
        <v>10</v>
      </c>
      <c r="D8" s="18"/>
      <c r="E8" s="6">
        <v>299723.42</v>
      </c>
      <c r="F8" s="5">
        <f>D5*E8</f>
        <v>3596681.04</v>
      </c>
      <c r="G8" s="6">
        <v>149445.41</v>
      </c>
      <c r="H8" s="6">
        <f>D5*G8</f>
        <v>1793344.92</v>
      </c>
      <c r="I8" s="6">
        <v>193699.01</v>
      </c>
      <c r="J8" s="6">
        <f>D5*I8</f>
        <v>2324388.12</v>
      </c>
      <c r="K8" s="22"/>
      <c r="L8" s="23"/>
    </row>
    <row r="9" spans="2:12" x14ac:dyDescent="0.25">
      <c r="B9" s="7"/>
      <c r="C9" s="7"/>
      <c r="D9" s="7"/>
      <c r="E9" s="7"/>
      <c r="F9" s="5">
        <f>SUM(F5:F8)</f>
        <v>27574554.84</v>
      </c>
      <c r="G9" s="7"/>
      <c r="H9" s="8">
        <f>SUM(H5:H8)</f>
        <v>19726794</v>
      </c>
      <c r="I9" s="7"/>
      <c r="J9" s="5">
        <f>SUM(J5:J8)</f>
        <v>25568269.800000001</v>
      </c>
      <c r="K9" s="24"/>
      <c r="L9" s="25"/>
    </row>
  </sheetData>
  <mergeCells count="8">
    <mergeCell ref="B5:B8"/>
    <mergeCell ref="D5:D8"/>
    <mergeCell ref="K5:L9"/>
    <mergeCell ref="E3:F3"/>
    <mergeCell ref="G3:H3"/>
    <mergeCell ref="I3:J3"/>
    <mergeCell ref="B3:C3"/>
    <mergeCell ref="K3:L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Leticia Elen Machado Chagas</dc:creator>
  <cp:lastModifiedBy>Leticia Elen Machado Chagas</cp:lastModifiedBy>
  <dcterms:created xsi:type="dcterms:W3CDTF">2024-04-25T13:57:45Z</dcterms:created>
  <dcterms:modified xsi:type="dcterms:W3CDTF">2024-05-09T15:14:13Z</dcterms:modified>
</cp:coreProperties>
</file>