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EFEI1\Downloads\"/>
    </mc:Choice>
  </mc:AlternateContent>
  <bookViews>
    <workbookView xWindow="0" yWindow="0" windowWidth="28800" windowHeight="11655" tabRatio="934"/>
  </bookViews>
  <sheets>
    <sheet name="Resumo" sheetId="39" r:id="rId1"/>
    <sheet name="UNIFORMES e EPIs" sheetId="61" r:id="rId2"/>
    <sheet name="Vig. 12x36 DIURNO RJ" sheetId="51" r:id="rId3"/>
    <sheet name="Vig. 12x36 NOTURNO RJ" sheetId="63" r:id="rId4"/>
    <sheet name="Vig. 44H RJ " sheetId="67" r:id="rId5"/>
    <sheet name="Vig. 12x36 LÍDER DIURNO RJ " sheetId="65" r:id="rId6"/>
    <sheet name="Vig. 12x36 LÍDER NOTURNO RJ" sheetId="66" r:id="rId7"/>
    <sheet name="Supervisor 44H RJ" sheetId="107" r:id="rId8"/>
    <sheet name="Vig. 12x36 DIURNO Caxias" sheetId="62" r:id="rId9"/>
    <sheet name="Vig. 12x36 NOTURNO Caxias" sheetId="68" r:id="rId10"/>
    <sheet name="Vig. 44h Caxias" sheetId="69" r:id="rId11"/>
    <sheet name="Vig. 12x36 DIURNO S. Gonçalo" sheetId="70" r:id="rId12"/>
    <sheet name="Vig. 12x36 Noturno S. Gonçalo" sheetId="71" r:id="rId13"/>
    <sheet name="Vig. 44h S. Gonçalo" sheetId="72" r:id="rId14"/>
    <sheet name="Vig. 12x36 Líder S. Gonçal " sheetId="73" r:id="rId15"/>
    <sheet name="Vig. 12x36 Líder S. Gonçal Not." sheetId="74" r:id="rId16"/>
    <sheet name="Supervisor S. Gonçalo" sheetId="75" r:id="rId17"/>
    <sheet name="Vig. 12x36 DIURNO Teresópolis" sheetId="76" r:id="rId18"/>
    <sheet name="Vig. 12x36 Noturno Teresópolis" sheetId="77" r:id="rId19"/>
    <sheet name="Vig. 44h Teresópolis" sheetId="78" r:id="rId20"/>
    <sheet name="Vig. 12x36 DIURNO Petrópolis" sheetId="79" r:id="rId21"/>
    <sheet name="Vig. 12x36 NOTURNO Petrópolis" sheetId="80" r:id="rId22"/>
    <sheet name="Vig. 44h Petrópolis" sheetId="81" r:id="rId23"/>
    <sheet name="Vig. Lid.12x36 DIURNO Petrópoli" sheetId="82" r:id="rId24"/>
    <sheet name="Vig. Lid.12x36 Not. Petrópolis" sheetId="83" r:id="rId25"/>
    <sheet name="Vig. 12x36 DIURNO Resende" sheetId="84" r:id="rId26"/>
    <sheet name="Vig. 12x36 NOTURNO Resende" sheetId="85" r:id="rId27"/>
    <sheet name="Vig. 44h Resende" sheetId="86" r:id="rId28"/>
    <sheet name="Vig. Líd. 12x36 DIURNO Resende" sheetId="87" r:id="rId29"/>
    <sheet name="Vig. Líd. 12x36 NOTURNO Resende" sheetId="88" r:id="rId30"/>
    <sheet name="Supervisor Resende" sheetId="89" r:id="rId31"/>
    <sheet name="Vig. 12x36 DIURNO Cabo Frio" sheetId="90" r:id="rId32"/>
    <sheet name="Vig. 12x36 NOTURNO Cabo Frio" sheetId="91" r:id="rId33"/>
    <sheet name="Vig. 44h Cabo Frio" sheetId="92" r:id="rId34"/>
    <sheet name="Vig. Líd 12x36 DIURNO Cabo Frio" sheetId="93" r:id="rId35"/>
    <sheet name="Vig. Líd 12x36 Noturn Cabo Frio" sheetId="94" r:id="rId36"/>
    <sheet name="Vig. 12x36 DIURNO Friburgo" sheetId="95" r:id="rId37"/>
    <sheet name="Vig. 12x36 NOTURNO Friburgo" sheetId="96" r:id="rId38"/>
    <sheet name="Vig. 44h Friburgo" sheetId="97" r:id="rId39"/>
    <sheet name="Vig. Líd. 12x36 DIURNO Friburgo" sheetId="98" r:id="rId40"/>
    <sheet name="Vig. Líd. 12x36 Noturno Friburg" sheetId="99" r:id="rId41"/>
    <sheet name="Supervisor Friburgo" sheetId="100" r:id="rId42"/>
    <sheet name="Vig. 12x36 DIURNO Ilha" sheetId="102" r:id="rId43"/>
    <sheet name="Vig. 12x36 NOTURNO Ilha" sheetId="103" r:id="rId44"/>
    <sheet name="Vig. 44h Ilha" sheetId="106" r:id="rId45"/>
    <sheet name="Vig. Líd. 12x36 DIURNO Ilha" sheetId="104" r:id="rId46"/>
    <sheet name="Vig. Líd. 12x36 NOTURNO Ilha" sheetId="105" r:id="rId47"/>
    <sheet name="Supervisor Ilha Grande" sheetId="101" r:id="rId4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2" i="107" l="1"/>
  <c r="B121" i="107"/>
  <c r="B119" i="107"/>
  <c r="B118" i="107"/>
  <c r="B117" i="107"/>
  <c r="B116" i="107"/>
  <c r="B115" i="107"/>
  <c r="I111" i="107"/>
  <c r="I101" i="107"/>
  <c r="I87" i="107"/>
  <c r="I92" i="107" s="1"/>
  <c r="I83" i="107"/>
  <c r="I91" i="107" s="1"/>
  <c r="I73" i="107"/>
  <c r="I63" i="107"/>
  <c r="I56" i="107"/>
  <c r="I48" i="107"/>
  <c r="I37" i="107"/>
  <c r="I31" i="107"/>
  <c r="I93" i="107" l="1"/>
  <c r="B121" i="106"/>
  <c r="B119" i="106"/>
  <c r="B118" i="106"/>
  <c r="B117" i="106"/>
  <c r="B116" i="106"/>
  <c r="B115" i="106"/>
  <c r="I111" i="106"/>
  <c r="I101" i="106"/>
  <c r="I91" i="106"/>
  <c r="I87" i="106"/>
  <c r="I92" i="106" s="1"/>
  <c r="I83" i="106"/>
  <c r="I73" i="106"/>
  <c r="I63" i="106"/>
  <c r="I56" i="106"/>
  <c r="I48" i="106"/>
  <c r="I37" i="106"/>
  <c r="I31" i="106"/>
  <c r="B121" i="105"/>
  <c r="B119" i="105"/>
  <c r="B118" i="105"/>
  <c r="B117" i="105"/>
  <c r="B116" i="105"/>
  <c r="B115" i="105"/>
  <c r="I111" i="105"/>
  <c r="I101" i="105"/>
  <c r="I87" i="105"/>
  <c r="I92" i="105" s="1"/>
  <c r="I83" i="105"/>
  <c r="I91" i="105" s="1"/>
  <c r="I73" i="105"/>
  <c r="I63" i="105"/>
  <c r="I56" i="105"/>
  <c r="I48" i="105"/>
  <c r="I37" i="105"/>
  <c r="I31" i="105"/>
  <c r="B121" i="104"/>
  <c r="B119" i="104"/>
  <c r="B118" i="104"/>
  <c r="B117" i="104"/>
  <c r="B116" i="104"/>
  <c r="B115" i="104"/>
  <c r="I111" i="104"/>
  <c r="I101" i="104"/>
  <c r="I87" i="104"/>
  <c r="I92" i="104" s="1"/>
  <c r="I83" i="104"/>
  <c r="I91" i="104" s="1"/>
  <c r="I93" i="104" s="1"/>
  <c r="I73" i="104"/>
  <c r="I63" i="104"/>
  <c r="I56" i="104"/>
  <c r="I48" i="104"/>
  <c r="I37" i="104"/>
  <c r="I31" i="104"/>
  <c r="B121" i="103"/>
  <c r="B119" i="103"/>
  <c r="B118" i="103"/>
  <c r="B117" i="103"/>
  <c r="B116" i="103"/>
  <c r="B115" i="103"/>
  <c r="I111" i="103"/>
  <c r="I101" i="103"/>
  <c r="I87" i="103"/>
  <c r="I92" i="103" s="1"/>
  <c r="I83" i="103"/>
  <c r="I91" i="103" s="1"/>
  <c r="I73" i="103"/>
  <c r="I63" i="103"/>
  <c r="I56" i="103"/>
  <c r="I48" i="103"/>
  <c r="I37" i="103"/>
  <c r="I31" i="103"/>
  <c r="B121" i="102"/>
  <c r="B119" i="102"/>
  <c r="B118" i="102"/>
  <c r="B117" i="102"/>
  <c r="B116" i="102"/>
  <c r="B115" i="102"/>
  <c r="I111" i="102"/>
  <c r="I101" i="102"/>
  <c r="I87" i="102"/>
  <c r="I92" i="102" s="1"/>
  <c r="I83" i="102"/>
  <c r="I91" i="102" s="1"/>
  <c r="I93" i="102" s="1"/>
  <c r="I73" i="102"/>
  <c r="I63" i="102"/>
  <c r="I56" i="102"/>
  <c r="I48" i="102"/>
  <c r="I37" i="102"/>
  <c r="I31" i="102"/>
  <c r="I122" i="101"/>
  <c r="B121" i="101"/>
  <c r="B119" i="101"/>
  <c r="B118" i="101"/>
  <c r="B117" i="101"/>
  <c r="B116" i="101"/>
  <c r="B115" i="101"/>
  <c r="I111" i="101"/>
  <c r="I101" i="101"/>
  <c r="I91" i="101"/>
  <c r="I93" i="101" s="1"/>
  <c r="I87" i="101"/>
  <c r="I92" i="101" s="1"/>
  <c r="I83" i="101"/>
  <c r="I73" i="101"/>
  <c r="I63" i="101"/>
  <c r="I56" i="101"/>
  <c r="I48" i="101"/>
  <c r="I37" i="101"/>
  <c r="I31" i="101"/>
  <c r="I122" i="100"/>
  <c r="B121" i="100"/>
  <c r="B119" i="100"/>
  <c r="B118" i="100"/>
  <c r="B117" i="100"/>
  <c r="B116" i="100"/>
  <c r="B115" i="100"/>
  <c r="I111" i="100"/>
  <c r="I101" i="100"/>
  <c r="I92" i="100"/>
  <c r="I91" i="100"/>
  <c r="I93" i="100" s="1"/>
  <c r="I87" i="100"/>
  <c r="I83" i="100"/>
  <c r="I73" i="100"/>
  <c r="I63" i="100"/>
  <c r="I56" i="100"/>
  <c r="I48" i="100"/>
  <c r="I37" i="100"/>
  <c r="I31" i="100"/>
  <c r="B121" i="99"/>
  <c r="B119" i="99"/>
  <c r="B118" i="99"/>
  <c r="B117" i="99"/>
  <c r="B116" i="99"/>
  <c r="B115" i="99"/>
  <c r="I111" i="99"/>
  <c r="I101" i="99"/>
  <c r="I87" i="99"/>
  <c r="I92" i="99" s="1"/>
  <c r="I83" i="99"/>
  <c r="I91" i="99" s="1"/>
  <c r="I93" i="99" s="1"/>
  <c r="I73" i="99"/>
  <c r="I63" i="99"/>
  <c r="I56" i="99"/>
  <c r="I48" i="99"/>
  <c r="I37" i="99"/>
  <c r="I31" i="99"/>
  <c r="B121" i="98"/>
  <c r="B119" i="98"/>
  <c r="B118" i="98"/>
  <c r="B117" i="98"/>
  <c r="B116" i="98"/>
  <c r="B115" i="98"/>
  <c r="I111" i="98"/>
  <c r="I101" i="98"/>
  <c r="I87" i="98"/>
  <c r="I92" i="98" s="1"/>
  <c r="I83" i="98"/>
  <c r="I91" i="98" s="1"/>
  <c r="I93" i="98" s="1"/>
  <c r="I73" i="98"/>
  <c r="I63" i="98"/>
  <c r="I56" i="98"/>
  <c r="I48" i="98"/>
  <c r="I37" i="98"/>
  <c r="I31" i="98"/>
  <c r="B121" i="97"/>
  <c r="B119" i="97"/>
  <c r="B118" i="97"/>
  <c r="B117" i="97"/>
  <c r="B116" i="97"/>
  <c r="B115" i="97"/>
  <c r="I111" i="97"/>
  <c r="I101" i="97"/>
  <c r="I87" i="97"/>
  <c r="I92" i="97" s="1"/>
  <c r="I83" i="97"/>
  <c r="I91" i="97" s="1"/>
  <c r="I93" i="97" s="1"/>
  <c r="I73" i="97"/>
  <c r="I63" i="97"/>
  <c r="I56" i="97"/>
  <c r="I48" i="97"/>
  <c r="I37" i="97"/>
  <c r="I31" i="97"/>
  <c r="B121" i="96"/>
  <c r="B119" i="96"/>
  <c r="B118" i="96"/>
  <c r="B117" i="96"/>
  <c r="B116" i="96"/>
  <c r="B115" i="96"/>
  <c r="I111" i="96"/>
  <c r="I101" i="96"/>
  <c r="I91" i="96"/>
  <c r="I93" i="96" s="1"/>
  <c r="I87" i="96"/>
  <c r="I92" i="96" s="1"/>
  <c r="I83" i="96"/>
  <c r="I73" i="96"/>
  <c r="I63" i="96"/>
  <c r="I56" i="96"/>
  <c r="I48" i="96"/>
  <c r="I37" i="96"/>
  <c r="I31" i="96"/>
  <c r="B121" i="95"/>
  <c r="B119" i="95"/>
  <c r="B118" i="95"/>
  <c r="B117" i="95"/>
  <c r="B116" i="95"/>
  <c r="B115" i="95"/>
  <c r="I111" i="95"/>
  <c r="I101" i="95"/>
  <c r="I87" i="95"/>
  <c r="I92" i="95" s="1"/>
  <c r="I83" i="95"/>
  <c r="I91" i="95" s="1"/>
  <c r="I93" i="95" s="1"/>
  <c r="I73" i="95"/>
  <c r="I63" i="95"/>
  <c r="I56" i="95"/>
  <c r="I48" i="95"/>
  <c r="I37" i="95"/>
  <c r="I31" i="95"/>
  <c r="I122" i="94"/>
  <c r="B121" i="94"/>
  <c r="B119" i="94"/>
  <c r="B118" i="94"/>
  <c r="B117" i="94"/>
  <c r="B116" i="94"/>
  <c r="B115" i="94"/>
  <c r="I111" i="94"/>
  <c r="I101" i="94"/>
  <c r="I92" i="94"/>
  <c r="I91" i="94"/>
  <c r="I93" i="94" s="1"/>
  <c r="I87" i="94"/>
  <c r="I83" i="94"/>
  <c r="I73" i="94"/>
  <c r="I63" i="94"/>
  <c r="I56" i="94"/>
  <c r="I48" i="94"/>
  <c r="I37" i="94"/>
  <c r="I31" i="94"/>
  <c r="I122" i="93"/>
  <c r="B121" i="93"/>
  <c r="B119" i="93"/>
  <c r="B118" i="93"/>
  <c r="B117" i="93"/>
  <c r="B116" i="93"/>
  <c r="B115" i="93"/>
  <c r="I111" i="93"/>
  <c r="I101" i="93"/>
  <c r="I92" i="93"/>
  <c r="I91" i="93"/>
  <c r="I93" i="93" s="1"/>
  <c r="I87" i="93"/>
  <c r="I83" i="93"/>
  <c r="I73" i="93"/>
  <c r="I63" i="93"/>
  <c r="I56" i="93"/>
  <c r="I48" i="93"/>
  <c r="I37" i="93"/>
  <c r="I31" i="93"/>
  <c r="I122" i="92"/>
  <c r="B121" i="92"/>
  <c r="B119" i="92"/>
  <c r="B118" i="92"/>
  <c r="B117" i="92"/>
  <c r="B116" i="92"/>
  <c r="B115" i="92"/>
  <c r="I111" i="92"/>
  <c r="I101" i="92"/>
  <c r="I91" i="92"/>
  <c r="I93" i="92" s="1"/>
  <c r="I87" i="92"/>
  <c r="I92" i="92" s="1"/>
  <c r="I83" i="92"/>
  <c r="I73" i="92"/>
  <c r="I63" i="92"/>
  <c r="I56" i="92"/>
  <c r="I48" i="92"/>
  <c r="I37" i="92"/>
  <c r="I31" i="92"/>
  <c r="I122" i="91"/>
  <c r="B121" i="91"/>
  <c r="B119" i="91"/>
  <c r="B118" i="91"/>
  <c r="B117" i="91"/>
  <c r="B116" i="91"/>
  <c r="B115" i="91"/>
  <c r="I111" i="91"/>
  <c r="I101" i="91"/>
  <c r="I91" i="91"/>
  <c r="I93" i="91" s="1"/>
  <c r="I87" i="91"/>
  <c r="I92" i="91" s="1"/>
  <c r="I83" i="91"/>
  <c r="I73" i="91"/>
  <c r="I63" i="91"/>
  <c r="I56" i="91"/>
  <c r="I48" i="91"/>
  <c r="I37" i="91"/>
  <c r="I31" i="91"/>
  <c r="I122" i="90"/>
  <c r="B121" i="90"/>
  <c r="B119" i="90"/>
  <c r="B118" i="90"/>
  <c r="B117" i="90"/>
  <c r="B116" i="90"/>
  <c r="B115" i="90"/>
  <c r="I111" i="90"/>
  <c r="I101" i="90"/>
  <c r="I91" i="90"/>
  <c r="I93" i="90" s="1"/>
  <c r="I87" i="90"/>
  <c r="I92" i="90" s="1"/>
  <c r="I83" i="90"/>
  <c r="I73" i="90"/>
  <c r="I63" i="90"/>
  <c r="I56" i="90"/>
  <c r="I48" i="90"/>
  <c r="I37" i="90"/>
  <c r="I31" i="90"/>
  <c r="I122" i="89"/>
  <c r="B121" i="89"/>
  <c r="B119" i="89"/>
  <c r="B118" i="89"/>
  <c r="B117" i="89"/>
  <c r="B116" i="89"/>
  <c r="B115" i="89"/>
  <c r="I111" i="89"/>
  <c r="I101" i="89"/>
  <c r="I92" i="89"/>
  <c r="I91" i="89"/>
  <c r="I93" i="89" s="1"/>
  <c r="I87" i="89"/>
  <c r="I83" i="89"/>
  <c r="I73" i="89"/>
  <c r="I63" i="89"/>
  <c r="I56" i="89"/>
  <c r="I48" i="89"/>
  <c r="I37" i="89"/>
  <c r="I31" i="89"/>
  <c r="I122" i="88"/>
  <c r="B121" i="88"/>
  <c r="B119" i="88"/>
  <c r="B118" i="88"/>
  <c r="B117" i="88"/>
  <c r="B116" i="88"/>
  <c r="B115" i="88"/>
  <c r="I111" i="88"/>
  <c r="I101" i="88"/>
  <c r="I91" i="88"/>
  <c r="I87" i="88"/>
  <c r="I92" i="88" s="1"/>
  <c r="I83" i="88"/>
  <c r="I73" i="88"/>
  <c r="I63" i="88"/>
  <c r="I56" i="88"/>
  <c r="I48" i="88"/>
  <c r="I37" i="88"/>
  <c r="I31" i="88"/>
  <c r="I122" i="87"/>
  <c r="B121" i="87"/>
  <c r="B119" i="87"/>
  <c r="B118" i="87"/>
  <c r="B117" i="87"/>
  <c r="B116" i="87"/>
  <c r="B115" i="87"/>
  <c r="I111" i="87"/>
  <c r="I101" i="87"/>
  <c r="I92" i="87"/>
  <c r="I91" i="87"/>
  <c r="I93" i="87" s="1"/>
  <c r="I87" i="87"/>
  <c r="I83" i="87"/>
  <c r="I73" i="87"/>
  <c r="I63" i="87"/>
  <c r="I56" i="87"/>
  <c r="I48" i="87"/>
  <c r="I37" i="87"/>
  <c r="I31" i="87"/>
  <c r="I122" i="86"/>
  <c r="B121" i="86"/>
  <c r="B119" i="86"/>
  <c r="B118" i="86"/>
  <c r="B117" i="86"/>
  <c r="B116" i="86"/>
  <c r="B115" i="86"/>
  <c r="I111" i="86"/>
  <c r="I101" i="86"/>
  <c r="I91" i="86"/>
  <c r="I93" i="86" s="1"/>
  <c r="I87" i="86"/>
  <c r="I92" i="86" s="1"/>
  <c r="I83" i="86"/>
  <c r="I73" i="86"/>
  <c r="I63" i="86"/>
  <c r="I56" i="86"/>
  <c r="I48" i="86"/>
  <c r="I37" i="86"/>
  <c r="I31" i="86"/>
  <c r="I122" i="85"/>
  <c r="B121" i="85"/>
  <c r="B119" i="85"/>
  <c r="B118" i="85"/>
  <c r="B117" i="85"/>
  <c r="B116" i="85"/>
  <c r="B115" i="85"/>
  <c r="I111" i="85"/>
  <c r="I101" i="85"/>
  <c r="I91" i="85"/>
  <c r="I87" i="85"/>
  <c r="I92" i="85" s="1"/>
  <c r="I83" i="85"/>
  <c r="I73" i="85"/>
  <c r="I63" i="85"/>
  <c r="I56" i="85"/>
  <c r="I48" i="85"/>
  <c r="I37" i="85"/>
  <c r="I31" i="85"/>
  <c r="I122" i="84"/>
  <c r="B121" i="84"/>
  <c r="B119" i="84"/>
  <c r="B118" i="84"/>
  <c r="B117" i="84"/>
  <c r="B116" i="84"/>
  <c r="B115" i="84"/>
  <c r="I111" i="84"/>
  <c r="I101" i="84"/>
  <c r="I91" i="84"/>
  <c r="I93" i="84" s="1"/>
  <c r="I87" i="84"/>
  <c r="I92" i="84" s="1"/>
  <c r="I83" i="84"/>
  <c r="I73" i="84"/>
  <c r="I63" i="84"/>
  <c r="I56" i="84"/>
  <c r="I48" i="84"/>
  <c r="I37" i="84"/>
  <c r="I31" i="84"/>
  <c r="B121" i="83"/>
  <c r="B119" i="83"/>
  <c r="B118" i="83"/>
  <c r="B117" i="83"/>
  <c r="B116" i="83"/>
  <c r="B115" i="83"/>
  <c r="I111" i="83"/>
  <c r="I101" i="83"/>
  <c r="I87" i="83"/>
  <c r="I92" i="83" s="1"/>
  <c r="I83" i="83"/>
  <c r="I91" i="83" s="1"/>
  <c r="I93" i="83" s="1"/>
  <c r="I73" i="83"/>
  <c r="I63" i="83"/>
  <c r="I56" i="83"/>
  <c r="I48" i="83"/>
  <c r="I37" i="83"/>
  <c r="I31" i="83"/>
  <c r="B121" i="82"/>
  <c r="B119" i="82"/>
  <c r="B118" i="82"/>
  <c r="B117" i="82"/>
  <c r="B116" i="82"/>
  <c r="B115" i="82"/>
  <c r="I111" i="82"/>
  <c r="I101" i="82"/>
  <c r="I87" i="82"/>
  <c r="I92" i="82" s="1"/>
  <c r="I83" i="82"/>
  <c r="I91" i="82" s="1"/>
  <c r="I93" i="82" s="1"/>
  <c r="I73" i="82"/>
  <c r="I63" i="82"/>
  <c r="I56" i="82"/>
  <c r="I48" i="82"/>
  <c r="I37" i="82"/>
  <c r="I31" i="82"/>
  <c r="B121" i="81"/>
  <c r="B119" i="81"/>
  <c r="B118" i="81"/>
  <c r="B117" i="81"/>
  <c r="B116" i="81"/>
  <c r="B115" i="81"/>
  <c r="I111" i="81"/>
  <c r="I101" i="81"/>
  <c r="I92" i="81"/>
  <c r="I87" i="81"/>
  <c r="I83" i="81"/>
  <c r="I91" i="81" s="1"/>
  <c r="I93" i="81" s="1"/>
  <c r="I73" i="81"/>
  <c r="I63" i="81"/>
  <c r="I56" i="81"/>
  <c r="I48" i="81"/>
  <c r="I37" i="81"/>
  <c r="I31" i="81"/>
  <c r="B121" i="80"/>
  <c r="B119" i="80"/>
  <c r="B118" i="80"/>
  <c r="B117" i="80"/>
  <c r="B116" i="80"/>
  <c r="B115" i="80"/>
  <c r="I111" i="80"/>
  <c r="I101" i="80"/>
  <c r="I92" i="80"/>
  <c r="I87" i="80"/>
  <c r="I83" i="80"/>
  <c r="I91" i="80" s="1"/>
  <c r="I93" i="80" s="1"/>
  <c r="I73" i="80"/>
  <c r="I63" i="80"/>
  <c r="I56" i="80"/>
  <c r="I48" i="80"/>
  <c r="I37" i="80"/>
  <c r="I31" i="80"/>
  <c r="B121" i="79"/>
  <c r="B119" i="79"/>
  <c r="B118" i="79"/>
  <c r="B117" i="79"/>
  <c r="B116" i="79"/>
  <c r="B115" i="79"/>
  <c r="I111" i="79"/>
  <c r="I101" i="79"/>
  <c r="I87" i="79"/>
  <c r="I92" i="79" s="1"/>
  <c r="I83" i="79"/>
  <c r="I91" i="79" s="1"/>
  <c r="I93" i="79" s="1"/>
  <c r="I73" i="79"/>
  <c r="I63" i="79"/>
  <c r="I56" i="79"/>
  <c r="I48" i="79"/>
  <c r="I37" i="79"/>
  <c r="I31" i="79"/>
  <c r="B121" i="78"/>
  <c r="B119" i="78"/>
  <c r="B118" i="78"/>
  <c r="B117" i="78"/>
  <c r="B116" i="78"/>
  <c r="B115" i="78"/>
  <c r="I111" i="78"/>
  <c r="I101" i="78"/>
  <c r="I87" i="78"/>
  <c r="I92" i="78" s="1"/>
  <c r="I83" i="78"/>
  <c r="I91" i="78" s="1"/>
  <c r="I93" i="78" s="1"/>
  <c r="I73" i="78"/>
  <c r="I63" i="78"/>
  <c r="I56" i="78"/>
  <c r="I48" i="78"/>
  <c r="I37" i="78"/>
  <c r="I31" i="78"/>
  <c r="B121" i="77"/>
  <c r="B119" i="77"/>
  <c r="B118" i="77"/>
  <c r="B117" i="77"/>
  <c r="B116" i="77"/>
  <c r="B115" i="77"/>
  <c r="I111" i="77"/>
  <c r="I101" i="77"/>
  <c r="I87" i="77"/>
  <c r="I92" i="77" s="1"/>
  <c r="I83" i="77"/>
  <c r="I91" i="77" s="1"/>
  <c r="I93" i="77" s="1"/>
  <c r="I73" i="77"/>
  <c r="I63" i="77"/>
  <c r="I56" i="77"/>
  <c r="I48" i="77"/>
  <c r="I37" i="77"/>
  <c r="I31" i="77"/>
  <c r="B121" i="76"/>
  <c r="B119" i="76"/>
  <c r="B118" i="76"/>
  <c r="B117" i="76"/>
  <c r="B116" i="76"/>
  <c r="B115" i="76"/>
  <c r="I111" i="76"/>
  <c r="I101" i="76"/>
  <c r="I87" i="76"/>
  <c r="I92" i="76" s="1"/>
  <c r="I83" i="76"/>
  <c r="I91" i="76" s="1"/>
  <c r="I93" i="76" s="1"/>
  <c r="I73" i="76"/>
  <c r="I63" i="76"/>
  <c r="I56" i="76"/>
  <c r="I48" i="76"/>
  <c r="I37" i="76"/>
  <c r="I31" i="76"/>
  <c r="I122" i="75"/>
  <c r="B121" i="75"/>
  <c r="B119" i="75"/>
  <c r="B118" i="75"/>
  <c r="B117" i="75"/>
  <c r="B116" i="75"/>
  <c r="B115" i="75"/>
  <c r="I111" i="75"/>
  <c r="I101" i="75"/>
  <c r="I87" i="75"/>
  <c r="I92" i="75" s="1"/>
  <c r="I83" i="75"/>
  <c r="I91" i="75" s="1"/>
  <c r="I73" i="75"/>
  <c r="I63" i="75"/>
  <c r="I56" i="75"/>
  <c r="I48" i="75"/>
  <c r="I37" i="75"/>
  <c r="I31" i="75"/>
  <c r="B121" i="74"/>
  <c r="B119" i="74"/>
  <c r="B118" i="74"/>
  <c r="B117" i="74"/>
  <c r="B116" i="74"/>
  <c r="B115" i="74"/>
  <c r="I111" i="74"/>
  <c r="I101" i="74"/>
  <c r="I87" i="74"/>
  <c r="I92" i="74" s="1"/>
  <c r="I83" i="74"/>
  <c r="I91" i="74" s="1"/>
  <c r="I93" i="74" s="1"/>
  <c r="I73" i="74"/>
  <c r="I63" i="74"/>
  <c r="I56" i="74"/>
  <c r="I48" i="74"/>
  <c r="I37" i="74"/>
  <c r="I31" i="74"/>
  <c r="B121" i="73"/>
  <c r="B119" i="73"/>
  <c r="B118" i="73"/>
  <c r="B117" i="73"/>
  <c r="B116" i="73"/>
  <c r="B115" i="73"/>
  <c r="I111" i="73"/>
  <c r="I101" i="73"/>
  <c r="I92" i="73"/>
  <c r="I87" i="73"/>
  <c r="I83" i="73"/>
  <c r="I91" i="73" s="1"/>
  <c r="I93" i="73" s="1"/>
  <c r="I73" i="73"/>
  <c r="I63" i="73"/>
  <c r="I56" i="73"/>
  <c r="I48" i="73"/>
  <c r="I37" i="73"/>
  <c r="I31" i="73"/>
  <c r="I122" i="72"/>
  <c r="B121" i="72"/>
  <c r="B119" i="72"/>
  <c r="B118" i="72"/>
  <c r="B117" i="72"/>
  <c r="B116" i="72"/>
  <c r="B115" i="72"/>
  <c r="I111" i="72"/>
  <c r="I101" i="72"/>
  <c r="I92" i="72"/>
  <c r="I91" i="72"/>
  <c r="I93" i="72" s="1"/>
  <c r="I87" i="72"/>
  <c r="I83" i="72"/>
  <c r="I73" i="72"/>
  <c r="I63" i="72"/>
  <c r="I56" i="72"/>
  <c r="I48" i="72"/>
  <c r="I37" i="72"/>
  <c r="I31" i="72"/>
  <c r="I122" i="71"/>
  <c r="B121" i="71"/>
  <c r="B119" i="71"/>
  <c r="B118" i="71"/>
  <c r="B117" i="71"/>
  <c r="B116" i="71"/>
  <c r="B115" i="71"/>
  <c r="I111" i="71"/>
  <c r="I101" i="71"/>
  <c r="I92" i="71"/>
  <c r="I91" i="71"/>
  <c r="I93" i="71" s="1"/>
  <c r="I87" i="71"/>
  <c r="I83" i="71"/>
  <c r="I73" i="71"/>
  <c r="I63" i="71"/>
  <c r="I56" i="71"/>
  <c r="I48" i="71"/>
  <c r="I37" i="71"/>
  <c r="I31" i="71"/>
  <c r="B121" i="70"/>
  <c r="B119" i="70"/>
  <c r="B118" i="70"/>
  <c r="B117" i="70"/>
  <c r="B116" i="70"/>
  <c r="B115" i="70"/>
  <c r="I111" i="70"/>
  <c r="I101" i="70"/>
  <c r="I91" i="70"/>
  <c r="I93" i="70" s="1"/>
  <c r="I87" i="70"/>
  <c r="I92" i="70" s="1"/>
  <c r="I83" i="70"/>
  <c r="I73" i="70"/>
  <c r="I63" i="70"/>
  <c r="I56" i="70"/>
  <c r="I48" i="70"/>
  <c r="I37" i="70"/>
  <c r="I31" i="70"/>
  <c r="I122" i="69"/>
  <c r="B121" i="69"/>
  <c r="B119" i="69"/>
  <c r="B118" i="69"/>
  <c r="B117" i="69"/>
  <c r="B116" i="69"/>
  <c r="B115" i="69"/>
  <c r="I111" i="69"/>
  <c r="I101" i="69"/>
  <c r="I87" i="69"/>
  <c r="I92" i="69" s="1"/>
  <c r="I83" i="69"/>
  <c r="I91" i="69" s="1"/>
  <c r="I73" i="69"/>
  <c r="I63" i="69"/>
  <c r="I56" i="69"/>
  <c r="I48" i="69"/>
  <c r="I37" i="69"/>
  <c r="I31" i="69"/>
  <c r="I122" i="68"/>
  <c r="B121" i="68"/>
  <c r="B119" i="68"/>
  <c r="B118" i="68"/>
  <c r="B117" i="68"/>
  <c r="B116" i="68"/>
  <c r="B115" i="68"/>
  <c r="I111" i="68"/>
  <c r="I101" i="68"/>
  <c r="I87" i="68"/>
  <c r="I92" i="68" s="1"/>
  <c r="I83" i="68"/>
  <c r="I91" i="68" s="1"/>
  <c r="I93" i="68" s="1"/>
  <c r="I73" i="68"/>
  <c r="I63" i="68"/>
  <c r="I56" i="68"/>
  <c r="I48" i="68"/>
  <c r="I37" i="68"/>
  <c r="I31" i="68"/>
  <c r="I122" i="67"/>
  <c r="B121" i="67"/>
  <c r="B119" i="67"/>
  <c r="B118" i="67"/>
  <c r="B117" i="67"/>
  <c r="B116" i="67"/>
  <c r="B115" i="67"/>
  <c r="I111" i="67"/>
  <c r="I101" i="67"/>
  <c r="I87" i="67"/>
  <c r="I92" i="67" s="1"/>
  <c r="I83" i="67"/>
  <c r="I91" i="67" s="1"/>
  <c r="I93" i="67" s="1"/>
  <c r="I73" i="67"/>
  <c r="I63" i="67"/>
  <c r="I56" i="67"/>
  <c r="I48" i="67"/>
  <c r="I37" i="67"/>
  <c r="I31" i="67"/>
  <c r="I122" i="66"/>
  <c r="B121" i="66"/>
  <c r="B119" i="66"/>
  <c r="B118" i="66"/>
  <c r="B117" i="66"/>
  <c r="B116" i="66"/>
  <c r="B115" i="66"/>
  <c r="I111" i="66"/>
  <c r="I101" i="66"/>
  <c r="I91" i="66"/>
  <c r="I93" i="66" s="1"/>
  <c r="I87" i="66"/>
  <c r="I92" i="66" s="1"/>
  <c r="I83" i="66"/>
  <c r="I73" i="66"/>
  <c r="I63" i="66"/>
  <c r="I56" i="66"/>
  <c r="I48" i="66"/>
  <c r="I37" i="66"/>
  <c r="I31" i="66"/>
  <c r="I122" i="65"/>
  <c r="B121" i="65"/>
  <c r="B119" i="65"/>
  <c r="B118" i="65"/>
  <c r="B117" i="65"/>
  <c r="B116" i="65"/>
  <c r="B115" i="65"/>
  <c r="I111" i="65"/>
  <c r="I101" i="65"/>
  <c r="I91" i="65"/>
  <c r="I87" i="65"/>
  <c r="I92" i="65" s="1"/>
  <c r="I83" i="65"/>
  <c r="I73" i="65"/>
  <c r="I63" i="65"/>
  <c r="I56" i="65"/>
  <c r="I48" i="65"/>
  <c r="I37" i="65"/>
  <c r="I31" i="65"/>
  <c r="I122" i="63"/>
  <c r="B121" i="63"/>
  <c r="B119" i="63"/>
  <c r="B118" i="63"/>
  <c r="B117" i="63"/>
  <c r="B116" i="63"/>
  <c r="B115" i="63"/>
  <c r="I111" i="63"/>
  <c r="I101" i="63"/>
  <c r="I87" i="63"/>
  <c r="I92" i="63" s="1"/>
  <c r="I83" i="63"/>
  <c r="I91" i="63" s="1"/>
  <c r="I73" i="63"/>
  <c r="I63" i="63"/>
  <c r="I56" i="63"/>
  <c r="I48" i="63"/>
  <c r="I37" i="63"/>
  <c r="I31" i="63"/>
  <c r="I122" i="62"/>
  <c r="B121" i="62"/>
  <c r="B119" i="62"/>
  <c r="B118" i="62"/>
  <c r="B117" i="62"/>
  <c r="B116" i="62"/>
  <c r="B115" i="62"/>
  <c r="I111" i="62"/>
  <c r="I101" i="62"/>
  <c r="I87" i="62"/>
  <c r="I92" i="62" s="1"/>
  <c r="I83" i="62"/>
  <c r="I91" i="62" s="1"/>
  <c r="I73" i="62"/>
  <c r="I63" i="62"/>
  <c r="I56" i="62"/>
  <c r="I48" i="62"/>
  <c r="I37" i="62"/>
  <c r="I31" i="62"/>
  <c r="I93" i="106" l="1"/>
  <c r="I93" i="105"/>
  <c r="I93" i="103"/>
  <c r="I93" i="88"/>
  <c r="I93" i="85"/>
  <c r="I93" i="75"/>
  <c r="I93" i="69"/>
  <c r="I93" i="65"/>
  <c r="I93" i="63"/>
  <c r="I93" i="62"/>
  <c r="H30" i="61" l="1"/>
  <c r="G30" i="61"/>
  <c r="B121" i="51" l="1"/>
  <c r="B119" i="51"/>
  <c r="B118" i="51"/>
  <c r="B117" i="51"/>
  <c r="B116" i="51"/>
  <c r="B115" i="51"/>
  <c r="I56" i="51"/>
  <c r="I31" i="51" l="1"/>
  <c r="I87" i="51" l="1"/>
  <c r="I92" i="51" s="1"/>
  <c r="I37" i="51" l="1"/>
  <c r="I73" i="51"/>
  <c r="I48" i="51" l="1"/>
  <c r="I63" i="51" s="1"/>
  <c r="I83" i="51" l="1"/>
  <c r="I91" i="51" s="1"/>
  <c r="I93" i="51" s="1"/>
  <c r="I101" i="51" l="1"/>
  <c r="I111" i="51" l="1"/>
  <c r="I122" i="51" l="1"/>
</calcChain>
</file>

<file path=xl/sharedStrings.xml><?xml version="1.0" encoding="utf-8"?>
<sst xmlns="http://schemas.openxmlformats.org/spreadsheetml/2006/main" count="8909" uniqueCount="213">
  <si>
    <t>Discriminação dos Serviços</t>
  </si>
  <si>
    <t>A</t>
  </si>
  <si>
    <t>B</t>
  </si>
  <si>
    <t>Município</t>
  </si>
  <si>
    <t>C</t>
  </si>
  <si>
    <t>Ano do Acordo, Convenção ou Dissídio Coletivo</t>
  </si>
  <si>
    <t>D</t>
  </si>
  <si>
    <t>Nº de meses de execução contratual</t>
  </si>
  <si>
    <t>Identificação do Serviço</t>
  </si>
  <si>
    <t>Tipo de Serviço</t>
  </si>
  <si>
    <t>Unidade de Medida</t>
  </si>
  <si>
    <t>Dados para composição dos custos referentes à mão-de-obra</t>
  </si>
  <si>
    <t>Classificação Brasileira de Ocupações (CBO)</t>
  </si>
  <si>
    <t>Categoria profissional (vinculada à execução contratual)</t>
  </si>
  <si>
    <t>MÓDULO 1 - COMPOSIÇÃO DA REMUNERAÇÃO</t>
  </si>
  <si>
    <t>COMPOSIÇÃO DA REMUNERAÇÃO</t>
  </si>
  <si>
    <t>%</t>
  </si>
  <si>
    <t>VALOR (R$)</t>
  </si>
  <si>
    <t>Salário Base</t>
  </si>
  <si>
    <t xml:space="preserve">Adicional Periculosidade </t>
  </si>
  <si>
    <t>Adicional Noturno</t>
  </si>
  <si>
    <t>E</t>
  </si>
  <si>
    <t>Adicional de Hora Noturna Reduzida</t>
  </si>
  <si>
    <t>F</t>
  </si>
  <si>
    <t>Outros (especificar)</t>
  </si>
  <si>
    <t>TOTAL DO MÓDULO 1</t>
  </si>
  <si>
    <t>MÓDULO 2 – ENCARGOS E BENEFÍCIOS ANUAIS, MENSAIS E DIÁRIOS</t>
  </si>
  <si>
    <t>Submódulo 2.1 - 13º Salário, Férias e Adicional de Férias</t>
  </si>
  <si>
    <r>
      <rPr>
        <sz val="10"/>
        <rFont val="Arial"/>
        <family val="2"/>
      </rPr>
      <t>13 (Décimo-terceiro) salário</t>
    </r>
    <r>
      <rPr>
        <sz val="10"/>
        <color indexed="10"/>
        <rFont val="Arial"/>
        <family val="2"/>
      </rPr>
      <t xml:space="preserve"> </t>
    </r>
  </si>
  <si>
    <t>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</si>
  <si>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</si>
  <si>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</si>
  <si>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</si>
  <si>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</si>
  <si>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</si>
  <si>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</si>
  <si>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</si>
  <si>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</si>
  <si>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>G</t>
  </si>
  <si>
    <t xml:space="preserve">INCRA </t>
  </si>
  <si>
    <t>H</t>
  </si>
  <si>
    <t xml:space="preserve">FGTS </t>
  </si>
  <si>
    <t>TOTAL SUBMÓDULO 2.2</t>
  </si>
  <si>
    <t>Submódulo 2.3 - Benefícios Mensais e Diários</t>
  </si>
  <si>
    <t>-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</si>
  <si>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</si>
  <si>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</si>
  <si>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</si>
  <si>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</si>
  <si>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</si>
  <si>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</si>
  <si>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</si>
  <si>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</si>
  <si>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</si>
  <si>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</si>
  <si>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</si>
  <si>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</si>
  <si>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</si>
  <si>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</si>
  <si>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</si>
  <si>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 xml:space="preserve">Aviso Prévio Trabalhado </t>
  </si>
  <si>
    <t>Incidência de GPS, FGTS e outras contribuições sobre Aviso Prévio Trabalhado</t>
  </si>
  <si>
    <t xml:space="preserve">Multa do FGTS e Contribuição Social sobre o Aviso Prévio Trabalhado. </t>
  </si>
  <si>
    <t>TOTAL DO MÓDULO 3</t>
  </si>
  <si>
    <t>MÓDULO 4 – CUSTO DE REPOSIÇÃO DO PROFISSIONAL AUSENTE</t>
  </si>
  <si>
    <t>Submódulo 4.1 - Substituto nas Ausências Legais</t>
  </si>
  <si>
    <t xml:space="preserve">Substituto na cobertura de Férias </t>
  </si>
  <si>
    <t>Substituto na cobertura de Ausências Legais</t>
  </si>
  <si>
    <t>Substituto na cobertura de Licença Paternidade</t>
  </si>
  <si>
    <r>
      <rPr>
        <sz val="10"/>
        <rFont val="Arial"/>
        <family val="2"/>
      </rPr>
      <t>Substituto na cobertura de Ausência por Acidente de Trabalho</t>
    </r>
    <r>
      <rPr>
        <sz val="10"/>
        <color indexed="10"/>
        <rFont val="Arial"/>
        <family val="2"/>
      </rPr>
      <t xml:space="preserve"> </t>
    </r>
  </si>
  <si>
    <t>Substituto na cobertura de Afastamento Maternidade</t>
  </si>
  <si>
    <t>TOTAL SUBMÓDULO 4.1</t>
  </si>
  <si>
    <t>Submódulo 4.2 - Substituto na Intrajornada</t>
  </si>
  <si>
    <t>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</si>
  <si>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</si>
  <si>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</si>
  <si>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</si>
  <si>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4.1</t>
  </si>
  <si>
    <t>Substituto nas Ausências Legais</t>
  </si>
  <si>
    <t>4.2</t>
  </si>
  <si>
    <t>Substituto na Intrajornada</t>
  </si>
  <si>
    <t>TOTAL DO MÓDULO 4</t>
  </si>
  <si>
    <t>MÓDULO 5 – INSUMOS DIVERSOS</t>
  </si>
  <si>
    <t>INSUMOS DIVERSOS</t>
  </si>
  <si>
    <t>Materiais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</si>
  <si>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</si>
  <si>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</si>
  <si>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</si>
  <si>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</si>
  <si>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</si>
  <si>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</si>
  <si>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</si>
  <si>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</t>
  </si>
  <si>
    <t>C.2</t>
  </si>
  <si>
    <t>COFINS</t>
  </si>
  <si>
    <t>C.3</t>
  </si>
  <si>
    <t>ISS</t>
  </si>
  <si>
    <t>TOTAL DO MÓDULO 6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</si>
  <si>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</si>
  <si>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</si>
  <si>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</si>
  <si>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</si>
  <si>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PREÇO MENSAL</t>
  </si>
  <si>
    <t>PREÇO GLOBAL</t>
  </si>
  <si>
    <t>Salário Normativo da Categoria Profissional</t>
  </si>
  <si>
    <t>Rio de Janeiro</t>
  </si>
  <si>
    <t>Serviço</t>
  </si>
  <si>
    <t>Quantidade total a contratar</t>
  </si>
  <si>
    <t xml:space="preserve">Tipo de serviço </t>
  </si>
  <si>
    <t xml:space="preserve">Transporte </t>
  </si>
  <si>
    <t>Contribuição Negocial Patronal (Cláusula 25 da CCT)</t>
  </si>
  <si>
    <t>Benefício Social Familiar</t>
  </si>
  <si>
    <t>ITEM</t>
  </si>
  <si>
    <t>QUANTIDADE ANUAL</t>
  </si>
  <si>
    <t>VALOR ANUAL</t>
  </si>
  <si>
    <t>Data base da categoria (dia/mês)</t>
  </si>
  <si>
    <t>Data da elaboração do orçamento</t>
  </si>
  <si>
    <t>Adicional Insalubridade</t>
  </si>
  <si>
    <t xml:space="preserve">Substituto na cobertura de Outras Ausências </t>
  </si>
  <si>
    <t>Cargos</t>
  </si>
  <si>
    <t>Angra dos Reis</t>
  </si>
  <si>
    <t>Resende</t>
  </si>
  <si>
    <t>Petrópolis</t>
  </si>
  <si>
    <t>Nova Friburgo</t>
  </si>
  <si>
    <t>Duque de Caxias</t>
  </si>
  <si>
    <t>São Gonçalo</t>
  </si>
  <si>
    <t>Cabo Frio</t>
  </si>
  <si>
    <t>Totais:</t>
  </si>
  <si>
    <t>Quantitativos</t>
  </si>
  <si>
    <t>Vigilância Desarmada</t>
  </si>
  <si>
    <t>Quantidade de Homens</t>
  </si>
  <si>
    <t>VIGILANTE DESARMADO 12X36 NOTURNO</t>
  </si>
  <si>
    <t>5173-30</t>
  </si>
  <si>
    <t>Vigilante Patrimonial em escala 12x26 Noturna</t>
  </si>
  <si>
    <t>Assistência Médica e Familiar (Cláusula 10 da CCT)</t>
  </si>
  <si>
    <t>Auxílio-Refeição/Alimentação + Triênio Compensatório (Cláusulas 6 e 8 da CCT)</t>
  </si>
  <si>
    <t>Vigilante Patrimonial em escala 12x26 Diurna</t>
  </si>
  <si>
    <t>VIGILANTE DESARMADO 12X36 DIURNO</t>
  </si>
  <si>
    <t>Equipamentos (rádios comunicadores e lanterna)</t>
  </si>
  <si>
    <t>Vigilante Líder Diurno 12x36</t>
  </si>
  <si>
    <t>Vigilante Líder Noturno 12x36</t>
  </si>
  <si>
    <t>APITO COM CORDÃO</t>
  </si>
  <si>
    <t>Uniformes (Cláusula 13 da CCT)</t>
  </si>
  <si>
    <t>Valor Total do Contrato (24 meses)</t>
  </si>
  <si>
    <t>NÚMERO DE MESES DO CONTRATO</t>
  </si>
  <si>
    <t>CARGO:</t>
  </si>
  <si>
    <t>VALOR TOTAL</t>
  </si>
  <si>
    <t>VALOR MENSAL POR  EMPREGADO</t>
  </si>
  <si>
    <t xml:space="preserve">PREÇO </t>
  </si>
  <si>
    <t>TOTAL POR EMPREGADO</t>
  </si>
  <si>
    <t>SUPERVISOR 5X2</t>
  </si>
  <si>
    <t>Custos dos Uniformes,  EPIs e Equipamentos</t>
  </si>
  <si>
    <t>Equipamentos</t>
  </si>
  <si>
    <t>Quadro Resumo</t>
  </si>
  <si>
    <t>Anexo X - Modelo de Planilha de Formação de Preços</t>
  </si>
  <si>
    <t>VIGILANTE DESARMADO 12X36 DIURNO LÍDER</t>
  </si>
  <si>
    <t>VIGILANTE DESARMADO 12X36 NOTURNO LÍDER</t>
  </si>
  <si>
    <t>Supervisor de Vigilância</t>
  </si>
  <si>
    <t>5103-10</t>
  </si>
  <si>
    <t>Teresópolis</t>
  </si>
  <si>
    <t>Vigilante Patrimonial em escala 12x26 Noturno</t>
  </si>
  <si>
    <t>Vigilante Patrimonial em escala 12x26 noturna</t>
  </si>
  <si>
    <t xml:space="preserve">Uniformes </t>
  </si>
  <si>
    <t xml:space="preserve">Auxílio-Refeição/Alimentação + Triênio Compensatório </t>
  </si>
  <si>
    <t xml:space="preserve">Assistência Médica e Familiar </t>
  </si>
  <si>
    <t xml:space="preserve">Contribuição Negocial Patronal </t>
  </si>
  <si>
    <t xml:space="preserve">Equipamentos </t>
  </si>
  <si>
    <t>Contribuição Negocial Patronal</t>
  </si>
  <si>
    <t>Assistência Médica e Familiar</t>
  </si>
  <si>
    <t>Auxílio-Refeição/Alimentação + Triênio Compensatório</t>
  </si>
  <si>
    <t xml:space="preserve">Auxílio-Refeição/Alimentação </t>
  </si>
  <si>
    <t>Uniformes</t>
  </si>
  <si>
    <t>Auxílio-Refeição/Alimentação</t>
  </si>
  <si>
    <t>Ilha Grande - Angra dos Reis</t>
  </si>
  <si>
    <t>Angra dos reis</t>
  </si>
  <si>
    <t>Vigilante Patrimonial em escala 12x26h Diurna</t>
  </si>
  <si>
    <t>PREÇO</t>
  </si>
  <si>
    <t>EQUIPAMENTO</t>
  </si>
  <si>
    <t>Rádio comunicador com a tecnologia descrita no subitem 4.3.4.1. do Termo de Referência</t>
  </si>
  <si>
    <t>QUANTIDADE TOTAL</t>
  </si>
  <si>
    <t>VALOR MENSAL</t>
  </si>
  <si>
    <t xml:space="preserve">Lanternas de led, alta luminosidade, recarregável diretamente ou com bateria e carregador universal, com tomada adequada ao novo padrão brasileiro, bivolt. </t>
  </si>
  <si>
    <t>EQUIPAMENTOS</t>
  </si>
  <si>
    <t>UNIFORMES E EPIs</t>
  </si>
  <si>
    <t xml:space="preserve">Valor Mensal </t>
  </si>
  <si>
    <t xml:space="preserve">Valor Anual </t>
  </si>
  <si>
    <t>QUANTIDADE SEMESTRAL</t>
  </si>
  <si>
    <t xml:space="preserve">CALÇA </t>
  </si>
  <si>
    <t>CAMISA</t>
  </si>
  <si>
    <t>CAMISETA</t>
  </si>
  <si>
    <t>JAQUETA DE FRIO/JAPONA</t>
  </si>
  <si>
    <t>COTURNO</t>
  </si>
  <si>
    <t>CAPA DE CHUVA IMPERMEÁVEL</t>
  </si>
  <si>
    <t>PAR DE MEIAS</t>
  </si>
  <si>
    <t>CINTO TÁTICO</t>
  </si>
  <si>
    <t>BONÉ/QUEPE</t>
  </si>
  <si>
    <t>CRACHÁ DE IDENTIFICAÇÃO</t>
  </si>
  <si>
    <t>VIGILANTES 12X36 DIURNO, NOTURNO E 44h</t>
  </si>
  <si>
    <t>BRACADEIRA DE IDENTIFICAÇÃO</t>
  </si>
  <si>
    <t>VIGILANTES LÍDER (TODAS AS ESCALAS)</t>
  </si>
  <si>
    <t>CALÇA JEANS</t>
  </si>
  <si>
    <t xml:space="preserve">CAMISA TIPO POLO </t>
  </si>
  <si>
    <t>SAPATO TIPO SOCIAL</t>
  </si>
  <si>
    <t>VIGILANTE DESARMADO 44H</t>
  </si>
  <si>
    <t>Vigilante Patrimonial 44h semanais</t>
  </si>
  <si>
    <t>VIGILANTE DESARMADO 44h</t>
  </si>
  <si>
    <t>SUPERVISOR 44h</t>
  </si>
  <si>
    <t>SUPERVISOR DE VIGILÂNCIA 44H</t>
  </si>
  <si>
    <t>SUPERVISOR 44H</t>
  </si>
  <si>
    <t>Vigilantes em escala 12x36h (turno diurno)</t>
  </si>
  <si>
    <t>Vigilantes em escala 12x36h (turno noturno)</t>
  </si>
  <si>
    <t>Vigilantes em escala 44h diurnas</t>
  </si>
  <si>
    <t>Supervisor em escala 44h diurnas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</si>
</sst>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R$ &quot;#,##0.00_);[Red]\(&quot;R$ &quot;#,##0.00\)"/>
    <numFmt numFmtId="165" formatCode="_(&quot;R$ &quot;* #,##0.00_);_(&quot;R$ &quot;* \(#,##0.00\);_(&quot;R$ &quot;* &quot;-&quot;??_);_(@_)"/>
  </numFmts>
  <fonts count="19">
    <font>
      <sz val="10"/>
      <name val="Arial"/>
      <charset val="134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rgb="FFFFC00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3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indexed="3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3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indexed="3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indexed="31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6"/>
        <bgColor indexed="31"/>
      </patternFill>
    </fill>
    <fill>
      <patternFill patternType="solid">
        <fgColor theme="0"/>
        <bgColor rgb="FFD8D8D8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9" fontId="4" fillId="0" borderId="0" applyFill="0" applyBorder="0" applyAlignment="0" applyProtection="0"/>
    <xf numFmtId="165" fontId="4" fillId="0" borderId="0" applyFill="0" applyBorder="0" applyAlignment="0" applyProtection="0"/>
  </cellStyleXfs>
  <cellXfs count="183">
    <xf numFmtId="0" fontId="0" fillId="0" borderId="0" xfId="0"/>
    <xf numFmtId="0" fontId="3" fillId="0" borderId="0" xfId="0" applyFont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2" fontId="3" fillId="0" borderId="1" xfId="0" applyNumberFormat="1" applyFont="1" applyBorder="1"/>
    <xf numFmtId="2" fontId="3" fillId="0" borderId="0" xfId="0" applyNumberFormat="1" applyFont="1"/>
    <xf numFmtId="0" fontId="3" fillId="0" borderId="0" xfId="0" applyFont="1"/>
    <xf numFmtId="2" fontId="0" fillId="0" borderId="1" xfId="0" applyNumberFormat="1" applyBorder="1"/>
    <xf numFmtId="10" fontId="0" fillId="0" borderId="1" xfId="0" applyNumberFormat="1" applyBorder="1" applyAlignment="1">
      <alignment horizontal="center"/>
    </xf>
    <xf numFmtId="165" fontId="3" fillId="0" borderId="0" xfId="2" applyFont="1"/>
    <xf numFmtId="10" fontId="4" fillId="0" borderId="1" xfId="1" applyNumberFormat="1" applyBorder="1" applyAlignment="1">
      <alignment horizontal="center"/>
    </xf>
    <xf numFmtId="10" fontId="4" fillId="0" borderId="1" xfId="1" applyNumberFormat="1" applyFill="1" applyBorder="1" applyAlignment="1">
      <alignment horizontal="center"/>
    </xf>
    <xf numFmtId="10" fontId="4" fillId="0" borderId="1" xfId="1" applyNumberFormat="1" applyBorder="1" applyAlignment="1"/>
    <xf numFmtId="2" fontId="0" fillId="0" borderId="0" xfId="0" applyNumberFormat="1"/>
    <xf numFmtId="43" fontId="0" fillId="0" borderId="0" xfId="0" applyNumberFormat="1"/>
    <xf numFmtId="0" fontId="7" fillId="0" borderId="0" xfId="0" applyFont="1"/>
    <xf numFmtId="2" fontId="7" fillId="0" borderId="0" xfId="0" applyNumberFormat="1" applyFont="1"/>
    <xf numFmtId="0" fontId="4" fillId="0" borderId="0" xfId="0" applyFont="1"/>
    <xf numFmtId="10" fontId="5" fillId="0" borderId="1" xfId="0" applyNumberFormat="1" applyFont="1" applyBorder="1" applyAlignment="1">
      <alignment horizontal="center"/>
    </xf>
    <xf numFmtId="10" fontId="4" fillId="2" borderId="1" xfId="0" applyNumberFormat="1" applyFont="1" applyFill="1" applyBorder="1" applyAlignment="1">
      <alignment horizontal="center"/>
    </xf>
    <xf numFmtId="16" fontId="0" fillId="0" borderId="0" xfId="0" applyNumberFormat="1"/>
    <xf numFmtId="0" fontId="5" fillId="0" borderId="0" xfId="0" applyFont="1"/>
    <xf numFmtId="2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/>
    <xf numFmtId="0" fontId="8" fillId="0" borderId="0" xfId="0" applyFont="1"/>
    <xf numFmtId="10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7" borderId="0" xfId="0" applyFont="1" applyFill="1"/>
    <xf numFmtId="165" fontId="3" fillId="7" borderId="0" xfId="2" applyFont="1" applyFill="1"/>
    <xf numFmtId="165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165" fontId="4" fillId="0" borderId="0" xfId="2"/>
    <xf numFmtId="0" fontId="9" fillId="0" borderId="1" xfId="0" applyFont="1" applyBorder="1" applyAlignment="1">
      <alignment horizontal="center" vertical="center" wrapText="1"/>
    </xf>
    <xf numFmtId="2" fontId="4" fillId="0" borderId="0" xfId="1" applyNumberFormat="1"/>
    <xf numFmtId="0" fontId="3" fillId="9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/>
    <xf numFmtId="0" fontId="12" fillId="10" borderId="17" xfId="0" applyFont="1" applyFill="1" applyBorder="1" applyAlignment="1">
      <alignment horizontal="center" vertical="center"/>
    </xf>
    <xf numFmtId="0" fontId="13" fillId="0" borderId="17" xfId="0" applyFont="1" applyBorder="1"/>
    <xf numFmtId="165" fontId="13" fillId="0" borderId="17" xfId="0" applyNumberFormat="1" applyFont="1" applyBorder="1" applyAlignment="1"/>
    <xf numFmtId="165" fontId="13" fillId="10" borderId="17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10" fillId="0" borderId="0" xfId="0" applyFont="1" applyAlignment="1">
      <alignment horizontal="center" wrapText="1"/>
    </xf>
    <xf numFmtId="0" fontId="0" fillId="0" borderId="0" xfId="0" applyFont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right"/>
    </xf>
    <xf numFmtId="165" fontId="15" fillId="11" borderId="1" xfId="0" applyNumberFormat="1" applyFont="1" applyFill="1" applyBorder="1" applyAlignment="1">
      <alignment horizontal="center" vertical="center"/>
    </xf>
    <xf numFmtId="0" fontId="3" fillId="12" borderId="0" xfId="0" applyFont="1" applyFill="1"/>
    <xf numFmtId="165" fontId="3" fillId="12" borderId="0" xfId="2" applyFont="1" applyFill="1"/>
    <xf numFmtId="0" fontId="3" fillId="6" borderId="0" xfId="0" applyFont="1" applyFill="1"/>
    <xf numFmtId="165" fontId="3" fillId="6" borderId="0" xfId="2" applyFont="1" applyFill="1"/>
    <xf numFmtId="0" fontId="3" fillId="16" borderId="0" xfId="0" applyFont="1" applyFill="1"/>
    <xf numFmtId="165" fontId="3" fillId="16" borderId="0" xfId="2" applyFont="1" applyFill="1"/>
    <xf numFmtId="0" fontId="3" fillId="18" borderId="0" xfId="0" applyFont="1" applyFill="1"/>
    <xf numFmtId="165" fontId="3" fillId="18" borderId="0" xfId="2" applyFont="1" applyFill="1"/>
    <xf numFmtId="0" fontId="3" fillId="14" borderId="0" xfId="0" applyFont="1" applyFill="1"/>
    <xf numFmtId="165" fontId="3" fillId="14" borderId="0" xfId="2" applyFont="1" applyFill="1"/>
    <xf numFmtId="0" fontId="3" fillId="5" borderId="0" xfId="0" applyFont="1" applyFill="1"/>
    <xf numFmtId="165" fontId="3" fillId="5" borderId="0" xfId="2" applyFont="1" applyFill="1"/>
    <xf numFmtId="0" fontId="11" fillId="1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vertical="center"/>
    </xf>
    <xf numFmtId="0" fontId="0" fillId="2" borderId="0" xfId="0" applyFill="1"/>
    <xf numFmtId="0" fontId="12" fillId="22" borderId="0" xfId="0" applyFont="1" applyFill="1" applyBorder="1" applyAlignment="1">
      <alignment horizontal="center"/>
    </xf>
    <xf numFmtId="0" fontId="4" fillId="2" borderId="0" xfId="0" applyFont="1" applyFill="1" applyBorder="1"/>
    <xf numFmtId="165" fontId="13" fillId="22" borderId="0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5" fillId="11" borderId="13" xfId="0" applyFont="1" applyFill="1" applyBorder="1" applyAlignment="1">
      <alignment horizontal="center" vertical="center" wrapText="1"/>
    </xf>
    <xf numFmtId="0" fontId="15" fillId="11" borderId="1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5" fontId="13" fillId="0" borderId="18" xfId="0" applyNumberFormat="1" applyFont="1" applyBorder="1" applyAlignment="1"/>
    <xf numFmtId="0" fontId="4" fillId="0" borderId="16" xfId="0" applyFont="1" applyBorder="1"/>
    <xf numFmtId="0" fontId="4" fillId="0" borderId="19" xfId="0" applyFont="1" applyBorder="1"/>
    <xf numFmtId="0" fontId="12" fillId="10" borderId="18" xfId="0" applyFont="1" applyFill="1" applyBorder="1" applyAlignment="1">
      <alignment horizontal="center"/>
    </xf>
    <xf numFmtId="0" fontId="3" fillId="10" borderId="18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4" fillId="0" borderId="23" xfId="0" applyFont="1" applyBorder="1"/>
    <xf numFmtId="0" fontId="11" fillId="0" borderId="21" xfId="0" applyFont="1" applyBorder="1" applyAlignment="1">
      <alignment horizontal="center" vertical="center" wrapText="1"/>
    </xf>
    <xf numFmtId="0" fontId="4" fillId="0" borderId="15" xfId="0" applyFont="1" applyBorder="1"/>
    <xf numFmtId="0" fontId="4" fillId="0" borderId="22" xfId="0" applyFont="1" applyBorder="1"/>
    <xf numFmtId="0" fontId="4" fillId="0" borderId="24" xfId="0" applyFont="1" applyBorder="1"/>
    <xf numFmtId="0" fontId="4" fillId="0" borderId="14" xfId="0" applyFont="1" applyBorder="1"/>
    <xf numFmtId="0" fontId="4" fillId="0" borderId="25" xfId="0" applyFont="1" applyBorder="1"/>
    <xf numFmtId="0" fontId="12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4" fillId="0" borderId="1" xfId="2" applyBorder="1" applyAlignment="1">
      <alignment horizontal="center" vertical="center" wrapText="1"/>
    </xf>
    <xf numFmtId="165" fontId="4" fillId="0" borderId="1" xfId="2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165" fontId="13" fillId="0" borderId="1" xfId="0" applyNumberFormat="1" applyFont="1" applyBorder="1" applyAlignment="1">
      <alignment vertical="center"/>
    </xf>
    <xf numFmtId="0" fontId="11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Font="1" applyAlignment="1"/>
    <xf numFmtId="0" fontId="17" fillId="0" borderId="0" xfId="0" applyFont="1" applyAlignment="1">
      <alignment horizontal="center" vertical="center"/>
    </xf>
    <xf numFmtId="0" fontId="18" fillId="0" borderId="0" xfId="0" applyFont="1" applyAlignment="1"/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5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3" borderId="7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7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2" fillId="12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3" fillId="16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2" fillId="16" borderId="0" xfId="0" applyFont="1" applyFill="1" applyAlignment="1">
      <alignment horizontal="center" vertical="center"/>
    </xf>
    <xf numFmtId="0" fontId="3" fillId="18" borderId="1" xfId="0" applyFont="1" applyFill="1" applyBorder="1" applyAlignment="1">
      <alignment horizontal="center"/>
    </xf>
    <xf numFmtId="0" fontId="3" fillId="19" borderId="1" xfId="0" applyFont="1" applyFill="1" applyBorder="1" applyAlignment="1">
      <alignment horizontal="center"/>
    </xf>
    <xf numFmtId="0" fontId="2" fillId="18" borderId="0" xfId="0" applyFont="1" applyFill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20" borderId="1" xfId="0" applyFont="1" applyFill="1" applyBorder="1" applyAlignment="1">
      <alignment horizontal="center"/>
    </xf>
    <xf numFmtId="0" fontId="2" fillId="1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21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11" fillId="10" borderId="18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165" fontId="4" fillId="10" borderId="17" xfId="2" applyFill="1" applyBorder="1"/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9" defaultPivotStyle="PivotStyleLight16"/>
  <colors>
    <mruColors>
      <color rgb="FFF1EC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I24"/>
  <sheetViews>
    <sheetView showGridLines="0" tabSelected="1" workbookViewId="0">
      <selection activeCell="F19" sqref="F19"/>
    </sheetView>
  </sheetViews>
  <sheetFormatPr defaultRowHeight="12.75"/>
  <cols>
    <col min="1" max="1" width="2.28515625" customWidth="1"/>
    <col min="2" max="2" width="52.140625" customWidth="1"/>
    <col min="3" max="3" width="18" customWidth="1"/>
    <col min="4" max="4" width="34.7109375" customWidth="1"/>
    <col min="5" max="5" width="32.7109375" customWidth="1"/>
    <col min="6" max="6" width="41.140625" customWidth="1"/>
    <col min="9" max="9" width="15.85546875" bestFit="1" customWidth="1"/>
  </cols>
  <sheetData>
    <row r="3" spans="2:9">
      <c r="B3" s="91" t="s">
        <v>154</v>
      </c>
      <c r="C3" s="91"/>
      <c r="D3" s="91"/>
      <c r="E3" s="91"/>
      <c r="F3" s="91"/>
    </row>
    <row r="4" spans="2:9">
      <c r="B4" s="91"/>
      <c r="C4" s="91"/>
      <c r="D4" s="91"/>
      <c r="E4" s="91"/>
      <c r="F4" s="91"/>
      <c r="G4" s="59"/>
      <c r="H4" s="59"/>
      <c r="I4" s="59"/>
    </row>
    <row r="5" spans="2:9">
      <c r="B5" s="58"/>
      <c r="C5" s="58"/>
      <c r="D5" s="58"/>
      <c r="E5" s="58"/>
      <c r="F5" s="58"/>
      <c r="G5" s="59"/>
      <c r="H5" s="59"/>
      <c r="I5" s="59"/>
    </row>
    <row r="6" spans="2:9">
      <c r="B6" s="91" t="s">
        <v>153</v>
      </c>
      <c r="C6" s="92"/>
      <c r="D6" s="92"/>
      <c r="E6" s="92"/>
      <c r="F6" s="92"/>
      <c r="G6" s="59"/>
      <c r="H6" s="59"/>
      <c r="I6" s="59"/>
    </row>
    <row r="7" spans="2:9">
      <c r="B7" s="92"/>
      <c r="C7" s="92"/>
      <c r="D7" s="92"/>
      <c r="E7" s="92"/>
      <c r="F7" s="92"/>
    </row>
    <row r="9" spans="2:9" ht="34.5" customHeight="1">
      <c r="B9" s="93" t="s">
        <v>119</v>
      </c>
      <c r="C9" s="93" t="s">
        <v>128</v>
      </c>
      <c r="D9" s="93" t="s">
        <v>184</v>
      </c>
      <c r="E9" s="93" t="s">
        <v>185</v>
      </c>
      <c r="F9" s="93" t="s">
        <v>143</v>
      </c>
    </row>
    <row r="10" spans="2:9" ht="51.75" customHeight="1">
      <c r="B10" s="94"/>
      <c r="C10" s="94"/>
      <c r="D10" s="94"/>
      <c r="E10" s="94"/>
      <c r="F10" s="94"/>
    </row>
    <row r="11" spans="2:9" ht="57" customHeight="1">
      <c r="B11" s="26" t="s">
        <v>209</v>
      </c>
      <c r="C11" s="27">
        <v>456</v>
      </c>
      <c r="D11" s="30">
        <v>0</v>
      </c>
      <c r="E11" s="30">
        <v>0</v>
      </c>
      <c r="F11" s="30">
        <v>0</v>
      </c>
    </row>
    <row r="12" spans="2:9" ht="39.75" customHeight="1">
      <c r="B12" s="31" t="s">
        <v>210</v>
      </c>
      <c r="C12" s="27">
        <v>396</v>
      </c>
      <c r="D12" s="30">
        <v>0</v>
      </c>
      <c r="E12" s="30">
        <v>0</v>
      </c>
      <c r="F12" s="30">
        <v>0</v>
      </c>
    </row>
    <row r="13" spans="2:9" ht="39" customHeight="1">
      <c r="B13" s="26" t="s">
        <v>211</v>
      </c>
      <c r="C13" s="27">
        <v>156</v>
      </c>
      <c r="D13" s="30">
        <v>0</v>
      </c>
      <c r="E13" s="30">
        <v>0</v>
      </c>
      <c r="F13" s="30">
        <v>0</v>
      </c>
    </row>
    <row r="14" spans="2:9" ht="39" customHeight="1">
      <c r="B14" s="32" t="s">
        <v>139</v>
      </c>
      <c r="C14" s="27">
        <v>26</v>
      </c>
      <c r="D14" s="30">
        <v>0</v>
      </c>
      <c r="E14" s="30">
        <v>0</v>
      </c>
      <c r="F14" s="30">
        <v>0</v>
      </c>
    </row>
    <row r="15" spans="2:9" ht="39" customHeight="1">
      <c r="B15" s="32" t="s">
        <v>140</v>
      </c>
      <c r="C15" s="27">
        <v>26</v>
      </c>
      <c r="D15" s="30">
        <v>0</v>
      </c>
      <c r="E15" s="30">
        <v>0</v>
      </c>
      <c r="F15" s="30">
        <v>0</v>
      </c>
      <c r="I15" s="39"/>
    </row>
    <row r="16" spans="2:9" ht="39" customHeight="1">
      <c r="B16" s="32" t="s">
        <v>212</v>
      </c>
      <c r="C16" s="27">
        <v>7</v>
      </c>
      <c r="D16" s="30">
        <v>0</v>
      </c>
      <c r="E16" s="30">
        <v>0</v>
      </c>
      <c r="F16" s="30">
        <v>0</v>
      </c>
    </row>
    <row r="17" spans="2:6" ht="39" customHeight="1">
      <c r="B17" s="87" t="s">
        <v>152</v>
      </c>
      <c r="C17" s="88"/>
      <c r="D17" s="30">
        <v>0</v>
      </c>
      <c r="E17" s="30">
        <v>0</v>
      </c>
      <c r="F17" s="30">
        <v>0</v>
      </c>
    </row>
    <row r="18" spans="2:6" ht="39.75" customHeight="1">
      <c r="B18" s="89" t="s">
        <v>127</v>
      </c>
      <c r="C18" s="90"/>
      <c r="D18" s="66">
        <v>0</v>
      </c>
      <c r="E18" s="66">
        <v>0</v>
      </c>
      <c r="F18" s="66">
        <v>0</v>
      </c>
    </row>
    <row r="21" spans="2:6">
      <c r="F21" s="14"/>
    </row>
    <row r="22" spans="2:6">
      <c r="E22" s="14"/>
    </row>
    <row r="23" spans="2:6">
      <c r="F23" s="14"/>
    </row>
    <row r="24" spans="2:6">
      <c r="F24" s="41"/>
    </row>
  </sheetData>
  <mergeCells count="9">
    <mergeCell ref="B17:C17"/>
    <mergeCell ref="B18:C18"/>
    <mergeCell ref="B3:F4"/>
    <mergeCell ref="B6:F7"/>
    <mergeCell ref="B9:B10"/>
    <mergeCell ref="C9:C10"/>
    <mergeCell ref="D9:D10"/>
    <mergeCell ref="E9:E10"/>
    <mergeCell ref="F9:F10"/>
  </mergeCells>
  <pageMargins left="0.511811024" right="0.511811024" top="0.78740157499999996" bottom="0.78740157499999996" header="0.31496062000000002" footer="0.31496062000000002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showGridLines="0" topLeftCell="A10" workbookViewId="0">
      <selection activeCell="H9" sqref="H9:H10"/>
    </sheetView>
  </sheetViews>
  <sheetFormatPr defaultRowHeight="12.75"/>
  <cols>
    <col min="1" max="1" width="74.140625" customWidth="1"/>
    <col min="2" max="2" width="4.140625" customWidth="1"/>
    <col min="3" max="3" width="2.28515625" customWidth="1"/>
    <col min="4" max="4" width="1.28515625" customWidth="1"/>
    <col min="5" max="5" width="17" customWidth="1"/>
    <col min="6" max="6" width="24.42578125" customWidth="1"/>
    <col min="7" max="7" width="23" customWidth="1"/>
    <col min="8" max="8" width="29.140625" customWidth="1"/>
    <col min="12" max="12" width="57.85546875" customWidth="1"/>
  </cols>
  <sheetData>
    <row r="1" spans="1:8">
      <c r="A1" s="122"/>
      <c r="B1" s="123"/>
      <c r="C1" s="123"/>
      <c r="D1" s="123"/>
      <c r="E1" s="123"/>
      <c r="F1" s="123"/>
      <c r="G1" s="123"/>
      <c r="H1" s="123"/>
    </row>
    <row r="2" spans="1:8" ht="24" customHeight="1">
      <c r="A2" s="124" t="s">
        <v>151</v>
      </c>
      <c r="B2" s="125"/>
      <c r="C2" s="125"/>
      <c r="D2" s="125"/>
      <c r="E2" s="125"/>
      <c r="F2" s="125"/>
      <c r="G2" s="125"/>
      <c r="H2" s="125"/>
    </row>
    <row r="3" spans="1:8">
      <c r="A3" s="45"/>
      <c r="B3" s="45"/>
      <c r="C3" s="45"/>
      <c r="D3" s="45"/>
      <c r="E3" s="45"/>
      <c r="F3" s="45"/>
      <c r="G3" s="45"/>
      <c r="H3" s="45"/>
    </row>
    <row r="4" spans="1:8" ht="15">
      <c r="A4" s="46" t="s">
        <v>144</v>
      </c>
      <c r="B4" s="47">
        <v>24</v>
      </c>
      <c r="C4" s="45"/>
      <c r="D4" s="45"/>
      <c r="E4" s="45"/>
      <c r="F4" s="45"/>
      <c r="G4" s="45"/>
      <c r="H4" s="45"/>
    </row>
    <row r="5" spans="1:8" ht="15">
      <c r="A5" s="46"/>
      <c r="B5" s="47"/>
      <c r="C5" s="59"/>
      <c r="D5" s="59"/>
      <c r="E5" s="59"/>
      <c r="F5" s="59"/>
      <c r="G5" s="59"/>
      <c r="H5" s="59"/>
    </row>
    <row r="6" spans="1:8" ht="15" customHeight="1">
      <c r="A6" s="95" t="s">
        <v>182</v>
      </c>
      <c r="B6" s="95"/>
      <c r="C6" s="95"/>
      <c r="D6" s="95"/>
      <c r="E6" s="95"/>
      <c r="F6" s="95"/>
      <c r="G6" s="95"/>
      <c r="H6" s="95"/>
    </row>
    <row r="7" spans="1:8" ht="15">
      <c r="A7" s="46"/>
      <c r="B7" s="47"/>
      <c r="C7" s="59"/>
      <c r="D7" s="59"/>
      <c r="E7" s="59"/>
      <c r="F7" s="59"/>
      <c r="G7" s="59"/>
      <c r="H7" s="59"/>
    </row>
    <row r="8" spans="1:8" ht="12.75" customHeight="1">
      <c r="A8" s="79" t="s">
        <v>177</v>
      </c>
      <c r="B8" s="119" t="s">
        <v>176</v>
      </c>
      <c r="C8" s="120"/>
      <c r="D8" s="120"/>
      <c r="E8" s="120"/>
      <c r="F8" s="42" t="s">
        <v>179</v>
      </c>
      <c r="G8" s="42" t="s">
        <v>146</v>
      </c>
      <c r="H8" s="42" t="s">
        <v>180</v>
      </c>
    </row>
    <row r="9" spans="1:8" ht="12.75" customHeight="1">
      <c r="A9" s="112" t="s">
        <v>181</v>
      </c>
      <c r="B9" s="114">
        <v>0</v>
      </c>
      <c r="C9" s="115"/>
      <c r="D9" s="115"/>
      <c r="E9" s="115"/>
      <c r="F9" s="116">
        <v>92</v>
      </c>
      <c r="G9" s="114">
        <v>0</v>
      </c>
      <c r="H9" s="114">
        <v>0</v>
      </c>
    </row>
    <row r="10" spans="1:8" ht="23.25" customHeight="1">
      <c r="A10" s="113"/>
      <c r="B10" s="115"/>
      <c r="C10" s="115"/>
      <c r="D10" s="115"/>
      <c r="E10" s="115"/>
      <c r="F10" s="117"/>
      <c r="G10" s="115"/>
      <c r="H10" s="115"/>
    </row>
    <row r="11" spans="1:8" ht="36.75" customHeight="1">
      <c r="A11" s="81" t="s">
        <v>178</v>
      </c>
      <c r="B11" s="118">
        <v>0</v>
      </c>
      <c r="C11" s="117"/>
      <c r="D11" s="117"/>
      <c r="E11" s="117"/>
      <c r="F11" s="80">
        <v>235</v>
      </c>
      <c r="G11" s="82">
        <v>0</v>
      </c>
      <c r="H11" s="82">
        <v>0</v>
      </c>
    </row>
    <row r="12" spans="1:8" ht="21" customHeight="1">
      <c r="A12" s="121"/>
      <c r="B12" s="121"/>
      <c r="C12" s="121"/>
      <c r="D12" s="121"/>
      <c r="E12" s="121"/>
      <c r="F12" s="121"/>
      <c r="G12" s="121"/>
      <c r="H12" s="121"/>
    </row>
    <row r="13" spans="1:8" ht="15" customHeight="1">
      <c r="A13" s="95" t="s">
        <v>183</v>
      </c>
      <c r="B13" s="95"/>
      <c r="C13" s="95"/>
      <c r="D13" s="95"/>
      <c r="E13" s="95"/>
      <c r="F13" s="95"/>
      <c r="G13" s="95"/>
      <c r="H13" s="95"/>
    </row>
    <row r="16" spans="1:8" ht="50.25" customHeight="1">
      <c r="A16" s="48" t="s">
        <v>145</v>
      </c>
      <c r="B16" s="180" t="s">
        <v>197</v>
      </c>
      <c r="C16" s="101"/>
      <c r="D16" s="101"/>
      <c r="E16" s="101"/>
      <c r="F16" s="101"/>
      <c r="G16" s="101"/>
      <c r="H16" s="102"/>
    </row>
    <row r="17" spans="1:8">
      <c r="A17" s="103" t="s">
        <v>112</v>
      </c>
      <c r="B17" s="105" t="s">
        <v>148</v>
      </c>
      <c r="C17" s="106"/>
      <c r="D17" s="106"/>
      <c r="E17" s="107"/>
      <c r="F17" s="181" t="s">
        <v>186</v>
      </c>
      <c r="G17" s="111" t="s">
        <v>114</v>
      </c>
      <c r="H17" s="111" t="s">
        <v>147</v>
      </c>
    </row>
    <row r="18" spans="1:8">
      <c r="A18" s="104"/>
      <c r="B18" s="108"/>
      <c r="C18" s="109"/>
      <c r="D18" s="109"/>
      <c r="E18" s="110"/>
      <c r="F18" s="104"/>
      <c r="G18" s="104"/>
      <c r="H18" s="104"/>
    </row>
    <row r="19" spans="1:8">
      <c r="A19" s="43" t="s">
        <v>187</v>
      </c>
      <c r="B19" s="96">
        <v>0</v>
      </c>
      <c r="C19" s="97"/>
      <c r="D19" s="97"/>
      <c r="E19" s="98"/>
      <c r="F19" s="49">
        <v>1</v>
      </c>
      <c r="G19" s="50">
        <v>0</v>
      </c>
      <c r="H19" s="50">
        <v>0</v>
      </c>
    </row>
    <row r="20" spans="1:8">
      <c r="A20" s="43" t="s">
        <v>188</v>
      </c>
      <c r="B20" s="96">
        <v>0</v>
      </c>
      <c r="C20" s="97"/>
      <c r="D20" s="97"/>
      <c r="E20" s="98"/>
      <c r="F20" s="49">
        <v>2</v>
      </c>
      <c r="G20" s="50">
        <v>0</v>
      </c>
      <c r="H20" s="50">
        <v>0</v>
      </c>
    </row>
    <row r="21" spans="1:8">
      <c r="A21" s="43" t="s">
        <v>189</v>
      </c>
      <c r="B21" s="96">
        <v>0</v>
      </c>
      <c r="C21" s="97"/>
      <c r="D21" s="97"/>
      <c r="E21" s="98"/>
      <c r="F21" s="49">
        <v>2</v>
      </c>
      <c r="G21" s="50">
        <v>0</v>
      </c>
      <c r="H21" s="50">
        <v>0</v>
      </c>
    </row>
    <row r="22" spans="1:8">
      <c r="A22" s="43" t="s">
        <v>190</v>
      </c>
      <c r="B22" s="96">
        <v>0</v>
      </c>
      <c r="C22" s="97"/>
      <c r="D22" s="97"/>
      <c r="E22" s="98"/>
      <c r="F22" s="49">
        <v>1</v>
      </c>
      <c r="G22" s="50">
        <v>0</v>
      </c>
      <c r="H22" s="50">
        <v>0</v>
      </c>
    </row>
    <row r="23" spans="1:8">
      <c r="A23" s="43" t="s">
        <v>191</v>
      </c>
      <c r="B23" s="96">
        <v>0</v>
      </c>
      <c r="C23" s="97"/>
      <c r="D23" s="97"/>
      <c r="E23" s="98"/>
      <c r="F23" s="49">
        <v>1</v>
      </c>
      <c r="G23" s="50">
        <v>0</v>
      </c>
      <c r="H23" s="50">
        <v>0</v>
      </c>
    </row>
    <row r="24" spans="1:8">
      <c r="A24" s="43" t="s">
        <v>192</v>
      </c>
      <c r="B24" s="96">
        <v>0</v>
      </c>
      <c r="C24" s="97"/>
      <c r="D24" s="97"/>
      <c r="E24" s="98"/>
      <c r="F24" s="49">
        <v>1</v>
      </c>
      <c r="G24" s="50">
        <v>0</v>
      </c>
      <c r="H24" s="50">
        <v>0</v>
      </c>
    </row>
    <row r="25" spans="1:8" ht="15">
      <c r="A25" s="40" t="s">
        <v>193</v>
      </c>
      <c r="B25" s="96">
        <v>0</v>
      </c>
      <c r="C25" s="97"/>
      <c r="D25" s="97"/>
      <c r="E25" s="98"/>
      <c r="F25" s="49">
        <v>2</v>
      </c>
      <c r="G25" s="50">
        <v>0</v>
      </c>
      <c r="H25" s="50">
        <v>0</v>
      </c>
    </row>
    <row r="26" spans="1:8" ht="15">
      <c r="A26" s="40" t="s">
        <v>194</v>
      </c>
      <c r="B26" s="96">
        <v>0</v>
      </c>
      <c r="C26" s="97"/>
      <c r="D26" s="97"/>
      <c r="E26" s="98"/>
      <c r="F26" s="49">
        <v>1</v>
      </c>
      <c r="G26" s="50">
        <v>0</v>
      </c>
      <c r="H26" s="50">
        <v>0</v>
      </c>
    </row>
    <row r="27" spans="1:8" ht="15">
      <c r="A27" s="40" t="s">
        <v>195</v>
      </c>
      <c r="B27" s="96">
        <v>0</v>
      </c>
      <c r="C27" s="97"/>
      <c r="D27" s="97"/>
      <c r="E27" s="98"/>
      <c r="F27" s="49">
        <v>1</v>
      </c>
      <c r="G27" s="50"/>
      <c r="H27" s="50"/>
    </row>
    <row r="28" spans="1:8" ht="15">
      <c r="A28" s="40" t="s">
        <v>141</v>
      </c>
      <c r="B28" s="96">
        <v>0</v>
      </c>
      <c r="C28" s="97"/>
      <c r="D28" s="97"/>
      <c r="E28" s="98"/>
      <c r="F28" s="49">
        <v>1</v>
      </c>
      <c r="G28" s="50"/>
      <c r="H28" s="50"/>
    </row>
    <row r="29" spans="1:8">
      <c r="A29" s="43" t="s">
        <v>196</v>
      </c>
      <c r="B29" s="96">
        <v>0</v>
      </c>
      <c r="C29" s="97"/>
      <c r="D29" s="97"/>
      <c r="E29" s="98"/>
      <c r="F29" s="49">
        <v>1</v>
      </c>
      <c r="G29" s="50">
        <v>0</v>
      </c>
      <c r="H29" s="50">
        <v>0</v>
      </c>
    </row>
    <row r="30" spans="1:8">
      <c r="E30" s="99" t="s">
        <v>149</v>
      </c>
      <c r="F30" s="98"/>
      <c r="G30" s="51">
        <f t="shared" ref="G30:H30" si="0">SUM(G22:G29)</f>
        <v>0</v>
      </c>
      <c r="H30" s="51">
        <f t="shared" si="0"/>
        <v>0</v>
      </c>
    </row>
    <row r="32" spans="1:8" ht="10.5" customHeight="1">
      <c r="A32" s="83"/>
      <c r="B32" s="83"/>
      <c r="C32" s="83"/>
      <c r="D32" s="83"/>
      <c r="E32" s="84"/>
      <c r="F32" s="85"/>
      <c r="G32" s="86"/>
      <c r="H32" s="86"/>
    </row>
    <row r="33" spans="1:8">
      <c r="E33" s="84"/>
      <c r="F33" s="85"/>
      <c r="G33" s="86"/>
      <c r="H33" s="86"/>
    </row>
    <row r="34" spans="1:8">
      <c r="A34" s="48" t="s">
        <v>145</v>
      </c>
      <c r="B34" s="180" t="s">
        <v>199</v>
      </c>
      <c r="C34" s="101"/>
      <c r="D34" s="101"/>
      <c r="E34" s="101"/>
      <c r="F34" s="101"/>
      <c r="G34" s="101"/>
      <c r="H34" s="102"/>
    </row>
    <row r="35" spans="1:8">
      <c r="A35" s="103" t="s">
        <v>112</v>
      </c>
      <c r="B35" s="105" t="s">
        <v>176</v>
      </c>
      <c r="C35" s="106"/>
      <c r="D35" s="106"/>
      <c r="E35" s="107"/>
      <c r="F35" s="111" t="s">
        <v>113</v>
      </c>
      <c r="G35" s="111" t="s">
        <v>114</v>
      </c>
      <c r="H35" s="111" t="s">
        <v>147</v>
      </c>
    </row>
    <row r="36" spans="1:8">
      <c r="A36" s="104"/>
      <c r="B36" s="108"/>
      <c r="C36" s="109"/>
      <c r="D36" s="109"/>
      <c r="E36" s="110"/>
      <c r="F36" s="104"/>
      <c r="G36" s="104"/>
      <c r="H36" s="104"/>
    </row>
    <row r="37" spans="1:8">
      <c r="A37" s="44" t="s">
        <v>187</v>
      </c>
      <c r="B37" s="96">
        <v>0</v>
      </c>
      <c r="C37" s="97"/>
      <c r="D37" s="97"/>
      <c r="E37" s="98"/>
      <c r="F37" s="49">
        <v>1</v>
      </c>
      <c r="G37" s="50">
        <v>0</v>
      </c>
      <c r="H37" s="50">
        <v>0</v>
      </c>
    </row>
    <row r="38" spans="1:8">
      <c r="A38" s="44" t="s">
        <v>188</v>
      </c>
      <c r="B38" s="96">
        <v>0</v>
      </c>
      <c r="C38" s="97"/>
      <c r="D38" s="97"/>
      <c r="E38" s="98"/>
      <c r="F38" s="49">
        <v>2</v>
      </c>
      <c r="G38" s="50">
        <v>0</v>
      </c>
      <c r="H38" s="50">
        <v>0</v>
      </c>
    </row>
    <row r="39" spans="1:8">
      <c r="A39" s="44" t="s">
        <v>189</v>
      </c>
      <c r="B39" s="96">
        <v>0</v>
      </c>
      <c r="C39" s="97"/>
      <c r="D39" s="97"/>
      <c r="E39" s="98"/>
      <c r="F39" s="49">
        <v>2</v>
      </c>
      <c r="G39" s="50">
        <v>0</v>
      </c>
      <c r="H39" s="50">
        <v>0</v>
      </c>
    </row>
    <row r="40" spans="1:8">
      <c r="A40" s="44" t="s">
        <v>190</v>
      </c>
      <c r="B40" s="96">
        <v>0</v>
      </c>
      <c r="C40" s="97"/>
      <c r="D40" s="97"/>
      <c r="E40" s="98"/>
      <c r="F40" s="49">
        <v>1</v>
      </c>
      <c r="G40" s="50">
        <v>0</v>
      </c>
      <c r="H40" s="50">
        <v>0</v>
      </c>
    </row>
    <row r="41" spans="1:8">
      <c r="A41" s="44" t="s">
        <v>191</v>
      </c>
      <c r="B41" s="96">
        <v>0</v>
      </c>
      <c r="C41" s="97"/>
      <c r="D41" s="97"/>
      <c r="E41" s="98"/>
      <c r="F41" s="49">
        <v>1</v>
      </c>
      <c r="G41" s="50">
        <v>0</v>
      </c>
      <c r="H41" s="50">
        <v>0</v>
      </c>
    </row>
    <row r="42" spans="1:8">
      <c r="A42" s="44" t="s">
        <v>192</v>
      </c>
      <c r="B42" s="96">
        <v>0</v>
      </c>
      <c r="C42" s="97"/>
      <c r="D42" s="97"/>
      <c r="E42" s="98"/>
      <c r="F42" s="49">
        <v>1</v>
      </c>
      <c r="G42" s="50">
        <v>0</v>
      </c>
      <c r="H42" s="50">
        <v>0</v>
      </c>
    </row>
    <row r="43" spans="1:8" ht="15">
      <c r="A43" s="40" t="s">
        <v>193</v>
      </c>
      <c r="B43" s="96">
        <v>0</v>
      </c>
      <c r="C43" s="97"/>
      <c r="D43" s="97"/>
      <c r="E43" s="98"/>
      <c r="F43" s="49">
        <v>2</v>
      </c>
      <c r="G43" s="50">
        <v>0</v>
      </c>
      <c r="H43" s="50">
        <v>0</v>
      </c>
    </row>
    <row r="44" spans="1:8" ht="15">
      <c r="A44" s="40" t="s">
        <v>194</v>
      </c>
      <c r="B44" s="96">
        <v>0</v>
      </c>
      <c r="C44" s="97"/>
      <c r="D44" s="97"/>
      <c r="E44" s="98"/>
      <c r="F44" s="49">
        <v>1</v>
      </c>
      <c r="G44" s="50">
        <v>0</v>
      </c>
      <c r="H44" s="50">
        <v>0</v>
      </c>
    </row>
    <row r="45" spans="1:8" ht="15">
      <c r="A45" s="40" t="s">
        <v>195</v>
      </c>
      <c r="B45" s="96">
        <v>0</v>
      </c>
      <c r="C45" s="97"/>
      <c r="D45" s="97"/>
      <c r="E45" s="98"/>
      <c r="F45" s="49">
        <v>1</v>
      </c>
      <c r="G45" s="50">
        <v>0</v>
      </c>
      <c r="H45" s="50">
        <v>0</v>
      </c>
    </row>
    <row r="46" spans="1:8" ht="15">
      <c r="A46" s="40" t="s">
        <v>141</v>
      </c>
      <c r="B46" s="96">
        <v>0</v>
      </c>
      <c r="C46" s="97"/>
      <c r="D46" s="97"/>
      <c r="E46" s="98"/>
      <c r="F46" s="49">
        <v>1</v>
      </c>
      <c r="G46" s="50">
        <v>0</v>
      </c>
      <c r="H46" s="50">
        <v>0</v>
      </c>
    </row>
    <row r="47" spans="1:8">
      <c r="A47" s="44" t="s">
        <v>196</v>
      </c>
      <c r="B47" s="96">
        <v>0</v>
      </c>
      <c r="C47" s="97"/>
      <c r="D47" s="97"/>
      <c r="E47" s="98"/>
      <c r="F47" s="49">
        <v>1</v>
      </c>
      <c r="G47" s="50">
        <v>0</v>
      </c>
      <c r="H47" s="50">
        <v>0</v>
      </c>
    </row>
    <row r="48" spans="1:8">
      <c r="A48" s="44" t="s">
        <v>198</v>
      </c>
      <c r="B48" s="96">
        <v>0</v>
      </c>
      <c r="C48" s="97"/>
      <c r="D48" s="97"/>
      <c r="E48" s="98"/>
      <c r="F48" s="49">
        <v>1</v>
      </c>
      <c r="G48" s="50">
        <v>0</v>
      </c>
      <c r="H48" s="50">
        <v>0</v>
      </c>
    </row>
    <row r="49" spans="1:8">
      <c r="E49" s="99" t="s">
        <v>149</v>
      </c>
      <c r="F49" s="98"/>
      <c r="G49" s="182">
        <v>0</v>
      </c>
      <c r="H49" s="51">
        <v>0</v>
      </c>
    </row>
    <row r="52" spans="1:8" ht="24" customHeight="1">
      <c r="A52" s="48" t="s">
        <v>145</v>
      </c>
      <c r="B52" s="100" t="s">
        <v>150</v>
      </c>
      <c r="C52" s="101"/>
      <c r="D52" s="101"/>
      <c r="E52" s="101"/>
      <c r="F52" s="101"/>
      <c r="G52" s="101"/>
      <c r="H52" s="102"/>
    </row>
    <row r="53" spans="1:8">
      <c r="A53" s="103" t="s">
        <v>112</v>
      </c>
      <c r="B53" s="105" t="s">
        <v>148</v>
      </c>
      <c r="C53" s="106"/>
      <c r="D53" s="106"/>
      <c r="E53" s="107"/>
      <c r="F53" s="111" t="s">
        <v>113</v>
      </c>
      <c r="G53" s="111" t="s">
        <v>114</v>
      </c>
      <c r="H53" s="111" t="s">
        <v>147</v>
      </c>
    </row>
    <row r="54" spans="1:8">
      <c r="A54" s="104"/>
      <c r="B54" s="108"/>
      <c r="C54" s="109"/>
      <c r="D54" s="109"/>
      <c r="E54" s="110"/>
      <c r="F54" s="104"/>
      <c r="G54" s="104"/>
      <c r="H54" s="104"/>
    </row>
    <row r="55" spans="1:8">
      <c r="A55" s="44" t="s">
        <v>200</v>
      </c>
      <c r="B55" s="96">
        <v>0</v>
      </c>
      <c r="C55" s="97"/>
      <c r="D55" s="97"/>
      <c r="E55" s="98"/>
      <c r="F55" s="49">
        <v>1</v>
      </c>
      <c r="G55" s="50">
        <v>0</v>
      </c>
      <c r="H55" s="50">
        <v>0</v>
      </c>
    </row>
    <row r="56" spans="1:8">
      <c r="A56" s="44" t="s">
        <v>201</v>
      </c>
      <c r="B56" s="96">
        <v>0</v>
      </c>
      <c r="C56" s="97"/>
      <c r="D56" s="97"/>
      <c r="E56" s="98"/>
      <c r="F56" s="49">
        <v>2</v>
      </c>
      <c r="G56" s="50">
        <v>0</v>
      </c>
      <c r="H56" s="50">
        <v>0</v>
      </c>
    </row>
    <row r="57" spans="1:8">
      <c r="A57" s="44" t="s">
        <v>190</v>
      </c>
      <c r="B57" s="96">
        <v>0</v>
      </c>
      <c r="C57" s="97"/>
      <c r="D57" s="97"/>
      <c r="E57" s="98"/>
      <c r="F57" s="49">
        <v>1</v>
      </c>
      <c r="G57" s="50">
        <v>0</v>
      </c>
      <c r="H57" s="50">
        <v>0</v>
      </c>
    </row>
    <row r="58" spans="1:8">
      <c r="A58" s="44" t="s">
        <v>202</v>
      </c>
      <c r="B58" s="96">
        <v>0</v>
      </c>
      <c r="C58" s="97"/>
      <c r="D58" s="97"/>
      <c r="E58" s="98"/>
      <c r="F58" s="49">
        <v>1</v>
      </c>
      <c r="G58" s="50">
        <v>0</v>
      </c>
      <c r="H58" s="50">
        <v>0</v>
      </c>
    </row>
    <row r="59" spans="1:8">
      <c r="A59" s="44" t="s">
        <v>192</v>
      </c>
      <c r="B59" s="96">
        <v>0</v>
      </c>
      <c r="C59" s="97"/>
      <c r="D59" s="97"/>
      <c r="E59" s="98"/>
      <c r="F59" s="49">
        <v>1</v>
      </c>
      <c r="G59" s="50">
        <v>0</v>
      </c>
      <c r="H59" s="50">
        <v>0</v>
      </c>
    </row>
    <row r="60" spans="1:8" ht="15">
      <c r="A60" s="40" t="s">
        <v>193</v>
      </c>
      <c r="B60" s="96">
        <v>0</v>
      </c>
      <c r="C60" s="97"/>
      <c r="D60" s="97"/>
      <c r="E60" s="98"/>
      <c r="F60" s="49">
        <v>2</v>
      </c>
      <c r="G60" s="50">
        <v>0</v>
      </c>
      <c r="H60" s="50">
        <v>0</v>
      </c>
    </row>
    <row r="61" spans="1:8" ht="15">
      <c r="A61" s="40" t="s">
        <v>141</v>
      </c>
      <c r="B61" s="96">
        <v>0</v>
      </c>
      <c r="C61" s="97"/>
      <c r="D61" s="97"/>
      <c r="E61" s="98"/>
      <c r="F61" s="49">
        <v>1</v>
      </c>
      <c r="G61" s="50">
        <v>0</v>
      </c>
      <c r="H61" s="50">
        <v>0</v>
      </c>
    </row>
    <row r="62" spans="1:8" ht="15">
      <c r="A62" s="40" t="s">
        <v>196</v>
      </c>
      <c r="B62" s="96">
        <v>0</v>
      </c>
      <c r="C62" s="97"/>
      <c r="D62" s="97"/>
      <c r="E62" s="98"/>
      <c r="F62" s="49">
        <v>1</v>
      </c>
      <c r="G62" s="50">
        <v>0</v>
      </c>
      <c r="H62" s="50">
        <v>0</v>
      </c>
    </row>
    <row r="63" spans="1:8">
      <c r="E63" s="99" t="s">
        <v>149</v>
      </c>
      <c r="F63" s="98"/>
      <c r="G63" s="51">
        <v>0</v>
      </c>
      <c r="H63" s="51">
        <v>0</v>
      </c>
    </row>
  </sheetData>
  <mergeCells count="64">
    <mergeCell ref="B60:E60"/>
    <mergeCell ref="B61:E61"/>
    <mergeCell ref="E63:F63"/>
    <mergeCell ref="B27:E27"/>
    <mergeCell ref="B28:E28"/>
    <mergeCell ref="B45:E45"/>
    <mergeCell ref="B46:E46"/>
    <mergeCell ref="B47:E47"/>
    <mergeCell ref="B55:E55"/>
    <mergeCell ref="B56:E56"/>
    <mergeCell ref="B57:E57"/>
    <mergeCell ref="B58:E58"/>
    <mergeCell ref="B59:E59"/>
    <mergeCell ref="A53:A54"/>
    <mergeCell ref="B53:E54"/>
    <mergeCell ref="F53:F54"/>
    <mergeCell ref="G53:G54"/>
    <mergeCell ref="H53:H54"/>
    <mergeCell ref="B52:H52"/>
    <mergeCell ref="B42:E42"/>
    <mergeCell ref="B43:E43"/>
    <mergeCell ref="B44:E44"/>
    <mergeCell ref="B48:E48"/>
    <mergeCell ref="E49:F49"/>
    <mergeCell ref="B37:E37"/>
    <mergeCell ref="B38:E38"/>
    <mergeCell ref="B39:E39"/>
    <mergeCell ref="B40:E40"/>
    <mergeCell ref="B41:E41"/>
    <mergeCell ref="B34:H34"/>
    <mergeCell ref="A35:A36"/>
    <mergeCell ref="B35:E36"/>
    <mergeCell ref="F35:F36"/>
    <mergeCell ref="G35:G36"/>
    <mergeCell ref="H35:H36"/>
    <mergeCell ref="B11:E11"/>
    <mergeCell ref="B8:E8"/>
    <mergeCell ref="A12:H12"/>
    <mergeCell ref="A1:H1"/>
    <mergeCell ref="A2:H2"/>
    <mergeCell ref="A9:A10"/>
    <mergeCell ref="B9:E10"/>
    <mergeCell ref="F9:F10"/>
    <mergeCell ref="G9:G10"/>
    <mergeCell ref="H9:H10"/>
    <mergeCell ref="B16:H16"/>
    <mergeCell ref="A17:A18"/>
    <mergeCell ref="B17:E18"/>
    <mergeCell ref="F17:F18"/>
    <mergeCell ref="G17:G18"/>
    <mergeCell ref="H17:H18"/>
    <mergeCell ref="E30:F30"/>
    <mergeCell ref="B25:E25"/>
    <mergeCell ref="B26:E26"/>
    <mergeCell ref="B29:E29"/>
    <mergeCell ref="B19:E19"/>
    <mergeCell ref="B20:E20"/>
    <mergeCell ref="B21:E21"/>
    <mergeCell ref="B22:E22"/>
    <mergeCell ref="B23:E23"/>
    <mergeCell ref="B24:E24"/>
    <mergeCell ref="A6:H6"/>
    <mergeCell ref="A13:H13"/>
    <mergeCell ref="B62:E62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  <ignoredErrors>
    <ignoredError sqref="G3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topLeftCell="A97" zoomScale="130" zoomScaleNormal="130" workbookViewId="0">
      <selection activeCell="I69" sqref="I69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137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105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36"/>
      <c r="B5" s="36"/>
      <c r="C5" s="36"/>
      <c r="D5" s="36"/>
      <c r="E5" s="36"/>
      <c r="F5" s="36"/>
      <c r="G5" s="36"/>
      <c r="H5" s="36"/>
      <c r="I5" s="36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34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34" t="s">
        <v>2</v>
      </c>
      <c r="B8" s="126" t="s">
        <v>3</v>
      </c>
      <c r="C8" s="126"/>
      <c r="D8" s="126"/>
      <c r="E8" s="126"/>
      <c r="F8" s="126"/>
      <c r="G8" s="126"/>
      <c r="H8" s="127" t="s">
        <v>105</v>
      </c>
      <c r="I8" s="128"/>
    </row>
    <row r="9" spans="1:9">
      <c r="A9" s="34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34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33"/>
      <c r="B11" s="36"/>
      <c r="C11" s="36"/>
      <c r="D11" s="36"/>
      <c r="E11" s="36"/>
      <c r="F11" s="36"/>
      <c r="G11" s="36"/>
      <c r="H11" s="33"/>
      <c r="I11" s="3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354</v>
      </c>
      <c r="I14" s="136"/>
    </row>
    <row r="15" spans="1:9">
      <c r="A15" s="33"/>
      <c r="B15" s="36"/>
      <c r="C15" s="36"/>
      <c r="D15" s="36"/>
      <c r="E15" s="36"/>
      <c r="F15" s="36"/>
      <c r="G15" s="36"/>
      <c r="H15" s="33"/>
      <c r="I15" s="3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34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34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34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34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34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35">
        <v>1</v>
      </c>
      <c r="B24" s="113" t="s">
        <v>15</v>
      </c>
      <c r="C24" s="113"/>
      <c r="D24" s="113"/>
      <c r="E24" s="113"/>
      <c r="F24" s="113"/>
      <c r="G24" s="113"/>
      <c r="H24" s="35" t="s">
        <v>16</v>
      </c>
      <c r="I24" s="35" t="s">
        <v>17</v>
      </c>
    </row>
    <row r="25" spans="1:13">
      <c r="A25" s="35" t="s">
        <v>1</v>
      </c>
      <c r="B25" s="126" t="s">
        <v>18</v>
      </c>
      <c r="C25" s="126"/>
      <c r="D25" s="126"/>
      <c r="E25" s="126"/>
      <c r="F25" s="126"/>
      <c r="G25" s="126"/>
      <c r="H25" s="37"/>
      <c r="I25" s="7">
        <v>0</v>
      </c>
    </row>
    <row r="26" spans="1:13">
      <c r="A26" s="35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35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35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35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35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35" t="s">
        <v>16</v>
      </c>
      <c r="I34" s="35" t="s">
        <v>17</v>
      </c>
    </row>
    <row r="35" spans="1:12">
      <c r="A35" s="35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35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35" t="s">
        <v>16</v>
      </c>
      <c r="I39" s="35" t="s">
        <v>17</v>
      </c>
    </row>
    <row r="40" spans="1:12">
      <c r="A40" s="35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35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35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35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35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35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35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35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35" t="s">
        <v>17</v>
      </c>
      <c r="J50" s="17"/>
    </row>
    <row r="51" spans="1:11">
      <c r="A51" s="35" t="s">
        <v>1</v>
      </c>
      <c r="B51" s="145" t="s">
        <v>109</v>
      </c>
      <c r="C51" s="146"/>
      <c r="D51" s="146"/>
      <c r="E51" s="146"/>
      <c r="F51" s="146"/>
      <c r="G51" s="146"/>
      <c r="H51" s="34"/>
      <c r="I51" s="22">
        <v>0</v>
      </c>
      <c r="J51" s="147"/>
    </row>
    <row r="52" spans="1:11">
      <c r="A52" s="35" t="s">
        <v>2</v>
      </c>
      <c r="B52" s="145" t="s">
        <v>135</v>
      </c>
      <c r="C52" s="146"/>
      <c r="D52" s="146"/>
      <c r="E52" s="146"/>
      <c r="F52" s="146"/>
      <c r="G52" s="146"/>
      <c r="H52" s="34"/>
      <c r="I52" s="22">
        <v>0</v>
      </c>
      <c r="J52" s="147"/>
    </row>
    <row r="53" spans="1:11">
      <c r="A53" s="35" t="s">
        <v>4</v>
      </c>
      <c r="B53" s="145" t="s">
        <v>134</v>
      </c>
      <c r="C53" s="146"/>
      <c r="D53" s="146"/>
      <c r="E53" s="146"/>
      <c r="F53" s="146"/>
      <c r="G53" s="146"/>
      <c r="H53" s="34"/>
      <c r="I53" s="22">
        <v>0</v>
      </c>
      <c r="J53" s="147"/>
    </row>
    <row r="54" spans="1:11">
      <c r="A54" s="35" t="s">
        <v>6</v>
      </c>
      <c r="B54" s="148" t="s">
        <v>111</v>
      </c>
      <c r="C54" s="149"/>
      <c r="D54" s="149"/>
      <c r="E54" s="149"/>
      <c r="F54" s="149"/>
      <c r="G54" s="150"/>
      <c r="H54" s="34"/>
      <c r="I54" s="22">
        <v>0</v>
      </c>
      <c r="J54" s="147"/>
      <c r="K54" s="13"/>
    </row>
    <row r="55" spans="1:11">
      <c r="A55" s="35" t="s">
        <v>21</v>
      </c>
      <c r="B55" s="145" t="s">
        <v>110</v>
      </c>
      <c r="C55" s="146"/>
      <c r="D55" s="146"/>
      <c r="E55" s="146"/>
      <c r="F55" s="146"/>
      <c r="G55" s="146"/>
      <c r="H55" s="34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35" t="s">
        <v>17</v>
      </c>
    </row>
    <row r="60" spans="1:11">
      <c r="A60" s="35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35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35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35">
        <v>3</v>
      </c>
      <c r="B66" s="113" t="s">
        <v>56</v>
      </c>
      <c r="C66" s="113"/>
      <c r="D66" s="113"/>
      <c r="E66" s="113"/>
      <c r="F66" s="113"/>
      <c r="G66" s="113"/>
      <c r="H66" s="35" t="s">
        <v>16</v>
      </c>
      <c r="I66" s="35" t="s">
        <v>17</v>
      </c>
    </row>
    <row r="67" spans="1:11">
      <c r="A67" s="35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35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35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35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35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35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35" t="s">
        <v>16</v>
      </c>
      <c r="I76" s="35" t="s">
        <v>17</v>
      </c>
    </row>
    <row r="77" spans="1:11">
      <c r="A77" s="35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35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35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35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35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35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35" t="s">
        <v>16</v>
      </c>
      <c r="I85" s="35" t="s">
        <v>17</v>
      </c>
    </row>
    <row r="86" spans="1:11">
      <c r="A86" s="35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35" t="s">
        <v>17</v>
      </c>
    </row>
    <row r="91" spans="1:11">
      <c r="A91" s="35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35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35">
        <v>5</v>
      </c>
      <c r="B96" s="113" t="s">
        <v>83</v>
      </c>
      <c r="C96" s="113"/>
      <c r="D96" s="113"/>
      <c r="E96" s="113"/>
      <c r="F96" s="113"/>
      <c r="G96" s="113"/>
      <c r="H96" s="35"/>
      <c r="I96" s="35" t="s">
        <v>17</v>
      </c>
    </row>
    <row r="97" spans="1:10">
      <c r="A97" s="35" t="s">
        <v>1</v>
      </c>
      <c r="B97" s="145" t="s">
        <v>142</v>
      </c>
      <c r="C97" s="146"/>
      <c r="D97" s="146"/>
      <c r="E97" s="146"/>
      <c r="F97" s="146"/>
      <c r="G97" s="146"/>
      <c r="H97" s="34" t="s">
        <v>44</v>
      </c>
      <c r="I97" s="23">
        <v>0</v>
      </c>
      <c r="J97" s="17"/>
    </row>
    <row r="98" spans="1:10">
      <c r="A98" s="35" t="s">
        <v>2</v>
      </c>
      <c r="B98" s="146" t="s">
        <v>84</v>
      </c>
      <c r="C98" s="146"/>
      <c r="D98" s="146"/>
      <c r="E98" s="146"/>
      <c r="F98" s="146"/>
      <c r="G98" s="146"/>
      <c r="H98" s="34" t="s">
        <v>44</v>
      </c>
      <c r="I98" s="23">
        <v>0</v>
      </c>
    </row>
    <row r="99" spans="1:10">
      <c r="A99" s="38" t="s">
        <v>4</v>
      </c>
      <c r="B99" s="145" t="s">
        <v>138</v>
      </c>
      <c r="C99" s="146"/>
      <c r="D99" s="146"/>
      <c r="E99" s="146"/>
      <c r="F99" s="146"/>
      <c r="G99" s="146"/>
      <c r="H99" s="34" t="s">
        <v>44</v>
      </c>
      <c r="I99" s="23">
        <v>0</v>
      </c>
      <c r="J99" s="21"/>
    </row>
    <row r="100" spans="1:10">
      <c r="A100" s="38" t="s">
        <v>6</v>
      </c>
      <c r="B100" s="146" t="s">
        <v>24</v>
      </c>
      <c r="C100" s="146"/>
      <c r="D100" s="146"/>
      <c r="E100" s="146"/>
      <c r="F100" s="146"/>
      <c r="G100" s="146"/>
      <c r="H100" s="34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35">
        <v>6</v>
      </c>
      <c r="B104" s="113" t="s">
        <v>87</v>
      </c>
      <c r="C104" s="113"/>
      <c r="D104" s="113"/>
      <c r="E104" s="113"/>
      <c r="F104" s="113"/>
      <c r="G104" s="113"/>
      <c r="H104" s="35" t="s">
        <v>16</v>
      </c>
      <c r="I104" s="35" t="s">
        <v>17</v>
      </c>
    </row>
    <row r="105" spans="1:10">
      <c r="A105" s="35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35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35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35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35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35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33"/>
      <c r="B112" s="33"/>
      <c r="C112" s="33"/>
      <c r="D112" s="33"/>
      <c r="E112" s="33"/>
      <c r="F112" s="33"/>
      <c r="G112" s="33"/>
      <c r="H112" s="3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35" t="s">
        <v>17</v>
      </c>
    </row>
    <row r="115" spans="1:11">
      <c r="A115" s="34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34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34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34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34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35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34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A113:I113"/>
    <mergeCell ref="A114:H114"/>
    <mergeCell ref="B115:H115"/>
    <mergeCell ref="B109:G109"/>
    <mergeCell ref="B110:G110"/>
    <mergeCell ref="A111:G111"/>
    <mergeCell ref="A122:H122"/>
    <mergeCell ref="B116:H116"/>
    <mergeCell ref="B117:H117"/>
    <mergeCell ref="B118:H118"/>
    <mergeCell ref="B119:H119"/>
    <mergeCell ref="B120:H120"/>
    <mergeCell ref="B121:H121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A56:H56"/>
    <mergeCell ref="A57:I57"/>
    <mergeCell ref="A58:I58"/>
    <mergeCell ref="A59:H59"/>
    <mergeCell ref="B60:H60"/>
    <mergeCell ref="A49:I49"/>
    <mergeCell ref="A50:G50"/>
    <mergeCell ref="B51:G51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131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105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105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300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H21" sqref="H21:I2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203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105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105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136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155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105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105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14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131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105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105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14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L21" sqref="L2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207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105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61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61" t="s">
        <v>2</v>
      </c>
      <c r="B8" s="126" t="s">
        <v>3</v>
      </c>
      <c r="C8" s="126"/>
      <c r="D8" s="126"/>
      <c r="E8" s="126"/>
      <c r="F8" s="126"/>
      <c r="G8" s="126"/>
      <c r="H8" s="127" t="s">
        <v>105</v>
      </c>
      <c r="I8" s="128"/>
    </row>
    <row r="9" spans="1:9">
      <c r="A9" s="61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61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60"/>
      <c r="B11" s="57"/>
      <c r="C11" s="57"/>
      <c r="D11" s="57"/>
      <c r="E11" s="57"/>
      <c r="F11" s="57"/>
      <c r="G11" s="57"/>
      <c r="H11" s="60"/>
      <c r="I11" s="60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136</v>
      </c>
      <c r="I14" s="136"/>
    </row>
    <row r="15" spans="1:9">
      <c r="A15" s="60"/>
      <c r="B15" s="57"/>
      <c r="C15" s="57"/>
      <c r="D15" s="57"/>
      <c r="E15" s="57"/>
      <c r="F15" s="57"/>
      <c r="G15" s="57"/>
      <c r="H15" s="60"/>
      <c r="I15" s="60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61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61">
        <v>2</v>
      </c>
      <c r="B18" s="126" t="s">
        <v>12</v>
      </c>
      <c r="C18" s="126"/>
      <c r="D18" s="126"/>
      <c r="E18" s="126"/>
      <c r="F18" s="126"/>
      <c r="G18" s="126"/>
      <c r="H18" s="127" t="s">
        <v>158</v>
      </c>
      <c r="I18" s="128"/>
    </row>
    <row r="19" spans="1:13">
      <c r="A19" s="61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61">
        <v>4</v>
      </c>
      <c r="B20" s="126" t="s">
        <v>13</v>
      </c>
      <c r="C20" s="126"/>
      <c r="D20" s="126"/>
      <c r="E20" s="126"/>
      <c r="F20" s="126"/>
      <c r="G20" s="126"/>
      <c r="H20" s="127" t="s">
        <v>157</v>
      </c>
      <c r="I20" s="128"/>
    </row>
    <row r="21" spans="1:13">
      <c r="A21" s="61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62">
        <v>1</v>
      </c>
      <c r="B24" s="113" t="s">
        <v>15</v>
      </c>
      <c r="C24" s="113"/>
      <c r="D24" s="113"/>
      <c r="E24" s="113"/>
      <c r="F24" s="113"/>
      <c r="G24" s="113"/>
      <c r="H24" s="62" t="s">
        <v>16</v>
      </c>
      <c r="I24" s="62" t="s">
        <v>17</v>
      </c>
    </row>
    <row r="25" spans="1:13">
      <c r="A25" s="62" t="s">
        <v>1</v>
      </c>
      <c r="B25" s="126" t="s">
        <v>18</v>
      </c>
      <c r="C25" s="126"/>
      <c r="D25" s="126"/>
      <c r="E25" s="126"/>
      <c r="F25" s="126"/>
      <c r="G25" s="126"/>
      <c r="H25" s="63"/>
      <c r="I25" s="7">
        <v>0</v>
      </c>
    </row>
    <row r="26" spans="1:13">
      <c r="A26" s="62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62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62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62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62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62" t="s">
        <v>16</v>
      </c>
      <c r="I34" s="62" t="s">
        <v>17</v>
      </c>
    </row>
    <row r="35" spans="1:12">
      <c r="A35" s="62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62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62" t="s">
        <v>16</v>
      </c>
      <c r="I39" s="62" t="s">
        <v>17</v>
      </c>
    </row>
    <row r="40" spans="1:12">
      <c r="A40" s="62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62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62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62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62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62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62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62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62" t="s">
        <v>17</v>
      </c>
      <c r="J50" s="17"/>
    </row>
    <row r="51" spans="1:11">
      <c r="A51" s="62" t="s">
        <v>1</v>
      </c>
      <c r="B51" s="145" t="s">
        <v>109</v>
      </c>
      <c r="C51" s="146"/>
      <c r="D51" s="146"/>
      <c r="E51" s="146"/>
      <c r="F51" s="146"/>
      <c r="G51" s="146"/>
      <c r="H51" s="61"/>
      <c r="I51" s="22">
        <v>0</v>
      </c>
      <c r="J51" s="147"/>
    </row>
    <row r="52" spans="1:11">
      <c r="A52" s="62" t="s">
        <v>2</v>
      </c>
      <c r="B52" s="145" t="s">
        <v>135</v>
      </c>
      <c r="C52" s="146"/>
      <c r="D52" s="146"/>
      <c r="E52" s="146"/>
      <c r="F52" s="146"/>
      <c r="G52" s="146"/>
      <c r="H52" s="61"/>
      <c r="I52" s="22">
        <v>0</v>
      </c>
      <c r="J52" s="147"/>
    </row>
    <row r="53" spans="1:11">
      <c r="A53" s="62" t="s">
        <v>4</v>
      </c>
      <c r="B53" s="145" t="s">
        <v>134</v>
      </c>
      <c r="C53" s="146"/>
      <c r="D53" s="146"/>
      <c r="E53" s="146"/>
      <c r="F53" s="146"/>
      <c r="G53" s="146"/>
      <c r="H53" s="61"/>
      <c r="I53" s="22">
        <v>0</v>
      </c>
      <c r="J53" s="147"/>
    </row>
    <row r="54" spans="1:11">
      <c r="A54" s="62" t="s">
        <v>6</v>
      </c>
      <c r="B54" s="148" t="s">
        <v>111</v>
      </c>
      <c r="C54" s="149"/>
      <c r="D54" s="149"/>
      <c r="E54" s="149"/>
      <c r="F54" s="149"/>
      <c r="G54" s="150"/>
      <c r="H54" s="61"/>
      <c r="I54" s="22">
        <v>0</v>
      </c>
      <c r="J54" s="147"/>
      <c r="K54" s="13"/>
    </row>
    <row r="55" spans="1:11">
      <c r="A55" s="62" t="s">
        <v>21</v>
      </c>
      <c r="B55" s="145" t="s">
        <v>110</v>
      </c>
      <c r="C55" s="146"/>
      <c r="D55" s="146"/>
      <c r="E55" s="146"/>
      <c r="F55" s="146"/>
      <c r="G55" s="146"/>
      <c r="H55" s="61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62" t="s">
        <v>17</v>
      </c>
    </row>
    <row r="60" spans="1:11">
      <c r="A60" s="62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62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62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62">
        <v>3</v>
      </c>
      <c r="B66" s="113" t="s">
        <v>56</v>
      </c>
      <c r="C66" s="113"/>
      <c r="D66" s="113"/>
      <c r="E66" s="113"/>
      <c r="F66" s="113"/>
      <c r="G66" s="113"/>
      <c r="H66" s="62" t="s">
        <v>16</v>
      </c>
      <c r="I66" s="62" t="s">
        <v>17</v>
      </c>
    </row>
    <row r="67" spans="1:11">
      <c r="A67" s="62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62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62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62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62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62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62" t="s">
        <v>16</v>
      </c>
      <c r="I76" s="62" t="s">
        <v>17</v>
      </c>
    </row>
    <row r="77" spans="1:11">
      <c r="A77" s="62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62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62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62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62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62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62" t="s">
        <v>16</v>
      </c>
      <c r="I85" s="62" t="s">
        <v>17</v>
      </c>
    </row>
    <row r="86" spans="1:11">
      <c r="A86" s="62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62" t="s">
        <v>17</v>
      </c>
    </row>
    <row r="91" spans="1:11">
      <c r="A91" s="62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62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62">
        <v>5</v>
      </c>
      <c r="B96" s="113" t="s">
        <v>83</v>
      </c>
      <c r="C96" s="113"/>
      <c r="D96" s="113"/>
      <c r="E96" s="113"/>
      <c r="F96" s="113"/>
      <c r="G96" s="113"/>
      <c r="H96" s="62"/>
      <c r="I96" s="62" t="s">
        <v>17</v>
      </c>
    </row>
    <row r="97" spans="1:10">
      <c r="A97" s="62" t="s">
        <v>1</v>
      </c>
      <c r="B97" s="145" t="s">
        <v>142</v>
      </c>
      <c r="C97" s="146"/>
      <c r="D97" s="146"/>
      <c r="E97" s="146"/>
      <c r="F97" s="146"/>
      <c r="G97" s="146"/>
      <c r="H97" s="61" t="s">
        <v>44</v>
      </c>
      <c r="I97" s="23">
        <v>0</v>
      </c>
      <c r="J97" s="17"/>
    </row>
    <row r="98" spans="1:10">
      <c r="A98" s="62" t="s">
        <v>2</v>
      </c>
      <c r="B98" s="146" t="s">
        <v>84</v>
      </c>
      <c r="C98" s="146"/>
      <c r="D98" s="146"/>
      <c r="E98" s="146"/>
      <c r="F98" s="146"/>
      <c r="G98" s="146"/>
      <c r="H98" s="61" t="s">
        <v>44</v>
      </c>
      <c r="I98" s="23">
        <v>0</v>
      </c>
    </row>
    <row r="99" spans="1:10">
      <c r="A99" s="64" t="s">
        <v>4</v>
      </c>
      <c r="B99" s="145" t="s">
        <v>138</v>
      </c>
      <c r="C99" s="146"/>
      <c r="D99" s="146"/>
      <c r="E99" s="146"/>
      <c r="F99" s="146"/>
      <c r="G99" s="146"/>
      <c r="H99" s="61" t="s">
        <v>44</v>
      </c>
      <c r="I99" s="23">
        <v>0</v>
      </c>
      <c r="J99" s="21"/>
    </row>
    <row r="100" spans="1:10">
      <c r="A100" s="64" t="s">
        <v>6</v>
      </c>
      <c r="B100" s="146" t="s">
        <v>24</v>
      </c>
      <c r="C100" s="146"/>
      <c r="D100" s="146"/>
      <c r="E100" s="146"/>
      <c r="F100" s="146"/>
      <c r="G100" s="146"/>
      <c r="H100" s="61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62">
        <v>6</v>
      </c>
      <c r="B104" s="113" t="s">
        <v>87</v>
      </c>
      <c r="C104" s="113"/>
      <c r="D104" s="113"/>
      <c r="E104" s="113"/>
      <c r="F104" s="113"/>
      <c r="G104" s="113"/>
      <c r="H104" s="62" t="s">
        <v>16</v>
      </c>
      <c r="I104" s="62" t="s">
        <v>17</v>
      </c>
    </row>
    <row r="105" spans="1:10">
      <c r="A105" s="62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62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62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62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62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62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60"/>
      <c r="B112" s="60"/>
      <c r="C112" s="60"/>
      <c r="D112" s="60"/>
      <c r="E112" s="60"/>
      <c r="F112" s="60"/>
      <c r="G112" s="60"/>
      <c r="H112" s="60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62" t="s">
        <v>17</v>
      </c>
    </row>
    <row r="115" spans="1:11">
      <c r="A115" s="61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61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61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61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61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62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61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3" t="s">
        <v>137</v>
      </c>
      <c r="B2" s="163"/>
      <c r="C2" s="163"/>
      <c r="D2" s="163"/>
      <c r="E2" s="163"/>
      <c r="F2" s="163"/>
      <c r="G2" s="163"/>
      <c r="H2" s="163"/>
      <c r="I2" s="163"/>
    </row>
    <row r="3" spans="1:9">
      <c r="A3" s="163"/>
      <c r="B3" s="163"/>
      <c r="C3" s="163"/>
      <c r="D3" s="163"/>
      <c r="E3" s="163"/>
      <c r="F3" s="163"/>
      <c r="G3" s="163"/>
      <c r="H3" s="163"/>
      <c r="I3" s="163"/>
    </row>
    <row r="4" spans="1:9" ht="15.75">
      <c r="A4" s="163" t="s">
        <v>124</v>
      </c>
      <c r="B4" s="163"/>
      <c r="C4" s="163"/>
      <c r="D4" s="163"/>
      <c r="E4" s="163"/>
      <c r="F4" s="163"/>
      <c r="G4" s="163"/>
      <c r="H4" s="163"/>
      <c r="I4" s="163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2" t="s">
        <v>14</v>
      </c>
      <c r="B23" s="162"/>
      <c r="C23" s="162"/>
      <c r="D23" s="162"/>
      <c r="E23" s="162"/>
      <c r="F23" s="162"/>
      <c r="G23" s="162"/>
      <c r="H23" s="162"/>
      <c r="I23" s="162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2" t="s">
        <v>26</v>
      </c>
      <c r="B33" s="162"/>
      <c r="C33" s="162"/>
      <c r="D33" s="162"/>
      <c r="E33" s="162"/>
      <c r="F33" s="162"/>
      <c r="G33" s="162"/>
      <c r="H33" s="162"/>
      <c r="I33" s="162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2" t="s">
        <v>55</v>
      </c>
      <c r="B65" s="162"/>
      <c r="C65" s="162"/>
      <c r="D65" s="162"/>
      <c r="E65" s="162"/>
      <c r="F65" s="162"/>
      <c r="G65" s="162"/>
      <c r="H65" s="162"/>
      <c r="I65" s="162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2" t="s">
        <v>64</v>
      </c>
      <c r="B75" s="162"/>
      <c r="C75" s="162"/>
      <c r="D75" s="162"/>
      <c r="E75" s="162"/>
      <c r="F75" s="162"/>
      <c r="G75" s="162"/>
      <c r="H75" s="162"/>
      <c r="I75" s="162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2" t="s">
        <v>82</v>
      </c>
      <c r="B95" s="162"/>
      <c r="C95" s="162"/>
      <c r="D95" s="162"/>
      <c r="E95" s="162"/>
      <c r="F95" s="162"/>
      <c r="G95" s="162"/>
      <c r="H95" s="162"/>
      <c r="I95" s="162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2" t="s">
        <v>86</v>
      </c>
      <c r="B103" s="162"/>
      <c r="C103" s="162"/>
      <c r="D103" s="162"/>
      <c r="E103" s="162"/>
      <c r="F103" s="162"/>
      <c r="G103" s="162"/>
      <c r="H103" s="162"/>
      <c r="I103" s="162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1" t="s">
        <v>98</v>
      </c>
      <c r="B113" s="161"/>
      <c r="C113" s="161"/>
      <c r="D113" s="161"/>
      <c r="E113" s="161"/>
      <c r="F113" s="161"/>
      <c r="G113" s="161"/>
      <c r="H113" s="161"/>
      <c r="I113" s="161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7" t="s">
        <v>102</v>
      </c>
      <c r="B124" s="67"/>
      <c r="C124" s="68">
        <v>0</v>
      </c>
      <c r="D124" s="17"/>
    </row>
    <row r="125" spans="1:11">
      <c r="A125" s="67" t="s">
        <v>103</v>
      </c>
      <c r="B125" s="67"/>
      <c r="C125" s="6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3" t="s">
        <v>137</v>
      </c>
      <c r="B2" s="163"/>
      <c r="C2" s="163"/>
      <c r="D2" s="163"/>
      <c r="E2" s="163"/>
      <c r="F2" s="163"/>
      <c r="G2" s="163"/>
      <c r="H2" s="163"/>
      <c r="I2" s="163"/>
    </row>
    <row r="3" spans="1:9">
      <c r="A3" s="163"/>
      <c r="B3" s="163"/>
      <c r="C3" s="163"/>
      <c r="D3" s="163"/>
      <c r="E3" s="163"/>
      <c r="F3" s="163"/>
      <c r="G3" s="163"/>
      <c r="H3" s="163"/>
      <c r="I3" s="163"/>
    </row>
    <row r="4" spans="1:9" ht="15.75">
      <c r="A4" s="163" t="s">
        <v>124</v>
      </c>
      <c r="B4" s="163"/>
      <c r="C4" s="163"/>
      <c r="D4" s="163"/>
      <c r="E4" s="163"/>
      <c r="F4" s="163"/>
      <c r="G4" s="163"/>
      <c r="H4" s="163"/>
      <c r="I4" s="163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2" t="s">
        <v>14</v>
      </c>
      <c r="B23" s="162"/>
      <c r="C23" s="162"/>
      <c r="D23" s="162"/>
      <c r="E23" s="162"/>
      <c r="F23" s="162"/>
      <c r="G23" s="162"/>
      <c r="H23" s="162"/>
      <c r="I23" s="162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2" t="s">
        <v>26</v>
      </c>
      <c r="B33" s="162"/>
      <c r="C33" s="162"/>
      <c r="D33" s="162"/>
      <c r="E33" s="162"/>
      <c r="F33" s="162"/>
      <c r="G33" s="162"/>
      <c r="H33" s="162"/>
      <c r="I33" s="162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2" t="s">
        <v>55</v>
      </c>
      <c r="B65" s="162"/>
      <c r="C65" s="162"/>
      <c r="D65" s="162"/>
      <c r="E65" s="162"/>
      <c r="F65" s="162"/>
      <c r="G65" s="162"/>
      <c r="H65" s="162"/>
      <c r="I65" s="162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2" t="s">
        <v>64</v>
      </c>
      <c r="B75" s="162"/>
      <c r="C75" s="162"/>
      <c r="D75" s="162"/>
      <c r="E75" s="162"/>
      <c r="F75" s="162"/>
      <c r="G75" s="162"/>
      <c r="H75" s="162"/>
      <c r="I75" s="162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2" t="s">
        <v>82</v>
      </c>
      <c r="B95" s="162"/>
      <c r="C95" s="162"/>
      <c r="D95" s="162"/>
      <c r="E95" s="162"/>
      <c r="F95" s="162"/>
      <c r="G95" s="162"/>
      <c r="H95" s="162"/>
      <c r="I95" s="162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2" t="s">
        <v>86</v>
      </c>
      <c r="B103" s="162"/>
      <c r="C103" s="162"/>
      <c r="D103" s="162"/>
      <c r="E103" s="162"/>
      <c r="F103" s="162"/>
      <c r="G103" s="162"/>
      <c r="H103" s="162"/>
      <c r="I103" s="162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1" t="s">
        <v>98</v>
      </c>
      <c r="B113" s="161"/>
      <c r="C113" s="161"/>
      <c r="D113" s="161"/>
      <c r="E113" s="161"/>
      <c r="F113" s="161"/>
      <c r="G113" s="161"/>
      <c r="H113" s="161"/>
      <c r="I113" s="161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7" t="s">
        <v>102</v>
      </c>
      <c r="B124" s="67"/>
      <c r="C124" s="68">
        <v>0</v>
      </c>
      <c r="D124" s="17"/>
    </row>
    <row r="125" spans="1:11">
      <c r="A125" s="67" t="s">
        <v>103</v>
      </c>
      <c r="B125" s="67"/>
      <c r="C125" s="6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M127"/>
  <sheetViews>
    <sheetView showGridLines="0" zoomScale="130" zoomScaleNormal="130" workbookViewId="0">
      <selection activeCell="A4" sqref="A4:I4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3" t="s">
        <v>205</v>
      </c>
      <c r="B2" s="163"/>
      <c r="C2" s="163"/>
      <c r="D2" s="163"/>
      <c r="E2" s="163"/>
      <c r="F2" s="163"/>
      <c r="G2" s="163"/>
      <c r="H2" s="163"/>
      <c r="I2" s="163"/>
    </row>
    <row r="3" spans="1:9">
      <c r="A3" s="163"/>
      <c r="B3" s="163"/>
      <c r="C3" s="163"/>
      <c r="D3" s="163"/>
      <c r="E3" s="163"/>
      <c r="F3" s="163"/>
      <c r="G3" s="163"/>
      <c r="H3" s="163"/>
      <c r="I3" s="163"/>
    </row>
    <row r="4" spans="1:9" ht="15.75">
      <c r="A4" s="163" t="s">
        <v>124</v>
      </c>
      <c r="B4" s="163"/>
      <c r="C4" s="163"/>
      <c r="D4" s="163"/>
      <c r="E4" s="163"/>
      <c r="F4" s="163"/>
      <c r="G4" s="163"/>
      <c r="H4" s="163"/>
      <c r="I4" s="163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2" t="s">
        <v>14</v>
      </c>
      <c r="B23" s="162"/>
      <c r="C23" s="162"/>
      <c r="D23" s="162"/>
      <c r="E23" s="162"/>
      <c r="F23" s="162"/>
      <c r="G23" s="162"/>
      <c r="H23" s="162"/>
      <c r="I23" s="162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2" t="s">
        <v>26</v>
      </c>
      <c r="B33" s="162"/>
      <c r="C33" s="162"/>
      <c r="D33" s="162"/>
      <c r="E33" s="162"/>
      <c r="F33" s="162"/>
      <c r="G33" s="162"/>
      <c r="H33" s="162"/>
      <c r="I33" s="162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2" t="s">
        <v>55</v>
      </c>
      <c r="B65" s="162"/>
      <c r="C65" s="162"/>
      <c r="D65" s="162"/>
      <c r="E65" s="162"/>
      <c r="F65" s="162"/>
      <c r="G65" s="162"/>
      <c r="H65" s="162"/>
      <c r="I65" s="162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2" t="s">
        <v>64</v>
      </c>
      <c r="B75" s="162"/>
      <c r="C75" s="162"/>
      <c r="D75" s="162"/>
      <c r="E75" s="162"/>
      <c r="F75" s="162"/>
      <c r="G75" s="162"/>
      <c r="H75" s="162"/>
      <c r="I75" s="162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2" t="s">
        <v>82</v>
      </c>
      <c r="B95" s="162"/>
      <c r="C95" s="162"/>
      <c r="D95" s="162"/>
      <c r="E95" s="162"/>
      <c r="F95" s="162"/>
      <c r="G95" s="162"/>
      <c r="H95" s="162"/>
      <c r="I95" s="162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2" t="s">
        <v>86</v>
      </c>
      <c r="B103" s="162"/>
      <c r="C103" s="162"/>
      <c r="D103" s="162"/>
      <c r="E103" s="162"/>
      <c r="F103" s="162"/>
      <c r="G103" s="162"/>
      <c r="H103" s="162"/>
      <c r="I103" s="162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1" t="s">
        <v>98</v>
      </c>
      <c r="B113" s="161"/>
      <c r="C113" s="161"/>
      <c r="D113" s="161"/>
      <c r="E113" s="161"/>
      <c r="F113" s="161"/>
      <c r="G113" s="161"/>
      <c r="H113" s="161"/>
      <c r="I113" s="161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7" t="s">
        <v>102</v>
      </c>
      <c r="B124" s="67"/>
      <c r="C124" s="68">
        <v>0</v>
      </c>
      <c r="D124" s="17"/>
    </row>
    <row r="125" spans="1:11">
      <c r="A125" s="67" t="s">
        <v>103</v>
      </c>
      <c r="B125" s="67"/>
      <c r="C125" s="6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137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125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131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125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A4" sqref="A4:I4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205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125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5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topLeftCell="A31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155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125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156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125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H20" sqref="H18:I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206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125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125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34"/>
      <c r="I17" s="136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158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157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20:I20"/>
    <mergeCell ref="B18:G18"/>
    <mergeCell ref="H18:I18"/>
    <mergeCell ref="B19:G19"/>
    <mergeCell ref="H19:I19"/>
    <mergeCell ref="H17:I17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  <ignoredErrors>
    <ignoredError sqref="I122" formulaRange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9" t="s">
        <v>137</v>
      </c>
      <c r="B2" s="169"/>
      <c r="C2" s="169"/>
      <c r="D2" s="169"/>
      <c r="E2" s="169"/>
      <c r="F2" s="169"/>
      <c r="G2" s="169"/>
      <c r="H2" s="169"/>
      <c r="I2" s="169"/>
    </row>
    <row r="3" spans="1:9">
      <c r="A3" s="169"/>
      <c r="B3" s="169"/>
      <c r="C3" s="169"/>
      <c r="D3" s="169"/>
      <c r="E3" s="169"/>
      <c r="F3" s="169"/>
      <c r="G3" s="169"/>
      <c r="H3" s="169"/>
      <c r="I3" s="169"/>
    </row>
    <row r="4" spans="1:9" ht="15.75">
      <c r="A4" s="169" t="s">
        <v>159</v>
      </c>
      <c r="B4" s="169"/>
      <c r="C4" s="169"/>
      <c r="D4" s="169"/>
      <c r="E4" s="169"/>
      <c r="F4" s="169"/>
      <c r="G4" s="169"/>
      <c r="H4" s="169"/>
      <c r="I4" s="16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159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8" t="s">
        <v>14</v>
      </c>
      <c r="B23" s="168"/>
      <c r="C23" s="168"/>
      <c r="D23" s="168"/>
      <c r="E23" s="168"/>
      <c r="F23" s="168"/>
      <c r="G23" s="168"/>
      <c r="H23" s="168"/>
      <c r="I23" s="16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8" t="s">
        <v>26</v>
      </c>
      <c r="B33" s="168"/>
      <c r="C33" s="168"/>
      <c r="D33" s="168"/>
      <c r="E33" s="168"/>
      <c r="F33" s="168"/>
      <c r="G33" s="168"/>
      <c r="H33" s="168"/>
      <c r="I33" s="16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8" t="s">
        <v>55</v>
      </c>
      <c r="B65" s="168"/>
      <c r="C65" s="168"/>
      <c r="D65" s="168"/>
      <c r="E65" s="168"/>
      <c r="F65" s="168"/>
      <c r="G65" s="168"/>
      <c r="H65" s="168"/>
      <c r="I65" s="16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8" t="s">
        <v>64</v>
      </c>
      <c r="B75" s="168"/>
      <c r="C75" s="168"/>
      <c r="D75" s="168"/>
      <c r="E75" s="168"/>
      <c r="F75" s="168"/>
      <c r="G75" s="168"/>
      <c r="H75" s="168"/>
      <c r="I75" s="16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8" t="s">
        <v>82</v>
      </c>
      <c r="B95" s="168"/>
      <c r="C95" s="168"/>
      <c r="D95" s="168"/>
      <c r="E95" s="168"/>
      <c r="F95" s="168"/>
      <c r="G95" s="168"/>
      <c r="H95" s="168"/>
      <c r="I95" s="16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8" t="s">
        <v>86</v>
      </c>
      <c r="B103" s="168"/>
      <c r="C103" s="168"/>
      <c r="D103" s="168"/>
      <c r="E103" s="168"/>
      <c r="F103" s="168"/>
      <c r="G103" s="168"/>
      <c r="H103" s="168"/>
      <c r="I103" s="16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7" t="s">
        <v>98</v>
      </c>
      <c r="B113" s="167"/>
      <c r="C113" s="167"/>
      <c r="D113" s="167"/>
      <c r="E113" s="167"/>
      <c r="F113" s="167"/>
      <c r="G113" s="167"/>
      <c r="H113" s="167"/>
      <c r="I113" s="16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1" t="s">
        <v>102</v>
      </c>
      <c r="B124" s="71"/>
      <c r="C124" s="72">
        <v>0</v>
      </c>
      <c r="D124" s="17"/>
    </row>
    <row r="125" spans="1:11">
      <c r="A125" s="71" t="s">
        <v>103</v>
      </c>
      <c r="B125" s="71"/>
      <c r="C125" s="72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127"/>
  <sheetViews>
    <sheetView showGridLines="0" topLeftCell="A4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9" t="s">
        <v>131</v>
      </c>
      <c r="B2" s="169"/>
      <c r="C2" s="169"/>
      <c r="D2" s="169"/>
      <c r="E2" s="169"/>
      <c r="F2" s="169"/>
      <c r="G2" s="169"/>
      <c r="H2" s="169"/>
      <c r="I2" s="169"/>
    </row>
    <row r="3" spans="1:9">
      <c r="A3" s="169"/>
      <c r="B3" s="169"/>
      <c r="C3" s="169"/>
      <c r="D3" s="169"/>
      <c r="E3" s="169"/>
      <c r="F3" s="169"/>
      <c r="G3" s="169"/>
      <c r="H3" s="169"/>
      <c r="I3" s="169"/>
    </row>
    <row r="4" spans="1:9" ht="15.75">
      <c r="A4" s="169" t="s">
        <v>159</v>
      </c>
      <c r="B4" s="169"/>
      <c r="C4" s="169"/>
      <c r="D4" s="169"/>
      <c r="E4" s="169"/>
      <c r="F4" s="169"/>
      <c r="G4" s="169"/>
      <c r="H4" s="169"/>
      <c r="I4" s="16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159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4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8" t="s">
        <v>14</v>
      </c>
      <c r="B23" s="168"/>
      <c r="C23" s="168"/>
      <c r="D23" s="168"/>
      <c r="E23" s="168"/>
      <c r="F23" s="168"/>
      <c r="G23" s="168"/>
      <c r="H23" s="168"/>
      <c r="I23" s="16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8" t="s">
        <v>26</v>
      </c>
      <c r="B33" s="168"/>
      <c r="C33" s="168"/>
      <c r="D33" s="168"/>
      <c r="E33" s="168"/>
      <c r="F33" s="168"/>
      <c r="G33" s="168"/>
      <c r="H33" s="168"/>
      <c r="I33" s="16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8" t="s">
        <v>55</v>
      </c>
      <c r="B65" s="168"/>
      <c r="C65" s="168"/>
      <c r="D65" s="168"/>
      <c r="E65" s="168"/>
      <c r="F65" s="168"/>
      <c r="G65" s="168"/>
      <c r="H65" s="168"/>
      <c r="I65" s="16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8" t="s">
        <v>64</v>
      </c>
      <c r="B75" s="168"/>
      <c r="C75" s="168"/>
      <c r="D75" s="168"/>
      <c r="E75" s="168"/>
      <c r="F75" s="168"/>
      <c r="G75" s="168"/>
      <c r="H75" s="168"/>
      <c r="I75" s="16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8" t="s">
        <v>82</v>
      </c>
      <c r="B95" s="168"/>
      <c r="C95" s="168"/>
      <c r="D95" s="168"/>
      <c r="E95" s="168"/>
      <c r="F95" s="168"/>
      <c r="G95" s="168"/>
      <c r="H95" s="168"/>
      <c r="I95" s="16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8" t="s">
        <v>86</v>
      </c>
      <c r="B103" s="168"/>
      <c r="C103" s="168"/>
      <c r="D103" s="168"/>
      <c r="E103" s="168"/>
      <c r="F103" s="168"/>
      <c r="G103" s="168"/>
      <c r="H103" s="168"/>
      <c r="I103" s="16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7" t="s">
        <v>98</v>
      </c>
      <c r="B113" s="167"/>
      <c r="C113" s="167"/>
      <c r="D113" s="167"/>
      <c r="E113" s="167"/>
      <c r="F113" s="167"/>
      <c r="G113" s="167"/>
      <c r="H113" s="167"/>
      <c r="I113" s="16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1" t="s">
        <v>102</v>
      </c>
      <c r="B124" s="71"/>
      <c r="C124" s="72">
        <v>0</v>
      </c>
      <c r="D124" s="17"/>
    </row>
    <row r="125" spans="1:11">
      <c r="A125" s="71" t="s">
        <v>103</v>
      </c>
      <c r="B125" s="71"/>
      <c r="C125" s="72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127"/>
  <sheetViews>
    <sheetView showGridLines="0" zoomScale="130" zoomScaleNormal="130" workbookViewId="0">
      <selection activeCell="H21" sqref="H21:I2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9" t="s">
        <v>203</v>
      </c>
      <c r="B2" s="169"/>
      <c r="C2" s="169"/>
      <c r="D2" s="169"/>
      <c r="E2" s="169"/>
      <c r="F2" s="169"/>
      <c r="G2" s="169"/>
      <c r="H2" s="169"/>
      <c r="I2" s="169"/>
    </row>
    <row r="3" spans="1:9">
      <c r="A3" s="169"/>
      <c r="B3" s="169"/>
      <c r="C3" s="169"/>
      <c r="D3" s="169"/>
      <c r="E3" s="169"/>
      <c r="F3" s="169"/>
      <c r="G3" s="169"/>
      <c r="H3" s="169"/>
      <c r="I3" s="169"/>
    </row>
    <row r="4" spans="1:9" ht="15.75">
      <c r="A4" s="169" t="s">
        <v>159</v>
      </c>
      <c r="B4" s="169"/>
      <c r="C4" s="169"/>
      <c r="D4" s="169"/>
      <c r="E4" s="169"/>
      <c r="F4" s="169"/>
      <c r="G4" s="169"/>
      <c r="H4" s="169"/>
      <c r="I4" s="16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159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8" t="s">
        <v>14</v>
      </c>
      <c r="B23" s="168"/>
      <c r="C23" s="168"/>
      <c r="D23" s="168"/>
      <c r="E23" s="168"/>
      <c r="F23" s="168"/>
      <c r="G23" s="168"/>
      <c r="H23" s="168"/>
      <c r="I23" s="16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8" t="s">
        <v>26</v>
      </c>
      <c r="B33" s="168"/>
      <c r="C33" s="168"/>
      <c r="D33" s="168"/>
      <c r="E33" s="168"/>
      <c r="F33" s="168"/>
      <c r="G33" s="168"/>
      <c r="H33" s="168"/>
      <c r="I33" s="16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8" t="s">
        <v>55</v>
      </c>
      <c r="B65" s="168"/>
      <c r="C65" s="168"/>
      <c r="D65" s="168"/>
      <c r="E65" s="168"/>
      <c r="F65" s="168"/>
      <c r="G65" s="168"/>
      <c r="H65" s="168"/>
      <c r="I65" s="16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8" t="s">
        <v>64</v>
      </c>
      <c r="B75" s="168"/>
      <c r="C75" s="168"/>
      <c r="D75" s="168"/>
      <c r="E75" s="168"/>
      <c r="F75" s="168"/>
      <c r="G75" s="168"/>
      <c r="H75" s="168"/>
      <c r="I75" s="16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8" t="s">
        <v>82</v>
      </c>
      <c r="B95" s="168"/>
      <c r="C95" s="168"/>
      <c r="D95" s="168"/>
      <c r="E95" s="168"/>
      <c r="F95" s="168"/>
      <c r="G95" s="168"/>
      <c r="H95" s="168"/>
      <c r="I95" s="16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8" t="s">
        <v>86</v>
      </c>
      <c r="B103" s="168"/>
      <c r="C103" s="168"/>
      <c r="D103" s="168"/>
      <c r="E103" s="168"/>
      <c r="F103" s="168"/>
      <c r="G103" s="168"/>
      <c r="H103" s="168"/>
      <c r="I103" s="16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7" t="s">
        <v>98</v>
      </c>
      <c r="B113" s="167"/>
      <c r="C113" s="167"/>
      <c r="D113" s="167"/>
      <c r="E113" s="167"/>
      <c r="F113" s="167"/>
      <c r="G113" s="167"/>
      <c r="H113" s="167"/>
      <c r="I113" s="16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1" t="s">
        <v>102</v>
      </c>
      <c r="B124" s="71"/>
      <c r="C124" s="72">
        <v>0</v>
      </c>
      <c r="D124" s="17"/>
    </row>
    <row r="125" spans="1:11">
      <c r="A125" s="71" t="s">
        <v>103</v>
      </c>
      <c r="B125" s="71"/>
      <c r="C125" s="72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2" t="s">
        <v>137</v>
      </c>
      <c r="B2" s="172"/>
      <c r="C2" s="172"/>
      <c r="D2" s="172"/>
      <c r="E2" s="172"/>
      <c r="F2" s="172"/>
      <c r="G2" s="172"/>
      <c r="H2" s="172"/>
      <c r="I2" s="172"/>
    </row>
    <row r="3" spans="1:9">
      <c r="A3" s="172"/>
      <c r="B3" s="172"/>
      <c r="C3" s="172"/>
      <c r="D3" s="172"/>
      <c r="E3" s="172"/>
      <c r="F3" s="172"/>
      <c r="G3" s="172"/>
      <c r="H3" s="172"/>
      <c r="I3" s="172"/>
    </row>
    <row r="4" spans="1:9" ht="15.75">
      <c r="A4" s="172" t="s">
        <v>122</v>
      </c>
      <c r="B4" s="172"/>
      <c r="C4" s="172"/>
      <c r="D4" s="172"/>
      <c r="E4" s="172"/>
      <c r="F4" s="172"/>
      <c r="G4" s="172"/>
      <c r="H4" s="172"/>
      <c r="I4" s="172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122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10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1" t="s">
        <v>14</v>
      </c>
      <c r="B23" s="171"/>
      <c r="C23" s="171"/>
      <c r="D23" s="171"/>
      <c r="E23" s="171"/>
      <c r="F23" s="171"/>
      <c r="G23" s="171"/>
      <c r="H23" s="171"/>
      <c r="I23" s="171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1" t="s">
        <v>26</v>
      </c>
      <c r="B33" s="171"/>
      <c r="C33" s="171"/>
      <c r="D33" s="171"/>
      <c r="E33" s="171"/>
      <c r="F33" s="171"/>
      <c r="G33" s="171"/>
      <c r="H33" s="171"/>
      <c r="I33" s="171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1" t="s">
        <v>55</v>
      </c>
      <c r="B65" s="171"/>
      <c r="C65" s="171"/>
      <c r="D65" s="171"/>
      <c r="E65" s="171"/>
      <c r="F65" s="171"/>
      <c r="G65" s="171"/>
      <c r="H65" s="171"/>
      <c r="I65" s="171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1" t="s">
        <v>64</v>
      </c>
      <c r="B75" s="171"/>
      <c r="C75" s="171"/>
      <c r="D75" s="171"/>
      <c r="E75" s="171"/>
      <c r="F75" s="171"/>
      <c r="G75" s="171"/>
      <c r="H75" s="171"/>
      <c r="I75" s="171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1" t="s">
        <v>82</v>
      </c>
      <c r="B95" s="171"/>
      <c r="C95" s="171"/>
      <c r="D95" s="171"/>
      <c r="E95" s="171"/>
      <c r="F95" s="171"/>
      <c r="G95" s="171"/>
      <c r="H95" s="171"/>
      <c r="I95" s="171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1" t="s">
        <v>86</v>
      </c>
      <c r="B103" s="171"/>
      <c r="C103" s="171"/>
      <c r="D103" s="171"/>
      <c r="E103" s="171"/>
      <c r="F103" s="171"/>
      <c r="G103" s="171"/>
      <c r="H103" s="171"/>
      <c r="I103" s="171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0" t="s">
        <v>98</v>
      </c>
      <c r="B113" s="170"/>
      <c r="C113" s="170"/>
      <c r="D113" s="170"/>
      <c r="E113" s="170"/>
      <c r="F113" s="170"/>
      <c r="G113" s="170"/>
      <c r="H113" s="170"/>
      <c r="I113" s="17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3" t="s">
        <v>102</v>
      </c>
      <c r="B124" s="73"/>
      <c r="C124" s="74">
        <v>0</v>
      </c>
      <c r="D124" s="17"/>
    </row>
    <row r="125" spans="1:11">
      <c r="A125" s="73" t="s">
        <v>103</v>
      </c>
      <c r="B125" s="73"/>
      <c r="C125" s="74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2" t="s">
        <v>131</v>
      </c>
      <c r="B2" s="172"/>
      <c r="C2" s="172"/>
      <c r="D2" s="172"/>
      <c r="E2" s="172"/>
      <c r="F2" s="172"/>
      <c r="G2" s="172"/>
      <c r="H2" s="172"/>
      <c r="I2" s="172"/>
    </row>
    <row r="3" spans="1:9">
      <c r="A3" s="172"/>
      <c r="B3" s="172"/>
      <c r="C3" s="172"/>
      <c r="D3" s="172"/>
      <c r="E3" s="172"/>
      <c r="F3" s="172"/>
      <c r="G3" s="172"/>
      <c r="H3" s="172"/>
      <c r="I3" s="172"/>
    </row>
    <row r="4" spans="1:9" ht="15.75">
      <c r="A4" s="172" t="s">
        <v>122</v>
      </c>
      <c r="B4" s="172"/>
      <c r="C4" s="172"/>
      <c r="D4" s="172"/>
      <c r="E4" s="172"/>
      <c r="F4" s="172"/>
      <c r="G4" s="172"/>
      <c r="H4" s="172"/>
      <c r="I4" s="172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122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10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1" t="s">
        <v>14</v>
      </c>
      <c r="B23" s="171"/>
      <c r="C23" s="171"/>
      <c r="D23" s="171"/>
      <c r="E23" s="171"/>
      <c r="F23" s="171"/>
      <c r="G23" s="171"/>
      <c r="H23" s="171"/>
      <c r="I23" s="171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1" t="s">
        <v>26</v>
      </c>
      <c r="B33" s="171"/>
      <c r="C33" s="171"/>
      <c r="D33" s="171"/>
      <c r="E33" s="171"/>
      <c r="F33" s="171"/>
      <c r="G33" s="171"/>
      <c r="H33" s="171"/>
      <c r="I33" s="171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1" t="s">
        <v>55</v>
      </c>
      <c r="B65" s="171"/>
      <c r="C65" s="171"/>
      <c r="D65" s="171"/>
      <c r="E65" s="171"/>
      <c r="F65" s="171"/>
      <c r="G65" s="171"/>
      <c r="H65" s="171"/>
      <c r="I65" s="171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1" t="s">
        <v>64</v>
      </c>
      <c r="B75" s="171"/>
      <c r="C75" s="171"/>
      <c r="D75" s="171"/>
      <c r="E75" s="171"/>
      <c r="F75" s="171"/>
      <c r="G75" s="171"/>
      <c r="H75" s="171"/>
      <c r="I75" s="171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1" t="s">
        <v>82</v>
      </c>
      <c r="B95" s="171"/>
      <c r="C95" s="171"/>
      <c r="D95" s="171"/>
      <c r="E95" s="171"/>
      <c r="F95" s="171"/>
      <c r="G95" s="171"/>
      <c r="H95" s="171"/>
      <c r="I95" s="171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1" t="s">
        <v>86</v>
      </c>
      <c r="B103" s="171"/>
      <c r="C103" s="171"/>
      <c r="D103" s="171"/>
      <c r="E103" s="171"/>
      <c r="F103" s="171"/>
      <c r="G103" s="171"/>
      <c r="H103" s="171"/>
      <c r="I103" s="171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0" t="s">
        <v>98</v>
      </c>
      <c r="B113" s="170"/>
      <c r="C113" s="170"/>
      <c r="D113" s="170"/>
      <c r="E113" s="170"/>
      <c r="F113" s="170"/>
      <c r="G113" s="170"/>
      <c r="H113" s="170"/>
      <c r="I113" s="17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3" t="s">
        <v>102</v>
      </c>
      <c r="B124" s="73"/>
      <c r="C124" s="74">
        <v>0</v>
      </c>
      <c r="D124" s="17"/>
    </row>
    <row r="125" spans="1:11">
      <c r="A125" s="73" t="s">
        <v>103</v>
      </c>
      <c r="B125" s="73"/>
      <c r="C125" s="74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M127"/>
  <sheetViews>
    <sheetView showGridLines="0" zoomScale="130" zoomScaleNormal="130" workbookViewId="0">
      <selection activeCell="H21" sqref="H21:I2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2" t="s">
        <v>205</v>
      </c>
      <c r="B2" s="172"/>
      <c r="C2" s="172"/>
      <c r="D2" s="172"/>
      <c r="E2" s="172"/>
      <c r="F2" s="172"/>
      <c r="G2" s="172"/>
      <c r="H2" s="172"/>
      <c r="I2" s="172"/>
    </row>
    <row r="3" spans="1:9">
      <c r="A3" s="172"/>
      <c r="B3" s="172"/>
      <c r="C3" s="172"/>
      <c r="D3" s="172"/>
      <c r="E3" s="172"/>
      <c r="F3" s="172"/>
      <c r="G3" s="172"/>
      <c r="H3" s="172"/>
      <c r="I3" s="172"/>
    </row>
    <row r="4" spans="1:9" ht="15.75">
      <c r="A4" s="172" t="s">
        <v>122</v>
      </c>
      <c r="B4" s="172"/>
      <c r="C4" s="172"/>
      <c r="D4" s="172"/>
      <c r="E4" s="172"/>
      <c r="F4" s="172"/>
      <c r="G4" s="172"/>
      <c r="H4" s="172"/>
      <c r="I4" s="172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122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1" t="s">
        <v>14</v>
      </c>
      <c r="B23" s="171"/>
      <c r="C23" s="171"/>
      <c r="D23" s="171"/>
      <c r="E23" s="171"/>
      <c r="F23" s="171"/>
      <c r="G23" s="171"/>
      <c r="H23" s="171"/>
      <c r="I23" s="171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1" t="s">
        <v>26</v>
      </c>
      <c r="B33" s="171"/>
      <c r="C33" s="171"/>
      <c r="D33" s="171"/>
      <c r="E33" s="171"/>
      <c r="F33" s="171"/>
      <c r="G33" s="171"/>
      <c r="H33" s="171"/>
      <c r="I33" s="171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1" t="s">
        <v>55</v>
      </c>
      <c r="B65" s="171"/>
      <c r="C65" s="171"/>
      <c r="D65" s="171"/>
      <c r="E65" s="171"/>
      <c r="F65" s="171"/>
      <c r="G65" s="171"/>
      <c r="H65" s="171"/>
      <c r="I65" s="171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1" t="s">
        <v>64</v>
      </c>
      <c r="B75" s="171"/>
      <c r="C75" s="171"/>
      <c r="D75" s="171"/>
      <c r="E75" s="171"/>
      <c r="F75" s="171"/>
      <c r="G75" s="171"/>
      <c r="H75" s="171"/>
      <c r="I75" s="171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1" t="s">
        <v>82</v>
      </c>
      <c r="B95" s="171"/>
      <c r="C95" s="171"/>
      <c r="D95" s="171"/>
      <c r="E95" s="171"/>
      <c r="F95" s="171"/>
      <c r="G95" s="171"/>
      <c r="H95" s="171"/>
      <c r="I95" s="171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1" t="s">
        <v>86</v>
      </c>
      <c r="B103" s="171"/>
      <c r="C103" s="171"/>
      <c r="D103" s="171"/>
      <c r="E103" s="171"/>
      <c r="F103" s="171"/>
      <c r="G103" s="171"/>
      <c r="H103" s="171"/>
      <c r="I103" s="171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0" t="s">
        <v>98</v>
      </c>
      <c r="B113" s="170"/>
      <c r="C113" s="170"/>
      <c r="D113" s="170"/>
      <c r="E113" s="170"/>
      <c r="F113" s="170"/>
      <c r="G113" s="170"/>
      <c r="H113" s="170"/>
      <c r="I113" s="17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3" t="s">
        <v>102</v>
      </c>
      <c r="B124" s="73"/>
      <c r="C124" s="74">
        <v>0</v>
      </c>
      <c r="D124" s="17"/>
    </row>
    <row r="125" spans="1:11">
      <c r="A125" s="73" t="s">
        <v>103</v>
      </c>
      <c r="B125" s="73"/>
      <c r="C125" s="74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2" t="s">
        <v>155</v>
      </c>
      <c r="B2" s="172"/>
      <c r="C2" s="172"/>
      <c r="D2" s="172"/>
      <c r="E2" s="172"/>
      <c r="F2" s="172"/>
      <c r="G2" s="172"/>
      <c r="H2" s="172"/>
      <c r="I2" s="172"/>
    </row>
    <row r="3" spans="1:9">
      <c r="A3" s="172"/>
      <c r="B3" s="172"/>
      <c r="C3" s="172"/>
      <c r="D3" s="172"/>
      <c r="E3" s="172"/>
      <c r="F3" s="172"/>
      <c r="G3" s="172"/>
      <c r="H3" s="172"/>
      <c r="I3" s="172"/>
    </row>
    <row r="4" spans="1:9" ht="15.75">
      <c r="A4" s="172" t="s">
        <v>122</v>
      </c>
      <c r="B4" s="172"/>
      <c r="C4" s="172"/>
      <c r="D4" s="172"/>
      <c r="E4" s="172"/>
      <c r="F4" s="172"/>
      <c r="G4" s="172"/>
      <c r="H4" s="172"/>
      <c r="I4" s="172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122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1" t="s">
        <v>14</v>
      </c>
      <c r="B23" s="171"/>
      <c r="C23" s="171"/>
      <c r="D23" s="171"/>
      <c r="E23" s="171"/>
      <c r="F23" s="171"/>
      <c r="G23" s="171"/>
      <c r="H23" s="171"/>
      <c r="I23" s="171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1" t="s">
        <v>26</v>
      </c>
      <c r="B33" s="171"/>
      <c r="C33" s="171"/>
      <c r="D33" s="171"/>
      <c r="E33" s="171"/>
      <c r="F33" s="171"/>
      <c r="G33" s="171"/>
      <c r="H33" s="171"/>
      <c r="I33" s="171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1" t="s">
        <v>55</v>
      </c>
      <c r="B65" s="171"/>
      <c r="C65" s="171"/>
      <c r="D65" s="171"/>
      <c r="E65" s="171"/>
      <c r="F65" s="171"/>
      <c r="G65" s="171"/>
      <c r="H65" s="171"/>
      <c r="I65" s="171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1" t="s">
        <v>64</v>
      </c>
      <c r="B75" s="171"/>
      <c r="C75" s="171"/>
      <c r="D75" s="171"/>
      <c r="E75" s="171"/>
      <c r="F75" s="171"/>
      <c r="G75" s="171"/>
      <c r="H75" s="171"/>
      <c r="I75" s="171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1" t="s">
        <v>82</v>
      </c>
      <c r="B95" s="171"/>
      <c r="C95" s="171"/>
      <c r="D95" s="171"/>
      <c r="E95" s="171"/>
      <c r="F95" s="171"/>
      <c r="G95" s="171"/>
      <c r="H95" s="171"/>
      <c r="I95" s="171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1" t="s">
        <v>86</v>
      </c>
      <c r="B103" s="171"/>
      <c r="C103" s="171"/>
      <c r="D103" s="171"/>
      <c r="E103" s="171"/>
      <c r="F103" s="171"/>
      <c r="G103" s="171"/>
      <c r="H103" s="171"/>
      <c r="I103" s="171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0" t="s">
        <v>98</v>
      </c>
      <c r="B113" s="170"/>
      <c r="C113" s="170"/>
      <c r="D113" s="170"/>
      <c r="E113" s="170"/>
      <c r="F113" s="170"/>
      <c r="G113" s="170"/>
      <c r="H113" s="170"/>
      <c r="I113" s="17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3" t="s">
        <v>102</v>
      </c>
      <c r="B124" s="73"/>
      <c r="C124" s="74">
        <v>0</v>
      </c>
      <c r="D124" s="17"/>
    </row>
    <row r="125" spans="1:11">
      <c r="A125" s="73" t="s">
        <v>103</v>
      </c>
      <c r="B125" s="73"/>
      <c r="C125" s="74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2" t="s">
        <v>156</v>
      </c>
      <c r="B2" s="172"/>
      <c r="C2" s="172"/>
      <c r="D2" s="172"/>
      <c r="E2" s="172"/>
      <c r="F2" s="172"/>
      <c r="G2" s="172"/>
      <c r="H2" s="172"/>
      <c r="I2" s="172"/>
    </row>
    <row r="3" spans="1:9">
      <c r="A3" s="172"/>
      <c r="B3" s="172"/>
      <c r="C3" s="172"/>
      <c r="D3" s="172"/>
      <c r="E3" s="172"/>
      <c r="F3" s="172"/>
      <c r="G3" s="172"/>
      <c r="H3" s="172"/>
      <c r="I3" s="172"/>
    </row>
    <row r="4" spans="1:9" ht="15.75">
      <c r="A4" s="172" t="s">
        <v>122</v>
      </c>
      <c r="B4" s="172"/>
      <c r="C4" s="172"/>
      <c r="D4" s="172"/>
      <c r="E4" s="172"/>
      <c r="F4" s="172"/>
      <c r="G4" s="172"/>
      <c r="H4" s="172"/>
      <c r="I4" s="172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122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160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1" t="s">
        <v>14</v>
      </c>
      <c r="B23" s="171"/>
      <c r="C23" s="171"/>
      <c r="D23" s="171"/>
      <c r="E23" s="171"/>
      <c r="F23" s="171"/>
      <c r="G23" s="171"/>
      <c r="H23" s="171"/>
      <c r="I23" s="171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1" t="s">
        <v>26</v>
      </c>
      <c r="B33" s="171"/>
      <c r="C33" s="171"/>
      <c r="D33" s="171"/>
      <c r="E33" s="171"/>
      <c r="F33" s="171"/>
      <c r="G33" s="171"/>
      <c r="H33" s="171"/>
      <c r="I33" s="171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1" t="s">
        <v>55</v>
      </c>
      <c r="B65" s="171"/>
      <c r="C65" s="171"/>
      <c r="D65" s="171"/>
      <c r="E65" s="171"/>
      <c r="F65" s="171"/>
      <c r="G65" s="171"/>
      <c r="H65" s="171"/>
      <c r="I65" s="171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1" t="s">
        <v>64</v>
      </c>
      <c r="B75" s="171"/>
      <c r="C75" s="171"/>
      <c r="D75" s="171"/>
      <c r="E75" s="171"/>
      <c r="F75" s="171"/>
      <c r="G75" s="171"/>
      <c r="H75" s="171"/>
      <c r="I75" s="171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1" t="s">
        <v>82</v>
      </c>
      <c r="B95" s="171"/>
      <c r="C95" s="171"/>
      <c r="D95" s="171"/>
      <c r="E95" s="171"/>
      <c r="F95" s="171"/>
      <c r="G95" s="171"/>
      <c r="H95" s="171"/>
      <c r="I95" s="171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1" t="s">
        <v>86</v>
      </c>
      <c r="B103" s="171"/>
      <c r="C103" s="171"/>
      <c r="D103" s="171"/>
      <c r="E103" s="171"/>
      <c r="F103" s="171"/>
      <c r="G103" s="171"/>
      <c r="H103" s="171"/>
      <c r="I103" s="171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0" t="s">
        <v>98</v>
      </c>
      <c r="B113" s="170"/>
      <c r="C113" s="170"/>
      <c r="D113" s="170"/>
      <c r="E113" s="170"/>
      <c r="F113" s="170"/>
      <c r="G113" s="170"/>
      <c r="H113" s="170"/>
      <c r="I113" s="17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3" t="s">
        <v>102</v>
      </c>
      <c r="B124" s="73"/>
      <c r="C124" s="74">
        <v>0</v>
      </c>
      <c r="D124" s="17"/>
    </row>
    <row r="125" spans="1:11">
      <c r="A125" s="73" t="s">
        <v>103</v>
      </c>
      <c r="B125" s="73"/>
      <c r="C125" s="74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137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121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121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18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131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121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121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18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H21" sqref="H21:I2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205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121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121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155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121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121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156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121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121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27"/>
  <sheetViews>
    <sheetView showGridLines="0" topLeftCell="A4" zoomScale="130" zoomScaleNormal="130" workbookViewId="0">
      <selection activeCell="H20" sqref="H20:I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30" t="s">
        <v>208</v>
      </c>
      <c r="B2" s="130"/>
      <c r="C2" s="130"/>
      <c r="D2" s="130"/>
      <c r="E2" s="130"/>
      <c r="F2" s="130"/>
      <c r="G2" s="130"/>
      <c r="H2" s="130"/>
      <c r="I2" s="130"/>
    </row>
    <row r="3" spans="1:9">
      <c r="A3" s="130"/>
      <c r="B3" s="130"/>
      <c r="C3" s="130"/>
      <c r="D3" s="130"/>
      <c r="E3" s="130"/>
      <c r="F3" s="130"/>
      <c r="G3" s="130"/>
      <c r="H3" s="130"/>
      <c r="I3" s="130"/>
    </row>
    <row r="4" spans="1:9" ht="15.75">
      <c r="A4" s="130" t="s">
        <v>121</v>
      </c>
      <c r="B4" s="130"/>
      <c r="C4" s="130"/>
      <c r="D4" s="130"/>
      <c r="E4" s="130"/>
      <c r="F4" s="130"/>
      <c r="G4" s="130"/>
      <c r="H4" s="130"/>
      <c r="I4" s="130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121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37"/>
      <c r="I17" s="173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158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157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39" t="s">
        <v>14</v>
      </c>
      <c r="B23" s="139"/>
      <c r="C23" s="139"/>
      <c r="D23" s="139"/>
      <c r="E23" s="139"/>
      <c r="F23" s="139"/>
      <c r="G23" s="139"/>
      <c r="H23" s="139"/>
      <c r="I23" s="139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39" t="s">
        <v>26</v>
      </c>
      <c r="B33" s="139"/>
      <c r="C33" s="139"/>
      <c r="D33" s="139"/>
      <c r="E33" s="139"/>
      <c r="F33" s="139"/>
      <c r="G33" s="139"/>
      <c r="H33" s="139"/>
      <c r="I33" s="139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39" t="s">
        <v>55</v>
      </c>
      <c r="B65" s="139"/>
      <c r="C65" s="139"/>
      <c r="D65" s="139"/>
      <c r="E65" s="139"/>
      <c r="F65" s="139"/>
      <c r="G65" s="139"/>
      <c r="H65" s="139"/>
      <c r="I65" s="139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39" t="s">
        <v>64</v>
      </c>
      <c r="B75" s="139"/>
      <c r="C75" s="139"/>
      <c r="D75" s="139"/>
      <c r="E75" s="139"/>
      <c r="F75" s="139"/>
      <c r="G75" s="139"/>
      <c r="H75" s="139"/>
      <c r="I75" s="139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39" t="s">
        <v>82</v>
      </c>
      <c r="B95" s="139"/>
      <c r="C95" s="139"/>
      <c r="D95" s="139"/>
      <c r="E95" s="139"/>
      <c r="F95" s="139"/>
      <c r="G95" s="139"/>
      <c r="H95" s="139"/>
      <c r="I95" s="139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39" t="s">
        <v>86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0" t="s">
        <v>98</v>
      </c>
      <c r="B113" s="160"/>
      <c r="C113" s="160"/>
      <c r="D113" s="160"/>
      <c r="E113" s="160"/>
      <c r="F113" s="160"/>
      <c r="G113" s="160"/>
      <c r="H113" s="160"/>
      <c r="I113" s="160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28" t="s">
        <v>102</v>
      </c>
      <c r="B124" s="28"/>
      <c r="C124" s="29">
        <v>0</v>
      </c>
      <c r="D124" s="17"/>
    </row>
    <row r="125" spans="1:11">
      <c r="A125" s="28" t="s">
        <v>103</v>
      </c>
      <c r="B125" s="28"/>
      <c r="C125" s="29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6" t="s">
        <v>137</v>
      </c>
      <c r="B2" s="176"/>
      <c r="C2" s="176"/>
      <c r="D2" s="176"/>
      <c r="E2" s="176"/>
      <c r="F2" s="176"/>
      <c r="G2" s="176"/>
      <c r="H2" s="176"/>
      <c r="I2" s="176"/>
    </row>
    <row r="3" spans="1:9">
      <c r="A3" s="176"/>
      <c r="B3" s="176"/>
      <c r="C3" s="176"/>
      <c r="D3" s="176"/>
      <c r="E3" s="176"/>
      <c r="F3" s="176"/>
      <c r="G3" s="176"/>
      <c r="H3" s="176"/>
      <c r="I3" s="176"/>
    </row>
    <row r="4" spans="1:9" ht="15.75">
      <c r="A4" s="176" t="s">
        <v>126</v>
      </c>
      <c r="B4" s="176"/>
      <c r="C4" s="176"/>
      <c r="D4" s="176"/>
      <c r="E4" s="176"/>
      <c r="F4" s="176"/>
      <c r="G4" s="176"/>
      <c r="H4" s="176"/>
      <c r="I4" s="17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126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5" t="s">
        <v>14</v>
      </c>
      <c r="B23" s="175"/>
      <c r="C23" s="175"/>
      <c r="D23" s="175"/>
      <c r="E23" s="175"/>
      <c r="F23" s="175"/>
      <c r="G23" s="175"/>
      <c r="H23" s="175"/>
      <c r="I23" s="17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5" t="s">
        <v>26</v>
      </c>
      <c r="B33" s="175"/>
      <c r="C33" s="175"/>
      <c r="D33" s="175"/>
      <c r="E33" s="175"/>
      <c r="F33" s="175"/>
      <c r="G33" s="175"/>
      <c r="H33" s="175"/>
      <c r="I33" s="17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5" t="s">
        <v>55</v>
      </c>
      <c r="B65" s="175"/>
      <c r="C65" s="175"/>
      <c r="D65" s="175"/>
      <c r="E65" s="175"/>
      <c r="F65" s="175"/>
      <c r="G65" s="175"/>
      <c r="H65" s="175"/>
      <c r="I65" s="17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5" t="s">
        <v>64</v>
      </c>
      <c r="B75" s="175"/>
      <c r="C75" s="175"/>
      <c r="D75" s="175"/>
      <c r="E75" s="175"/>
      <c r="F75" s="175"/>
      <c r="G75" s="175"/>
      <c r="H75" s="175"/>
      <c r="I75" s="17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5" t="s">
        <v>82</v>
      </c>
      <c r="B95" s="175"/>
      <c r="C95" s="175"/>
      <c r="D95" s="175"/>
      <c r="E95" s="175"/>
      <c r="F95" s="175"/>
      <c r="G95" s="175"/>
      <c r="H95" s="175"/>
      <c r="I95" s="17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5" t="s">
        <v>86</v>
      </c>
      <c r="B103" s="175"/>
      <c r="C103" s="175"/>
      <c r="D103" s="175"/>
      <c r="E103" s="175"/>
      <c r="F103" s="175"/>
      <c r="G103" s="175"/>
      <c r="H103" s="175"/>
      <c r="I103" s="17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4" t="s">
        <v>98</v>
      </c>
      <c r="B113" s="174"/>
      <c r="C113" s="174"/>
      <c r="D113" s="174"/>
      <c r="E113" s="174"/>
      <c r="F113" s="174"/>
      <c r="G113" s="174"/>
      <c r="H113" s="174"/>
      <c r="I113" s="17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75" t="s">
        <v>102</v>
      </c>
      <c r="B124" s="75"/>
      <c r="C124" s="76">
        <v>0</v>
      </c>
      <c r="D124" s="17"/>
    </row>
    <row r="125" spans="1:11">
      <c r="A125" s="75" t="s">
        <v>103</v>
      </c>
      <c r="B125" s="75"/>
      <c r="C125" s="76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  <ignoredErrors>
    <ignoredError sqref="I122" formulaRange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6" t="s">
        <v>131</v>
      </c>
      <c r="B2" s="176"/>
      <c r="C2" s="176"/>
      <c r="D2" s="176"/>
      <c r="E2" s="176"/>
      <c r="F2" s="176"/>
      <c r="G2" s="176"/>
      <c r="H2" s="176"/>
      <c r="I2" s="176"/>
    </row>
    <row r="3" spans="1:9">
      <c r="A3" s="176"/>
      <c r="B3" s="176"/>
      <c r="C3" s="176"/>
      <c r="D3" s="176"/>
      <c r="E3" s="176"/>
      <c r="F3" s="176"/>
      <c r="G3" s="176"/>
      <c r="H3" s="176"/>
      <c r="I3" s="176"/>
    </row>
    <row r="4" spans="1:9" ht="15.75">
      <c r="A4" s="176" t="s">
        <v>126</v>
      </c>
      <c r="B4" s="176"/>
      <c r="C4" s="176"/>
      <c r="D4" s="176"/>
      <c r="E4" s="176"/>
      <c r="F4" s="176"/>
      <c r="G4" s="176"/>
      <c r="H4" s="176"/>
      <c r="I4" s="17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126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5" t="s">
        <v>14</v>
      </c>
      <c r="B23" s="175"/>
      <c r="C23" s="175"/>
      <c r="D23" s="175"/>
      <c r="E23" s="175"/>
      <c r="F23" s="175"/>
      <c r="G23" s="175"/>
      <c r="H23" s="175"/>
      <c r="I23" s="17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5" t="s">
        <v>26</v>
      </c>
      <c r="B33" s="175"/>
      <c r="C33" s="175"/>
      <c r="D33" s="175"/>
      <c r="E33" s="175"/>
      <c r="F33" s="175"/>
      <c r="G33" s="175"/>
      <c r="H33" s="175"/>
      <c r="I33" s="17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5" t="s">
        <v>55</v>
      </c>
      <c r="B65" s="175"/>
      <c r="C65" s="175"/>
      <c r="D65" s="175"/>
      <c r="E65" s="175"/>
      <c r="F65" s="175"/>
      <c r="G65" s="175"/>
      <c r="H65" s="175"/>
      <c r="I65" s="17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5" t="s">
        <v>64</v>
      </c>
      <c r="B75" s="175"/>
      <c r="C75" s="175"/>
      <c r="D75" s="175"/>
      <c r="E75" s="175"/>
      <c r="F75" s="175"/>
      <c r="G75" s="175"/>
      <c r="H75" s="175"/>
      <c r="I75" s="17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5" t="s">
        <v>82</v>
      </c>
      <c r="B95" s="175"/>
      <c r="C95" s="175"/>
      <c r="D95" s="175"/>
      <c r="E95" s="175"/>
      <c r="F95" s="175"/>
      <c r="G95" s="175"/>
      <c r="H95" s="175"/>
      <c r="I95" s="17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5" t="s">
        <v>86</v>
      </c>
      <c r="B103" s="175"/>
      <c r="C103" s="175"/>
      <c r="D103" s="175"/>
      <c r="E103" s="175"/>
      <c r="F103" s="175"/>
      <c r="G103" s="175"/>
      <c r="H103" s="175"/>
      <c r="I103" s="17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4" t="s">
        <v>98</v>
      </c>
      <c r="B113" s="174"/>
      <c r="C113" s="174"/>
      <c r="D113" s="174"/>
      <c r="E113" s="174"/>
      <c r="F113" s="174"/>
      <c r="G113" s="174"/>
      <c r="H113" s="174"/>
      <c r="I113" s="17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75" t="s">
        <v>102</v>
      </c>
      <c r="B124" s="75"/>
      <c r="C124" s="76">
        <v>0</v>
      </c>
      <c r="D124" s="17"/>
    </row>
    <row r="125" spans="1:11">
      <c r="A125" s="75" t="s">
        <v>103</v>
      </c>
      <c r="B125" s="75"/>
      <c r="C125" s="76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127"/>
  <sheetViews>
    <sheetView showGridLines="0" zoomScale="130" zoomScaleNormal="130" workbookViewId="0">
      <selection activeCell="N33" sqref="N33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6" t="s">
        <v>205</v>
      </c>
      <c r="B2" s="176"/>
      <c r="C2" s="176"/>
      <c r="D2" s="176"/>
      <c r="E2" s="176"/>
      <c r="F2" s="176"/>
      <c r="G2" s="176"/>
      <c r="H2" s="176"/>
      <c r="I2" s="176"/>
    </row>
    <row r="3" spans="1:9">
      <c r="A3" s="176"/>
      <c r="B3" s="176"/>
      <c r="C3" s="176"/>
      <c r="D3" s="176"/>
      <c r="E3" s="176"/>
      <c r="F3" s="176"/>
      <c r="G3" s="176"/>
      <c r="H3" s="176"/>
      <c r="I3" s="176"/>
    </row>
    <row r="4" spans="1:9" ht="15.75">
      <c r="A4" s="176" t="s">
        <v>126</v>
      </c>
      <c r="B4" s="176"/>
      <c r="C4" s="176"/>
      <c r="D4" s="176"/>
      <c r="E4" s="176"/>
      <c r="F4" s="176"/>
      <c r="G4" s="176"/>
      <c r="H4" s="176"/>
      <c r="I4" s="17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126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4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5" t="s">
        <v>14</v>
      </c>
      <c r="B23" s="175"/>
      <c r="C23" s="175"/>
      <c r="D23" s="175"/>
      <c r="E23" s="175"/>
      <c r="F23" s="175"/>
      <c r="G23" s="175"/>
      <c r="H23" s="175"/>
      <c r="I23" s="17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5" t="s">
        <v>26</v>
      </c>
      <c r="B33" s="175"/>
      <c r="C33" s="175"/>
      <c r="D33" s="175"/>
      <c r="E33" s="175"/>
      <c r="F33" s="175"/>
      <c r="G33" s="175"/>
      <c r="H33" s="175"/>
      <c r="I33" s="17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5" t="s">
        <v>55</v>
      </c>
      <c r="B65" s="175"/>
      <c r="C65" s="175"/>
      <c r="D65" s="175"/>
      <c r="E65" s="175"/>
      <c r="F65" s="175"/>
      <c r="G65" s="175"/>
      <c r="H65" s="175"/>
      <c r="I65" s="17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5" t="s">
        <v>64</v>
      </c>
      <c r="B75" s="175"/>
      <c r="C75" s="175"/>
      <c r="D75" s="175"/>
      <c r="E75" s="175"/>
      <c r="F75" s="175"/>
      <c r="G75" s="175"/>
      <c r="H75" s="175"/>
      <c r="I75" s="17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5" t="s">
        <v>82</v>
      </c>
      <c r="B95" s="175"/>
      <c r="C95" s="175"/>
      <c r="D95" s="175"/>
      <c r="E95" s="175"/>
      <c r="F95" s="175"/>
      <c r="G95" s="175"/>
      <c r="H95" s="175"/>
      <c r="I95" s="17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5" t="s">
        <v>86</v>
      </c>
      <c r="B103" s="175"/>
      <c r="C103" s="175"/>
      <c r="D103" s="175"/>
      <c r="E103" s="175"/>
      <c r="F103" s="175"/>
      <c r="G103" s="175"/>
      <c r="H103" s="175"/>
      <c r="I103" s="17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4" t="s">
        <v>98</v>
      </c>
      <c r="B113" s="174"/>
      <c r="C113" s="174"/>
      <c r="D113" s="174"/>
      <c r="E113" s="174"/>
      <c r="F113" s="174"/>
      <c r="G113" s="174"/>
      <c r="H113" s="174"/>
      <c r="I113" s="17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75" t="s">
        <v>102</v>
      </c>
      <c r="B124" s="75"/>
      <c r="C124" s="76">
        <v>0</v>
      </c>
      <c r="D124" s="17"/>
    </row>
    <row r="125" spans="1:11">
      <c r="A125" s="75" t="s">
        <v>103</v>
      </c>
      <c r="B125" s="75"/>
      <c r="C125" s="76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6" t="s">
        <v>137</v>
      </c>
      <c r="B2" s="176"/>
      <c r="C2" s="176"/>
      <c r="D2" s="176"/>
      <c r="E2" s="176"/>
      <c r="F2" s="176"/>
      <c r="G2" s="176"/>
      <c r="H2" s="176"/>
      <c r="I2" s="176"/>
    </row>
    <row r="3" spans="1:9">
      <c r="A3" s="176"/>
      <c r="B3" s="176"/>
      <c r="C3" s="176"/>
      <c r="D3" s="176"/>
      <c r="E3" s="176"/>
      <c r="F3" s="176"/>
      <c r="G3" s="176"/>
      <c r="H3" s="176"/>
      <c r="I3" s="176"/>
    </row>
    <row r="4" spans="1:9" ht="15.75">
      <c r="A4" s="176" t="s">
        <v>126</v>
      </c>
      <c r="B4" s="176"/>
      <c r="C4" s="176"/>
      <c r="D4" s="176"/>
      <c r="E4" s="176"/>
      <c r="F4" s="176"/>
      <c r="G4" s="176"/>
      <c r="H4" s="176"/>
      <c r="I4" s="17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126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5" t="s">
        <v>14</v>
      </c>
      <c r="B23" s="175"/>
      <c r="C23" s="175"/>
      <c r="D23" s="175"/>
      <c r="E23" s="175"/>
      <c r="F23" s="175"/>
      <c r="G23" s="175"/>
      <c r="H23" s="175"/>
      <c r="I23" s="17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5" t="s">
        <v>26</v>
      </c>
      <c r="B33" s="175"/>
      <c r="C33" s="175"/>
      <c r="D33" s="175"/>
      <c r="E33" s="175"/>
      <c r="F33" s="175"/>
      <c r="G33" s="175"/>
      <c r="H33" s="175"/>
      <c r="I33" s="17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5" t="s">
        <v>55</v>
      </c>
      <c r="B65" s="175"/>
      <c r="C65" s="175"/>
      <c r="D65" s="175"/>
      <c r="E65" s="175"/>
      <c r="F65" s="175"/>
      <c r="G65" s="175"/>
      <c r="H65" s="175"/>
      <c r="I65" s="17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5" t="s">
        <v>64</v>
      </c>
      <c r="B75" s="175"/>
      <c r="C75" s="175"/>
      <c r="D75" s="175"/>
      <c r="E75" s="175"/>
      <c r="F75" s="175"/>
      <c r="G75" s="175"/>
      <c r="H75" s="175"/>
      <c r="I75" s="17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5" t="s">
        <v>82</v>
      </c>
      <c r="B95" s="175"/>
      <c r="C95" s="175"/>
      <c r="D95" s="175"/>
      <c r="E95" s="175"/>
      <c r="F95" s="175"/>
      <c r="G95" s="175"/>
      <c r="H95" s="175"/>
      <c r="I95" s="17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5" t="s">
        <v>86</v>
      </c>
      <c r="B103" s="175"/>
      <c r="C103" s="175"/>
      <c r="D103" s="175"/>
      <c r="E103" s="175"/>
      <c r="F103" s="175"/>
      <c r="G103" s="175"/>
      <c r="H103" s="175"/>
      <c r="I103" s="17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4" t="s">
        <v>98</v>
      </c>
      <c r="B113" s="174"/>
      <c r="C113" s="174"/>
      <c r="D113" s="174"/>
      <c r="E113" s="174"/>
      <c r="F113" s="174"/>
      <c r="G113" s="174"/>
      <c r="H113" s="174"/>
      <c r="I113" s="17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75" t="s">
        <v>102</v>
      </c>
      <c r="B124" s="75"/>
      <c r="C124" s="76">
        <v>0</v>
      </c>
      <c r="D124" s="17"/>
    </row>
    <row r="125" spans="1:11">
      <c r="A125" s="75" t="s">
        <v>103</v>
      </c>
      <c r="B125" s="75"/>
      <c r="C125" s="76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6" t="s">
        <v>131</v>
      </c>
      <c r="B2" s="176"/>
      <c r="C2" s="176"/>
      <c r="D2" s="176"/>
      <c r="E2" s="176"/>
      <c r="F2" s="176"/>
      <c r="G2" s="176"/>
      <c r="H2" s="176"/>
      <c r="I2" s="176"/>
    </row>
    <row r="3" spans="1:9">
      <c r="A3" s="176"/>
      <c r="B3" s="176"/>
      <c r="C3" s="176"/>
      <c r="D3" s="176"/>
      <c r="E3" s="176"/>
      <c r="F3" s="176"/>
      <c r="G3" s="176"/>
      <c r="H3" s="176"/>
      <c r="I3" s="176"/>
    </row>
    <row r="4" spans="1:9" ht="15.75">
      <c r="A4" s="176" t="s">
        <v>126</v>
      </c>
      <c r="B4" s="176"/>
      <c r="C4" s="176"/>
      <c r="D4" s="176"/>
      <c r="E4" s="176"/>
      <c r="F4" s="176"/>
      <c r="G4" s="176"/>
      <c r="H4" s="176"/>
      <c r="I4" s="17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126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133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5" t="s">
        <v>14</v>
      </c>
      <c r="B23" s="175"/>
      <c r="C23" s="175"/>
      <c r="D23" s="175"/>
      <c r="E23" s="175"/>
      <c r="F23" s="175"/>
      <c r="G23" s="175"/>
      <c r="H23" s="175"/>
      <c r="I23" s="17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5" t="s">
        <v>26</v>
      </c>
      <c r="B33" s="175"/>
      <c r="C33" s="175"/>
      <c r="D33" s="175"/>
      <c r="E33" s="175"/>
      <c r="F33" s="175"/>
      <c r="G33" s="175"/>
      <c r="H33" s="175"/>
      <c r="I33" s="17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5" t="s">
        <v>55</v>
      </c>
      <c r="B65" s="175"/>
      <c r="C65" s="175"/>
      <c r="D65" s="175"/>
      <c r="E65" s="175"/>
      <c r="F65" s="175"/>
      <c r="G65" s="175"/>
      <c r="H65" s="175"/>
      <c r="I65" s="17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5" t="s">
        <v>64</v>
      </c>
      <c r="B75" s="175"/>
      <c r="C75" s="175"/>
      <c r="D75" s="175"/>
      <c r="E75" s="175"/>
      <c r="F75" s="175"/>
      <c r="G75" s="175"/>
      <c r="H75" s="175"/>
      <c r="I75" s="17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5" t="s">
        <v>82</v>
      </c>
      <c r="B95" s="175"/>
      <c r="C95" s="175"/>
      <c r="D95" s="175"/>
      <c r="E95" s="175"/>
      <c r="F95" s="175"/>
      <c r="G95" s="175"/>
      <c r="H95" s="175"/>
      <c r="I95" s="17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5" t="s">
        <v>86</v>
      </c>
      <c r="B103" s="175"/>
      <c r="C103" s="175"/>
      <c r="D103" s="175"/>
      <c r="E103" s="175"/>
      <c r="F103" s="175"/>
      <c r="G103" s="175"/>
      <c r="H103" s="175"/>
      <c r="I103" s="17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4" t="s">
        <v>98</v>
      </c>
      <c r="B113" s="174"/>
      <c r="C113" s="174"/>
      <c r="D113" s="174"/>
      <c r="E113" s="174"/>
      <c r="F113" s="174"/>
      <c r="G113" s="174"/>
      <c r="H113" s="174"/>
      <c r="I113" s="17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75" t="s">
        <v>102</v>
      </c>
      <c r="B124" s="75"/>
      <c r="C124" s="76">
        <v>0</v>
      </c>
      <c r="D124" s="17"/>
    </row>
    <row r="125" spans="1:11">
      <c r="A125" s="75" t="s">
        <v>103</v>
      </c>
      <c r="B125" s="75"/>
      <c r="C125" s="76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137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123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169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168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167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162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166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131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123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160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170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164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165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171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152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H21" sqref="H21:I2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203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123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3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172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168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167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171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166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155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123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156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123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161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163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164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165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162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166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A1:M127"/>
  <sheetViews>
    <sheetView showGridLines="0" zoomScale="130" zoomScaleNormal="130" workbookViewId="0">
      <selection activeCell="A4" sqref="A4:I4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66" t="s">
        <v>206</v>
      </c>
      <c r="B2" s="166"/>
      <c r="C2" s="166"/>
      <c r="D2" s="166"/>
      <c r="E2" s="166"/>
      <c r="F2" s="166"/>
      <c r="G2" s="166"/>
      <c r="H2" s="166"/>
      <c r="I2" s="166"/>
    </row>
    <row r="3" spans="1:9">
      <c r="A3" s="166"/>
      <c r="B3" s="166"/>
      <c r="C3" s="166"/>
      <c r="D3" s="166"/>
      <c r="E3" s="166"/>
      <c r="F3" s="166"/>
      <c r="G3" s="166"/>
      <c r="H3" s="166"/>
      <c r="I3" s="166"/>
    </row>
    <row r="4" spans="1:9" ht="15.75">
      <c r="A4" s="166" t="s">
        <v>123</v>
      </c>
      <c r="B4" s="166"/>
      <c r="C4" s="166"/>
      <c r="D4" s="166"/>
      <c r="E4" s="166"/>
      <c r="F4" s="166"/>
      <c r="G4" s="166"/>
      <c r="H4" s="166"/>
      <c r="I4" s="166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34"/>
      <c r="I17" s="136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158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157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65" t="s">
        <v>14</v>
      </c>
      <c r="B23" s="165"/>
      <c r="C23" s="165"/>
      <c r="D23" s="165"/>
      <c r="E23" s="165"/>
      <c r="F23" s="165"/>
      <c r="G23" s="165"/>
      <c r="H23" s="165"/>
      <c r="I23" s="165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65" t="s">
        <v>26</v>
      </c>
      <c r="B33" s="165"/>
      <c r="C33" s="165"/>
      <c r="D33" s="165"/>
      <c r="E33" s="165"/>
      <c r="F33" s="165"/>
      <c r="G33" s="165"/>
      <c r="H33" s="165"/>
      <c r="I33" s="165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169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168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167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65" t="s">
        <v>55</v>
      </c>
      <c r="B65" s="165"/>
      <c r="C65" s="165"/>
      <c r="D65" s="165"/>
      <c r="E65" s="165"/>
      <c r="F65" s="165"/>
      <c r="G65" s="165"/>
      <c r="H65" s="165"/>
      <c r="I65" s="165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65" t="s">
        <v>64</v>
      </c>
      <c r="B75" s="165"/>
      <c r="C75" s="165"/>
      <c r="D75" s="165"/>
      <c r="E75" s="165"/>
      <c r="F75" s="165"/>
      <c r="G75" s="165"/>
      <c r="H75" s="165"/>
      <c r="I75" s="165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65" t="s">
        <v>82</v>
      </c>
      <c r="B95" s="165"/>
      <c r="C95" s="165"/>
      <c r="D95" s="165"/>
      <c r="E95" s="165"/>
      <c r="F95" s="165"/>
      <c r="G95" s="165"/>
      <c r="H95" s="165"/>
      <c r="I95" s="165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162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166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65" t="s">
        <v>86</v>
      </c>
      <c r="B103" s="165"/>
      <c r="C103" s="165"/>
      <c r="D103" s="165"/>
      <c r="E103" s="165"/>
      <c r="F103" s="165"/>
      <c r="G103" s="165"/>
      <c r="H103" s="165"/>
      <c r="I103" s="165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64" t="s">
        <v>98</v>
      </c>
      <c r="B113" s="164"/>
      <c r="C113" s="164"/>
      <c r="D113" s="164"/>
      <c r="E113" s="164"/>
      <c r="F113" s="164"/>
      <c r="G113" s="164"/>
      <c r="H113" s="164"/>
      <c r="I113" s="164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69" t="s">
        <v>102</v>
      </c>
      <c r="B124" s="69"/>
      <c r="C124" s="70">
        <v>0</v>
      </c>
      <c r="D124" s="17"/>
    </row>
    <row r="125" spans="1:11">
      <c r="A125" s="69" t="s">
        <v>103</v>
      </c>
      <c r="B125" s="69"/>
      <c r="C125" s="70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127"/>
  <sheetViews>
    <sheetView showGridLines="0" zoomScale="130" zoomScaleNormal="130" workbookViewId="0">
      <selection activeCell="M31" sqref="M31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9" t="s">
        <v>137</v>
      </c>
      <c r="B2" s="179"/>
      <c r="C2" s="179"/>
      <c r="D2" s="179"/>
      <c r="E2" s="179"/>
      <c r="F2" s="179"/>
      <c r="G2" s="179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 ht="15.75">
      <c r="A4" s="179" t="s">
        <v>173</v>
      </c>
      <c r="B4" s="179"/>
      <c r="C4" s="179"/>
      <c r="D4" s="179"/>
      <c r="E4" s="179"/>
      <c r="F4" s="179"/>
      <c r="G4" s="179"/>
      <c r="H4" s="179"/>
      <c r="I4" s="17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174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16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175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8" t="s">
        <v>14</v>
      </c>
      <c r="B23" s="178"/>
      <c r="C23" s="178"/>
      <c r="D23" s="178"/>
      <c r="E23" s="178"/>
      <c r="F23" s="178"/>
      <c r="G23" s="178"/>
      <c r="H23" s="178"/>
      <c r="I23" s="17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8" t="s">
        <v>26</v>
      </c>
      <c r="B33" s="178"/>
      <c r="C33" s="178"/>
      <c r="D33" s="178"/>
      <c r="E33" s="178"/>
      <c r="F33" s="178"/>
      <c r="G33" s="178"/>
      <c r="H33" s="178"/>
      <c r="I33" s="17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8" t="s">
        <v>55</v>
      </c>
      <c r="B65" s="178"/>
      <c r="C65" s="178"/>
      <c r="D65" s="178"/>
      <c r="E65" s="178"/>
      <c r="F65" s="178"/>
      <c r="G65" s="178"/>
      <c r="H65" s="178"/>
      <c r="I65" s="17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8" t="s">
        <v>64</v>
      </c>
      <c r="B75" s="178"/>
      <c r="C75" s="178"/>
      <c r="D75" s="178"/>
      <c r="E75" s="178"/>
      <c r="F75" s="178"/>
      <c r="G75" s="178"/>
      <c r="H75" s="178"/>
      <c r="I75" s="17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8" t="s">
        <v>82</v>
      </c>
      <c r="B95" s="178"/>
      <c r="C95" s="178"/>
      <c r="D95" s="178"/>
      <c r="E95" s="178"/>
      <c r="F95" s="178"/>
      <c r="G95" s="178"/>
      <c r="H95" s="178"/>
      <c r="I95" s="17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8" t="s">
        <v>86</v>
      </c>
      <c r="B103" s="178"/>
      <c r="C103" s="178"/>
      <c r="D103" s="178"/>
      <c r="E103" s="178"/>
      <c r="F103" s="178"/>
      <c r="G103" s="178"/>
      <c r="H103" s="178"/>
      <c r="I103" s="17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7" t="s">
        <v>98</v>
      </c>
      <c r="B113" s="177"/>
      <c r="C113" s="177"/>
      <c r="D113" s="177"/>
      <c r="E113" s="177"/>
      <c r="F113" s="177"/>
      <c r="G113" s="177"/>
      <c r="H113" s="177"/>
      <c r="I113" s="17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7" t="s">
        <v>102</v>
      </c>
      <c r="B124" s="77"/>
      <c r="C124" s="78">
        <v>0</v>
      </c>
      <c r="D124" s="17"/>
    </row>
    <row r="125" spans="1:11">
      <c r="A125" s="77" t="s">
        <v>103</v>
      </c>
      <c r="B125" s="77"/>
      <c r="C125" s="7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127"/>
  <sheetViews>
    <sheetView showGridLines="0" zoomScale="130" zoomScaleNormal="130" workbookViewId="0">
      <selection activeCell="O27" sqref="O27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9" t="s">
        <v>131</v>
      </c>
      <c r="B2" s="179"/>
      <c r="C2" s="179"/>
      <c r="D2" s="179"/>
      <c r="E2" s="179"/>
      <c r="F2" s="179"/>
      <c r="G2" s="179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 ht="15.75">
      <c r="A4" s="179" t="s">
        <v>173</v>
      </c>
      <c r="B4" s="179"/>
      <c r="C4" s="179"/>
      <c r="D4" s="179"/>
      <c r="E4" s="179"/>
      <c r="F4" s="179"/>
      <c r="G4" s="179"/>
      <c r="H4" s="179"/>
      <c r="I4" s="17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123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8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8" t="s">
        <v>14</v>
      </c>
      <c r="B23" s="178"/>
      <c r="C23" s="178"/>
      <c r="D23" s="178"/>
      <c r="E23" s="178"/>
      <c r="F23" s="178"/>
      <c r="G23" s="178"/>
      <c r="H23" s="178"/>
      <c r="I23" s="17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8" t="s">
        <v>26</v>
      </c>
      <c r="B33" s="178"/>
      <c r="C33" s="178"/>
      <c r="D33" s="178"/>
      <c r="E33" s="178"/>
      <c r="F33" s="178"/>
      <c r="G33" s="178"/>
      <c r="H33" s="178"/>
      <c r="I33" s="17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8" t="s">
        <v>55</v>
      </c>
      <c r="B65" s="178"/>
      <c r="C65" s="178"/>
      <c r="D65" s="178"/>
      <c r="E65" s="178"/>
      <c r="F65" s="178"/>
      <c r="G65" s="178"/>
      <c r="H65" s="178"/>
      <c r="I65" s="17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8" t="s">
        <v>64</v>
      </c>
      <c r="B75" s="178"/>
      <c r="C75" s="178"/>
      <c r="D75" s="178"/>
      <c r="E75" s="178"/>
      <c r="F75" s="178"/>
      <c r="G75" s="178"/>
      <c r="H75" s="178"/>
      <c r="I75" s="17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8" t="s">
        <v>82</v>
      </c>
      <c r="B95" s="178"/>
      <c r="C95" s="178"/>
      <c r="D95" s="178"/>
      <c r="E95" s="178"/>
      <c r="F95" s="178"/>
      <c r="G95" s="178"/>
      <c r="H95" s="178"/>
      <c r="I95" s="17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8" t="s">
        <v>86</v>
      </c>
      <c r="B103" s="178"/>
      <c r="C103" s="178"/>
      <c r="D103" s="178"/>
      <c r="E103" s="178"/>
      <c r="F103" s="178"/>
      <c r="G103" s="178"/>
      <c r="H103" s="178"/>
      <c r="I103" s="17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7" t="s">
        <v>98</v>
      </c>
      <c r="B113" s="177"/>
      <c r="C113" s="177"/>
      <c r="D113" s="177"/>
      <c r="E113" s="177"/>
      <c r="F113" s="177"/>
      <c r="G113" s="177"/>
      <c r="H113" s="177"/>
      <c r="I113" s="17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7" t="s">
        <v>102</v>
      </c>
      <c r="B124" s="77"/>
      <c r="C124" s="78">
        <v>0</v>
      </c>
      <c r="D124" s="17"/>
    </row>
    <row r="125" spans="1:11">
      <c r="A125" s="77" t="s">
        <v>103</v>
      </c>
      <c r="B125" s="77"/>
      <c r="C125" s="7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127"/>
  <sheetViews>
    <sheetView showGridLines="0" topLeftCell="A22" zoomScale="130" zoomScaleNormal="130" workbookViewId="0">
      <selection activeCell="C124" sqref="C124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9" t="s">
        <v>205</v>
      </c>
      <c r="B2" s="179"/>
      <c r="C2" s="179"/>
      <c r="D2" s="179"/>
      <c r="E2" s="179"/>
      <c r="F2" s="179"/>
      <c r="G2" s="179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 ht="15.75">
      <c r="A4" s="179" t="s">
        <v>173</v>
      </c>
      <c r="B4" s="179"/>
      <c r="C4" s="179"/>
      <c r="D4" s="179"/>
      <c r="E4" s="179"/>
      <c r="F4" s="179"/>
      <c r="G4" s="179"/>
      <c r="H4" s="179"/>
      <c r="I4" s="17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174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204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8" t="s">
        <v>14</v>
      </c>
      <c r="B23" s="178"/>
      <c r="C23" s="178"/>
      <c r="D23" s="178"/>
      <c r="E23" s="178"/>
      <c r="F23" s="178"/>
      <c r="G23" s="178"/>
      <c r="H23" s="178"/>
      <c r="I23" s="17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8" t="s">
        <v>26</v>
      </c>
      <c r="B33" s="178"/>
      <c r="C33" s="178"/>
      <c r="D33" s="178"/>
      <c r="E33" s="178"/>
      <c r="F33" s="178"/>
      <c r="G33" s="178"/>
      <c r="H33" s="178"/>
      <c r="I33" s="17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8" t="s">
        <v>55</v>
      </c>
      <c r="B65" s="178"/>
      <c r="C65" s="178"/>
      <c r="D65" s="178"/>
      <c r="E65" s="178"/>
      <c r="F65" s="178"/>
      <c r="G65" s="178"/>
      <c r="H65" s="178"/>
      <c r="I65" s="17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8" t="s">
        <v>64</v>
      </c>
      <c r="B75" s="178"/>
      <c r="C75" s="178"/>
      <c r="D75" s="178"/>
      <c r="E75" s="178"/>
      <c r="F75" s="178"/>
      <c r="G75" s="178"/>
      <c r="H75" s="178"/>
      <c r="I75" s="17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8" t="s">
        <v>82</v>
      </c>
      <c r="B95" s="178"/>
      <c r="C95" s="178"/>
      <c r="D95" s="178"/>
      <c r="E95" s="178"/>
      <c r="F95" s="178"/>
      <c r="G95" s="178"/>
      <c r="H95" s="178"/>
      <c r="I95" s="17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8" t="s">
        <v>86</v>
      </c>
      <c r="B103" s="178"/>
      <c r="C103" s="178"/>
      <c r="D103" s="178"/>
      <c r="E103" s="178"/>
      <c r="F103" s="178"/>
      <c r="G103" s="178"/>
      <c r="H103" s="178"/>
      <c r="I103" s="17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7" t="s">
        <v>98</v>
      </c>
      <c r="B113" s="177"/>
      <c r="C113" s="177"/>
      <c r="D113" s="177"/>
      <c r="E113" s="177"/>
      <c r="F113" s="177"/>
      <c r="G113" s="177"/>
      <c r="H113" s="177"/>
      <c r="I113" s="17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7" t="s">
        <v>102</v>
      </c>
      <c r="B124" s="77"/>
      <c r="C124" s="78">
        <v>0</v>
      </c>
      <c r="D124" s="17"/>
    </row>
    <row r="125" spans="1:11">
      <c r="A125" s="77" t="s">
        <v>103</v>
      </c>
      <c r="B125" s="77"/>
      <c r="C125" s="7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9" t="s">
        <v>155</v>
      </c>
      <c r="B2" s="179"/>
      <c r="C2" s="179"/>
      <c r="D2" s="179"/>
      <c r="E2" s="179"/>
      <c r="F2" s="179"/>
      <c r="G2" s="179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 ht="15.75">
      <c r="A4" s="179" t="s">
        <v>173</v>
      </c>
      <c r="B4" s="179"/>
      <c r="C4" s="179"/>
      <c r="D4" s="179"/>
      <c r="E4" s="179"/>
      <c r="F4" s="179"/>
      <c r="G4" s="179"/>
      <c r="H4" s="179"/>
      <c r="I4" s="17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174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136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8" t="s">
        <v>14</v>
      </c>
      <c r="B23" s="178"/>
      <c r="C23" s="178"/>
      <c r="D23" s="178"/>
      <c r="E23" s="178"/>
      <c r="F23" s="178"/>
      <c r="G23" s="178"/>
      <c r="H23" s="178"/>
      <c r="I23" s="17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8" t="s">
        <v>26</v>
      </c>
      <c r="B33" s="178"/>
      <c r="C33" s="178"/>
      <c r="D33" s="178"/>
      <c r="E33" s="178"/>
      <c r="F33" s="178"/>
      <c r="G33" s="178"/>
      <c r="H33" s="178"/>
      <c r="I33" s="17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8" t="s">
        <v>55</v>
      </c>
      <c r="B65" s="178"/>
      <c r="C65" s="178"/>
      <c r="D65" s="178"/>
      <c r="E65" s="178"/>
      <c r="F65" s="178"/>
      <c r="G65" s="178"/>
      <c r="H65" s="178"/>
      <c r="I65" s="17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8" t="s">
        <v>64</v>
      </c>
      <c r="B75" s="178"/>
      <c r="C75" s="178"/>
      <c r="D75" s="178"/>
      <c r="E75" s="178"/>
      <c r="F75" s="178"/>
      <c r="G75" s="178"/>
      <c r="H75" s="178"/>
      <c r="I75" s="17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8" t="s">
        <v>82</v>
      </c>
      <c r="B95" s="178"/>
      <c r="C95" s="178"/>
      <c r="D95" s="178"/>
      <c r="E95" s="178"/>
      <c r="F95" s="178"/>
      <c r="G95" s="178"/>
      <c r="H95" s="178"/>
      <c r="I95" s="17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8" t="s">
        <v>86</v>
      </c>
      <c r="B103" s="178"/>
      <c r="C103" s="178"/>
      <c r="D103" s="178"/>
      <c r="E103" s="178"/>
      <c r="F103" s="178"/>
      <c r="G103" s="178"/>
      <c r="H103" s="178"/>
      <c r="I103" s="17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7" t="s">
        <v>98</v>
      </c>
      <c r="B113" s="177"/>
      <c r="C113" s="177"/>
      <c r="D113" s="177"/>
      <c r="E113" s="177"/>
      <c r="F113" s="177"/>
      <c r="G113" s="177"/>
      <c r="H113" s="177"/>
      <c r="I113" s="17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7" t="s">
        <v>102</v>
      </c>
      <c r="B124" s="77"/>
      <c r="C124" s="78">
        <v>0</v>
      </c>
      <c r="D124" s="17"/>
    </row>
    <row r="125" spans="1:11">
      <c r="A125" s="77" t="s">
        <v>103</v>
      </c>
      <c r="B125" s="77"/>
      <c r="C125" s="7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127"/>
  <sheetViews>
    <sheetView showGridLines="0" zoomScale="130" zoomScaleNormal="130" workbookViewId="0">
      <selection activeCell="B20" sqref="B20:G20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9" t="s">
        <v>156</v>
      </c>
      <c r="B2" s="179"/>
      <c r="C2" s="179"/>
      <c r="D2" s="179"/>
      <c r="E2" s="179"/>
      <c r="F2" s="179"/>
      <c r="G2" s="179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 ht="15.75">
      <c r="A4" s="179" t="s">
        <v>173</v>
      </c>
      <c r="B4" s="179"/>
      <c r="C4" s="179"/>
      <c r="D4" s="179"/>
      <c r="E4" s="179"/>
      <c r="F4" s="179"/>
      <c r="G4" s="179"/>
      <c r="H4" s="179"/>
      <c r="I4" s="17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174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2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27" t="s">
        <v>129</v>
      </c>
      <c r="I17" s="128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132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160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8" t="s">
        <v>14</v>
      </c>
      <c r="B23" s="178"/>
      <c r="C23" s="178"/>
      <c r="D23" s="178"/>
      <c r="E23" s="178"/>
      <c r="F23" s="178"/>
      <c r="G23" s="178"/>
      <c r="H23" s="178"/>
      <c r="I23" s="17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8" t="s">
        <v>26</v>
      </c>
      <c r="B33" s="178"/>
      <c r="C33" s="178"/>
      <c r="D33" s="178"/>
      <c r="E33" s="178"/>
      <c r="F33" s="178"/>
      <c r="G33" s="178"/>
      <c r="H33" s="178"/>
      <c r="I33" s="17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135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134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110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8" t="s">
        <v>55</v>
      </c>
      <c r="B65" s="178"/>
      <c r="C65" s="178"/>
      <c r="D65" s="178"/>
      <c r="E65" s="178"/>
      <c r="F65" s="178"/>
      <c r="G65" s="178"/>
      <c r="H65" s="178"/>
      <c r="I65" s="17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8" t="s">
        <v>64</v>
      </c>
      <c r="B75" s="178"/>
      <c r="C75" s="178"/>
      <c r="D75" s="178"/>
      <c r="E75" s="178"/>
      <c r="F75" s="178"/>
      <c r="G75" s="178"/>
      <c r="H75" s="178"/>
      <c r="I75" s="17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8" t="s">
        <v>82</v>
      </c>
      <c r="B95" s="178"/>
      <c r="C95" s="178"/>
      <c r="D95" s="178"/>
      <c r="E95" s="178"/>
      <c r="F95" s="178"/>
      <c r="G95" s="178"/>
      <c r="H95" s="178"/>
      <c r="I95" s="17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142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138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8" t="s">
        <v>86</v>
      </c>
      <c r="B103" s="178"/>
      <c r="C103" s="178"/>
      <c r="D103" s="178"/>
      <c r="E103" s="178"/>
      <c r="F103" s="178"/>
      <c r="G103" s="178"/>
      <c r="H103" s="178"/>
      <c r="I103" s="17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7" t="s">
        <v>98</v>
      </c>
      <c r="B113" s="177"/>
      <c r="C113" s="177"/>
      <c r="D113" s="177"/>
      <c r="E113" s="177"/>
      <c r="F113" s="177"/>
      <c r="G113" s="177"/>
      <c r="H113" s="177"/>
      <c r="I113" s="17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v>0</v>
      </c>
    </row>
    <row r="123" spans="1:11">
      <c r="A123" s="9"/>
      <c r="B123" s="6"/>
      <c r="E123" s="14"/>
    </row>
    <row r="124" spans="1:11">
      <c r="A124" s="77" t="s">
        <v>102</v>
      </c>
      <c r="B124" s="77"/>
      <c r="C124" s="78">
        <v>0</v>
      </c>
      <c r="D124" s="17"/>
    </row>
    <row r="125" spans="1:11">
      <c r="A125" s="77" t="s">
        <v>103</v>
      </c>
      <c r="B125" s="77"/>
      <c r="C125" s="7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127"/>
  <sheetViews>
    <sheetView showGridLines="0" zoomScale="130" zoomScaleNormal="130" workbookViewId="0">
      <selection activeCell="M13" sqref="M13"/>
    </sheetView>
  </sheetViews>
  <sheetFormatPr defaultColWidth="9.140625" defaultRowHeight="12.75"/>
  <cols>
    <col min="1" max="1" width="10" customWidth="1"/>
    <col min="2" max="2" width="10.42578125" customWidth="1"/>
    <col min="3" max="3" width="20.42578125" customWidth="1"/>
    <col min="5" max="5" width="10.85546875" customWidth="1"/>
    <col min="7" max="7" width="19.140625" customWidth="1"/>
    <col min="8" max="8" width="20.42578125" customWidth="1"/>
    <col min="9" max="9" width="20" customWidth="1"/>
    <col min="10" max="10" width="14.140625" customWidth="1"/>
    <col min="11" max="11" width="9.140625" customWidth="1"/>
    <col min="13" max="13" width="9.5703125" customWidth="1"/>
  </cols>
  <sheetData>
    <row r="1" spans="1:9">
      <c r="A1" s="129"/>
      <c r="B1" s="129"/>
      <c r="C1" s="129"/>
      <c r="D1" s="129"/>
      <c r="E1" s="129"/>
      <c r="F1" s="129"/>
      <c r="G1" s="129"/>
      <c r="H1" s="129"/>
      <c r="I1" s="129"/>
    </row>
    <row r="2" spans="1:9">
      <c r="A2" s="179" t="s">
        <v>206</v>
      </c>
      <c r="B2" s="179"/>
      <c r="C2" s="179"/>
      <c r="D2" s="179"/>
      <c r="E2" s="179"/>
      <c r="F2" s="179"/>
      <c r="G2" s="179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 ht="15.75">
      <c r="A4" s="179" t="s">
        <v>173</v>
      </c>
      <c r="B4" s="179"/>
      <c r="C4" s="179"/>
      <c r="D4" s="179"/>
      <c r="E4" s="179"/>
      <c r="F4" s="179"/>
      <c r="G4" s="179"/>
      <c r="H4" s="179"/>
      <c r="I4" s="179"/>
    </row>
    <row r="5" spans="1:9">
      <c r="A5" s="57"/>
      <c r="B5" s="57"/>
      <c r="C5" s="57"/>
      <c r="D5" s="57"/>
      <c r="E5" s="57"/>
      <c r="F5" s="57"/>
      <c r="G5" s="57"/>
      <c r="H5" s="57"/>
      <c r="I5" s="57"/>
    </row>
    <row r="6" spans="1:9">
      <c r="A6" s="131" t="s">
        <v>0</v>
      </c>
      <c r="B6" s="131"/>
      <c r="C6" s="131"/>
      <c r="D6" s="131"/>
      <c r="E6" s="131"/>
      <c r="F6" s="131"/>
      <c r="G6" s="131"/>
      <c r="H6" s="131"/>
      <c r="I6" s="131"/>
    </row>
    <row r="7" spans="1:9">
      <c r="A7" s="52" t="s">
        <v>1</v>
      </c>
      <c r="B7" s="132" t="s">
        <v>116</v>
      </c>
      <c r="C7" s="126"/>
      <c r="D7" s="126"/>
      <c r="E7" s="126"/>
      <c r="F7" s="126"/>
      <c r="G7" s="126"/>
      <c r="H7" s="133"/>
      <c r="I7" s="128"/>
    </row>
    <row r="8" spans="1:9">
      <c r="A8" s="52" t="s">
        <v>2</v>
      </c>
      <c r="B8" s="126" t="s">
        <v>3</v>
      </c>
      <c r="C8" s="126"/>
      <c r="D8" s="126"/>
      <c r="E8" s="126"/>
      <c r="F8" s="126"/>
      <c r="G8" s="126"/>
      <c r="H8" s="127" t="s">
        <v>120</v>
      </c>
      <c r="I8" s="128"/>
    </row>
    <row r="9" spans="1:9">
      <c r="A9" s="52" t="s">
        <v>4</v>
      </c>
      <c r="B9" s="126" t="s">
        <v>5</v>
      </c>
      <c r="C9" s="126"/>
      <c r="D9" s="126"/>
      <c r="E9" s="126"/>
      <c r="F9" s="126"/>
      <c r="G9" s="126"/>
      <c r="H9" s="128"/>
      <c r="I9" s="128"/>
    </row>
    <row r="10" spans="1:9">
      <c r="A10" s="52" t="s">
        <v>6</v>
      </c>
      <c r="B10" s="126" t="s">
        <v>7</v>
      </c>
      <c r="C10" s="126"/>
      <c r="D10" s="126"/>
      <c r="E10" s="126"/>
      <c r="F10" s="126"/>
      <c r="G10" s="126"/>
      <c r="H10" s="128">
        <v>24</v>
      </c>
      <c r="I10" s="128"/>
    </row>
    <row r="11" spans="1:9">
      <c r="A11" s="53"/>
      <c r="B11" s="57"/>
      <c r="C11" s="57"/>
      <c r="D11" s="57"/>
      <c r="E11" s="57"/>
      <c r="F11" s="57"/>
      <c r="G11" s="57"/>
      <c r="H11" s="53"/>
      <c r="I11" s="53"/>
    </row>
    <row r="12" spans="1:9">
      <c r="A12" s="131" t="s">
        <v>8</v>
      </c>
      <c r="B12" s="131"/>
      <c r="C12" s="131"/>
      <c r="D12" s="131"/>
      <c r="E12" s="131"/>
      <c r="F12" s="131"/>
      <c r="G12" s="131"/>
      <c r="H12" s="131"/>
      <c r="I12" s="131"/>
    </row>
    <row r="13" spans="1:9">
      <c r="A13" s="128" t="s">
        <v>9</v>
      </c>
      <c r="B13" s="128"/>
      <c r="C13" s="128" t="s">
        <v>10</v>
      </c>
      <c r="D13" s="128"/>
      <c r="E13" s="134" t="s">
        <v>107</v>
      </c>
      <c r="F13" s="135"/>
      <c r="G13" s="136"/>
      <c r="H13" s="137" t="s">
        <v>130</v>
      </c>
      <c r="I13" s="136"/>
    </row>
    <row r="14" spans="1:9">
      <c r="A14" s="127" t="s">
        <v>129</v>
      </c>
      <c r="B14" s="128"/>
      <c r="C14" s="128" t="s">
        <v>106</v>
      </c>
      <c r="D14" s="128"/>
      <c r="E14" s="134">
        <v>1</v>
      </c>
      <c r="F14" s="135"/>
      <c r="G14" s="136"/>
      <c r="H14" s="134">
        <v>1</v>
      </c>
      <c r="I14" s="136"/>
    </row>
    <row r="15" spans="1:9">
      <c r="A15" s="53"/>
      <c r="B15" s="57"/>
      <c r="C15" s="57"/>
      <c r="D15" s="57"/>
      <c r="E15" s="57"/>
      <c r="F15" s="57"/>
      <c r="G15" s="57"/>
      <c r="H15" s="53"/>
      <c r="I15" s="53"/>
    </row>
    <row r="16" spans="1:9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</row>
    <row r="17" spans="1:13">
      <c r="A17" s="52">
        <v>1</v>
      </c>
      <c r="B17" s="126" t="s">
        <v>108</v>
      </c>
      <c r="C17" s="126"/>
      <c r="D17" s="126"/>
      <c r="E17" s="126"/>
      <c r="F17" s="126"/>
      <c r="G17" s="126"/>
      <c r="H17" s="134"/>
      <c r="I17" s="136"/>
    </row>
    <row r="18" spans="1:13">
      <c r="A18" s="52">
        <v>2</v>
      </c>
      <c r="B18" s="126" t="s">
        <v>12</v>
      </c>
      <c r="C18" s="126"/>
      <c r="D18" s="126"/>
      <c r="E18" s="126"/>
      <c r="F18" s="126"/>
      <c r="G18" s="126"/>
      <c r="H18" s="127" t="s">
        <v>158</v>
      </c>
      <c r="I18" s="128"/>
    </row>
    <row r="19" spans="1:13">
      <c r="A19" s="52">
        <v>3</v>
      </c>
      <c r="B19" s="126" t="s">
        <v>104</v>
      </c>
      <c r="C19" s="126"/>
      <c r="D19" s="126"/>
      <c r="E19" s="126"/>
      <c r="F19" s="126"/>
      <c r="G19" s="126"/>
      <c r="H19" s="140"/>
      <c r="I19" s="128"/>
    </row>
    <row r="20" spans="1:13">
      <c r="A20" s="52">
        <v>4</v>
      </c>
      <c r="B20" s="126" t="s">
        <v>13</v>
      </c>
      <c r="C20" s="126"/>
      <c r="D20" s="126"/>
      <c r="E20" s="126"/>
      <c r="F20" s="126"/>
      <c r="G20" s="126"/>
      <c r="H20" s="127" t="s">
        <v>157</v>
      </c>
      <c r="I20" s="128"/>
    </row>
    <row r="21" spans="1:13">
      <c r="A21" s="52">
        <v>5</v>
      </c>
      <c r="B21" s="132" t="s">
        <v>115</v>
      </c>
      <c r="C21" s="126"/>
      <c r="D21" s="126"/>
      <c r="E21" s="126"/>
      <c r="F21" s="126"/>
      <c r="G21" s="126"/>
      <c r="H21" s="138"/>
      <c r="I21" s="128"/>
    </row>
    <row r="22" spans="1:13">
      <c r="A22" s="129"/>
      <c r="B22" s="129"/>
      <c r="C22" s="129"/>
      <c r="D22" s="129"/>
      <c r="E22" s="129"/>
      <c r="F22" s="129"/>
      <c r="G22" s="129"/>
      <c r="H22" s="129"/>
      <c r="I22" s="129"/>
    </row>
    <row r="23" spans="1:13">
      <c r="A23" s="178" t="s">
        <v>14</v>
      </c>
      <c r="B23" s="178"/>
      <c r="C23" s="178"/>
      <c r="D23" s="178"/>
      <c r="E23" s="178"/>
      <c r="F23" s="178"/>
      <c r="G23" s="178"/>
      <c r="H23" s="178"/>
      <c r="I23" s="178"/>
    </row>
    <row r="24" spans="1:13">
      <c r="A24" s="54">
        <v>1</v>
      </c>
      <c r="B24" s="113" t="s">
        <v>15</v>
      </c>
      <c r="C24" s="113"/>
      <c r="D24" s="113"/>
      <c r="E24" s="113"/>
      <c r="F24" s="113"/>
      <c r="G24" s="113"/>
      <c r="H24" s="54" t="s">
        <v>16</v>
      </c>
      <c r="I24" s="54" t="s">
        <v>17</v>
      </c>
    </row>
    <row r="25" spans="1:13">
      <c r="A25" s="54" t="s">
        <v>1</v>
      </c>
      <c r="B25" s="126" t="s">
        <v>18</v>
      </c>
      <c r="C25" s="126"/>
      <c r="D25" s="126"/>
      <c r="E25" s="126"/>
      <c r="F25" s="126"/>
      <c r="G25" s="126"/>
      <c r="H25" s="56"/>
      <c r="I25" s="7">
        <v>0</v>
      </c>
    </row>
    <row r="26" spans="1:13">
      <c r="A26" s="54" t="s">
        <v>2</v>
      </c>
      <c r="B26" s="126" t="s">
        <v>19</v>
      </c>
      <c r="C26" s="126"/>
      <c r="D26" s="126"/>
      <c r="E26" s="126"/>
      <c r="F26" s="126"/>
      <c r="G26" s="126"/>
      <c r="H26" s="10"/>
      <c r="I26" s="7">
        <v>0</v>
      </c>
    </row>
    <row r="27" spans="1:13">
      <c r="A27" s="54" t="s">
        <v>4</v>
      </c>
      <c r="B27" s="132" t="s">
        <v>117</v>
      </c>
      <c r="C27" s="126"/>
      <c r="D27" s="126"/>
      <c r="E27" s="126"/>
      <c r="F27" s="126"/>
      <c r="G27" s="126"/>
      <c r="H27" s="10"/>
      <c r="I27" s="7">
        <v>0</v>
      </c>
    </row>
    <row r="28" spans="1:13">
      <c r="A28" s="54" t="s">
        <v>6</v>
      </c>
      <c r="B28" s="126" t="s">
        <v>20</v>
      </c>
      <c r="C28" s="126"/>
      <c r="D28" s="126"/>
      <c r="E28" s="126"/>
      <c r="F28" s="126"/>
      <c r="G28" s="126"/>
      <c r="H28" s="10"/>
      <c r="I28" s="7">
        <v>0</v>
      </c>
    </row>
    <row r="29" spans="1:13">
      <c r="A29" s="54" t="s">
        <v>21</v>
      </c>
      <c r="B29" s="126" t="s">
        <v>22</v>
      </c>
      <c r="C29" s="126"/>
      <c r="D29" s="126"/>
      <c r="E29" s="126"/>
      <c r="F29" s="126"/>
      <c r="G29" s="126"/>
      <c r="H29" s="11"/>
      <c r="I29" s="7">
        <v>0</v>
      </c>
    </row>
    <row r="30" spans="1:13">
      <c r="A30" s="54" t="s">
        <v>23</v>
      </c>
      <c r="B30" s="126" t="s">
        <v>24</v>
      </c>
      <c r="C30" s="126"/>
      <c r="D30" s="126"/>
      <c r="E30" s="126"/>
      <c r="F30" s="126"/>
      <c r="G30" s="126"/>
      <c r="H30" s="10"/>
      <c r="I30" s="7">
        <v>0</v>
      </c>
    </row>
    <row r="31" spans="1:13">
      <c r="A31" s="113" t="s">
        <v>25</v>
      </c>
      <c r="B31" s="113"/>
      <c r="C31" s="113"/>
      <c r="D31" s="113"/>
      <c r="E31" s="113"/>
      <c r="F31" s="113"/>
      <c r="G31" s="113"/>
      <c r="H31" s="113"/>
      <c r="I31" s="4">
        <f>TRUNC(SUM(I25:I30),2)</f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5"/>
      <c r="M32" s="20"/>
    </row>
    <row r="33" spans="1:12">
      <c r="A33" s="178" t="s">
        <v>26</v>
      </c>
      <c r="B33" s="178"/>
      <c r="C33" s="178"/>
      <c r="D33" s="178"/>
      <c r="E33" s="178"/>
      <c r="F33" s="178"/>
      <c r="G33" s="178"/>
      <c r="H33" s="178"/>
      <c r="I33" s="178"/>
    </row>
    <row r="34" spans="1:12">
      <c r="A34" s="113" t="s">
        <v>27</v>
      </c>
      <c r="B34" s="113"/>
      <c r="C34" s="113"/>
      <c r="D34" s="113"/>
      <c r="E34" s="113"/>
      <c r="F34" s="113"/>
      <c r="G34" s="113"/>
      <c r="H34" s="54" t="s">
        <v>16</v>
      </c>
      <c r="I34" s="54" t="s">
        <v>17</v>
      </c>
    </row>
    <row r="35" spans="1:12">
      <c r="A35" s="54" t="s">
        <v>1</v>
      </c>
      <c r="B35" s="126" t="s">
        <v>28</v>
      </c>
      <c r="C35" s="126"/>
      <c r="D35" s="126"/>
      <c r="E35" s="126"/>
      <c r="F35" s="126"/>
      <c r="G35" s="126"/>
      <c r="H35" s="8"/>
      <c r="I35" s="7">
        <v>0</v>
      </c>
    </row>
    <row r="36" spans="1:12">
      <c r="A36" s="54" t="s">
        <v>2</v>
      </c>
      <c r="B36" s="126" t="s">
        <v>29</v>
      </c>
      <c r="C36" s="126"/>
      <c r="D36" s="126"/>
      <c r="E36" s="126"/>
      <c r="F36" s="126"/>
      <c r="G36" s="126"/>
      <c r="H36" s="2"/>
      <c r="I36" s="7">
        <v>0</v>
      </c>
      <c r="J36" s="17"/>
    </row>
    <row r="37" spans="1:12">
      <c r="A37" s="113" t="s">
        <v>30</v>
      </c>
      <c r="B37" s="113"/>
      <c r="C37" s="113"/>
      <c r="D37" s="113"/>
      <c r="E37" s="113"/>
      <c r="F37" s="113"/>
      <c r="G37" s="113"/>
      <c r="H37" s="3"/>
      <c r="I37" s="4">
        <f>TRUNC(SUM(I35:I36),2)</f>
        <v>0</v>
      </c>
    </row>
    <row r="38" spans="1:12">
      <c r="A38" s="141"/>
      <c r="B38" s="142"/>
      <c r="C38" s="142"/>
      <c r="D38" s="142"/>
      <c r="E38" s="142"/>
      <c r="F38" s="142"/>
      <c r="G38" s="142"/>
      <c r="H38" s="142"/>
      <c r="I38" s="142"/>
      <c r="J38" s="6"/>
      <c r="K38" s="5"/>
    </row>
    <row r="39" spans="1:12">
      <c r="A39" s="113" t="s">
        <v>31</v>
      </c>
      <c r="B39" s="113"/>
      <c r="C39" s="113"/>
      <c r="D39" s="113"/>
      <c r="E39" s="113"/>
      <c r="F39" s="113"/>
      <c r="G39" s="113"/>
      <c r="H39" s="54" t="s">
        <v>16</v>
      </c>
      <c r="I39" s="54" t="s">
        <v>17</v>
      </c>
    </row>
    <row r="40" spans="1:12">
      <c r="A40" s="54" t="s">
        <v>1</v>
      </c>
      <c r="B40" s="126" t="s">
        <v>32</v>
      </c>
      <c r="C40" s="126"/>
      <c r="D40" s="126"/>
      <c r="E40" s="126"/>
      <c r="F40" s="126"/>
      <c r="G40" s="126"/>
      <c r="H40" s="8"/>
      <c r="I40" s="7">
        <v>0</v>
      </c>
    </row>
    <row r="41" spans="1:12">
      <c r="A41" s="54" t="s">
        <v>2</v>
      </c>
      <c r="B41" s="126" t="s">
        <v>33</v>
      </c>
      <c r="C41" s="126"/>
      <c r="D41" s="126"/>
      <c r="E41" s="126"/>
      <c r="F41" s="126"/>
      <c r="G41" s="126"/>
      <c r="H41" s="8"/>
      <c r="I41" s="7">
        <v>0</v>
      </c>
    </row>
    <row r="42" spans="1:12">
      <c r="A42" s="54" t="s">
        <v>4</v>
      </c>
      <c r="B42" s="126" t="s">
        <v>34</v>
      </c>
      <c r="C42" s="126"/>
      <c r="D42" s="126"/>
      <c r="E42" s="126"/>
      <c r="F42" s="126"/>
      <c r="G42" s="126"/>
      <c r="H42" s="8"/>
      <c r="I42" s="7">
        <v>0</v>
      </c>
    </row>
    <row r="43" spans="1:12">
      <c r="A43" s="54" t="s">
        <v>6</v>
      </c>
      <c r="B43" s="126" t="s">
        <v>35</v>
      </c>
      <c r="C43" s="126"/>
      <c r="D43" s="126"/>
      <c r="E43" s="126"/>
      <c r="F43" s="126"/>
      <c r="G43" s="126"/>
      <c r="H43" s="8"/>
      <c r="I43" s="7">
        <v>0</v>
      </c>
    </row>
    <row r="44" spans="1:12">
      <c r="A44" s="54" t="s">
        <v>21</v>
      </c>
      <c r="B44" s="126" t="s">
        <v>36</v>
      </c>
      <c r="C44" s="126"/>
      <c r="D44" s="126"/>
      <c r="E44" s="126"/>
      <c r="F44" s="126"/>
      <c r="G44" s="126"/>
      <c r="H44" s="8"/>
      <c r="I44" s="7">
        <v>0</v>
      </c>
      <c r="L44" s="17"/>
    </row>
    <row r="45" spans="1:12">
      <c r="A45" s="54" t="s">
        <v>23</v>
      </c>
      <c r="B45" s="126" t="s">
        <v>37</v>
      </c>
      <c r="C45" s="126"/>
      <c r="D45" s="126"/>
      <c r="E45" s="126"/>
      <c r="F45" s="126"/>
      <c r="G45" s="126"/>
      <c r="H45" s="8"/>
      <c r="I45" s="7">
        <v>0</v>
      </c>
    </row>
    <row r="46" spans="1:12">
      <c r="A46" s="54" t="s">
        <v>38</v>
      </c>
      <c r="B46" s="126" t="s">
        <v>39</v>
      </c>
      <c r="C46" s="126"/>
      <c r="D46" s="126"/>
      <c r="E46" s="126"/>
      <c r="F46" s="126"/>
      <c r="G46" s="126"/>
      <c r="H46" s="8"/>
      <c r="I46" s="7">
        <v>0</v>
      </c>
    </row>
    <row r="47" spans="1:12">
      <c r="A47" s="54" t="s">
        <v>40</v>
      </c>
      <c r="B47" s="126" t="s">
        <v>41</v>
      </c>
      <c r="C47" s="126"/>
      <c r="D47" s="126"/>
      <c r="E47" s="126"/>
      <c r="F47" s="126"/>
      <c r="G47" s="126"/>
      <c r="H47" s="8"/>
      <c r="I47" s="7">
        <v>0</v>
      </c>
    </row>
    <row r="48" spans="1:12">
      <c r="A48" s="113" t="s">
        <v>42</v>
      </c>
      <c r="B48" s="113"/>
      <c r="C48" s="113"/>
      <c r="D48" s="113"/>
      <c r="E48" s="113"/>
      <c r="F48" s="113"/>
      <c r="G48" s="113"/>
      <c r="H48" s="3"/>
      <c r="I48" s="4">
        <f>TRUNC(SUM(I40:I47),2)</f>
        <v>0</v>
      </c>
    </row>
    <row r="49" spans="1:11">
      <c r="A49" s="143"/>
      <c r="B49" s="143"/>
      <c r="C49" s="143"/>
      <c r="D49" s="143"/>
      <c r="E49" s="143"/>
      <c r="F49" s="143"/>
      <c r="G49" s="143"/>
      <c r="H49" s="143"/>
      <c r="I49" s="144"/>
    </row>
    <row r="50" spans="1:11">
      <c r="A50" s="113" t="s">
        <v>43</v>
      </c>
      <c r="B50" s="113"/>
      <c r="C50" s="113"/>
      <c r="D50" s="113"/>
      <c r="E50" s="113"/>
      <c r="F50" s="113"/>
      <c r="G50" s="113"/>
      <c r="H50" s="3"/>
      <c r="I50" s="54" t="s">
        <v>17</v>
      </c>
      <c r="J50" s="17"/>
    </row>
    <row r="51" spans="1:11">
      <c r="A51" s="54" t="s">
        <v>1</v>
      </c>
      <c r="B51" s="145" t="s">
        <v>109</v>
      </c>
      <c r="C51" s="146"/>
      <c r="D51" s="146"/>
      <c r="E51" s="146"/>
      <c r="F51" s="146"/>
      <c r="G51" s="146"/>
      <c r="H51" s="52"/>
      <c r="I51" s="22">
        <v>0</v>
      </c>
      <c r="J51" s="147"/>
    </row>
    <row r="52" spans="1:11">
      <c r="A52" s="54" t="s">
        <v>2</v>
      </c>
      <c r="B52" s="145" t="s">
        <v>169</v>
      </c>
      <c r="C52" s="146"/>
      <c r="D52" s="146"/>
      <c r="E52" s="146"/>
      <c r="F52" s="146"/>
      <c r="G52" s="146"/>
      <c r="H52" s="52"/>
      <c r="I52" s="22">
        <v>0</v>
      </c>
      <c r="J52" s="147"/>
    </row>
    <row r="53" spans="1:11">
      <c r="A53" s="54" t="s">
        <v>4</v>
      </c>
      <c r="B53" s="145" t="s">
        <v>168</v>
      </c>
      <c r="C53" s="146"/>
      <c r="D53" s="146"/>
      <c r="E53" s="146"/>
      <c r="F53" s="146"/>
      <c r="G53" s="146"/>
      <c r="H53" s="52"/>
      <c r="I53" s="22">
        <v>0</v>
      </c>
      <c r="J53" s="147"/>
    </row>
    <row r="54" spans="1:11">
      <c r="A54" s="54" t="s">
        <v>6</v>
      </c>
      <c r="B54" s="148" t="s">
        <v>111</v>
      </c>
      <c r="C54" s="149"/>
      <c r="D54" s="149"/>
      <c r="E54" s="149"/>
      <c r="F54" s="149"/>
      <c r="G54" s="150"/>
      <c r="H54" s="52"/>
      <c r="I54" s="22">
        <v>0</v>
      </c>
      <c r="J54" s="147"/>
      <c r="K54" s="13"/>
    </row>
    <row r="55" spans="1:11">
      <c r="A55" s="54" t="s">
        <v>21</v>
      </c>
      <c r="B55" s="145" t="s">
        <v>167</v>
      </c>
      <c r="C55" s="146"/>
      <c r="D55" s="146"/>
      <c r="E55" s="146"/>
      <c r="F55" s="146"/>
      <c r="G55" s="146"/>
      <c r="H55" s="52"/>
      <c r="I55" s="22">
        <v>0</v>
      </c>
      <c r="J55" s="147"/>
    </row>
    <row r="56" spans="1:11">
      <c r="A56" s="113" t="s">
        <v>45</v>
      </c>
      <c r="B56" s="113"/>
      <c r="C56" s="113"/>
      <c r="D56" s="113"/>
      <c r="E56" s="113"/>
      <c r="F56" s="113"/>
      <c r="G56" s="113"/>
      <c r="H56" s="113"/>
      <c r="I56" s="4">
        <f>TRUNC(SUM(I51:I55),2)</f>
        <v>0</v>
      </c>
    </row>
    <row r="57" spans="1:11">
      <c r="A57" s="143"/>
      <c r="B57" s="143"/>
      <c r="C57" s="143"/>
      <c r="D57" s="143"/>
      <c r="E57" s="143"/>
      <c r="F57" s="143"/>
      <c r="G57" s="143"/>
      <c r="H57" s="143"/>
      <c r="I57" s="144"/>
    </row>
    <row r="58" spans="1:11">
      <c r="A58" s="131" t="s">
        <v>46</v>
      </c>
      <c r="B58" s="131"/>
      <c r="C58" s="131"/>
      <c r="D58" s="131"/>
      <c r="E58" s="131"/>
      <c r="F58" s="131"/>
      <c r="G58" s="131"/>
      <c r="H58" s="131"/>
      <c r="I58" s="131"/>
    </row>
    <row r="59" spans="1:11">
      <c r="A59" s="113" t="s">
        <v>47</v>
      </c>
      <c r="B59" s="113"/>
      <c r="C59" s="113"/>
      <c r="D59" s="113"/>
      <c r="E59" s="113"/>
      <c r="F59" s="113"/>
      <c r="G59" s="113"/>
      <c r="H59" s="113"/>
      <c r="I59" s="54" t="s">
        <v>17</v>
      </c>
    </row>
    <row r="60" spans="1:11">
      <c r="A60" s="54" t="s">
        <v>48</v>
      </c>
      <c r="B60" s="128" t="s">
        <v>49</v>
      </c>
      <c r="C60" s="128"/>
      <c r="D60" s="128"/>
      <c r="E60" s="128"/>
      <c r="F60" s="128"/>
      <c r="G60" s="128"/>
      <c r="H60" s="128"/>
      <c r="I60" s="7">
        <v>0</v>
      </c>
    </row>
    <row r="61" spans="1:11">
      <c r="A61" s="54" t="s">
        <v>50</v>
      </c>
      <c r="B61" s="128" t="s">
        <v>51</v>
      </c>
      <c r="C61" s="128"/>
      <c r="D61" s="128"/>
      <c r="E61" s="128"/>
      <c r="F61" s="128"/>
      <c r="G61" s="128"/>
      <c r="H61" s="128"/>
      <c r="I61" s="7">
        <v>0</v>
      </c>
    </row>
    <row r="62" spans="1:11">
      <c r="A62" s="54" t="s">
        <v>52</v>
      </c>
      <c r="B62" s="128" t="s">
        <v>53</v>
      </c>
      <c r="C62" s="128"/>
      <c r="D62" s="128"/>
      <c r="E62" s="128"/>
      <c r="F62" s="128"/>
      <c r="G62" s="128"/>
      <c r="H62" s="128"/>
      <c r="I62" s="7">
        <v>0</v>
      </c>
    </row>
    <row r="63" spans="1:11">
      <c r="A63" s="113" t="s">
        <v>54</v>
      </c>
      <c r="B63" s="113"/>
      <c r="C63" s="113"/>
      <c r="D63" s="113"/>
      <c r="E63" s="113"/>
      <c r="F63" s="113"/>
      <c r="G63" s="113"/>
      <c r="H63" s="113"/>
      <c r="I63" s="4">
        <f>TRUNC(SUM(I60:I62),2)</f>
        <v>0</v>
      </c>
    </row>
    <row r="64" spans="1:11">
      <c r="A64" s="151"/>
      <c r="B64" s="152"/>
      <c r="C64" s="152"/>
      <c r="D64" s="152"/>
      <c r="E64" s="152"/>
      <c r="F64" s="152"/>
      <c r="G64" s="152"/>
      <c r="H64" s="152"/>
      <c r="I64" s="152"/>
    </row>
    <row r="65" spans="1:11">
      <c r="A65" s="178" t="s">
        <v>55</v>
      </c>
      <c r="B65" s="178"/>
      <c r="C65" s="178"/>
      <c r="D65" s="178"/>
      <c r="E65" s="178"/>
      <c r="F65" s="178"/>
      <c r="G65" s="178"/>
      <c r="H65" s="178"/>
      <c r="I65" s="178"/>
      <c r="K65" s="5"/>
    </row>
    <row r="66" spans="1:11">
      <c r="A66" s="54">
        <v>3</v>
      </c>
      <c r="B66" s="113" t="s">
        <v>56</v>
      </c>
      <c r="C66" s="113"/>
      <c r="D66" s="113"/>
      <c r="E66" s="113"/>
      <c r="F66" s="113"/>
      <c r="G66" s="113"/>
      <c r="H66" s="54" t="s">
        <v>16</v>
      </c>
      <c r="I66" s="54" t="s">
        <v>17</v>
      </c>
    </row>
    <row r="67" spans="1:11">
      <c r="A67" s="54" t="s">
        <v>1</v>
      </c>
      <c r="B67" s="126" t="s">
        <v>57</v>
      </c>
      <c r="C67" s="126"/>
      <c r="D67" s="126"/>
      <c r="E67" s="126"/>
      <c r="F67" s="126"/>
      <c r="G67" s="126"/>
      <c r="H67" s="8"/>
      <c r="I67" s="7">
        <v>0</v>
      </c>
    </row>
    <row r="68" spans="1:11">
      <c r="A68" s="54" t="s">
        <v>2</v>
      </c>
      <c r="B68" s="126" t="s">
        <v>58</v>
      </c>
      <c r="C68" s="126"/>
      <c r="D68" s="126"/>
      <c r="E68" s="126"/>
      <c r="F68" s="126"/>
      <c r="G68" s="126"/>
      <c r="H68" s="8"/>
      <c r="I68" s="7">
        <v>0</v>
      </c>
    </row>
    <row r="69" spans="1:11">
      <c r="A69" s="54" t="s">
        <v>4</v>
      </c>
      <c r="B69" s="126" t="s">
        <v>59</v>
      </c>
      <c r="C69" s="126"/>
      <c r="D69" s="126"/>
      <c r="E69" s="126"/>
      <c r="F69" s="126"/>
      <c r="G69" s="126"/>
      <c r="H69" s="8"/>
      <c r="I69" s="23">
        <v>0</v>
      </c>
    </row>
    <row r="70" spans="1:11">
      <c r="A70" s="54" t="s">
        <v>6</v>
      </c>
      <c r="B70" s="126" t="s">
        <v>60</v>
      </c>
      <c r="C70" s="126"/>
      <c r="D70" s="126"/>
      <c r="E70" s="126"/>
      <c r="F70" s="126"/>
      <c r="G70" s="126"/>
      <c r="H70" s="8"/>
      <c r="I70" s="23">
        <v>0</v>
      </c>
    </row>
    <row r="71" spans="1:11">
      <c r="A71" s="54" t="s">
        <v>21</v>
      </c>
      <c r="B71" s="132" t="s">
        <v>61</v>
      </c>
      <c r="C71" s="132"/>
      <c r="D71" s="132"/>
      <c r="E71" s="132"/>
      <c r="F71" s="132"/>
      <c r="G71" s="132"/>
      <c r="H71" s="19"/>
      <c r="I71" s="23">
        <v>0</v>
      </c>
    </row>
    <row r="72" spans="1:11">
      <c r="A72" s="54" t="s">
        <v>23</v>
      </c>
      <c r="B72" s="126" t="s">
        <v>62</v>
      </c>
      <c r="C72" s="126"/>
      <c r="D72" s="126"/>
      <c r="E72" s="126"/>
      <c r="F72" s="126"/>
      <c r="G72" s="126"/>
      <c r="H72" s="8"/>
      <c r="I72" s="23">
        <v>0</v>
      </c>
    </row>
    <row r="73" spans="1:11">
      <c r="A73" s="113" t="s">
        <v>63</v>
      </c>
      <c r="B73" s="113"/>
      <c r="C73" s="113"/>
      <c r="D73" s="113"/>
      <c r="E73" s="113"/>
      <c r="F73" s="113"/>
      <c r="G73" s="113"/>
      <c r="H73" s="3"/>
      <c r="I73" s="7">
        <f>TRUNC(SUM(I67:I72),2)</f>
        <v>0</v>
      </c>
    </row>
    <row r="74" spans="1:11">
      <c r="A74" s="155"/>
      <c r="B74" s="156"/>
      <c r="C74" s="156"/>
      <c r="D74" s="156"/>
      <c r="E74" s="156"/>
      <c r="F74" s="156"/>
      <c r="G74" s="156"/>
      <c r="H74" s="156"/>
      <c r="I74" s="156"/>
      <c r="J74" s="24"/>
    </row>
    <row r="75" spans="1:11">
      <c r="A75" s="178" t="s">
        <v>64</v>
      </c>
      <c r="B75" s="178"/>
      <c r="C75" s="178"/>
      <c r="D75" s="178"/>
      <c r="E75" s="178"/>
      <c r="F75" s="178"/>
      <c r="G75" s="178"/>
      <c r="H75" s="178"/>
      <c r="I75" s="178"/>
      <c r="J75" s="15"/>
      <c r="K75" s="16"/>
    </row>
    <row r="76" spans="1:11">
      <c r="A76" s="113" t="s">
        <v>65</v>
      </c>
      <c r="B76" s="113"/>
      <c r="C76" s="113"/>
      <c r="D76" s="113"/>
      <c r="E76" s="113"/>
      <c r="F76" s="113"/>
      <c r="G76" s="113"/>
      <c r="H76" s="54" t="s">
        <v>16</v>
      </c>
      <c r="I76" s="54" t="s">
        <v>17</v>
      </c>
    </row>
    <row r="77" spans="1:11">
      <c r="A77" s="54" t="s">
        <v>1</v>
      </c>
      <c r="B77" s="126" t="s">
        <v>66</v>
      </c>
      <c r="C77" s="126"/>
      <c r="D77" s="126"/>
      <c r="E77" s="126"/>
      <c r="F77" s="126"/>
      <c r="G77" s="126"/>
      <c r="H77" s="8"/>
      <c r="I77" s="7">
        <v>0</v>
      </c>
    </row>
    <row r="78" spans="1:11">
      <c r="A78" s="54" t="s">
        <v>2</v>
      </c>
      <c r="B78" s="126" t="s">
        <v>67</v>
      </c>
      <c r="C78" s="126"/>
      <c r="D78" s="126"/>
      <c r="E78" s="126"/>
      <c r="F78" s="126"/>
      <c r="G78" s="126"/>
      <c r="H78" s="8"/>
      <c r="I78" s="7">
        <v>0</v>
      </c>
    </row>
    <row r="79" spans="1:11">
      <c r="A79" s="54" t="s">
        <v>4</v>
      </c>
      <c r="B79" s="126" t="s">
        <v>68</v>
      </c>
      <c r="C79" s="126"/>
      <c r="D79" s="126"/>
      <c r="E79" s="126"/>
      <c r="F79" s="126"/>
      <c r="G79" s="126"/>
      <c r="H79" s="8"/>
      <c r="I79" s="7">
        <v>0</v>
      </c>
    </row>
    <row r="80" spans="1:11">
      <c r="A80" s="54" t="s">
        <v>6</v>
      </c>
      <c r="B80" s="126" t="s">
        <v>69</v>
      </c>
      <c r="C80" s="126"/>
      <c r="D80" s="126"/>
      <c r="E80" s="126"/>
      <c r="F80" s="126"/>
      <c r="G80" s="126"/>
      <c r="H80" s="8"/>
      <c r="I80" s="7">
        <v>0</v>
      </c>
    </row>
    <row r="81" spans="1:11">
      <c r="A81" s="54" t="s">
        <v>21</v>
      </c>
      <c r="B81" s="126" t="s">
        <v>70</v>
      </c>
      <c r="C81" s="126"/>
      <c r="D81" s="126"/>
      <c r="E81" s="126"/>
      <c r="F81" s="126"/>
      <c r="G81" s="126"/>
      <c r="H81" s="25"/>
      <c r="I81" s="7">
        <v>0</v>
      </c>
      <c r="K81" s="13"/>
    </row>
    <row r="82" spans="1:11">
      <c r="A82" s="54" t="s">
        <v>23</v>
      </c>
      <c r="B82" s="132" t="s">
        <v>118</v>
      </c>
      <c r="C82" s="126"/>
      <c r="D82" s="126"/>
      <c r="E82" s="126"/>
      <c r="F82" s="126"/>
      <c r="G82" s="126"/>
      <c r="H82" s="8"/>
      <c r="I82" s="7">
        <v>0</v>
      </c>
    </row>
    <row r="83" spans="1:11">
      <c r="A83" s="113" t="s">
        <v>71</v>
      </c>
      <c r="B83" s="113"/>
      <c r="C83" s="113"/>
      <c r="D83" s="113"/>
      <c r="E83" s="113"/>
      <c r="F83" s="113"/>
      <c r="G83" s="113"/>
      <c r="H83" s="3"/>
      <c r="I83" s="4">
        <f>TRUNC(SUM(I77:I82),2)</f>
        <v>0</v>
      </c>
    </row>
    <row r="84" spans="1:11">
      <c r="A84" s="153"/>
      <c r="B84" s="154"/>
      <c r="C84" s="154"/>
      <c r="D84" s="154"/>
      <c r="E84" s="154"/>
      <c r="F84" s="154"/>
      <c r="G84" s="154"/>
      <c r="H84" s="154"/>
      <c r="I84" s="154"/>
    </row>
    <row r="85" spans="1:11">
      <c r="A85" s="113" t="s">
        <v>72</v>
      </c>
      <c r="B85" s="113"/>
      <c r="C85" s="113"/>
      <c r="D85" s="113"/>
      <c r="E85" s="113"/>
      <c r="F85" s="113"/>
      <c r="G85" s="113"/>
      <c r="H85" s="54" t="s">
        <v>16</v>
      </c>
      <c r="I85" s="54" t="s">
        <v>17</v>
      </c>
    </row>
    <row r="86" spans="1:11">
      <c r="A86" s="54" t="s">
        <v>1</v>
      </c>
      <c r="B86" s="126" t="s">
        <v>73</v>
      </c>
      <c r="C86" s="126"/>
      <c r="D86" s="126"/>
      <c r="E86" s="126"/>
      <c r="F86" s="126"/>
      <c r="G86" s="126"/>
      <c r="H86" s="8"/>
      <c r="I86" s="7">
        <v>0</v>
      </c>
    </row>
    <row r="87" spans="1:11">
      <c r="A87" s="113" t="s">
        <v>74</v>
      </c>
      <c r="B87" s="113"/>
      <c r="C87" s="113"/>
      <c r="D87" s="113"/>
      <c r="E87" s="113"/>
      <c r="F87" s="113"/>
      <c r="G87" s="113"/>
      <c r="H87" s="3"/>
      <c r="I87" s="4">
        <f>TRUNC(SUM(I86),2)</f>
        <v>0</v>
      </c>
    </row>
    <row r="88" spans="1:11">
      <c r="A88" s="157"/>
      <c r="B88" s="158"/>
      <c r="C88" s="158"/>
      <c r="D88" s="158"/>
      <c r="E88" s="158"/>
      <c r="F88" s="158"/>
      <c r="G88" s="158"/>
      <c r="H88" s="158"/>
      <c r="I88" s="158"/>
    </row>
    <row r="89" spans="1:11">
      <c r="A89" s="131" t="s">
        <v>75</v>
      </c>
      <c r="B89" s="131"/>
      <c r="C89" s="131"/>
      <c r="D89" s="131"/>
      <c r="E89" s="131"/>
      <c r="F89" s="131"/>
      <c r="G89" s="131"/>
      <c r="H89" s="131"/>
      <c r="I89" s="131"/>
    </row>
    <row r="90" spans="1:11">
      <c r="A90" s="113" t="s">
        <v>76</v>
      </c>
      <c r="B90" s="113"/>
      <c r="C90" s="113"/>
      <c r="D90" s="113"/>
      <c r="E90" s="113"/>
      <c r="F90" s="113"/>
      <c r="G90" s="113"/>
      <c r="H90" s="113"/>
      <c r="I90" s="54" t="s">
        <v>17</v>
      </c>
    </row>
    <row r="91" spans="1:11">
      <c r="A91" s="54" t="s">
        <v>77</v>
      </c>
      <c r="B91" s="128" t="s">
        <v>78</v>
      </c>
      <c r="C91" s="128"/>
      <c r="D91" s="128"/>
      <c r="E91" s="128"/>
      <c r="F91" s="128"/>
      <c r="G91" s="128"/>
      <c r="H91" s="128"/>
      <c r="I91" s="7">
        <f>I$83</f>
        <v>0</v>
      </c>
    </row>
    <row r="92" spans="1:11">
      <c r="A92" s="54" t="s">
        <v>79</v>
      </c>
      <c r="B92" s="128" t="s">
        <v>80</v>
      </c>
      <c r="C92" s="128"/>
      <c r="D92" s="128"/>
      <c r="E92" s="128"/>
      <c r="F92" s="128"/>
      <c r="G92" s="128"/>
      <c r="H92" s="128"/>
      <c r="I92" s="7">
        <f>I$87</f>
        <v>0</v>
      </c>
    </row>
    <row r="93" spans="1:11">
      <c r="A93" s="113" t="s">
        <v>81</v>
      </c>
      <c r="B93" s="113"/>
      <c r="C93" s="113"/>
      <c r="D93" s="113"/>
      <c r="E93" s="113"/>
      <c r="F93" s="113"/>
      <c r="G93" s="113"/>
      <c r="H93" s="113"/>
      <c r="I93" s="4">
        <f>TRUNC(SUM(I91:I92),2)</f>
        <v>0</v>
      </c>
    </row>
    <row r="94" spans="1:11">
      <c r="A94" s="151"/>
      <c r="B94" s="152"/>
      <c r="C94" s="152"/>
      <c r="D94" s="152"/>
      <c r="E94" s="152"/>
      <c r="F94" s="152"/>
      <c r="G94" s="152"/>
      <c r="H94" s="152"/>
      <c r="I94" s="152"/>
    </row>
    <row r="95" spans="1:11">
      <c r="A95" s="178" t="s">
        <v>82</v>
      </c>
      <c r="B95" s="178"/>
      <c r="C95" s="178"/>
      <c r="D95" s="178"/>
      <c r="E95" s="178"/>
      <c r="F95" s="178"/>
      <c r="G95" s="178"/>
      <c r="H95" s="178"/>
      <c r="I95" s="178"/>
    </row>
    <row r="96" spans="1:11">
      <c r="A96" s="54">
        <v>5</v>
      </c>
      <c r="B96" s="113" t="s">
        <v>83</v>
      </c>
      <c r="C96" s="113"/>
      <c r="D96" s="113"/>
      <c r="E96" s="113"/>
      <c r="F96" s="113"/>
      <c r="G96" s="113"/>
      <c r="H96" s="54"/>
      <c r="I96" s="54" t="s">
        <v>17</v>
      </c>
    </row>
    <row r="97" spans="1:10">
      <c r="A97" s="54" t="s">
        <v>1</v>
      </c>
      <c r="B97" s="145" t="s">
        <v>162</v>
      </c>
      <c r="C97" s="146"/>
      <c r="D97" s="146"/>
      <c r="E97" s="146"/>
      <c r="F97" s="146"/>
      <c r="G97" s="146"/>
      <c r="H97" s="52" t="s">
        <v>44</v>
      </c>
      <c r="I97" s="23">
        <v>0</v>
      </c>
      <c r="J97" s="17"/>
    </row>
    <row r="98" spans="1:10">
      <c r="A98" s="54" t="s">
        <v>2</v>
      </c>
      <c r="B98" s="146" t="s">
        <v>84</v>
      </c>
      <c r="C98" s="146"/>
      <c r="D98" s="146"/>
      <c r="E98" s="146"/>
      <c r="F98" s="146"/>
      <c r="G98" s="146"/>
      <c r="H98" s="52" t="s">
        <v>44</v>
      </c>
      <c r="I98" s="23">
        <v>0</v>
      </c>
    </row>
    <row r="99" spans="1:10">
      <c r="A99" s="55" t="s">
        <v>4</v>
      </c>
      <c r="B99" s="145" t="s">
        <v>166</v>
      </c>
      <c r="C99" s="146"/>
      <c r="D99" s="146"/>
      <c r="E99" s="146"/>
      <c r="F99" s="146"/>
      <c r="G99" s="146"/>
      <c r="H99" s="52" t="s">
        <v>44</v>
      </c>
      <c r="I99" s="23">
        <v>0</v>
      </c>
      <c r="J99" s="21"/>
    </row>
    <row r="100" spans="1:10">
      <c r="A100" s="55" t="s">
        <v>6</v>
      </c>
      <c r="B100" s="146" t="s">
        <v>24</v>
      </c>
      <c r="C100" s="146"/>
      <c r="D100" s="146"/>
      <c r="E100" s="146"/>
      <c r="F100" s="146"/>
      <c r="G100" s="146"/>
      <c r="H100" s="52" t="s">
        <v>44</v>
      </c>
      <c r="I100" s="23">
        <v>0</v>
      </c>
    </row>
    <row r="101" spans="1:10">
      <c r="A101" s="113" t="s">
        <v>85</v>
      </c>
      <c r="B101" s="113"/>
      <c r="C101" s="113"/>
      <c r="D101" s="113"/>
      <c r="E101" s="113"/>
      <c r="F101" s="113"/>
      <c r="G101" s="113"/>
      <c r="H101" s="3" t="s">
        <v>44</v>
      </c>
      <c r="I101" s="4">
        <f>TRUNC(SUM(I97:I100),2)</f>
        <v>0</v>
      </c>
    </row>
    <row r="102" spans="1:10">
      <c r="A102" s="151"/>
      <c r="B102" s="152"/>
      <c r="C102" s="152"/>
      <c r="D102" s="152"/>
      <c r="E102" s="152"/>
      <c r="F102" s="152"/>
      <c r="G102" s="152"/>
      <c r="H102" s="152"/>
      <c r="I102" s="152"/>
    </row>
    <row r="103" spans="1:10">
      <c r="A103" s="178" t="s">
        <v>86</v>
      </c>
      <c r="B103" s="178"/>
      <c r="C103" s="178"/>
      <c r="D103" s="178"/>
      <c r="E103" s="178"/>
      <c r="F103" s="178"/>
      <c r="G103" s="178"/>
      <c r="H103" s="178"/>
      <c r="I103" s="178"/>
    </row>
    <row r="104" spans="1:10">
      <c r="A104" s="54">
        <v>6</v>
      </c>
      <c r="B104" s="113" t="s">
        <v>87</v>
      </c>
      <c r="C104" s="113"/>
      <c r="D104" s="113"/>
      <c r="E104" s="113"/>
      <c r="F104" s="113"/>
      <c r="G104" s="113"/>
      <c r="H104" s="54" t="s">
        <v>16</v>
      </c>
      <c r="I104" s="54" t="s">
        <v>17</v>
      </c>
    </row>
    <row r="105" spans="1:10">
      <c r="A105" s="54" t="s">
        <v>1</v>
      </c>
      <c r="B105" s="126" t="s">
        <v>88</v>
      </c>
      <c r="C105" s="126"/>
      <c r="D105" s="126"/>
      <c r="E105" s="126"/>
      <c r="F105" s="126"/>
      <c r="G105" s="126"/>
      <c r="H105" s="18"/>
      <c r="I105" s="7">
        <v>0</v>
      </c>
      <c r="J105" s="21"/>
    </row>
    <row r="106" spans="1:10">
      <c r="A106" s="54" t="s">
        <v>2</v>
      </c>
      <c r="B106" s="126" t="s">
        <v>89</v>
      </c>
      <c r="C106" s="126"/>
      <c r="D106" s="126"/>
      <c r="E106" s="126"/>
      <c r="F106" s="126"/>
      <c r="G106" s="126"/>
      <c r="H106" s="18"/>
      <c r="I106" s="7">
        <v>0</v>
      </c>
    </row>
    <row r="107" spans="1:10">
      <c r="A107" s="54" t="s">
        <v>4</v>
      </c>
      <c r="B107" s="159" t="s">
        <v>90</v>
      </c>
      <c r="C107" s="159"/>
      <c r="D107" s="159"/>
      <c r="E107" s="159"/>
      <c r="F107" s="159"/>
      <c r="G107" s="159"/>
      <c r="H107" s="10"/>
      <c r="I107" s="65">
        <v>0</v>
      </c>
    </row>
    <row r="108" spans="1:10">
      <c r="A108" s="54" t="s">
        <v>91</v>
      </c>
      <c r="B108" s="126" t="s">
        <v>92</v>
      </c>
      <c r="C108" s="126"/>
      <c r="D108" s="126"/>
      <c r="E108" s="126"/>
      <c r="F108" s="126"/>
      <c r="G108" s="126"/>
      <c r="H108" s="10"/>
      <c r="I108" s="7">
        <v>0</v>
      </c>
    </row>
    <row r="109" spans="1:10">
      <c r="A109" s="54" t="s">
        <v>93</v>
      </c>
      <c r="B109" s="126" t="s">
        <v>94</v>
      </c>
      <c r="C109" s="126"/>
      <c r="D109" s="126"/>
      <c r="E109" s="126"/>
      <c r="F109" s="126"/>
      <c r="G109" s="126"/>
      <c r="H109" s="10"/>
      <c r="I109" s="7">
        <v>0</v>
      </c>
    </row>
    <row r="110" spans="1:10">
      <c r="A110" s="54" t="s">
        <v>95</v>
      </c>
      <c r="B110" s="126" t="s">
        <v>96</v>
      </c>
      <c r="C110" s="126"/>
      <c r="D110" s="126"/>
      <c r="E110" s="126"/>
      <c r="F110" s="126"/>
      <c r="G110" s="126"/>
      <c r="H110" s="10"/>
      <c r="I110" s="7">
        <v>0</v>
      </c>
    </row>
    <row r="111" spans="1:10">
      <c r="A111" s="113" t="s">
        <v>97</v>
      </c>
      <c r="B111" s="113"/>
      <c r="C111" s="113"/>
      <c r="D111" s="113"/>
      <c r="E111" s="113"/>
      <c r="F111" s="113"/>
      <c r="G111" s="113"/>
      <c r="H111" s="12"/>
      <c r="I111" s="4">
        <f>TRUNC(SUM(I105:I110),2)</f>
        <v>0</v>
      </c>
    </row>
    <row r="112" spans="1:10">
      <c r="A112" s="53"/>
      <c r="B112" s="53"/>
      <c r="C112" s="53"/>
      <c r="D112" s="53"/>
      <c r="E112" s="53"/>
      <c r="F112" s="53"/>
      <c r="G112" s="53"/>
      <c r="H112" s="53"/>
      <c r="I112" s="5"/>
    </row>
    <row r="113" spans="1:11">
      <c r="A113" s="177" t="s">
        <v>98</v>
      </c>
      <c r="B113" s="177"/>
      <c r="C113" s="177"/>
      <c r="D113" s="177"/>
      <c r="E113" s="177"/>
      <c r="F113" s="177"/>
      <c r="G113" s="177"/>
      <c r="H113" s="177"/>
      <c r="I113" s="177"/>
      <c r="K113" s="9"/>
    </row>
    <row r="114" spans="1:11">
      <c r="A114" s="113" t="s">
        <v>99</v>
      </c>
      <c r="B114" s="113"/>
      <c r="C114" s="113"/>
      <c r="D114" s="113"/>
      <c r="E114" s="113"/>
      <c r="F114" s="113"/>
      <c r="G114" s="113"/>
      <c r="H114" s="113"/>
      <c r="I114" s="54" t="s">
        <v>17</v>
      </c>
    </row>
    <row r="115" spans="1:11">
      <c r="A115" s="52" t="s">
        <v>1</v>
      </c>
      <c r="B115" s="126" t="str">
        <f>A23</f>
        <v>MÓDULO 1 - COMPOSIÇÃO DA REMUNERAÇÃO</v>
      </c>
      <c r="C115" s="126"/>
      <c r="D115" s="126"/>
      <c r="E115" s="126"/>
      <c r="F115" s="126"/>
      <c r="G115" s="126"/>
      <c r="H115" s="126"/>
      <c r="I115" s="7">
        <v>0</v>
      </c>
    </row>
    <row r="116" spans="1:11">
      <c r="A116" s="52" t="s">
        <v>2</v>
      </c>
      <c r="B116" s="126" t="str">
        <f>A33</f>
        <v>MÓDULO 2 – ENCARGOS E BENEFÍCIOS ANUAIS, MENSAIS E DIÁRIOS</v>
      </c>
      <c r="C116" s="126"/>
      <c r="D116" s="126"/>
      <c r="E116" s="126"/>
      <c r="F116" s="126"/>
      <c r="G116" s="126"/>
      <c r="H116" s="126"/>
      <c r="I116" s="7">
        <v>0</v>
      </c>
    </row>
    <row r="117" spans="1:11">
      <c r="A117" s="52" t="s">
        <v>4</v>
      </c>
      <c r="B117" s="126" t="str">
        <f>A65</f>
        <v>MÓDULO 3 – PROVISÃO PARA RESCISÃO</v>
      </c>
      <c r="C117" s="126"/>
      <c r="D117" s="126"/>
      <c r="E117" s="126"/>
      <c r="F117" s="126"/>
      <c r="G117" s="126"/>
      <c r="H117" s="126"/>
      <c r="I117" s="7">
        <v>0</v>
      </c>
      <c r="K117" s="9"/>
    </row>
    <row r="118" spans="1:11">
      <c r="A118" s="52" t="s">
        <v>6</v>
      </c>
      <c r="B118" s="126" t="str">
        <f>A75</f>
        <v>MÓDULO 4 – CUSTO DE REPOSIÇÃO DO PROFISSIONAL AUSENTE</v>
      </c>
      <c r="C118" s="126"/>
      <c r="D118" s="126"/>
      <c r="E118" s="126"/>
      <c r="F118" s="126"/>
      <c r="G118" s="126"/>
      <c r="H118" s="126"/>
      <c r="I118" s="7">
        <v>0</v>
      </c>
      <c r="K118" s="9"/>
    </row>
    <row r="119" spans="1:11">
      <c r="A119" s="52" t="s">
        <v>21</v>
      </c>
      <c r="B119" s="126" t="str">
        <f>A95</f>
        <v>MÓDULO 5 – INSUMOS DIVERSOS</v>
      </c>
      <c r="C119" s="126"/>
      <c r="D119" s="126"/>
      <c r="E119" s="126"/>
      <c r="F119" s="126"/>
      <c r="G119" s="126"/>
      <c r="H119" s="126"/>
      <c r="I119" s="7">
        <v>0</v>
      </c>
    </row>
    <row r="120" spans="1:11">
      <c r="A120" s="54"/>
      <c r="B120" s="113" t="s">
        <v>100</v>
      </c>
      <c r="C120" s="113"/>
      <c r="D120" s="113"/>
      <c r="E120" s="113"/>
      <c r="F120" s="113"/>
      <c r="G120" s="113"/>
      <c r="H120" s="113"/>
      <c r="I120" s="4">
        <v>0</v>
      </c>
      <c r="K120" s="13"/>
    </row>
    <row r="121" spans="1:11">
      <c r="A121" s="52" t="s">
        <v>23</v>
      </c>
      <c r="B121" s="126" t="str">
        <f>A103</f>
        <v>MÓDULO 6 – CUSTOS INDIRETOS, TRIBUTOS E LUCRO</v>
      </c>
      <c r="C121" s="126"/>
      <c r="D121" s="126"/>
      <c r="E121" s="126"/>
      <c r="F121" s="126"/>
      <c r="G121" s="126"/>
      <c r="H121" s="126"/>
      <c r="I121" s="7">
        <v>0</v>
      </c>
    </row>
    <row r="122" spans="1:11">
      <c r="A122" s="113" t="s">
        <v>101</v>
      </c>
      <c r="B122" s="113"/>
      <c r="C122" s="113"/>
      <c r="D122" s="113"/>
      <c r="E122" s="113"/>
      <c r="F122" s="113"/>
      <c r="G122" s="113"/>
      <c r="H122" s="113"/>
      <c r="I122" s="4">
        <f>TRUNC(SUM(I120:I121),2)</f>
        <v>0</v>
      </c>
    </row>
    <row r="123" spans="1:11">
      <c r="A123" s="9"/>
      <c r="B123" s="6"/>
      <c r="E123" s="14"/>
    </row>
    <row r="124" spans="1:11">
      <c r="A124" s="77" t="s">
        <v>102</v>
      </c>
      <c r="B124" s="77"/>
      <c r="C124" s="78">
        <v>0</v>
      </c>
      <c r="D124" s="17"/>
    </row>
    <row r="125" spans="1:11">
      <c r="A125" s="77" t="s">
        <v>103</v>
      </c>
      <c r="B125" s="77"/>
      <c r="C125" s="78">
        <v>0</v>
      </c>
    </row>
    <row r="126" spans="1:11">
      <c r="A126" s="14"/>
    </row>
    <row r="127" spans="1:11">
      <c r="A127" s="14"/>
    </row>
  </sheetData>
  <mergeCells count="132">
    <mergeCell ref="B8:G8"/>
    <mergeCell ref="H8:I8"/>
    <mergeCell ref="B9:G9"/>
    <mergeCell ref="H9:I9"/>
    <mergeCell ref="B10:G10"/>
    <mergeCell ref="H10:I10"/>
    <mergeCell ref="A1:I1"/>
    <mergeCell ref="A2:I3"/>
    <mergeCell ref="A4:I4"/>
    <mergeCell ref="A6:I6"/>
    <mergeCell ref="B7:G7"/>
    <mergeCell ref="H7:I7"/>
    <mergeCell ref="A16:I16"/>
    <mergeCell ref="B17:G17"/>
    <mergeCell ref="H17:I17"/>
    <mergeCell ref="B18:G18"/>
    <mergeCell ref="H18:I18"/>
    <mergeCell ref="B19:G19"/>
    <mergeCell ref="H19:I19"/>
    <mergeCell ref="A12:I12"/>
    <mergeCell ref="A13:B13"/>
    <mergeCell ref="C13:D13"/>
    <mergeCell ref="E13:G13"/>
    <mergeCell ref="H13:I13"/>
    <mergeCell ref="A14:B14"/>
    <mergeCell ref="C14:D14"/>
    <mergeCell ref="E14:G14"/>
    <mergeCell ref="H14:I14"/>
    <mergeCell ref="B24:G24"/>
    <mergeCell ref="B25:G25"/>
    <mergeCell ref="B26:G26"/>
    <mergeCell ref="B27:G27"/>
    <mergeCell ref="B28:G28"/>
    <mergeCell ref="B29:G29"/>
    <mergeCell ref="B20:G20"/>
    <mergeCell ref="H20:I20"/>
    <mergeCell ref="B21:G21"/>
    <mergeCell ref="H21:I21"/>
    <mergeCell ref="A22:I22"/>
    <mergeCell ref="A23:I23"/>
    <mergeCell ref="A37:G37"/>
    <mergeCell ref="A38:I38"/>
    <mergeCell ref="A39:G39"/>
    <mergeCell ref="B40:G40"/>
    <mergeCell ref="B41:G41"/>
    <mergeCell ref="B42:G42"/>
    <mergeCell ref="B30:G30"/>
    <mergeCell ref="A31:H31"/>
    <mergeCell ref="A33:I33"/>
    <mergeCell ref="A34:G34"/>
    <mergeCell ref="B35:G35"/>
    <mergeCell ref="B36:G36"/>
    <mergeCell ref="J51:J55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A56:H56"/>
    <mergeCell ref="A57:I57"/>
    <mergeCell ref="A58:I58"/>
    <mergeCell ref="A59:H59"/>
    <mergeCell ref="B60:H60"/>
    <mergeCell ref="B61:H61"/>
    <mergeCell ref="A49:I49"/>
    <mergeCell ref="A50:G50"/>
    <mergeCell ref="B51:G51"/>
    <mergeCell ref="B68:G68"/>
    <mergeCell ref="B69:G69"/>
    <mergeCell ref="B70:G70"/>
    <mergeCell ref="B71:G71"/>
    <mergeCell ref="B72:G72"/>
    <mergeCell ref="A73:G73"/>
    <mergeCell ref="B62:H62"/>
    <mergeCell ref="A63:H63"/>
    <mergeCell ref="A64:I64"/>
    <mergeCell ref="A65:I65"/>
    <mergeCell ref="B66:G66"/>
    <mergeCell ref="B67:G67"/>
    <mergeCell ref="B80:G80"/>
    <mergeCell ref="B81:G81"/>
    <mergeCell ref="B82:G82"/>
    <mergeCell ref="A83:G83"/>
    <mergeCell ref="A84:I84"/>
    <mergeCell ref="A85:G85"/>
    <mergeCell ref="A74:I74"/>
    <mergeCell ref="A75:I75"/>
    <mergeCell ref="A76:G76"/>
    <mergeCell ref="B77:G77"/>
    <mergeCell ref="B78:G78"/>
    <mergeCell ref="B79:G79"/>
    <mergeCell ref="B92:H92"/>
    <mergeCell ref="A93:H93"/>
    <mergeCell ref="A94:I94"/>
    <mergeCell ref="A95:I95"/>
    <mergeCell ref="B96:G96"/>
    <mergeCell ref="B97:G97"/>
    <mergeCell ref="B86:G86"/>
    <mergeCell ref="A87:G87"/>
    <mergeCell ref="A88:I88"/>
    <mergeCell ref="A89:I89"/>
    <mergeCell ref="A90:H90"/>
    <mergeCell ref="B91:H91"/>
    <mergeCell ref="B104:G104"/>
    <mergeCell ref="B105:G105"/>
    <mergeCell ref="B106:G106"/>
    <mergeCell ref="B107:G107"/>
    <mergeCell ref="B108:G108"/>
    <mergeCell ref="B109:G109"/>
    <mergeCell ref="B98:G98"/>
    <mergeCell ref="B99:G99"/>
    <mergeCell ref="B100:G100"/>
    <mergeCell ref="A101:G101"/>
    <mergeCell ref="A102:I102"/>
    <mergeCell ref="A103:I103"/>
    <mergeCell ref="B117:H117"/>
    <mergeCell ref="B118:H118"/>
    <mergeCell ref="B119:H119"/>
    <mergeCell ref="B120:H120"/>
    <mergeCell ref="B121:H121"/>
    <mergeCell ref="A122:H122"/>
    <mergeCell ref="B110:G110"/>
    <mergeCell ref="A111:G111"/>
    <mergeCell ref="A113:I113"/>
    <mergeCell ref="A114:H114"/>
    <mergeCell ref="B115:H115"/>
    <mergeCell ref="B116:H116"/>
  </mergeCells>
  <pageMargins left="0.25" right="0.25" top="0.75" bottom="0.75" header="0.3" footer="0.3"/>
  <pageSetup paperSize="9" scale="47" firstPageNumber="0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48</vt:i4>
      </vt:variant>
    </vt:vector>
  </HeadingPairs>
  <TitlesOfParts>
    <vt:vector size="48" baseType="lpstr">
      <vt:lpstr>Resumo</vt:lpstr>
      <vt:lpstr>UNIFORMES e EPIs</vt:lpstr>
      <vt:lpstr>Vig. 12x36 DIURNO RJ</vt:lpstr>
      <vt:lpstr>Vig. 12x36 NOTURNO RJ</vt:lpstr>
      <vt:lpstr>Vig. 44H RJ </vt:lpstr>
      <vt:lpstr>Vig. 12x36 LÍDER DIURNO RJ </vt:lpstr>
      <vt:lpstr>Vig. 12x36 LÍDER NOTURNO RJ</vt:lpstr>
      <vt:lpstr>Supervisor 44H RJ</vt:lpstr>
      <vt:lpstr>Vig. 12x36 DIURNO Caxias</vt:lpstr>
      <vt:lpstr>Vig. 12x36 NOTURNO Caxias</vt:lpstr>
      <vt:lpstr>Vig. 44h Caxias</vt:lpstr>
      <vt:lpstr>Vig. 12x36 DIURNO S. Gonçalo</vt:lpstr>
      <vt:lpstr>Vig. 12x36 Noturno S. Gonçalo</vt:lpstr>
      <vt:lpstr>Vig. 44h S. Gonçalo</vt:lpstr>
      <vt:lpstr>Vig. 12x36 Líder S. Gonçal </vt:lpstr>
      <vt:lpstr>Vig. 12x36 Líder S. Gonçal Not.</vt:lpstr>
      <vt:lpstr>Supervisor S. Gonçalo</vt:lpstr>
      <vt:lpstr>Vig. 12x36 DIURNO Teresópolis</vt:lpstr>
      <vt:lpstr>Vig. 12x36 Noturno Teresópolis</vt:lpstr>
      <vt:lpstr>Vig. 44h Teresópolis</vt:lpstr>
      <vt:lpstr>Vig. 12x36 DIURNO Petrópolis</vt:lpstr>
      <vt:lpstr>Vig. 12x36 NOTURNO Petrópolis</vt:lpstr>
      <vt:lpstr>Vig. 44h Petrópolis</vt:lpstr>
      <vt:lpstr>Vig. Lid.12x36 DIURNO Petrópoli</vt:lpstr>
      <vt:lpstr>Vig. Lid.12x36 Not. Petrópolis</vt:lpstr>
      <vt:lpstr>Vig. 12x36 DIURNO Resende</vt:lpstr>
      <vt:lpstr>Vig. 12x36 NOTURNO Resende</vt:lpstr>
      <vt:lpstr>Vig. 44h Resende</vt:lpstr>
      <vt:lpstr>Vig. Líd. 12x36 DIURNO Resende</vt:lpstr>
      <vt:lpstr>Vig. Líd. 12x36 NOTURNO Resende</vt:lpstr>
      <vt:lpstr>Supervisor Resende</vt:lpstr>
      <vt:lpstr>Vig. 12x36 DIURNO Cabo Frio</vt:lpstr>
      <vt:lpstr>Vig. 12x36 NOTURNO Cabo Frio</vt:lpstr>
      <vt:lpstr>Vig. 44h Cabo Frio</vt:lpstr>
      <vt:lpstr>Vig. Líd 12x36 DIURNO Cabo Frio</vt:lpstr>
      <vt:lpstr>Vig. Líd 12x36 Noturn Cabo Frio</vt:lpstr>
      <vt:lpstr>Vig. 12x36 DIURNO Friburgo</vt:lpstr>
      <vt:lpstr>Vig. 12x36 NOTURNO Friburgo</vt:lpstr>
      <vt:lpstr>Vig. 44h Friburgo</vt:lpstr>
      <vt:lpstr>Vig. Líd. 12x36 DIURNO Friburgo</vt:lpstr>
      <vt:lpstr>Vig. Líd. 12x36 Noturno Friburg</vt:lpstr>
      <vt:lpstr>Supervisor Friburgo</vt:lpstr>
      <vt:lpstr>Vig. 12x36 DIURNO Ilha</vt:lpstr>
      <vt:lpstr>Vig. 12x36 NOTURNO Ilha</vt:lpstr>
      <vt:lpstr>Vig. 44h Ilha</vt:lpstr>
      <vt:lpstr>Vig. Líd. 12x36 DIURNO Ilha</vt:lpstr>
      <vt:lpstr>Vig. Líd. 12x36 NOTURNO Ilha</vt:lpstr>
      <vt:lpstr>Supervisor Ilha Grande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Marna Fagundes</dc:creator>
  <cp:lastModifiedBy>PREFEI1</cp:lastModifiedBy>
  <cp:lastPrinted>2025-07-28T21:17:15Z</cp:lastPrinted>
  <dcterms:created xsi:type="dcterms:W3CDTF">2010-12-08T17:56:00Z</dcterms:created>
  <dcterms:modified xsi:type="dcterms:W3CDTF">2025-10-07T20:50:57Z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1046-10.2.0.7516</vt:lpwstr>
  </property>
</Properties>
</file>