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D:\Licitação - Prefeitura de Cravinhos\Licitação Cinema-Teatro\Doc. Licitação\"/>
    </mc:Choice>
  </mc:AlternateContent>
  <xr:revisionPtr revIDLastSave="0" documentId="13_ncr:1_{10A8DF5F-D8BF-4A91-9419-0ADD045448B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nilha" sheetId="1" r:id="rId1"/>
    <sheet name="Cronograma" sheetId="2" r:id="rId2"/>
  </sheets>
  <definedNames>
    <definedName name="\0">#NAME?</definedName>
    <definedName name="\a">#NAME?</definedName>
    <definedName name="\m">#NAME?</definedName>
    <definedName name="_0">#REF!</definedName>
    <definedName name="_a">#REF!</definedName>
    <definedName name="_m">#REF!</definedName>
    <definedName name="angelo">#NAME?</definedName>
    <definedName name="_xlnm.Print_Area" localSheetId="1">Cronograma!$A$1:$AE$49</definedName>
    <definedName name="_xlnm.Print_Area" localSheetId="0">Planilha!$A$4:$H$89</definedName>
    <definedName name="aux">#NAME?</definedName>
    <definedName name="BDA">#NAME?</definedName>
    <definedName name="BDI">#NAME?</definedName>
    <definedName name="ca">#NAME?</definedName>
    <definedName name="Capa">#NAME?</definedName>
    <definedName name="_xlnm.Criteria">#NAME?</definedName>
    <definedName name="cronograma">#REF!</definedName>
    <definedName name="direto">#NAME?</definedName>
    <definedName name="DRE">#REF!</definedName>
    <definedName name="ea">#NAME?</definedName>
    <definedName name="Excel_BuiltIn_Criteria">#REF!</definedName>
    <definedName name="Excel_BuiltIn_Print_Area">#REF!</definedName>
    <definedName name="Excel_BuiltIn_Print_Titles">#REF!</definedName>
    <definedName name="item_1">#NAME?</definedName>
    <definedName name="LS">#NAME?</definedName>
    <definedName name="MENU">#NAME?</definedName>
    <definedName name="MENU1">#NAME?</definedName>
    <definedName name="MENU2">#NAME?</definedName>
    <definedName name="MENU3">#NAME?</definedName>
    <definedName name="MENU4">#NAME?</definedName>
    <definedName name="MENU5">#NAME?</definedName>
    <definedName name="MENU6">#NAME?</definedName>
    <definedName name="mmz">"Retângulo 297"</definedName>
    <definedName name="mo">#NAME?</definedName>
    <definedName name="OAE">#REF!</definedName>
    <definedName name="PAV">#REF!</definedName>
    <definedName name="pr">#NAME?</definedName>
    <definedName name="PRE">#REF!</definedName>
    <definedName name="Print_Area">#NAME?</definedName>
    <definedName name="Print_Area_MI">#REF!</definedName>
    <definedName name="Print_Titles" localSheetId="1">Cronograma!$1:$41</definedName>
    <definedName name="Print_Titles" localSheetId="0">Planilha!$1:$8</definedName>
    <definedName name="Print_Titles">#NAME?</definedName>
    <definedName name="qe">#NAME?</definedName>
    <definedName name="reforsu">#NAME?</definedName>
    <definedName name="ren">#NAME?</definedName>
    <definedName name="REV">#REF!</definedName>
    <definedName name="sa">#NAME?</definedName>
    <definedName name="SEG">#REF!</definedName>
    <definedName name="SIH">#REF!</definedName>
    <definedName name="SIV">#REF!</definedName>
    <definedName name="susref">#NAME?</definedName>
    <definedName name="tania">#NAME?</definedName>
    <definedName name="tc">#NAME?</definedName>
    <definedName name="TOT">#NAME?</definedName>
    <definedName name="Total">#NAME?</definedName>
    <definedName name="TRP">#REF!</definedName>
    <definedName name="wrn.GERAL." hidden="1">{#N/A,#N/A,FALSE,"ET-CAPA";#N/A,#N/A,FALSE,"ET-PAG1";#N/A,#N/A,FALSE,"ET-PAG2";#N/A,#N/A,FALSE,"ET-PAG3";#N/A,#N/A,FALSE,"ET-PAG4";#N/A,#N/A,FALSE,"ET-PAG5"}</definedName>
    <definedName name="xxxx">#NAME?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0" i="2" l="1"/>
  <c r="C35" i="2"/>
  <c r="J35" i="2" s="1"/>
  <c r="B37" i="2"/>
  <c r="B35" i="2"/>
  <c r="B33" i="2"/>
  <c r="B31" i="2"/>
  <c r="B29" i="2"/>
  <c r="B27" i="2"/>
  <c r="B25" i="2"/>
  <c r="B23" i="2"/>
  <c r="B21" i="2"/>
  <c r="H29" i="1"/>
  <c r="C23" i="2" s="1"/>
  <c r="H30" i="1"/>
  <c r="C25" i="2" s="1"/>
  <c r="H31" i="1"/>
  <c r="C27" i="2" s="1"/>
  <c r="H32" i="1"/>
  <c r="C29" i="2" s="1"/>
  <c r="H33" i="1"/>
  <c r="C31" i="2" s="1"/>
  <c r="H34" i="1"/>
  <c r="C33" i="2" s="1"/>
  <c r="H35" i="1"/>
  <c r="H36" i="1"/>
  <c r="C37" i="2" s="1"/>
  <c r="H28" i="1"/>
  <c r="H38" i="1" s="1"/>
  <c r="C21" i="2" l="1"/>
  <c r="J21" i="2" s="1"/>
  <c r="J37" i="2"/>
  <c r="R37" i="2"/>
  <c r="V37" i="2"/>
  <c r="N37" i="2"/>
  <c r="Z37" i="2"/>
  <c r="N35" i="2"/>
  <c r="R35" i="2"/>
  <c r="V35" i="2"/>
  <c r="Z35" i="2"/>
  <c r="F33" i="2"/>
  <c r="Z33" i="2"/>
  <c r="R33" i="2"/>
  <c r="N33" i="2"/>
  <c r="V33" i="2"/>
  <c r="J31" i="2"/>
  <c r="N31" i="2"/>
  <c r="V31" i="2"/>
  <c r="Z31" i="2"/>
  <c r="R31" i="2"/>
  <c r="J29" i="2"/>
  <c r="R29" i="2"/>
  <c r="Z29" i="2"/>
  <c r="N29" i="2"/>
  <c r="V29" i="2"/>
  <c r="J27" i="2"/>
  <c r="Z27" i="2"/>
  <c r="R27" i="2"/>
  <c r="N27" i="2"/>
  <c r="V27" i="2"/>
  <c r="J25" i="2"/>
  <c r="N25" i="2"/>
  <c r="R25" i="2"/>
  <c r="V25" i="2"/>
  <c r="Z25" i="2"/>
  <c r="J23" i="2"/>
  <c r="R23" i="2"/>
  <c r="V23" i="2"/>
  <c r="N23" i="2"/>
  <c r="Z23" i="2"/>
  <c r="C40" i="2"/>
  <c r="R21" i="2"/>
  <c r="V21" i="2"/>
  <c r="Z21" i="2"/>
  <c r="N21" i="2"/>
  <c r="F37" i="2"/>
  <c r="F35" i="2"/>
  <c r="J33" i="2"/>
  <c r="F31" i="2"/>
  <c r="F29" i="2"/>
  <c r="F27" i="2"/>
  <c r="F25" i="2"/>
  <c r="F23" i="2"/>
  <c r="F21" i="2"/>
  <c r="H41" i="1"/>
  <c r="J40" i="2" l="1"/>
  <c r="H40" i="2" s="1"/>
  <c r="N40" i="2"/>
  <c r="L40" i="2" s="1"/>
  <c r="Z40" i="2"/>
  <c r="X40" i="2" s="1"/>
  <c r="V40" i="2"/>
  <c r="T40" i="2" s="1"/>
  <c r="F40" i="2"/>
  <c r="D41" i="2" s="1"/>
  <c r="R40" i="2"/>
  <c r="P40" i="2" s="1"/>
  <c r="H41" i="2" l="1"/>
  <c r="L41" i="2" s="1"/>
  <c r="P41" i="2" s="1"/>
  <c r="T41" i="2" s="1"/>
  <c r="X41" i="2" s="1"/>
  <c r="F41" i="2"/>
  <c r="J41" i="2" s="1"/>
  <c r="N41" i="2" s="1"/>
  <c r="R41" i="2" s="1"/>
  <c r="V41" i="2" s="1"/>
  <c r="Z41" i="2" s="1"/>
</calcChain>
</file>

<file path=xl/sharedStrings.xml><?xml version="1.0" encoding="utf-8"?>
<sst xmlns="http://schemas.openxmlformats.org/spreadsheetml/2006/main" count="124" uniqueCount="98">
  <si>
    <t>Planilha Analítica de Orçamento</t>
  </si>
  <si>
    <t>OBJETO:</t>
  </si>
  <si>
    <t>INTERESSADO:</t>
  </si>
  <si>
    <t>PREFEITURA MUNICIPAL DE CRAVINHOS</t>
  </si>
  <si>
    <t>PLANILHA QUANTITATIVA / ORÇAMENTÁRIA</t>
  </si>
  <si>
    <t>(Materias + Mão de Obra + Equipamentos)</t>
  </si>
  <si>
    <t>ITEM</t>
  </si>
  <si>
    <t>FONTE</t>
  </si>
  <si>
    <t>CÓDIGO</t>
  </si>
  <si>
    <t>DESCRIÇÃO</t>
  </si>
  <si>
    <t>UNID.</t>
  </si>
  <si>
    <t>QUANT.</t>
  </si>
  <si>
    <t>1.1</t>
  </si>
  <si>
    <t>Total do Item 1</t>
  </si>
  <si>
    <t xml:space="preserve">VALOR TOTAL </t>
  </si>
  <si>
    <r>
      <t xml:space="preserve">Do Valor Global da Obra: </t>
    </r>
    <r>
      <rPr>
        <sz val="12"/>
        <rFont val="Times New Roman"/>
        <family val="1"/>
      </rPr>
      <t>preço fixo e irreajustável em moeda corrente do país, estando incluso todas as despesas, inclus. aquelas relativas</t>
    </r>
  </si>
  <si>
    <t xml:space="preserve">                                              as  taxas,  impostos, fretes,  encargos sociais e demais despesas pertinentes para a execução completa do objeto.</t>
  </si>
  <si>
    <t xml:space="preserve">                                                                07(sete) dias úteis da data de liberação da medição que ocorrerá em 05 (cinco) dias úteis.</t>
  </si>
  <si>
    <t xml:space="preserve">                      </t>
  </si>
  <si>
    <t>CRAVINHOS - SP</t>
  </si>
  <si>
    <t>INTERES.:</t>
  </si>
  <si>
    <t>PREFEITURA  MUNICIPAL  DE  CRAVINHOS</t>
  </si>
  <si>
    <t>CRONOGRAMA FÍSICO-FINANCEIRO</t>
  </si>
  <si>
    <t>VALOR</t>
  </si>
  <si>
    <t>MÊS 01</t>
  </si>
  <si>
    <t>MÊS 02</t>
  </si>
  <si>
    <t>MÊS 03</t>
  </si>
  <si>
    <t>MÊS 04</t>
  </si>
  <si>
    <t>MÊS 05</t>
  </si>
  <si>
    <t>TOTAL GERAL E MENSAL</t>
  </si>
  <si>
    <t>TOTAL ACUMULADO</t>
  </si>
  <si>
    <t>MUNICÍPIO:</t>
  </si>
  <si>
    <t>LOCAL:</t>
  </si>
  <si>
    <t>VALOR TOTAL MÉDIO</t>
  </si>
  <si>
    <t>VALOR UNITÁRIO MÉDIO</t>
  </si>
  <si>
    <t>Previsão</t>
  </si>
  <si>
    <t>ANEXO IV</t>
  </si>
  <si>
    <t>ANEXO III</t>
  </si>
  <si>
    <t>ANTIGO CINEMA - RUA TIRADENTES, 477 - CENTRO - CRAVINHOS/SP</t>
  </si>
  <si>
    <t>Proposta Comercial</t>
  </si>
  <si>
    <t>Valor Total da Proposta:                                (_________________________________________________________________________)</t>
  </si>
  <si>
    <t xml:space="preserve">                                  que  será  expedida pela Secretaria de Obras e Infraestrutura da Prefeitura Municipal de Cravinhos.</t>
  </si>
  <si>
    <r>
      <t xml:space="preserve">Da forma e condições de pagamento:  </t>
    </r>
    <r>
      <rPr>
        <sz val="12"/>
        <rFont val="Times New Roman"/>
        <family val="1"/>
      </rPr>
      <t>Os pagamentos serão  realizados  a  cada 30 (trinta) dias  corridos  de  execução  da obra,  conforme</t>
    </r>
  </si>
  <si>
    <r>
      <t xml:space="preserve">                                                                </t>
    </r>
    <r>
      <rPr>
        <b/>
        <sz val="12"/>
        <rFont val="Times New Roman"/>
        <family val="1"/>
      </rPr>
      <t>ANEXO VI -Cronograma Físico-Financeiro</t>
    </r>
    <r>
      <rPr>
        <sz val="12"/>
        <rFont val="Times New Roman"/>
        <family val="1"/>
      </rPr>
      <t xml:space="preserve"> do Edital em referência, pelos serviços efetivamente   </t>
    </r>
  </si>
  <si>
    <t xml:space="preserve">                                                                executados,  mediante  a   apresentação  ao  Departamento  Financeiro  da  Prefeitura  Municipal  de</t>
  </si>
  <si>
    <t xml:space="preserve">                                                                Cravinhos, da  Nota  Fiscal  e/ou  Fatura,  de  acordo  com as  exigências administritativas em vigor, </t>
  </si>
  <si>
    <t xml:space="preserve">                                                                acompanhada  do Boletim  de Medição em  papel  timbrado da  empresa, em  três  vias devidamente</t>
  </si>
  <si>
    <t xml:space="preserve">                                                                assinadas pelo responsável técnico da mesma, e da  Certidões  de  regularidade da empresa  junto ao </t>
  </si>
  <si>
    <t xml:space="preserve">                                                                INSS  e ao  FGTS, sendo liberada  para  pagamento somente após a  análise  técnica e  aprovação da</t>
  </si>
  <si>
    <t xml:space="preserve">                                                                da  Secretaria  de Obras e  Infraestrutura  deste Município de Cravinhos - SP.,  através de seu titular,</t>
  </si>
  <si>
    <t xml:space="preserve">                                                                sendo que a efetivação do pagamento de cada medição à empresa  CONTRATADA ocorrerá em até </t>
  </si>
  <si>
    <r>
      <rPr>
        <b/>
        <sz val="12"/>
        <rFont val="Times New Roman"/>
        <family val="1"/>
      </rPr>
      <t>DECLARO</t>
    </r>
    <r>
      <rPr>
        <sz val="12"/>
        <rFont val="Times New Roman"/>
        <family val="1"/>
      </rPr>
      <t xml:space="preserve">  para  fins de atendimento ao  edital da  respectiva  licitação que  os  itens cotados atendem rigorosamente ao solicitado por essa</t>
    </r>
  </si>
  <si>
    <t>Administ. Pública Municipal, quanto às  características  necessárias arroladas no objeto desta licitação definido no  respectivo  edital  e  seus</t>
  </si>
  <si>
    <t>anexos,  padrão de qualidade, quantidade, especificidade, etc.,  tudo para a boa, fiel, eficaz e integral execução do objeto licitado nos moldes</t>
  </si>
  <si>
    <t>exigidos.</t>
  </si>
  <si>
    <t>Notas:</t>
  </si>
  <si>
    <t>1ª - A empresa licitante vencedora do certame poderá antecipar o Cronograma Físico-Financeiro  pré-estabelecido pela Secretaria Municipal</t>
  </si>
  <si>
    <t>de Obras e Infraestrutura,  mas  estará  condicionada  a  disponibilidade  financeira da Prefeitura  Municipal de Cravinhos.</t>
  </si>
  <si>
    <r>
      <t>2ª -</t>
    </r>
    <r>
      <rPr>
        <b/>
        <sz val="12"/>
        <rFont val="Times New Roman"/>
        <family val="1"/>
      </rPr>
      <t xml:space="preserve"> Em anexo a esta proposta comercial seguem o  Cronograma Físico-Financeiro  e  a Declaração de  Elaboração  Independente  de</t>
    </r>
  </si>
  <si>
    <t>Proposta</t>
  </si>
  <si>
    <t>Esta proposta comercial tem validade durante 60 (sessenta) dias, contados da data de sua apresentação.</t>
  </si>
  <si>
    <t>Local e data</t>
  </si>
  <si>
    <t xml:space="preserve">                                                                                                                                                             Local e data.</t>
  </si>
  <si>
    <t>Nome do Representante Legal da Empresa</t>
  </si>
  <si>
    <t>Cargo e/ou Função</t>
  </si>
  <si>
    <t>CPF</t>
  </si>
  <si>
    <t>COLOCAR  O  LOGOTIPO  DA  EMPRESA</t>
  </si>
  <si>
    <t>COLOCAR  A  RAZÃO  SOCIAL  DA  EMPRESA</t>
  </si>
  <si>
    <t>COLOCAR  O</t>
  </si>
  <si>
    <t xml:space="preserve">      COLOCAR  A  RAZÃO  SOCIAL  DA  EMPRESA</t>
  </si>
  <si>
    <t>LOGOTIPO  DA</t>
  </si>
  <si>
    <t xml:space="preserve">                                 COLOCAR  O  CNPJ  DA  EMPRESA</t>
  </si>
  <si>
    <t>EMPRESA</t>
  </si>
  <si>
    <t xml:space="preserve">                         COLOCAR  O  ENDEREÇO  COMPLETO  DA  EMPRESA</t>
  </si>
  <si>
    <t xml:space="preserve">                    COLOCAR  O  NÚMERO  DE  TELEFONE E  E-MAIL  DA  EMPRESA</t>
  </si>
  <si>
    <t xml:space="preserve">CONTRATAÇÃO DE EMPRESA ESPECIALIZADA PARA ELABORAÇÃO DE PROJETO ARQUITETÔNICO COM FOCO EM  </t>
  </si>
  <si>
    <t>ARQUITETURA CÊNICA NECESSÁRIO À IMPLANTAÇÃO E ADEQUAÇÃO DO ANTIGO CINEMA DE CRAVINHOS/SP EM</t>
  </si>
  <si>
    <t>UM NOVO ESPAÇO CULTURAL.</t>
  </si>
  <si>
    <t>ELABORAÇÃO DE PROJETO ARQUITETÔNICO COM FOCO EM ARQUITETURA CÊNICA NECESSÁRIO À IMPLANTAÇÃO E ADEQUAÇÃO DO ANTIGO CINEMA DE CRAVINHOS/SP EM UM NOVO ESPAÇO CULTURAL</t>
  </si>
  <si>
    <t>PROJETO DE FOYER</t>
  </si>
  <si>
    <t>1.2</t>
  </si>
  <si>
    <t>1.3</t>
  </si>
  <si>
    <t>1.4</t>
  </si>
  <si>
    <t>1.5</t>
  </si>
  <si>
    <t>1.6</t>
  </si>
  <si>
    <t>1.7</t>
  </si>
  <si>
    <t>1.8</t>
  </si>
  <si>
    <t>1.9</t>
  </si>
  <si>
    <t>PROJETO DE PLATEIA</t>
  </si>
  <si>
    <t>PROJETO DE PALCO</t>
  </si>
  <si>
    <t>PROJETO DE SALA DE ESPETÁCULOS</t>
  </si>
  <si>
    <t>PROJETO DE INFRAESTRUTURA DE SEGURANÇA</t>
  </si>
  <si>
    <t>PROJETO DE ÁREAS DE APOIO</t>
  </si>
  <si>
    <t>PROJETOS GERAIS PARA O EDIFICIO</t>
  </si>
  <si>
    <t>PLANILHA ORÇAMENTÁRIA</t>
  </si>
  <si>
    <t>UN.</t>
  </si>
  <si>
    <r>
      <t xml:space="preserve">Prazo de execução: </t>
    </r>
    <r>
      <rPr>
        <sz val="12"/>
        <rFont val="Times New Roman"/>
        <family val="1"/>
      </rPr>
      <t xml:space="preserve">180 (Cento e Oitenta) dias corridos, a  contar  da  data  de  assinatura  do  contrato  e  expedição da  Ordem  de  Serviço, </t>
    </r>
  </si>
  <si>
    <t>MÊS 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</si>
</sst>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[$€]* #,##0.00_);_([$€]* \(#,##0.00\);_([$€]* &quot;-&quot;??_);_(@_)"/>
    <numFmt numFmtId="165" formatCode="#,##0.00&quot; &quot;;&quot; (&quot;#,##0.00&quot;)&quot;;&quot; -&quot;#&quot; &quot;;@&quot; &quot;"/>
    <numFmt numFmtId="166" formatCode="_(&quot;R$ &quot;* #,##0.00_);_(&quot;R$ &quot;* \(#,##0.00\);_(&quot;R$ &quot;* &quot;-&quot;??_);_(@_)"/>
    <numFmt numFmtId="167" formatCode="_(* #,##0_);_(* \(#,##0\);_(* &quot;-&quot;_);_(@_)"/>
    <numFmt numFmtId="168" formatCode="#,##0.00\ ;\(#,##0.00\);\-#\ ;@\ "/>
    <numFmt numFmtId="169" formatCode="_(* #,##0.00_);_(* \(#,##0.00\);_(* &quot;-&quot;??_);_(@_)"/>
  </numFmts>
  <fonts count="61">
    <font>
      <sz val="10"/>
      <color theme="1"/>
      <name val="Arial"/>
    </font>
    <font>
      <b/>
      <sz val="10"/>
      <name val="Arial"/>
      <family val="2"/>
    </font>
    <font>
      <sz val="10"/>
      <name val="Arial1"/>
    </font>
    <font>
      <sz val="11"/>
      <name val="Calibri"/>
      <family val="2"/>
    </font>
    <font>
      <sz val="11"/>
      <name val="Arial"/>
      <family val="2"/>
    </font>
    <font>
      <sz val="10"/>
      <name val="Arial"/>
      <family val="2"/>
    </font>
    <font>
      <b/>
      <sz val="8"/>
      <name val="Times New Roman"/>
      <family val="1"/>
    </font>
    <font>
      <sz val="10"/>
      <name val="MS Sans Serif"/>
    </font>
    <font>
      <sz val="12"/>
      <name val="Times New Roman"/>
      <family val="1"/>
    </font>
    <font>
      <sz val="10"/>
      <name val="Comic Sans MS"/>
      <family val="4"/>
    </font>
    <font>
      <b/>
      <sz val="14"/>
      <name val="Comic Sans MS"/>
      <family val="4"/>
    </font>
    <font>
      <b/>
      <sz val="21"/>
      <name val="Times New Roman"/>
      <family val="1"/>
    </font>
    <font>
      <b/>
      <sz val="16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9"/>
      <name val="Arial"/>
      <family val="2"/>
    </font>
    <font>
      <b/>
      <sz val="11"/>
      <name val="Arial"/>
      <family val="2"/>
    </font>
    <font>
      <sz val="9"/>
      <name val="Comic Sans MS"/>
      <family val="4"/>
    </font>
    <font>
      <sz val="8"/>
      <name val="Comic Sans MS"/>
      <family val="4"/>
    </font>
    <font>
      <b/>
      <sz val="12"/>
      <name val="Arial"/>
      <family val="2"/>
    </font>
    <font>
      <b/>
      <sz val="12"/>
      <name val="Times New Roman"/>
      <family val="1"/>
    </font>
    <font>
      <b/>
      <sz val="8"/>
      <name val="Comic Sans MS"/>
      <family val="4"/>
    </font>
    <font>
      <b/>
      <sz val="24"/>
      <name val="Times New Roman"/>
      <family val="1"/>
    </font>
    <font>
      <b/>
      <sz val="10.5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1"/>
      <color rgb="FF000000"/>
      <name val="Arial"/>
      <family val="2"/>
    </font>
    <font>
      <sz val="8"/>
      <name val="Arial"/>
      <family val="2"/>
    </font>
    <font>
      <b/>
      <sz val="10"/>
      <name val="Times New Roman"/>
      <family val="1"/>
    </font>
    <font>
      <b/>
      <sz val="8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b/>
      <sz val="8"/>
      <name val="Comic Sans MS"/>
      <family val="4"/>
    </font>
    <font>
      <b/>
      <sz val="22"/>
      <name val="Times New Roman"/>
      <family val="1"/>
    </font>
    <font>
      <sz val="10"/>
      <name val="Comic Sans MS"/>
      <family val="4"/>
    </font>
    <font>
      <sz val="10.5"/>
      <name val="Comic Sans MS"/>
      <family val="4"/>
    </font>
    <font>
      <b/>
      <sz val="10.5"/>
      <name val="Comic Sans MS"/>
      <family val="4"/>
    </font>
    <font>
      <b/>
      <sz val="9"/>
      <name val="Times New Roman"/>
      <family val="1"/>
    </font>
    <font>
      <sz val="9"/>
      <name val="Comic Sans MS"/>
      <family val="4"/>
    </font>
    <font>
      <b/>
      <sz val="12"/>
      <name val="Comic Sans MS"/>
      <family val="4"/>
    </font>
    <font>
      <b/>
      <sz val="16"/>
      <name val="Times New Roman"/>
      <family val="1"/>
    </font>
    <font>
      <b/>
      <sz val="10"/>
      <name val="Comic Sans MS"/>
      <family val="4"/>
    </font>
    <font>
      <sz val="7.5"/>
      <name val="Times New Roman"/>
      <family val="1"/>
    </font>
    <font>
      <sz val="5.5"/>
      <name val="Times New Roman"/>
      <family val="1"/>
    </font>
    <font>
      <sz val="7"/>
      <name val="Times New Roman"/>
      <family val="1"/>
    </font>
    <font>
      <b/>
      <sz val="5.5"/>
      <name val="Times New Roman"/>
      <family val="1"/>
    </font>
    <font>
      <b/>
      <sz val="7"/>
      <name val="Times New Roman"/>
      <family val="1"/>
    </font>
    <font>
      <b/>
      <sz val="10"/>
      <name val="Times New Roman"/>
    </font>
    <font>
      <sz val="10"/>
      <name val="Times New Roman"/>
    </font>
    <font>
      <sz val="10"/>
      <name val="Arial"/>
    </font>
    <font>
      <sz val="9"/>
      <name val="Times New Roman"/>
    </font>
    <font>
      <sz val="7.5"/>
      <name val="Times New Roman"/>
    </font>
    <font>
      <sz val="5.5"/>
      <name val="Times New Roman"/>
    </font>
    <font>
      <b/>
      <sz val="5.5"/>
      <name val="Times New Roman"/>
    </font>
    <font>
      <b/>
      <sz val="7"/>
      <name val="Times New Roman"/>
    </font>
    <font>
      <b/>
      <sz val="8"/>
      <name val="Times New Roman"/>
    </font>
  </fonts>
  <fills count="8">
    <fill>
      <patternFill patternType="none"/>
    </fill>
    <fill>
      <patternFill patternType="gray125"/>
    </fill>
    <fill>
      <patternFill patternType="solid">
        <fgColor indexed="26"/>
      </patternFill>
    </fill>
    <fill>
      <patternFill patternType="solid">
        <fgColor theme="6" tint="0.59999389629810485"/>
        <bgColor theme="6" tint="0.59999389629810485"/>
      </patternFill>
    </fill>
    <fill>
      <patternFill patternType="solid">
        <fgColor indexed="5"/>
        <bgColor indexed="5"/>
      </patternFill>
    </fill>
    <fill>
      <patternFill patternType="solid">
        <fgColor theme="0"/>
        <bgColor theme="0"/>
      </patternFill>
    </fill>
    <fill>
      <patternFill patternType="solid">
        <fgColor indexed="42"/>
        <bgColor indexed="42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auto="1"/>
      </right>
      <top style="thin">
        <color auto="1"/>
      </top>
      <bottom style="double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3">
    <xf numFmtId="0" fontId="0" fillId="0" borderId="0"/>
    <xf numFmtId="0" fontId="1" fillId="0" borderId="0"/>
    <xf numFmtId="0" fontId="27" fillId="0" borderId="0"/>
    <xf numFmtId="164" fontId="27" fillId="0" borderId="0"/>
    <xf numFmtId="165" fontId="2" fillId="0" borderId="0"/>
    <xf numFmtId="0" fontId="3" fillId="0" borderId="0"/>
    <xf numFmtId="0" fontId="27" fillId="0" borderId="0"/>
    <xf numFmtId="166" fontId="27" fillId="0" borderId="0"/>
    <xf numFmtId="44" fontId="4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5" fillId="2" borderId="1"/>
    <xf numFmtId="0" fontId="6" fillId="0" borderId="2"/>
    <xf numFmtId="38" fontId="7" fillId="0" borderId="0"/>
    <xf numFmtId="167" fontId="27" fillId="0" borderId="0"/>
    <xf numFmtId="43" fontId="5" fillId="0" borderId="0"/>
    <xf numFmtId="168" fontId="4" fillId="0" borderId="0"/>
    <xf numFmtId="0" fontId="8" fillId="0" borderId="0">
      <alignment horizontal="left"/>
    </xf>
    <xf numFmtId="169" fontId="4" fillId="0" borderId="0"/>
    <xf numFmtId="43" fontId="4" fillId="0" borderId="0"/>
    <xf numFmtId="0" fontId="54" fillId="0" borderId="0"/>
  </cellStyleXfs>
  <cellXfs count="212">
    <xf numFmtId="0" fontId="0" fillId="0" borderId="0" xfId="0"/>
    <xf numFmtId="49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4" fontId="9" fillId="0" borderId="0" xfId="0" applyNumberFormat="1" applyFont="1" applyAlignment="1">
      <alignment horizontal="center" vertical="center"/>
    </xf>
    <xf numFmtId="4" fontId="9" fillId="0" borderId="0" xfId="0" applyNumberFormat="1" applyFont="1" applyAlignment="1">
      <alignment horizontal="right" vertical="center"/>
    </xf>
    <xf numFmtId="0" fontId="10" fillId="0" borderId="0" xfId="0" applyFont="1" applyAlignment="1">
      <alignment vertical="center"/>
    </xf>
    <xf numFmtId="4" fontId="9" fillId="0" borderId="0" xfId="0" applyNumberFormat="1" applyFont="1" applyAlignment="1">
      <alignment vertical="center"/>
    </xf>
    <xf numFmtId="0" fontId="9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4" fillId="3" borderId="4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/>
    </xf>
    <xf numFmtId="0" fontId="14" fillId="4" borderId="6" xfId="0" applyFont="1" applyFill="1" applyBorder="1" applyAlignment="1">
      <alignment vertical="center"/>
    </xf>
    <xf numFmtId="0" fontId="14" fillId="4" borderId="7" xfId="0" applyFont="1" applyFill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4" fontId="14" fillId="4" borderId="6" xfId="0" applyNumberFormat="1" applyFont="1" applyFill="1" applyBorder="1" applyAlignment="1">
      <alignment vertical="center"/>
    </xf>
    <xf numFmtId="166" fontId="27" fillId="0" borderId="10" xfId="7" applyBorder="1" applyAlignment="1">
      <alignment vertical="center"/>
    </xf>
    <xf numFmtId="0" fontId="16" fillId="5" borderId="6" xfId="0" applyFont="1" applyFill="1" applyBorder="1" applyAlignment="1">
      <alignment horizontal="center" vertical="center"/>
    </xf>
    <xf numFmtId="0" fontId="18" fillId="0" borderId="12" xfId="0" applyFont="1" applyBorder="1" applyAlignment="1">
      <alignment horizontal="left"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 applyAlignment="1">
      <alignment horizontal="left"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49" fontId="21" fillId="0" borderId="0" xfId="0" applyNumberFormat="1" applyFont="1" applyAlignment="1">
      <alignment horizontal="left" vertical="center"/>
    </xf>
    <xf numFmtId="49" fontId="8" fillId="0" borderId="0" xfId="0" applyNumberFormat="1" applyFont="1" applyAlignment="1">
      <alignment horizontal="left" vertical="center"/>
    </xf>
    <xf numFmtId="49" fontId="21" fillId="0" borderId="0" xfId="0" applyNumberFormat="1" applyFont="1" applyAlignment="1">
      <alignment vertical="center"/>
    </xf>
    <xf numFmtId="49" fontId="8" fillId="0" borderId="0" xfId="0" applyNumberFormat="1" applyFont="1" applyAlignment="1">
      <alignment vertical="center"/>
    </xf>
    <xf numFmtId="49" fontId="21" fillId="0" borderId="0" xfId="0" applyNumberFormat="1" applyFont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28" fillId="0" borderId="9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5" fillId="4" borderId="6" xfId="0" applyFont="1" applyFill="1" applyBorder="1" applyAlignment="1">
      <alignment horizontal="center" vertical="center"/>
    </xf>
    <xf numFmtId="169" fontId="5" fillId="0" borderId="12" xfId="16" applyNumberFormat="1" applyFont="1" applyBorder="1" applyAlignment="1">
      <alignment horizontal="center" vertical="center"/>
    </xf>
    <xf numFmtId="0" fontId="14" fillId="4" borderId="6" xfId="0" applyFont="1" applyFill="1" applyBorder="1" applyAlignment="1">
      <alignment horizontal="center" vertical="center"/>
    </xf>
    <xf numFmtId="49" fontId="29" fillId="0" borderId="40" xfId="10" applyNumberFormat="1" applyFont="1" applyBorder="1" applyAlignment="1">
      <alignment horizontal="center" vertical="center" wrapText="1"/>
    </xf>
    <xf numFmtId="49" fontId="24" fillId="5" borderId="0" xfId="13" applyNumberFormat="1" applyFont="1" applyFill="1" applyBorder="1" applyAlignment="1">
      <alignment horizontal="right" vertical="center"/>
    </xf>
    <xf numFmtId="0" fontId="8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4" fillId="3" borderId="4" xfId="0" applyFont="1" applyFill="1" applyBorder="1" applyAlignment="1">
      <alignment vertical="center" wrapText="1"/>
    </xf>
    <xf numFmtId="0" fontId="1" fillId="4" borderId="8" xfId="0" applyFont="1" applyFill="1" applyBorder="1" applyAlignment="1">
      <alignment vertical="center" wrapText="1"/>
    </xf>
    <xf numFmtId="0" fontId="32" fillId="0" borderId="0" xfId="13" applyFont="1" applyFill="1" applyBorder="1" applyAlignment="1">
      <alignment vertical="center"/>
    </xf>
    <xf numFmtId="0" fontId="31" fillId="0" borderId="0" xfId="0" applyFont="1" applyAlignment="1">
      <alignment horizontal="left" vertical="center"/>
    </xf>
    <xf numFmtId="0" fontId="34" fillId="0" borderId="0" xfId="0" applyFont="1" applyAlignment="1">
      <alignment vertical="center"/>
    </xf>
    <xf numFmtId="44" fontId="17" fillId="3" borderId="6" xfId="0" applyNumberFormat="1" applyFont="1" applyFill="1" applyBorder="1" applyAlignment="1">
      <alignment vertical="center"/>
    </xf>
    <xf numFmtId="44" fontId="20" fillId="3" borderId="4" xfId="0" applyNumberFormat="1" applyFont="1" applyFill="1" applyBorder="1" applyAlignment="1">
      <alignment vertical="center"/>
    </xf>
    <xf numFmtId="0" fontId="37" fillId="0" borderId="0" xfId="13" applyFont="1" applyFill="1" applyBorder="1" applyAlignment="1">
      <alignment vertical="center"/>
    </xf>
    <xf numFmtId="0" fontId="38" fillId="0" borderId="0" xfId="13" applyFont="1" applyFill="1" applyBorder="1" applyAlignment="1">
      <alignment horizontal="center" vertical="center"/>
    </xf>
    <xf numFmtId="0" fontId="36" fillId="0" borderId="0" xfId="13" applyFont="1" applyFill="1" applyBorder="1"/>
    <xf numFmtId="0" fontId="36" fillId="0" borderId="0" xfId="13" applyFont="1" applyFill="1" applyBorder="1" applyAlignment="1">
      <alignment horizontal="left" vertical="center"/>
    </xf>
    <xf numFmtId="0" fontId="39" fillId="0" borderId="0" xfId="13" applyFont="1" applyFill="1" applyBorder="1"/>
    <xf numFmtId="0" fontId="34" fillId="0" borderId="0" xfId="13" applyFont="1" applyFill="1" applyBorder="1" applyAlignment="1">
      <alignment horizontal="center" vertical="center"/>
    </xf>
    <xf numFmtId="0" fontId="34" fillId="0" borderId="0" xfId="0" applyFont="1" applyAlignment="1">
      <alignment horizontal="left" vertical="center"/>
    </xf>
    <xf numFmtId="0" fontId="34" fillId="0" borderId="0" xfId="13" applyFont="1" applyFill="1" applyBorder="1" applyAlignment="1">
      <alignment vertical="center"/>
    </xf>
    <xf numFmtId="0" fontId="40" fillId="0" borderId="0" xfId="13" applyFont="1" applyFill="1" applyBorder="1" applyAlignment="1">
      <alignment vertical="center"/>
    </xf>
    <xf numFmtId="4" fontId="41" fillId="0" borderId="0" xfId="13" applyNumberFormat="1" applyFont="1" applyFill="1" applyBorder="1" applyAlignment="1">
      <alignment horizontal="right" vertical="center"/>
    </xf>
    <xf numFmtId="14" fontId="41" fillId="0" borderId="0" xfId="13" applyNumberFormat="1" applyFont="1" applyFill="1" applyBorder="1" applyAlignment="1">
      <alignment vertical="center"/>
    </xf>
    <xf numFmtId="4" fontId="40" fillId="0" borderId="0" xfId="13" applyNumberFormat="1" applyFont="1" applyFill="1" applyBorder="1"/>
    <xf numFmtId="0" fontId="31" fillId="0" borderId="0" xfId="13" applyFont="1" applyFill="1" applyBorder="1" applyAlignment="1">
      <alignment vertical="center"/>
    </xf>
    <xf numFmtId="0" fontId="42" fillId="0" borderId="0" xfId="13" applyFont="1" applyFill="1" applyBorder="1" applyAlignment="1">
      <alignment vertical="center"/>
    </xf>
    <xf numFmtId="0" fontId="43" fillId="0" borderId="0" xfId="13" applyFont="1" applyFill="1" applyBorder="1" applyAlignment="1">
      <alignment vertical="center"/>
    </xf>
    <xf numFmtId="4" fontId="37" fillId="0" borderId="0" xfId="13" applyNumberFormat="1" applyFont="1" applyFill="1" applyBorder="1" applyAlignment="1">
      <alignment horizontal="right" vertical="center"/>
    </xf>
    <xf numFmtId="14" fontId="44" fillId="0" borderId="0" xfId="13" applyNumberFormat="1" applyFont="1" applyFill="1" applyBorder="1" applyAlignment="1">
      <alignment vertical="center"/>
    </xf>
    <xf numFmtId="4" fontId="39" fillId="0" borderId="0" xfId="13" applyNumberFormat="1" applyFont="1" applyFill="1" applyBorder="1"/>
    <xf numFmtId="0" fontId="46" fillId="0" borderId="13" xfId="13" applyFont="1" applyFill="1" applyBorder="1" applyAlignment="1">
      <alignment horizontal="center" vertical="center"/>
    </xf>
    <xf numFmtId="49" fontId="42" fillId="6" borderId="21" xfId="13" applyNumberFormat="1" applyFont="1" applyFill="1" applyBorder="1" applyAlignment="1">
      <alignment horizontal="center" vertical="center"/>
    </xf>
    <xf numFmtId="0" fontId="42" fillId="6" borderId="21" xfId="13" applyFont="1" applyFill="1" applyBorder="1" applyAlignment="1">
      <alignment vertical="center" wrapText="1"/>
    </xf>
    <xf numFmtId="4" fontId="42" fillId="6" borderId="21" xfId="13" applyNumberFormat="1" applyFont="1" applyFill="1" applyBorder="1" applyAlignment="1">
      <alignment vertical="center"/>
    </xf>
    <xf numFmtId="49" fontId="42" fillId="5" borderId="11" xfId="13" applyNumberFormat="1" applyFont="1" applyFill="1" applyBorder="1" applyAlignment="1">
      <alignment horizontal="center" vertical="center"/>
    </xf>
    <xf numFmtId="0" fontId="42" fillId="5" borderId="11" xfId="13" applyFont="1" applyFill="1" applyBorder="1" applyAlignment="1">
      <alignment vertical="center" wrapText="1"/>
    </xf>
    <xf numFmtId="4" fontId="42" fillId="5" borderId="11" xfId="13" applyNumberFormat="1" applyFont="1" applyFill="1" applyBorder="1" applyAlignment="1">
      <alignment vertical="center"/>
    </xf>
    <xf numFmtId="0" fontId="50" fillId="0" borderId="27" xfId="13" applyFont="1" applyFill="1" applyBorder="1" applyAlignment="1">
      <alignment horizontal="center" vertical="center"/>
    </xf>
    <xf numFmtId="0" fontId="50" fillId="0" borderId="28" xfId="13" applyFont="1" applyFill="1" applyBorder="1" applyAlignment="1">
      <alignment horizontal="center" vertical="center"/>
    </xf>
    <xf numFmtId="0" fontId="51" fillId="0" borderId="28" xfId="13" applyFont="1" applyFill="1" applyBorder="1" applyAlignment="1">
      <alignment horizontal="center" vertical="center"/>
    </xf>
    <xf numFmtId="0" fontId="51" fillId="0" borderId="29" xfId="13" applyFont="1" applyFill="1" applyBorder="1" applyAlignment="1">
      <alignment horizontal="center" vertical="center"/>
    </xf>
    <xf numFmtId="0" fontId="42" fillId="0" borderId="11" xfId="13" applyFont="1" applyFill="1" applyBorder="1" applyAlignment="1">
      <alignment horizontal="center" vertical="center"/>
    </xf>
    <xf numFmtId="0" fontId="42" fillId="0" borderId="11" xfId="13" applyFont="1" applyFill="1" applyBorder="1" applyAlignment="1">
      <alignment vertical="center" wrapText="1"/>
    </xf>
    <xf numFmtId="4" fontId="42" fillId="0" borderId="11" xfId="13" applyNumberFormat="1" applyFont="1" applyFill="1" applyBorder="1" applyAlignment="1">
      <alignment vertical="center"/>
    </xf>
    <xf numFmtId="0" fontId="48" fillId="0" borderId="27" xfId="13" applyFont="1" applyFill="1" applyBorder="1" applyAlignment="1">
      <alignment horizontal="center" vertical="center"/>
    </xf>
    <xf numFmtId="0" fontId="48" fillId="0" borderId="28" xfId="13" applyFont="1" applyFill="1" applyBorder="1" applyAlignment="1">
      <alignment horizontal="center" vertical="center"/>
    </xf>
    <xf numFmtId="0" fontId="49" fillId="0" borderId="28" xfId="13" applyFont="1" applyFill="1" applyBorder="1" applyAlignment="1">
      <alignment horizontal="center" vertical="center"/>
    </xf>
    <xf numFmtId="0" fontId="49" fillId="0" borderId="29" xfId="13" applyFont="1" applyFill="1" applyBorder="1" applyAlignment="1">
      <alignment horizontal="center" vertical="center"/>
    </xf>
    <xf numFmtId="49" fontId="31" fillId="4" borderId="30" xfId="13" applyNumberFormat="1" applyFont="1" applyFill="1" applyBorder="1" applyAlignment="1">
      <alignment horizontal="center" vertical="center"/>
    </xf>
    <xf numFmtId="0" fontId="31" fillId="4" borderId="31" xfId="13" applyFont="1" applyFill="1" applyBorder="1" applyAlignment="1">
      <alignment horizontal="center" vertical="center" wrapText="1"/>
    </xf>
    <xf numFmtId="49" fontId="31" fillId="4" borderId="35" xfId="13" applyNumberFormat="1" applyFont="1" applyFill="1" applyBorder="1" applyAlignment="1">
      <alignment horizontal="center" vertical="center"/>
    </xf>
    <xf numFmtId="0" fontId="31" fillId="4" borderId="36" xfId="13" applyFont="1" applyFill="1" applyBorder="1" applyAlignment="1">
      <alignment horizontal="center" vertical="center" wrapText="1"/>
    </xf>
    <xf numFmtId="49" fontId="31" fillId="0" borderId="0" xfId="13" applyNumberFormat="1" applyFont="1" applyFill="1" applyBorder="1" applyAlignment="1">
      <alignment horizontal="center" vertical="center"/>
    </xf>
    <xf numFmtId="0" fontId="31" fillId="0" borderId="0" xfId="13" applyFont="1" applyFill="1" applyBorder="1" applyAlignment="1">
      <alignment horizontal="center" vertical="center" wrapText="1"/>
    </xf>
    <xf numFmtId="4" fontId="31" fillId="0" borderId="0" xfId="13" applyNumberFormat="1" applyFont="1" applyFill="1" applyBorder="1" applyAlignment="1">
      <alignment vertical="center"/>
    </xf>
    <xf numFmtId="10" fontId="32" fillId="0" borderId="42" xfId="13" applyNumberFormat="1" applyFont="1" applyFill="1" applyBorder="1" applyAlignment="1">
      <alignment vertical="center"/>
    </xf>
    <xf numFmtId="0" fontId="32" fillId="0" borderId="43" xfId="13" applyFont="1" applyFill="1" applyBorder="1" applyAlignment="1">
      <alignment vertical="center"/>
    </xf>
    <xf numFmtId="4" fontId="47" fillId="0" borderId="43" xfId="13" applyNumberFormat="1" applyFont="1" applyFill="1" applyBorder="1" applyAlignment="1">
      <alignment horizontal="center" vertical="center"/>
    </xf>
    <xf numFmtId="4" fontId="47" fillId="0" borderId="44" xfId="13" applyNumberFormat="1" applyFont="1" applyFill="1" applyBorder="1" applyAlignment="1">
      <alignment horizontal="center" vertical="center"/>
    </xf>
    <xf numFmtId="10" fontId="32" fillId="0" borderId="42" xfId="13" applyNumberFormat="1" applyFont="1" applyFill="1" applyBorder="1" applyAlignment="1">
      <alignment horizontal="center" vertical="center"/>
    </xf>
    <xf numFmtId="10" fontId="32" fillId="0" borderId="43" xfId="13" applyNumberFormat="1" applyFont="1" applyFill="1" applyBorder="1" applyAlignment="1">
      <alignment horizontal="center" vertical="center"/>
    </xf>
    <xf numFmtId="49" fontId="8" fillId="0" borderId="0" xfId="0" quotePrefix="1" applyNumberFormat="1" applyFont="1" applyAlignment="1">
      <alignment horizontal="left" vertical="center"/>
    </xf>
    <xf numFmtId="49" fontId="24" fillId="5" borderId="0" xfId="13" applyNumberFormat="1" applyFont="1" applyFill="1" applyBorder="1" applyAlignment="1">
      <alignment vertical="center"/>
    </xf>
    <xf numFmtId="0" fontId="25" fillId="0" borderId="0" xfId="13" applyFont="1" applyFill="1" applyBorder="1" applyAlignment="1">
      <alignment vertical="center"/>
    </xf>
    <xf numFmtId="0" fontId="26" fillId="0" borderId="0" xfId="13" applyFont="1" applyFill="1" applyBorder="1" applyAlignment="1">
      <alignment vertical="center"/>
    </xf>
    <xf numFmtId="49" fontId="14" fillId="7" borderId="0" xfId="22" applyNumberFormat="1" applyFont="1" applyFill="1" applyAlignment="1">
      <alignment horizontal="center" vertical="center"/>
    </xf>
    <xf numFmtId="0" fontId="14" fillId="7" borderId="0" xfId="22" applyFont="1" applyFill="1" applyAlignment="1">
      <alignment horizontal="center" vertical="center" wrapText="1"/>
    </xf>
    <xf numFmtId="0" fontId="14" fillId="7" borderId="0" xfId="22" applyFont="1" applyFill="1" applyAlignment="1">
      <alignment vertical="center"/>
    </xf>
    <xf numFmtId="10" fontId="14" fillId="7" borderId="0" xfId="22" applyNumberFormat="1" applyFont="1" applyFill="1" applyAlignment="1">
      <alignment horizontal="centerContinuous" vertical="center"/>
    </xf>
    <xf numFmtId="0" fontId="14" fillId="7" borderId="0" xfId="22" applyFont="1" applyFill="1" applyAlignment="1">
      <alignment horizontal="centerContinuous" vertical="center"/>
    </xf>
    <xf numFmtId="4" fontId="14" fillId="7" borderId="0" xfId="22" applyNumberFormat="1" applyFont="1" applyFill="1" applyAlignment="1">
      <alignment horizontal="centerContinuous" vertical="center"/>
    </xf>
    <xf numFmtId="4" fontId="14" fillId="7" borderId="0" xfId="22" applyNumberFormat="1" applyFont="1" applyFill="1" applyAlignment="1">
      <alignment horizontal="center" vertical="center"/>
    </xf>
    <xf numFmtId="10" fontId="14" fillId="7" borderId="0" xfId="22" applyNumberFormat="1" applyFont="1" applyFill="1" applyAlignment="1">
      <alignment horizontal="left" vertical="center"/>
    </xf>
    <xf numFmtId="49" fontId="46" fillId="7" borderId="0" xfId="22" applyNumberFormat="1" applyFont="1" applyFill="1" applyAlignment="1">
      <alignment horizontal="center" vertical="center"/>
    </xf>
    <xf numFmtId="0" fontId="46" fillId="7" borderId="0" xfId="22" applyFont="1" applyFill="1" applyAlignment="1">
      <alignment horizontal="center" vertical="center" wrapText="1"/>
    </xf>
    <xf numFmtId="0" fontId="46" fillId="7" borderId="0" xfId="22" applyFont="1" applyFill="1" applyAlignment="1">
      <alignment vertical="center"/>
    </xf>
    <xf numFmtId="10" fontId="46" fillId="7" borderId="0" xfId="22" applyNumberFormat="1" applyFont="1" applyFill="1" applyAlignment="1">
      <alignment horizontal="centerContinuous" vertical="center"/>
    </xf>
    <xf numFmtId="0" fontId="46" fillId="7" borderId="0" xfId="22" applyFont="1" applyFill="1" applyAlignment="1">
      <alignment horizontal="centerContinuous" vertical="center"/>
    </xf>
    <xf numFmtId="4" fontId="46" fillId="7" borderId="0" xfId="22" applyNumberFormat="1" applyFont="1" applyFill="1" applyAlignment="1">
      <alignment horizontal="centerContinuous" vertical="center"/>
    </xf>
    <xf numFmtId="0" fontId="23" fillId="0" borderId="3" xfId="13" applyFont="1" applyFill="1" applyBorder="1" applyAlignment="1">
      <alignment vertical="center"/>
    </xf>
    <xf numFmtId="0" fontId="22" fillId="0" borderId="3" xfId="22" applyFont="1" applyBorder="1" applyAlignment="1">
      <alignment vertical="center"/>
    </xf>
    <xf numFmtId="0" fontId="25" fillId="0" borderId="3" xfId="22" applyFont="1" applyBorder="1" applyAlignment="1">
      <alignment horizontal="left" vertical="center"/>
    </xf>
    <xf numFmtId="0" fontId="38" fillId="0" borderId="3" xfId="22" applyFont="1" applyBorder="1" applyAlignment="1">
      <alignment vertical="center"/>
    </xf>
    <xf numFmtId="0" fontId="27" fillId="0" borderId="0" xfId="0" applyFont="1" applyAlignment="1">
      <alignment vertical="center" wrapText="1"/>
    </xf>
    <xf numFmtId="0" fontId="5" fillId="0" borderId="9" xfId="10" applyBorder="1" applyAlignment="1">
      <alignment horizontal="center" vertical="center"/>
    </xf>
    <xf numFmtId="0" fontId="16" fillId="5" borderId="45" xfId="0" applyFont="1" applyFill="1" applyBorder="1" applyAlignment="1">
      <alignment horizontal="center" vertical="center"/>
    </xf>
    <xf numFmtId="49" fontId="29" fillId="0" borderId="0" xfId="10" applyNumberFormat="1" applyFont="1" applyAlignment="1">
      <alignment horizontal="center" vertical="center" wrapText="1"/>
    </xf>
    <xf numFmtId="0" fontId="28" fillId="0" borderId="13" xfId="0" applyFont="1" applyBorder="1" applyAlignment="1">
      <alignment horizontal="center" vertical="center"/>
    </xf>
    <xf numFmtId="0" fontId="5" fillId="0" borderId="13" xfId="10" applyBorder="1" applyAlignment="1">
      <alignment horizontal="center" vertical="center"/>
    </xf>
    <xf numFmtId="169" fontId="5" fillId="0" borderId="13" xfId="16" applyNumberFormat="1" applyFont="1" applyBorder="1" applyAlignment="1">
      <alignment horizontal="center" vertical="center"/>
    </xf>
    <xf numFmtId="166" fontId="27" fillId="0" borderId="0" xfId="7" applyAlignment="1">
      <alignment vertical="center"/>
    </xf>
    <xf numFmtId="0" fontId="27" fillId="0" borderId="9" xfId="0" applyFont="1" applyBorder="1" applyAlignment="1">
      <alignment vertical="center" wrapText="1"/>
    </xf>
    <xf numFmtId="0" fontId="58" fillId="0" borderId="27" xfId="13" applyFont="1" applyFill="1" applyBorder="1" applyAlignment="1">
      <alignment horizontal="center" vertical="center"/>
    </xf>
    <xf numFmtId="0" fontId="58" fillId="0" borderId="28" xfId="13" applyFont="1" applyFill="1" applyBorder="1" applyAlignment="1">
      <alignment horizontal="center" vertical="center"/>
    </xf>
    <xf numFmtId="0" fontId="59" fillId="0" borderId="28" xfId="13" applyFont="1" applyFill="1" applyBorder="1" applyAlignment="1">
      <alignment horizontal="center" vertical="center"/>
    </xf>
    <xf numFmtId="0" fontId="59" fillId="0" borderId="29" xfId="13" applyFont="1" applyFill="1" applyBorder="1" applyAlignment="1">
      <alignment horizontal="center" vertical="center"/>
    </xf>
    <xf numFmtId="0" fontId="57" fillId="0" borderId="27" xfId="13" applyFont="1" applyFill="1" applyBorder="1" applyAlignment="1">
      <alignment horizontal="center" vertical="center"/>
    </xf>
    <xf numFmtId="10" fontId="60" fillId="4" borderId="33" xfId="13" applyNumberFormat="1" applyFont="1" applyFill="1" applyBorder="1" applyAlignment="1">
      <alignment vertical="center"/>
    </xf>
    <xf numFmtId="0" fontId="60" fillId="4" borderId="31" xfId="13" applyFont="1" applyFill="1" applyBorder="1" applyAlignment="1">
      <alignment vertical="center"/>
    </xf>
    <xf numFmtId="10" fontId="60" fillId="4" borderId="38" xfId="13" applyNumberFormat="1" applyFont="1" applyFill="1" applyBorder="1" applyAlignment="1">
      <alignment vertical="center"/>
    </xf>
    <xf numFmtId="0" fontId="60" fillId="4" borderId="36" xfId="13" applyFont="1" applyFill="1" applyBorder="1" applyAlignment="1">
      <alignment vertical="center"/>
    </xf>
    <xf numFmtId="0" fontId="58" fillId="0" borderId="26" xfId="13" applyFont="1" applyFill="1" applyBorder="1" applyAlignment="1">
      <alignment horizontal="center" vertical="center"/>
    </xf>
    <xf numFmtId="0" fontId="59" fillId="0" borderId="26" xfId="13" applyFont="1" applyFill="1" applyBorder="1" applyAlignment="1">
      <alignment horizontal="center" vertical="center"/>
    </xf>
    <xf numFmtId="4" fontId="52" fillId="4" borderId="32" xfId="13" applyNumberFormat="1" applyFont="1" applyFill="1" applyBorder="1" applyAlignment="1">
      <alignment vertical="center"/>
    </xf>
    <xf numFmtId="4" fontId="52" fillId="4" borderId="37" xfId="13" applyNumberFormat="1" applyFont="1" applyFill="1" applyBorder="1" applyAlignment="1">
      <alignment vertical="center"/>
    </xf>
    <xf numFmtId="0" fontId="34" fillId="0" borderId="3" xfId="0" applyFont="1" applyBorder="1" applyAlignment="1">
      <alignment vertical="center"/>
    </xf>
    <xf numFmtId="0" fontId="34" fillId="0" borderId="52" xfId="0" applyFont="1" applyBorder="1" applyAlignment="1">
      <alignment vertical="center"/>
    </xf>
    <xf numFmtId="0" fontId="12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21" fillId="0" borderId="0" xfId="0" applyFont="1" applyAlignment="1">
      <alignment horizontal="center" vertical="center"/>
    </xf>
    <xf numFmtId="49" fontId="21" fillId="0" borderId="0" xfId="0" applyNumberFormat="1" applyFont="1" applyAlignment="1">
      <alignment horizontal="center" vertical="center"/>
    </xf>
    <xf numFmtId="49" fontId="21" fillId="0" borderId="0" xfId="0" applyNumberFormat="1" applyFont="1" applyAlignment="1">
      <alignment horizontal="center"/>
    </xf>
    <xf numFmtId="49" fontId="9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left" vertical="center"/>
    </xf>
    <xf numFmtId="49" fontId="12" fillId="0" borderId="0" xfId="0" applyNumberFormat="1" applyFont="1" applyAlignment="1">
      <alignment horizontal="left" vertical="center" wrapText="1"/>
    </xf>
    <xf numFmtId="49" fontId="13" fillId="0" borderId="0" xfId="0" applyNumberFormat="1" applyFont="1" applyAlignment="1">
      <alignment horizontal="left" vertical="center" wrapText="1"/>
    </xf>
    <xf numFmtId="49" fontId="21" fillId="0" borderId="3" xfId="0" applyNumberFormat="1" applyFont="1" applyBorder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14" fillId="0" borderId="0" xfId="0" applyFont="1" applyAlignment="1">
      <alignment horizontal="center" vertical="center"/>
    </xf>
    <xf numFmtId="0" fontId="52" fillId="0" borderId="0" xfId="0" applyFont="1" applyAlignment="1">
      <alignment horizontal="center" vertical="center"/>
    </xf>
    <xf numFmtId="0" fontId="17" fillId="3" borderId="12" xfId="0" applyFont="1" applyFill="1" applyBorder="1" applyAlignment="1">
      <alignment horizontal="center" vertical="center"/>
    </xf>
    <xf numFmtId="0" fontId="17" fillId="3" borderId="13" xfId="0" applyFont="1" applyFill="1" applyBorder="1" applyAlignment="1">
      <alignment horizontal="center" vertical="center"/>
    </xf>
    <xf numFmtId="0" fontId="17" fillId="3" borderId="14" xfId="0" applyFont="1" applyFill="1" applyBorder="1" applyAlignment="1">
      <alignment horizontal="center" vertical="center"/>
    </xf>
    <xf numFmtId="49" fontId="16" fillId="5" borderId="15" xfId="0" applyNumberFormat="1" applyFont="1" applyFill="1" applyBorder="1" applyAlignment="1">
      <alignment horizontal="center" vertical="center"/>
    </xf>
    <xf numFmtId="49" fontId="16" fillId="5" borderId="16" xfId="0" applyNumberFormat="1" applyFont="1" applyFill="1" applyBorder="1" applyAlignment="1">
      <alignment horizontal="center" vertical="center"/>
    </xf>
    <xf numFmtId="49" fontId="16" fillId="5" borderId="17" xfId="0" applyNumberFormat="1" applyFont="1" applyFill="1" applyBorder="1" applyAlignment="1">
      <alignment horizontal="center" vertical="center"/>
    </xf>
    <xf numFmtId="0" fontId="20" fillId="3" borderId="18" xfId="0" applyFont="1" applyFill="1" applyBorder="1" applyAlignment="1">
      <alignment horizontal="center" vertical="center"/>
    </xf>
    <xf numFmtId="0" fontId="20" fillId="3" borderId="19" xfId="0" applyFont="1" applyFill="1" applyBorder="1" applyAlignment="1">
      <alignment horizontal="center" vertical="center"/>
    </xf>
    <xf numFmtId="0" fontId="20" fillId="3" borderId="20" xfId="0" applyFont="1" applyFill="1" applyBorder="1" applyAlignment="1">
      <alignment horizontal="center" vertical="center"/>
    </xf>
    <xf numFmtId="0" fontId="53" fillId="0" borderId="0" xfId="0" applyFont="1" applyAlignment="1">
      <alignment horizontal="center" vertical="center"/>
    </xf>
    <xf numFmtId="49" fontId="8" fillId="0" borderId="0" xfId="0" applyNumberFormat="1" applyFont="1" applyAlignment="1">
      <alignment horizontal="left" vertical="center"/>
    </xf>
    <xf numFmtId="49" fontId="21" fillId="0" borderId="0" xfId="0" applyNumberFormat="1" applyFont="1" applyAlignment="1">
      <alignment horizontal="left" vertical="center"/>
    </xf>
    <xf numFmtId="49" fontId="35" fillId="0" borderId="0" xfId="0" applyNumberFormat="1" applyFont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0" fontId="21" fillId="0" borderId="0" xfId="22" applyFont="1" applyAlignment="1">
      <alignment horizontal="center" vertical="center"/>
    </xf>
    <xf numFmtId="0" fontId="8" fillId="0" borderId="0" xfId="22" applyFont="1" applyAlignment="1">
      <alignment horizontal="center" vertical="center"/>
    </xf>
    <xf numFmtId="0" fontId="38" fillId="0" borderId="3" xfId="22" applyFont="1" applyBorder="1" applyAlignment="1">
      <alignment horizontal="center" vertical="center"/>
    </xf>
    <xf numFmtId="0" fontId="34" fillId="0" borderId="0" xfId="0" applyFont="1" applyAlignment="1">
      <alignment horizontal="left" vertical="center"/>
    </xf>
    <xf numFmtId="0" fontId="45" fillId="0" borderId="0" xfId="13" applyFont="1" applyFill="1" applyBorder="1" applyAlignment="1">
      <alignment horizontal="center" vertical="center"/>
    </xf>
    <xf numFmtId="0" fontId="33" fillId="0" borderId="8" xfId="13" applyFont="1" applyFill="1" applyBorder="1" applyAlignment="1">
      <alignment horizontal="center" vertical="center"/>
    </xf>
    <xf numFmtId="0" fontId="42" fillId="4" borderId="5" xfId="13" applyFont="1" applyFill="1" applyBorder="1" applyAlignment="1">
      <alignment horizontal="center" vertical="center" wrapText="1"/>
    </xf>
    <xf numFmtId="0" fontId="42" fillId="4" borderId="6" xfId="13" applyFont="1" applyFill="1" applyBorder="1" applyAlignment="1">
      <alignment horizontal="center" vertical="center" wrapText="1"/>
    </xf>
    <xf numFmtId="10" fontId="55" fillId="6" borderId="22" xfId="13" applyNumberFormat="1" applyFont="1" applyFill="1" applyBorder="1" applyAlignment="1">
      <alignment horizontal="center" vertical="center"/>
    </xf>
    <xf numFmtId="10" fontId="55" fillId="6" borderId="23" xfId="13" applyNumberFormat="1" applyFont="1" applyFill="1" applyBorder="1" applyAlignment="1">
      <alignment horizontal="center" vertical="center"/>
    </xf>
    <xf numFmtId="4" fontId="56" fillId="6" borderId="24" xfId="13" applyNumberFormat="1" applyFont="1" applyFill="1" applyBorder="1" applyAlignment="1">
      <alignment horizontal="center" vertical="center"/>
    </xf>
    <xf numFmtId="4" fontId="56" fillId="6" borderId="25" xfId="13" applyNumberFormat="1" applyFont="1" applyFill="1" applyBorder="1" applyAlignment="1">
      <alignment horizontal="center" vertical="center"/>
    </xf>
    <xf numFmtId="49" fontId="24" fillId="7" borderId="0" xfId="22" applyNumberFormat="1" applyFont="1" applyFill="1" applyAlignment="1">
      <alignment horizontal="center" vertical="center"/>
    </xf>
    <xf numFmtId="4" fontId="56" fillId="4" borderId="31" xfId="13" applyNumberFormat="1" applyFont="1" applyFill="1" applyBorder="1" applyAlignment="1">
      <alignment horizontal="center" vertical="center"/>
    </xf>
    <xf numFmtId="4" fontId="56" fillId="4" borderId="34" xfId="13" applyNumberFormat="1" applyFont="1" applyFill="1" applyBorder="1" applyAlignment="1">
      <alignment horizontal="center" vertical="center"/>
    </xf>
    <xf numFmtId="4" fontId="56" fillId="4" borderId="36" xfId="13" applyNumberFormat="1" applyFont="1" applyFill="1" applyBorder="1" applyAlignment="1">
      <alignment horizontal="center" vertical="center"/>
    </xf>
    <xf numFmtId="4" fontId="56" fillId="4" borderId="39" xfId="13" applyNumberFormat="1" applyFont="1" applyFill="1" applyBorder="1" applyAlignment="1">
      <alignment horizontal="center" vertical="center"/>
    </xf>
    <xf numFmtId="10" fontId="60" fillId="4" borderId="38" xfId="13" applyNumberFormat="1" applyFont="1" applyFill="1" applyBorder="1" applyAlignment="1">
      <alignment horizontal="center" vertical="center"/>
    </xf>
    <xf numFmtId="10" fontId="60" fillId="4" borderId="36" xfId="13" applyNumberFormat="1" applyFont="1" applyFill="1" applyBorder="1" applyAlignment="1">
      <alignment horizontal="center" vertical="center"/>
    </xf>
    <xf numFmtId="0" fontId="36" fillId="0" borderId="41" xfId="13" applyFont="1" applyFill="1" applyBorder="1" applyAlignment="1">
      <alignment horizontal="center"/>
    </xf>
    <xf numFmtId="0" fontId="36" fillId="0" borderId="0" xfId="13" applyFont="1" applyFill="1" applyBorder="1" applyAlignment="1">
      <alignment horizontal="center"/>
    </xf>
    <xf numFmtId="0" fontId="14" fillId="0" borderId="51" xfId="0" applyFont="1" applyBorder="1" applyAlignment="1">
      <alignment horizontal="left" vertical="center"/>
    </xf>
    <xf numFmtId="0" fontId="31" fillId="0" borderId="3" xfId="0" applyFont="1" applyBorder="1" applyAlignment="1">
      <alignment horizontal="left" vertical="center"/>
    </xf>
    <xf numFmtId="0" fontId="14" fillId="0" borderId="47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48" xfId="0" applyFont="1" applyBorder="1" applyAlignment="1">
      <alignment horizontal="left" vertical="center"/>
    </xf>
    <xf numFmtId="0" fontId="14" fillId="0" borderId="49" xfId="0" applyFont="1" applyBorder="1" applyAlignment="1">
      <alignment horizontal="left" vertical="center"/>
    </xf>
    <xf numFmtId="0" fontId="31" fillId="0" borderId="50" xfId="0" applyFont="1" applyBorder="1" applyAlignment="1">
      <alignment horizontal="left" vertical="center"/>
    </xf>
    <xf numFmtId="4" fontId="56" fillId="4" borderId="46" xfId="13" applyNumberFormat="1" applyFont="1" applyFill="1" applyBorder="1" applyAlignment="1">
      <alignment horizontal="center" vertical="center"/>
    </xf>
    <xf numFmtId="17" fontId="42" fillId="4" borderId="42" xfId="13" applyNumberFormat="1" applyFont="1" applyFill="1" applyBorder="1" applyAlignment="1">
      <alignment horizontal="center" vertical="center"/>
    </xf>
    <xf numFmtId="17" fontId="42" fillId="4" borderId="43" xfId="13" applyNumberFormat="1" applyFont="1" applyFill="1" applyBorder="1" applyAlignment="1">
      <alignment horizontal="center" vertical="center"/>
    </xf>
    <xf numFmtId="17" fontId="42" fillId="4" borderId="44" xfId="13" applyNumberFormat="1" applyFont="1" applyFill="1" applyBorder="1" applyAlignment="1">
      <alignment horizontal="center" vertical="center"/>
    </xf>
    <xf numFmtId="17" fontId="42" fillId="4" borderId="45" xfId="13" applyNumberFormat="1" applyFont="1" applyFill="1" applyBorder="1" applyAlignment="1">
      <alignment horizontal="center" vertical="center"/>
    </xf>
    <xf numFmtId="17" fontId="42" fillId="4" borderId="8" xfId="13" applyNumberFormat="1" applyFont="1" applyFill="1" applyBorder="1" applyAlignment="1">
      <alignment horizontal="center" vertical="center"/>
    </xf>
    <xf numFmtId="17" fontId="42" fillId="4" borderId="53" xfId="13" applyNumberFormat="1" applyFont="1" applyFill="1" applyBorder="1" applyAlignment="1">
      <alignment horizontal="center" vertical="center"/>
    </xf>
  </cellXfs>
  <cellStyles count="23">
    <cellStyle name="ARIAL" xfId="1" xr:uid="{00000000-0005-0000-0000-000012000000}"/>
    <cellStyle name="Estilo 1" xfId="2" xr:uid="{00000000-0005-0000-0000-00001E000000}"/>
    <cellStyle name="Euro" xfId="3" xr:uid="{00000000-0005-0000-0000-00001F000000}"/>
    <cellStyle name="Excel Built-in Excel Built-in Excel Built-in Excel Built-in Excel Built-in Excel Built-in Excel Built-in Separador de milhares 4" xfId="4" xr:uid="{00000000-0005-0000-0000-000020000000}"/>
    <cellStyle name="Excel Built-in Normal" xfId="5" xr:uid="{00000000-0005-0000-0000-000021000000}"/>
    <cellStyle name="M S SANS SERIF" xfId="6" xr:uid="{00000000-0005-0000-0000-000025000000}"/>
    <cellStyle name="Moeda" xfId="7" builtinId="4"/>
    <cellStyle name="Moeda 2" xfId="8" xr:uid="{00000000-0005-0000-0000-000028000000}"/>
    <cellStyle name="Normal" xfId="0" builtinId="0"/>
    <cellStyle name="Normal 2" xfId="9" xr:uid="{00000000-0005-0000-0000-00002B000000}"/>
    <cellStyle name="Normal 3" xfId="10" xr:uid="{00000000-0005-0000-0000-00002C000000}"/>
    <cellStyle name="Normal 3 3" xfId="11" xr:uid="{00000000-0005-0000-0000-00002D000000}"/>
    <cellStyle name="Normal 4" xfId="12" xr:uid="{00000000-0005-0000-0000-00002E000000}"/>
    <cellStyle name="Normal_P2926 - USM - Tratamento de Fuligem e Lavador de Gases  - Planilha Orcamentaria" xfId="22" xr:uid="{3B55D707-A752-4FEC-B6D7-E1B4A9AFE1E3}"/>
    <cellStyle name="Nota" xfId="13" builtinId="10"/>
    <cellStyle name="planilhas" xfId="14" xr:uid="{00000000-0005-0000-0000-000031000000}"/>
    <cellStyle name="Sep. milhar [0]" xfId="15" xr:uid="{00000000-0005-0000-0000-000034000000}"/>
    <cellStyle name="Separador de milhares [0]" xfId="16" builtinId="6"/>
    <cellStyle name="Separador de milhares 2" xfId="17" xr:uid="{00000000-0005-0000-0000-000036000000}"/>
    <cellStyle name="TableStyleLight1" xfId="18" xr:uid="{00000000-0005-0000-0000-000037000000}"/>
    <cellStyle name="times" xfId="19" xr:uid="{00000000-0005-0000-0000-00003A000000}"/>
    <cellStyle name="Vírgula 2" xfId="20" xr:uid="{00000000-0005-0000-0000-000042000000}"/>
    <cellStyle name="Vírgula 3" xfId="21" xr:uid="{00000000-0005-0000-0000-00004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596347</xdr:colOff>
      <xdr:row>44</xdr:row>
      <xdr:rowOff>122583</xdr:rowOff>
    </xdr:from>
    <xdr:to>
      <xdr:col>3</xdr:col>
      <xdr:colOff>288197</xdr:colOff>
      <xdr:row>48</xdr:row>
      <xdr:rowOff>141632</xdr:rowOff>
    </xdr:to>
    <xdr:pic>
      <xdr:nvPicPr>
        <xdr:cNvPr id="2" name="Imagem 2">
          <a:extLst>
            <a:ext uri="{FF2B5EF4-FFF2-40B4-BE49-F238E27FC236}">
              <a16:creationId xmlns:a16="http://schemas.microsoft.com/office/drawing/2014/main" id="{EB2466A6-8BC2-4795-81AE-8C0A001304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6347" y="5829300"/>
          <a:ext cx="3246783" cy="6816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eme Office">
  <a:themeElements>
    <a:clrScheme name="Standard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Standard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Standard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Q470"/>
  <sheetViews>
    <sheetView showZeros="0" tabSelected="1" topLeftCell="A3" zoomScale="130" zoomScaleNormal="130" workbookViewId="0">
      <selection activeCell="G28" sqref="G28"/>
    </sheetView>
  </sheetViews>
  <sheetFormatPr defaultRowHeight="15" customHeight="1"/>
  <cols>
    <col min="1" max="1" width="8.5703125" style="1" customWidth="1"/>
    <col min="2" max="2" width="8.42578125" style="1" customWidth="1"/>
    <col min="3" max="3" width="13.42578125" style="1" customWidth="1"/>
    <col min="4" max="4" width="49.42578125" style="2" customWidth="1"/>
    <col min="5" max="5" width="7.7109375" style="3" bestFit="1" customWidth="1"/>
    <col min="6" max="6" width="9.28515625" style="3" bestFit="1" customWidth="1"/>
    <col min="7" max="7" width="14.28515625" style="2" bestFit="1" customWidth="1"/>
    <col min="8" max="8" width="18.28515625" style="2" bestFit="1" customWidth="1"/>
    <col min="9" max="9" width="9.140625" style="2" customWidth="1"/>
    <col min="10" max="13" width="14.28515625" style="2" bestFit="1" customWidth="1"/>
    <col min="14" max="251" width="9.140625" style="2" customWidth="1"/>
    <col min="252" max="16384" width="9.140625" style="35"/>
  </cols>
  <sheetData>
    <row r="1" spans="1:8" ht="3" hidden="1" customHeight="1">
      <c r="A1" s="2"/>
      <c r="E1" s="4"/>
      <c r="F1" s="4"/>
      <c r="G1" s="5"/>
      <c r="H1" s="5"/>
    </row>
    <row r="2" spans="1:8" ht="23.25" hidden="1" customHeight="1">
      <c r="A2" s="6" t="s">
        <v>0</v>
      </c>
      <c r="B2" s="37"/>
      <c r="C2" s="37"/>
      <c r="D2" s="6"/>
      <c r="E2" s="37"/>
      <c r="F2" s="37"/>
      <c r="G2" s="6"/>
      <c r="H2" s="6"/>
    </row>
    <row r="3" spans="1:8" ht="0.75" customHeight="1">
      <c r="F3" s="4"/>
      <c r="G3" s="7"/>
      <c r="H3" s="7"/>
    </row>
    <row r="4" spans="1:8" ht="26.25">
      <c r="A4" s="152" t="s">
        <v>68</v>
      </c>
      <c r="B4" s="152"/>
      <c r="C4" s="156" t="s">
        <v>69</v>
      </c>
      <c r="D4" s="156"/>
      <c r="E4" s="156"/>
      <c r="F4" s="156"/>
      <c r="G4" s="156"/>
      <c r="H4" s="156"/>
    </row>
    <row r="5" spans="1:8" ht="21" customHeight="1">
      <c r="A5" s="153" t="s">
        <v>70</v>
      </c>
      <c r="B5" s="153"/>
      <c r="C5" s="157" t="s">
        <v>71</v>
      </c>
      <c r="D5" s="157"/>
      <c r="E5" s="157"/>
      <c r="F5" s="157"/>
      <c r="G5" s="157"/>
      <c r="H5" s="157"/>
    </row>
    <row r="6" spans="1:8" ht="18.75" customHeight="1">
      <c r="A6" s="154" t="s">
        <v>72</v>
      </c>
      <c r="B6" s="154"/>
      <c r="C6" s="158" t="s">
        <v>73</v>
      </c>
      <c r="D6" s="158"/>
      <c r="E6" s="158"/>
      <c r="F6" s="158"/>
      <c r="G6" s="158"/>
      <c r="H6" s="158"/>
    </row>
    <row r="7" spans="1:8" ht="15.75" customHeight="1" thickBot="1">
      <c r="A7" s="155"/>
      <c r="B7" s="155"/>
      <c r="C7" s="159" t="s">
        <v>74</v>
      </c>
      <c r="D7" s="159"/>
      <c r="E7" s="159"/>
      <c r="F7" s="159"/>
      <c r="G7" s="159"/>
      <c r="H7" s="159"/>
    </row>
    <row r="8" spans="1:8" ht="21" customHeight="1">
      <c r="A8" s="8"/>
      <c r="B8" s="3"/>
      <c r="C8" s="9"/>
      <c r="D8" s="150" t="s">
        <v>37</v>
      </c>
      <c r="E8" s="150"/>
      <c r="F8" s="150"/>
      <c r="G8" s="9"/>
      <c r="H8" s="9"/>
    </row>
    <row r="9" spans="1:8" ht="17.25" customHeight="1">
      <c r="A9" s="151" t="s">
        <v>1</v>
      </c>
      <c r="B9" s="151"/>
      <c r="C9" s="151" t="s">
        <v>75</v>
      </c>
      <c r="D9" s="151"/>
      <c r="E9" s="151"/>
      <c r="F9" s="151"/>
      <c r="G9" s="151"/>
      <c r="H9" s="151"/>
    </row>
    <row r="10" spans="1:8" ht="16.5" customHeight="1">
      <c r="A10" s="10"/>
      <c r="B10" s="33"/>
      <c r="C10" s="151" t="s">
        <v>76</v>
      </c>
      <c r="D10" s="151"/>
      <c r="E10" s="151"/>
      <c r="F10" s="151"/>
      <c r="G10" s="151"/>
      <c r="H10" s="151"/>
    </row>
    <row r="11" spans="1:8" ht="17.25" customHeight="1">
      <c r="A11" s="11"/>
      <c r="B11" s="34"/>
      <c r="C11" s="151" t="s">
        <v>77</v>
      </c>
      <c r="D11" s="151"/>
      <c r="E11" s="151"/>
      <c r="F11" s="151"/>
      <c r="G11" s="151"/>
      <c r="H11" s="151"/>
    </row>
    <row r="12" spans="1:8" ht="13.5" customHeight="1">
      <c r="A12" s="11"/>
      <c r="B12" s="34"/>
      <c r="C12" s="151"/>
      <c r="D12" s="151"/>
      <c r="E12" s="151"/>
      <c r="F12" s="151"/>
      <c r="G12" s="151"/>
      <c r="H12" s="151"/>
    </row>
    <row r="13" spans="1:8" ht="15.75" customHeight="1">
      <c r="A13" s="11"/>
      <c r="B13" s="34"/>
      <c r="C13" s="33"/>
      <c r="D13" s="46"/>
      <c r="E13" s="33"/>
      <c r="F13" s="33"/>
      <c r="G13" s="10"/>
      <c r="H13" s="10"/>
    </row>
    <row r="14" spans="1:8" ht="8.25" customHeight="1">
      <c r="A14" s="10" t="s">
        <v>32</v>
      </c>
      <c r="B14" s="34"/>
      <c r="C14" s="160" t="s">
        <v>38</v>
      </c>
      <c r="D14" s="151"/>
      <c r="E14" s="151"/>
      <c r="F14" s="151"/>
      <c r="G14" s="151"/>
      <c r="H14" s="151"/>
    </row>
    <row r="15" spans="1:8" ht="14.25" customHeight="1">
      <c r="A15" s="11"/>
      <c r="B15" s="34"/>
      <c r="C15" s="33"/>
      <c r="D15" s="46"/>
      <c r="E15" s="33"/>
      <c r="F15" s="33"/>
      <c r="G15" s="10"/>
      <c r="H15" s="10"/>
    </row>
    <row r="16" spans="1:8" ht="7.5" customHeight="1">
      <c r="A16" s="11"/>
      <c r="B16" s="34"/>
      <c r="C16" s="9"/>
      <c r="D16" s="45"/>
      <c r="E16" s="9"/>
      <c r="F16" s="9"/>
      <c r="G16" s="9"/>
      <c r="H16" s="9"/>
    </row>
    <row r="17" spans="1:251" ht="15" customHeight="1">
      <c r="A17" s="151" t="s">
        <v>2</v>
      </c>
      <c r="B17" s="151"/>
      <c r="C17" s="151" t="s">
        <v>3</v>
      </c>
      <c r="D17" s="151"/>
      <c r="E17" s="151"/>
      <c r="F17" s="151"/>
      <c r="G17" s="151"/>
      <c r="H17" s="151"/>
    </row>
    <row r="18" spans="1:251" ht="7.5" customHeight="1">
      <c r="A18" s="10"/>
      <c r="B18" s="33"/>
      <c r="C18" s="33"/>
      <c r="D18" s="46"/>
      <c r="E18" s="33"/>
      <c r="F18" s="33"/>
      <c r="G18" s="10"/>
      <c r="H18" s="10"/>
    </row>
    <row r="19" spans="1:251" ht="7.5" customHeight="1">
      <c r="A19" s="11"/>
      <c r="B19" s="34"/>
      <c r="C19" s="9"/>
      <c r="D19" s="45"/>
      <c r="E19" s="9"/>
      <c r="F19" s="9"/>
      <c r="G19" s="9"/>
      <c r="H19" s="9"/>
    </row>
    <row r="20" spans="1:251" ht="13.5" customHeight="1">
      <c r="A20" s="151"/>
      <c r="B20" s="151"/>
      <c r="C20" s="151"/>
      <c r="D20" s="151"/>
      <c r="E20" s="151"/>
      <c r="F20" s="151"/>
      <c r="G20" s="151"/>
      <c r="H20" s="151"/>
    </row>
    <row r="21" spans="1:251" ht="14.25" customHeight="1">
      <c r="A21" s="10"/>
      <c r="B21" s="33"/>
      <c r="C21" s="34"/>
      <c r="D21" s="47"/>
      <c r="E21" s="34"/>
      <c r="F21" s="34"/>
      <c r="IP21" s="35"/>
      <c r="IQ21" s="35"/>
    </row>
    <row r="22" spans="1:251" ht="17.25" customHeight="1">
      <c r="A22" s="162" t="s">
        <v>4</v>
      </c>
      <c r="B22" s="162"/>
      <c r="C22" s="162"/>
      <c r="D22" s="162"/>
      <c r="E22" s="162"/>
      <c r="F22" s="162"/>
      <c r="G22" s="162"/>
      <c r="H22" s="162"/>
    </row>
    <row r="23" spans="1:251" ht="16.5" customHeight="1">
      <c r="A23" s="172" t="s">
        <v>5</v>
      </c>
      <c r="B23" s="172"/>
      <c r="C23" s="172"/>
      <c r="D23" s="172"/>
      <c r="E23" s="172"/>
      <c r="F23" s="172"/>
      <c r="G23" s="172"/>
      <c r="H23" s="172"/>
      <c r="IM23" s="35"/>
      <c r="IN23" s="35"/>
      <c r="IO23" s="35"/>
      <c r="IP23" s="35"/>
      <c r="IQ23" s="35"/>
    </row>
    <row r="24" spans="1:251" ht="15.75" customHeight="1">
      <c r="A24" s="161" t="s">
        <v>39</v>
      </c>
      <c r="B24" s="162"/>
      <c r="C24" s="162"/>
      <c r="D24" s="162"/>
      <c r="E24" s="162"/>
      <c r="F24" s="162"/>
      <c r="G24" s="162"/>
      <c r="H24" s="162"/>
      <c r="IM24" s="35"/>
      <c r="IN24" s="35"/>
      <c r="IO24" s="35"/>
      <c r="IP24" s="35"/>
      <c r="IQ24" s="35"/>
    </row>
    <row r="25" spans="1:251" ht="7.5" customHeight="1" thickBot="1">
      <c r="A25" s="11"/>
      <c r="B25" s="34"/>
      <c r="C25" s="9"/>
      <c r="D25" s="45"/>
      <c r="E25" s="9"/>
      <c r="F25" s="9"/>
      <c r="G25" s="9"/>
      <c r="H25" s="9"/>
      <c r="IM25" s="35"/>
      <c r="IN25" s="35"/>
      <c r="IO25" s="35"/>
      <c r="IP25" s="35"/>
      <c r="IQ25" s="35"/>
    </row>
    <row r="26" spans="1:251" ht="78.75" customHeight="1" thickBot="1">
      <c r="A26" s="12" t="s">
        <v>6</v>
      </c>
      <c r="B26" s="12" t="s">
        <v>7</v>
      </c>
      <c r="C26" s="12" t="s">
        <v>8</v>
      </c>
      <c r="D26" s="48" t="s">
        <v>9</v>
      </c>
      <c r="E26" s="12" t="s">
        <v>10</v>
      </c>
      <c r="F26" s="12" t="s">
        <v>11</v>
      </c>
      <c r="G26" s="12" t="s">
        <v>34</v>
      </c>
      <c r="H26" s="12" t="s">
        <v>33</v>
      </c>
      <c r="IM26" s="35"/>
      <c r="IN26" s="35"/>
      <c r="IO26" s="35"/>
      <c r="IP26" s="35"/>
      <c r="IQ26" s="35"/>
    </row>
    <row r="27" spans="1:251" ht="63.75">
      <c r="A27" s="13">
        <v>1</v>
      </c>
      <c r="B27" s="42"/>
      <c r="C27" s="15"/>
      <c r="D27" s="49" t="s">
        <v>78</v>
      </c>
      <c r="E27" s="16"/>
      <c r="F27" s="40"/>
      <c r="G27" s="14"/>
      <c r="H27" s="17"/>
      <c r="IM27" s="35"/>
      <c r="IN27" s="35"/>
      <c r="IO27" s="35"/>
      <c r="IP27" s="35"/>
      <c r="IQ27" s="35"/>
    </row>
    <row r="28" spans="1:251">
      <c r="A28" s="19" t="s">
        <v>12</v>
      </c>
      <c r="B28" s="43"/>
      <c r="C28" s="36"/>
      <c r="D28" s="126" t="s">
        <v>79</v>
      </c>
      <c r="E28" s="127" t="s">
        <v>95</v>
      </c>
      <c r="F28" s="41">
        <v>1</v>
      </c>
      <c r="G28" s="18"/>
      <c r="H28" s="18">
        <f>G28*F28</f>
        <v>0</v>
      </c>
      <c r="IM28" s="35"/>
      <c r="IN28" s="35"/>
      <c r="IO28" s="35"/>
      <c r="IP28" s="35"/>
      <c r="IQ28" s="35"/>
    </row>
    <row r="29" spans="1:251">
      <c r="A29" s="19" t="s">
        <v>80</v>
      </c>
      <c r="B29" s="43"/>
      <c r="C29" s="36"/>
      <c r="D29" s="134" t="s">
        <v>88</v>
      </c>
      <c r="E29" s="127" t="s">
        <v>95</v>
      </c>
      <c r="F29" s="41">
        <v>1</v>
      </c>
      <c r="G29" s="18"/>
      <c r="H29" s="18">
        <f t="shared" ref="H29:H36" si="0">G29*F29</f>
        <v>0</v>
      </c>
      <c r="IM29" s="35"/>
      <c r="IN29" s="35"/>
      <c r="IO29" s="35"/>
      <c r="IP29" s="35"/>
      <c r="IQ29" s="35"/>
    </row>
    <row r="30" spans="1:251">
      <c r="A30" s="19" t="s">
        <v>81</v>
      </c>
      <c r="B30" s="43"/>
      <c r="C30" s="36"/>
      <c r="D30" s="134" t="s">
        <v>89</v>
      </c>
      <c r="E30" s="127" t="s">
        <v>95</v>
      </c>
      <c r="F30" s="41">
        <v>1</v>
      </c>
      <c r="G30" s="18"/>
      <c r="H30" s="18">
        <f t="shared" si="0"/>
        <v>0</v>
      </c>
      <c r="IM30" s="35"/>
      <c r="IN30" s="35"/>
      <c r="IO30" s="35"/>
      <c r="IP30" s="35"/>
      <c r="IQ30" s="35"/>
    </row>
    <row r="31" spans="1:251">
      <c r="A31" s="19" t="s">
        <v>82</v>
      </c>
      <c r="B31" s="43"/>
      <c r="C31" s="36"/>
      <c r="D31" s="134" t="s">
        <v>90</v>
      </c>
      <c r="E31" s="127" t="s">
        <v>95</v>
      </c>
      <c r="F31" s="41">
        <v>1</v>
      </c>
      <c r="G31" s="18"/>
      <c r="H31" s="18">
        <f t="shared" si="0"/>
        <v>0</v>
      </c>
      <c r="IM31" s="35"/>
      <c r="IN31" s="35"/>
      <c r="IO31" s="35"/>
      <c r="IP31" s="35"/>
      <c r="IQ31" s="35"/>
    </row>
    <row r="32" spans="1:251">
      <c r="A32" s="19" t="s">
        <v>83</v>
      </c>
      <c r="B32" s="43"/>
      <c r="C32" s="36"/>
      <c r="D32" s="134" t="s">
        <v>91</v>
      </c>
      <c r="E32" s="127" t="s">
        <v>95</v>
      </c>
      <c r="F32" s="41">
        <v>1</v>
      </c>
      <c r="G32" s="18"/>
      <c r="H32" s="18">
        <f t="shared" si="0"/>
        <v>0</v>
      </c>
      <c r="IM32" s="35"/>
      <c r="IN32" s="35"/>
      <c r="IO32" s="35"/>
      <c r="IP32" s="35"/>
      <c r="IQ32" s="35"/>
    </row>
    <row r="33" spans="1:251">
      <c r="A33" s="19" t="s">
        <v>84</v>
      </c>
      <c r="B33" s="43"/>
      <c r="C33" s="36"/>
      <c r="D33" s="134" t="s">
        <v>92</v>
      </c>
      <c r="E33" s="127" t="s">
        <v>95</v>
      </c>
      <c r="F33" s="41">
        <v>1</v>
      </c>
      <c r="G33" s="18"/>
      <c r="H33" s="18">
        <f t="shared" si="0"/>
        <v>0</v>
      </c>
      <c r="IM33" s="35"/>
      <c r="IN33" s="35"/>
      <c r="IO33" s="35"/>
      <c r="IP33" s="35"/>
      <c r="IQ33" s="35"/>
    </row>
    <row r="34" spans="1:251">
      <c r="A34" s="19" t="s">
        <v>85</v>
      </c>
      <c r="B34" s="43"/>
      <c r="C34" s="36"/>
      <c r="D34" s="134" t="s">
        <v>93</v>
      </c>
      <c r="E34" s="127" t="s">
        <v>95</v>
      </c>
      <c r="F34" s="41">
        <v>1</v>
      </c>
      <c r="G34" s="18"/>
      <c r="H34" s="18">
        <f t="shared" si="0"/>
        <v>0</v>
      </c>
      <c r="IM34" s="35"/>
      <c r="IN34" s="35"/>
      <c r="IO34" s="35"/>
      <c r="IP34" s="35"/>
      <c r="IQ34" s="35"/>
    </row>
    <row r="35" spans="1:251">
      <c r="A35" s="19" t="s">
        <v>86</v>
      </c>
      <c r="B35" s="43"/>
      <c r="C35" s="36"/>
      <c r="D35" s="134" t="s">
        <v>94</v>
      </c>
      <c r="E35" s="127" t="s">
        <v>95</v>
      </c>
      <c r="F35" s="41">
        <v>1</v>
      </c>
      <c r="G35" s="18"/>
      <c r="H35" s="18">
        <f t="shared" si="0"/>
        <v>0</v>
      </c>
      <c r="IM35" s="35"/>
      <c r="IN35" s="35"/>
      <c r="IO35" s="35"/>
      <c r="IP35" s="35"/>
      <c r="IQ35" s="35"/>
    </row>
    <row r="36" spans="1:251">
      <c r="A36" s="19" t="s">
        <v>87</v>
      </c>
      <c r="B36" s="43"/>
      <c r="C36" s="36"/>
      <c r="D36" s="134" t="s">
        <v>22</v>
      </c>
      <c r="E36" s="127" t="s">
        <v>95</v>
      </c>
      <c r="F36" s="41">
        <v>1</v>
      </c>
      <c r="G36" s="18"/>
      <c r="H36" s="18">
        <f t="shared" si="0"/>
        <v>0</v>
      </c>
      <c r="IM36" s="35"/>
      <c r="IN36" s="35"/>
      <c r="IO36" s="35"/>
      <c r="IP36" s="35"/>
      <c r="IQ36" s="35"/>
    </row>
    <row r="37" spans="1:251">
      <c r="A37" s="128"/>
      <c r="B37" s="129"/>
      <c r="C37" s="130"/>
      <c r="D37" s="126"/>
      <c r="E37" s="131"/>
      <c r="F37" s="132"/>
      <c r="G37" s="133"/>
      <c r="H37" s="133"/>
      <c r="IM37" s="35"/>
      <c r="IN37" s="35"/>
      <c r="IO37" s="35"/>
      <c r="IP37" s="35"/>
      <c r="IQ37" s="35"/>
    </row>
    <row r="38" spans="1:251">
      <c r="A38" s="163" t="s">
        <v>13</v>
      </c>
      <c r="B38" s="164"/>
      <c r="C38" s="164"/>
      <c r="D38" s="164"/>
      <c r="E38" s="164"/>
      <c r="F38" s="164"/>
      <c r="G38" s="165"/>
      <c r="H38" s="53">
        <f>SUM(H28)</f>
        <v>0</v>
      </c>
      <c r="IM38" s="35"/>
      <c r="IN38" s="35"/>
      <c r="IO38" s="35"/>
      <c r="IP38" s="35"/>
      <c r="IQ38" s="35"/>
    </row>
    <row r="39" spans="1:251">
      <c r="A39" s="20"/>
      <c r="B39" s="38"/>
      <c r="C39" s="38"/>
      <c r="D39" s="21"/>
      <c r="E39" s="22"/>
      <c r="F39" s="22"/>
      <c r="G39" s="21"/>
      <c r="H39" s="23"/>
    </row>
    <row r="40" spans="1:251" ht="15.75" thickBot="1">
      <c r="A40" s="166"/>
      <c r="B40" s="167"/>
      <c r="C40" s="167"/>
      <c r="D40" s="167"/>
      <c r="E40" s="167"/>
      <c r="F40" s="167"/>
      <c r="G40" s="167"/>
      <c r="H40" s="168"/>
    </row>
    <row r="41" spans="1:251" ht="16.5" thickBot="1">
      <c r="A41" s="169" t="s">
        <v>14</v>
      </c>
      <c r="B41" s="170"/>
      <c r="C41" s="170"/>
      <c r="D41" s="170"/>
      <c r="E41" s="170"/>
      <c r="F41" s="170"/>
      <c r="G41" s="171"/>
      <c r="H41" s="54">
        <f>H38</f>
        <v>0</v>
      </c>
    </row>
    <row r="42" spans="1:251">
      <c r="A42" s="24"/>
      <c r="B42" s="39"/>
      <c r="C42" s="39"/>
      <c r="D42" s="25"/>
      <c r="E42" s="26"/>
      <c r="F42" s="26"/>
      <c r="G42" s="25"/>
      <c r="H42" s="25"/>
    </row>
    <row r="43" spans="1:251" ht="21" customHeight="1">
      <c r="A43" s="27" t="s">
        <v>40</v>
      </c>
      <c r="B43" s="27"/>
      <c r="C43" s="27"/>
      <c r="D43" s="27"/>
      <c r="E43" s="27"/>
      <c r="F43" s="27"/>
      <c r="G43" s="27"/>
      <c r="H43" s="27"/>
      <c r="IQ43" s="35"/>
    </row>
    <row r="44" spans="1:251" ht="15.75">
      <c r="A44" s="27"/>
      <c r="B44" s="27"/>
      <c r="C44" s="27"/>
      <c r="D44" s="27"/>
      <c r="E44" s="27"/>
      <c r="F44" s="27"/>
      <c r="G44" s="27"/>
      <c r="H44" s="27"/>
    </row>
    <row r="45" spans="1:251" ht="20.25" customHeight="1">
      <c r="A45" s="27" t="s">
        <v>96</v>
      </c>
      <c r="B45" s="27"/>
      <c r="C45" s="27"/>
      <c r="D45" s="27"/>
      <c r="E45" s="27"/>
      <c r="F45" s="27"/>
      <c r="G45" s="27"/>
      <c r="H45" s="27"/>
    </row>
    <row r="46" spans="1:251" ht="19.5" customHeight="1">
      <c r="A46" s="28" t="s">
        <v>41</v>
      </c>
      <c r="B46" s="28"/>
      <c r="C46" s="28"/>
      <c r="D46" s="28"/>
      <c r="E46" s="28"/>
      <c r="F46" s="28"/>
      <c r="G46" s="28"/>
      <c r="H46" s="28"/>
    </row>
    <row r="47" spans="1:251" ht="19.5" customHeight="1">
      <c r="A47" s="28"/>
      <c r="B47" s="28"/>
      <c r="C47" s="28"/>
      <c r="D47" s="28"/>
      <c r="E47" s="28"/>
      <c r="F47" s="28"/>
      <c r="G47" s="28"/>
      <c r="H47" s="28"/>
    </row>
    <row r="48" spans="1:251" ht="20.25" customHeight="1">
      <c r="A48" s="27" t="s">
        <v>15</v>
      </c>
      <c r="B48" s="27"/>
      <c r="C48" s="27"/>
      <c r="D48" s="27"/>
      <c r="E48" s="27"/>
      <c r="F48" s="27"/>
      <c r="G48" s="27"/>
      <c r="H48" s="27"/>
    </row>
    <row r="49" spans="1:8" ht="27" customHeight="1">
      <c r="A49" s="30" t="s">
        <v>16</v>
      </c>
      <c r="B49" s="30"/>
      <c r="C49" s="30"/>
      <c r="D49" s="30"/>
      <c r="E49" s="30"/>
      <c r="F49" s="30"/>
      <c r="G49" s="30"/>
      <c r="H49" s="30"/>
    </row>
    <row r="50" spans="1:8" ht="21" customHeight="1">
      <c r="A50" s="30"/>
      <c r="B50" s="30"/>
      <c r="C50" s="30"/>
      <c r="D50" s="30"/>
      <c r="E50" s="30"/>
      <c r="F50" s="30"/>
      <c r="G50" s="30"/>
      <c r="H50" s="30"/>
    </row>
    <row r="51" spans="1:8" ht="18.75" customHeight="1">
      <c r="A51" s="27" t="s">
        <v>42</v>
      </c>
      <c r="B51" s="27"/>
      <c r="C51" s="27"/>
      <c r="D51" s="27"/>
      <c r="E51" s="27"/>
      <c r="F51" s="27"/>
      <c r="G51" s="27"/>
      <c r="H51" s="27"/>
    </row>
    <row r="52" spans="1:8" ht="18.75" customHeight="1">
      <c r="A52" s="28" t="s">
        <v>43</v>
      </c>
      <c r="B52" s="28"/>
      <c r="C52" s="28"/>
      <c r="D52" s="28"/>
      <c r="E52" s="28"/>
      <c r="F52" s="28"/>
      <c r="G52" s="28"/>
      <c r="H52" s="28"/>
    </row>
    <row r="53" spans="1:8" ht="18.75" customHeight="1">
      <c r="A53" s="28" t="s">
        <v>44</v>
      </c>
      <c r="B53" s="28"/>
      <c r="C53" s="28"/>
      <c r="D53" s="28"/>
      <c r="E53" s="28"/>
      <c r="F53" s="28"/>
      <c r="G53" s="28"/>
      <c r="H53" s="28"/>
    </row>
    <row r="54" spans="1:8" ht="54" customHeight="1">
      <c r="A54" s="173" t="s">
        <v>45</v>
      </c>
      <c r="B54" s="173"/>
      <c r="C54" s="173"/>
      <c r="D54" s="173"/>
      <c r="E54" s="173"/>
      <c r="F54" s="173"/>
      <c r="G54" s="173"/>
      <c r="H54" s="173"/>
    </row>
    <row r="55" spans="1:8" ht="20.25" customHeight="1">
      <c r="A55" s="28" t="s">
        <v>46</v>
      </c>
      <c r="B55" s="28"/>
      <c r="C55" s="28"/>
      <c r="D55" s="28"/>
      <c r="E55" s="28"/>
      <c r="F55" s="28"/>
      <c r="G55" s="28"/>
      <c r="H55" s="28"/>
    </row>
    <row r="56" spans="1:8" ht="19.5" customHeight="1">
      <c r="A56" s="28" t="s">
        <v>47</v>
      </c>
      <c r="B56" s="28"/>
      <c r="C56" s="28"/>
      <c r="D56" s="28"/>
      <c r="E56" s="28"/>
      <c r="F56" s="28"/>
      <c r="G56" s="28"/>
      <c r="H56" s="28"/>
    </row>
    <row r="57" spans="1:8" ht="16.5" customHeight="1">
      <c r="A57" s="28" t="s">
        <v>48</v>
      </c>
      <c r="B57" s="28"/>
      <c r="C57" s="28"/>
      <c r="D57" s="28"/>
      <c r="E57" s="28"/>
      <c r="F57" s="28"/>
      <c r="G57" s="28"/>
      <c r="H57" s="28"/>
    </row>
    <row r="58" spans="1:8" ht="17.25" customHeight="1">
      <c r="A58" s="28" t="s">
        <v>49</v>
      </c>
      <c r="B58" s="28"/>
      <c r="C58" s="28"/>
      <c r="D58" s="28"/>
      <c r="E58" s="28"/>
      <c r="F58" s="28"/>
      <c r="G58" s="28"/>
      <c r="H58" s="28"/>
    </row>
    <row r="59" spans="1:8" ht="20.25" customHeight="1">
      <c r="A59" s="28" t="s">
        <v>50</v>
      </c>
      <c r="B59" s="28"/>
      <c r="C59" s="28"/>
      <c r="D59" s="28"/>
      <c r="E59" s="28"/>
      <c r="F59" s="28"/>
      <c r="G59" s="28"/>
      <c r="H59" s="28"/>
    </row>
    <row r="60" spans="1:8" ht="19.5" customHeight="1">
      <c r="A60" s="28" t="s">
        <v>17</v>
      </c>
      <c r="B60" s="28"/>
      <c r="C60" s="28"/>
      <c r="D60" s="28"/>
      <c r="E60" s="28"/>
      <c r="F60" s="28"/>
      <c r="G60" s="28"/>
      <c r="H60" s="28"/>
    </row>
    <row r="61" spans="1:8" ht="19.5" customHeight="1">
      <c r="A61" s="28"/>
      <c r="B61" s="28"/>
      <c r="C61" s="28"/>
      <c r="D61" s="28"/>
      <c r="E61" s="28"/>
      <c r="F61" s="28"/>
      <c r="G61" s="28"/>
      <c r="H61" s="28"/>
    </row>
    <row r="62" spans="1:8" ht="19.5" customHeight="1">
      <c r="A62" s="28"/>
      <c r="B62" s="104"/>
      <c r="C62" s="104"/>
      <c r="D62" s="104"/>
      <c r="E62" s="104"/>
      <c r="F62" s="104"/>
      <c r="G62" s="104"/>
      <c r="H62" s="104"/>
    </row>
    <row r="63" spans="1:8" ht="18.75" customHeight="1">
      <c r="A63" s="28" t="s">
        <v>51</v>
      </c>
      <c r="B63" s="27"/>
      <c r="C63" s="27"/>
      <c r="D63" s="27"/>
      <c r="E63" s="27"/>
      <c r="F63" s="27"/>
      <c r="G63" s="27"/>
      <c r="H63" s="27"/>
    </row>
    <row r="64" spans="1:8" ht="19.5" customHeight="1">
      <c r="A64" s="28" t="s">
        <v>52</v>
      </c>
      <c r="B64" s="27"/>
      <c r="C64" s="27"/>
      <c r="D64" s="27"/>
      <c r="E64" s="27"/>
      <c r="F64" s="27"/>
      <c r="G64" s="27"/>
      <c r="H64" s="27"/>
    </row>
    <row r="65" spans="1:8" ht="19.5" customHeight="1">
      <c r="A65" s="28" t="s">
        <v>53</v>
      </c>
      <c r="B65" s="27"/>
      <c r="C65" s="27"/>
      <c r="D65" s="27"/>
      <c r="E65" s="27"/>
      <c r="F65" s="27"/>
      <c r="G65" s="27"/>
      <c r="H65" s="27"/>
    </row>
    <row r="66" spans="1:8" ht="19.5" customHeight="1">
      <c r="A66" s="28" t="s">
        <v>54</v>
      </c>
      <c r="B66" s="27"/>
      <c r="C66" s="27"/>
      <c r="D66" s="27"/>
      <c r="E66" s="27"/>
      <c r="F66" s="27"/>
      <c r="G66" s="27"/>
      <c r="H66" s="27"/>
    </row>
    <row r="67" spans="1:8" ht="19.5" customHeight="1">
      <c r="A67" s="28"/>
      <c r="B67" s="27"/>
      <c r="C67" s="27"/>
      <c r="D67" s="27"/>
      <c r="E67" s="27"/>
      <c r="F67" s="27"/>
      <c r="G67" s="27"/>
      <c r="H67" s="27"/>
    </row>
    <row r="68" spans="1:8" ht="19.5" customHeight="1">
      <c r="A68" s="29" t="s">
        <v>55</v>
      </c>
      <c r="B68" s="31"/>
      <c r="C68" s="31"/>
      <c r="D68" s="31"/>
      <c r="E68" s="31"/>
      <c r="F68" s="31"/>
      <c r="G68" s="31"/>
      <c r="H68" s="31"/>
    </row>
    <row r="69" spans="1:8" ht="19.5" customHeight="1">
      <c r="A69" s="176"/>
      <c r="B69" s="176"/>
      <c r="C69" s="176"/>
      <c r="D69" s="176"/>
      <c r="E69" s="176"/>
      <c r="F69" s="176"/>
      <c r="G69" s="176"/>
      <c r="H69" s="176"/>
    </row>
    <row r="70" spans="1:8" ht="19.5" customHeight="1">
      <c r="A70" s="28" t="s">
        <v>56</v>
      </c>
      <c r="B70" s="28"/>
      <c r="C70" s="28"/>
      <c r="D70" s="28"/>
      <c r="E70" s="28"/>
      <c r="F70" s="28"/>
      <c r="G70" s="28"/>
      <c r="H70" s="28"/>
    </row>
    <row r="71" spans="1:8" ht="18.75" customHeight="1">
      <c r="A71" s="173" t="s">
        <v>57</v>
      </c>
      <c r="B71" s="173"/>
      <c r="C71" s="173"/>
      <c r="D71" s="173"/>
      <c r="E71" s="173"/>
      <c r="F71" s="173"/>
      <c r="G71" s="173"/>
      <c r="H71" s="173"/>
    </row>
    <row r="72" spans="1:8" ht="19.5" customHeight="1">
      <c r="A72" s="28"/>
      <c r="B72" s="28"/>
      <c r="C72" s="28"/>
      <c r="D72" s="28"/>
      <c r="E72" s="28"/>
      <c r="F72" s="28"/>
      <c r="G72" s="28"/>
      <c r="H72" s="28"/>
    </row>
    <row r="73" spans="1:8" ht="20.25" customHeight="1">
      <c r="A73" s="173" t="s">
        <v>58</v>
      </c>
      <c r="B73" s="173"/>
      <c r="C73" s="173"/>
      <c r="D73" s="173"/>
      <c r="E73" s="173"/>
      <c r="F73" s="173"/>
      <c r="G73" s="173"/>
      <c r="H73" s="173"/>
    </row>
    <row r="74" spans="1:8" ht="21" customHeight="1">
      <c r="A74" s="174" t="s">
        <v>59</v>
      </c>
      <c r="B74" s="174"/>
      <c r="C74" s="174"/>
      <c r="D74" s="174"/>
      <c r="E74" s="174"/>
      <c r="F74" s="174"/>
      <c r="G74" s="174"/>
      <c r="H74" s="174"/>
    </row>
    <row r="75" spans="1:8" ht="20.25" customHeight="1">
      <c r="A75" s="27"/>
      <c r="B75" s="27"/>
      <c r="C75" s="27"/>
      <c r="D75" s="27"/>
      <c r="E75" s="27"/>
      <c r="F75" s="27"/>
      <c r="G75" s="27"/>
      <c r="H75" s="27"/>
    </row>
    <row r="76" spans="1:8" ht="18" customHeight="1">
      <c r="A76" s="32"/>
      <c r="B76" s="32"/>
      <c r="C76" s="32"/>
      <c r="D76" s="32"/>
      <c r="E76" s="32"/>
      <c r="F76" s="32"/>
      <c r="G76" s="32"/>
      <c r="H76" s="32"/>
    </row>
    <row r="77" spans="1:8" ht="19.5" customHeight="1">
      <c r="A77" s="176" t="s">
        <v>60</v>
      </c>
      <c r="B77" s="176"/>
      <c r="C77" s="176"/>
      <c r="D77" s="176"/>
      <c r="E77" s="176"/>
      <c r="F77" s="176"/>
      <c r="G77" s="176"/>
      <c r="H77" s="176"/>
    </row>
    <row r="78" spans="1:8" ht="21" customHeight="1">
      <c r="A78" s="32"/>
      <c r="B78" s="32"/>
      <c r="C78" s="32"/>
      <c r="D78" s="32"/>
      <c r="E78" s="32"/>
      <c r="F78" s="32"/>
      <c r="G78" s="32"/>
      <c r="H78" s="32"/>
    </row>
    <row r="79" spans="1:8" ht="20.25" customHeight="1">
      <c r="A79" s="32"/>
      <c r="B79" s="32"/>
      <c r="C79" s="32"/>
      <c r="D79" s="32"/>
      <c r="E79" s="32"/>
      <c r="F79" s="32"/>
      <c r="G79" s="32"/>
      <c r="H79" s="32"/>
    </row>
    <row r="80" spans="1:8" ht="19.5" customHeight="1">
      <c r="A80" s="32"/>
      <c r="B80" s="32"/>
      <c r="C80" s="32"/>
      <c r="D80" s="32"/>
      <c r="E80" s="32"/>
      <c r="F80" s="32"/>
      <c r="G80" s="32"/>
      <c r="H80" s="32"/>
    </row>
    <row r="81" spans="1:8" ht="19.5" customHeight="1">
      <c r="A81" s="176" t="s">
        <v>61</v>
      </c>
      <c r="B81" s="176"/>
      <c r="C81" s="176"/>
      <c r="D81" s="176"/>
      <c r="E81" s="176"/>
      <c r="F81" s="176"/>
      <c r="G81" s="176"/>
      <c r="H81" s="176"/>
    </row>
    <row r="82" spans="1:8" ht="18.75" customHeight="1">
      <c r="A82" s="28"/>
      <c r="B82" s="28"/>
      <c r="C82" s="28"/>
      <c r="D82" s="28"/>
      <c r="E82" s="28"/>
      <c r="F82" s="28"/>
      <c r="G82" s="28"/>
      <c r="H82" s="28"/>
    </row>
    <row r="83" spans="1:8" ht="18.75" customHeight="1">
      <c r="A83" s="175"/>
      <c r="B83" s="176"/>
      <c r="C83" s="176"/>
      <c r="D83" s="176"/>
      <c r="E83" s="176"/>
      <c r="F83" s="176"/>
      <c r="G83" s="176"/>
      <c r="H83" s="176"/>
    </row>
    <row r="84" spans="1:8" ht="18.75" customHeight="1">
      <c r="A84" s="32"/>
      <c r="B84" s="32"/>
      <c r="C84" s="32"/>
      <c r="D84" s="32"/>
      <c r="E84" s="32"/>
      <c r="F84" s="32"/>
      <c r="G84" s="32"/>
      <c r="H84" s="32"/>
    </row>
    <row r="85" spans="1:8" ht="18.75" customHeight="1">
      <c r="A85" s="176"/>
      <c r="B85" s="176"/>
      <c r="C85" s="176"/>
      <c r="D85" s="176"/>
      <c r="E85" s="176"/>
      <c r="F85" s="176"/>
      <c r="G85" s="176"/>
      <c r="H85" s="176"/>
    </row>
    <row r="86" spans="1:8" ht="18.75" customHeight="1">
      <c r="A86" s="174"/>
      <c r="B86" s="174"/>
      <c r="C86" s="174"/>
      <c r="D86" s="174"/>
      <c r="E86" s="174"/>
      <c r="F86" s="174"/>
      <c r="G86" s="174"/>
      <c r="H86" s="174"/>
    </row>
    <row r="87" spans="1:8" ht="19.5" customHeight="1">
      <c r="A87" s="173"/>
      <c r="B87" s="173"/>
      <c r="C87" s="173"/>
      <c r="D87" s="173"/>
      <c r="E87" s="173"/>
      <c r="F87" s="173"/>
      <c r="G87" s="173"/>
      <c r="H87" s="173"/>
    </row>
    <row r="88" spans="1:8" ht="19.5" customHeight="1">
      <c r="A88" s="174"/>
      <c r="B88" s="174"/>
      <c r="C88" s="174"/>
      <c r="D88" s="174"/>
      <c r="E88" s="174"/>
      <c r="F88" s="174"/>
      <c r="G88" s="174"/>
      <c r="H88" s="174"/>
    </row>
    <row r="89" spans="1:8" ht="26.25" customHeight="1"/>
    <row r="90" spans="1:8" ht="19.5" customHeight="1"/>
    <row r="91" spans="1:8" ht="18.75" customHeight="1"/>
    <row r="92" spans="1:8" ht="19.5" customHeight="1"/>
    <row r="93" spans="1:8" ht="19.5" customHeight="1"/>
    <row r="94" spans="1:8" ht="26.25" customHeight="1"/>
    <row r="95" spans="1:8" ht="18.75" customHeight="1"/>
    <row r="96" spans="1:8" ht="18.75" customHeight="1"/>
    <row r="97" ht="18.75" customHeight="1"/>
    <row r="98" ht="19.5" customHeight="1"/>
    <row r="99" ht="19.5" customHeight="1"/>
    <row r="100" ht="19.5" customHeight="1"/>
    <row r="101" ht="18.75" customHeight="1"/>
    <row r="102" ht="19.5" customHeight="1"/>
    <row r="103" ht="19.5" customHeight="1"/>
    <row r="104" ht="18.75" customHeight="1"/>
    <row r="105" ht="18" customHeight="1"/>
    <row r="106" ht="19.5" customHeight="1"/>
    <row r="107" ht="18.75" customHeight="1"/>
    <row r="108" ht="18.75" customHeight="1"/>
    <row r="109" ht="19.5" customHeight="1"/>
    <row r="110" ht="19.5" customHeight="1"/>
    <row r="111" ht="18.75" customHeight="1"/>
    <row r="112" ht="18" customHeight="1"/>
    <row r="113" ht="18.75" customHeight="1"/>
    <row r="114" ht="18.75" customHeight="1"/>
    <row r="115" ht="19.5" customHeight="1"/>
    <row r="116" ht="18.75" customHeight="1"/>
    <row r="117" ht="20.25" customHeight="1"/>
    <row r="118" ht="19.5" customHeight="1"/>
    <row r="119" ht="18.75" customHeight="1"/>
    <row r="120" ht="20.25" customHeight="1"/>
    <row r="121" ht="19.5" customHeight="1"/>
    <row r="122" ht="28.5" customHeight="1"/>
    <row r="123" ht="28.5" customHeight="1"/>
    <row r="124" ht="27.75" customHeight="1"/>
    <row r="125" ht="27.75" customHeight="1"/>
    <row r="126" ht="21.75" customHeight="1"/>
    <row r="127" ht="39" customHeight="1"/>
    <row r="128" ht="38.25" customHeight="1"/>
    <row r="129" ht="38.25" customHeight="1"/>
    <row r="130" ht="39" customHeight="1"/>
    <row r="131" ht="40.5" customHeight="1"/>
    <row r="132" ht="21" customHeight="1"/>
    <row r="133" ht="21.75" customHeight="1"/>
    <row r="134" ht="20.25" customHeight="1"/>
    <row r="135" ht="28.5" customHeight="1"/>
    <row r="136" ht="19.5" customHeight="1"/>
    <row r="137" ht="21" customHeight="1"/>
    <row r="138" ht="20.25" customHeight="1"/>
    <row r="139" ht="18.75" customHeight="1"/>
    <row r="140" ht="16.5" customHeight="1"/>
    <row r="141" ht="19.5" customHeight="1"/>
    <row r="142" ht="18" customHeight="1"/>
    <row r="143" ht="21" customHeight="1"/>
    <row r="144" ht="18.75" customHeight="1"/>
    <row r="145" ht="20.25" customHeight="1"/>
    <row r="146" ht="19.5" customHeight="1"/>
    <row r="147" ht="21" customHeight="1"/>
    <row r="148" ht="21" customHeight="1"/>
    <row r="149" ht="20.25" customHeight="1"/>
    <row r="150" ht="19.5" customHeight="1"/>
    <row r="151" ht="18.75" customHeight="1"/>
    <row r="152" ht="20.25" customHeight="1"/>
    <row r="153" ht="20.25" customHeight="1"/>
    <row r="154" ht="22.5" customHeight="1"/>
    <row r="155" ht="20.25" customHeight="1"/>
    <row r="156" ht="18.75" customHeight="1"/>
    <row r="157" ht="26.25" customHeight="1"/>
    <row r="158" ht="19.5" customHeight="1"/>
    <row r="159" ht="18.75" customHeight="1"/>
    <row r="160" ht="20.25" customHeight="1"/>
    <row r="161" ht="19.5" customHeight="1"/>
    <row r="162" ht="19.5" customHeight="1"/>
    <row r="163" ht="18" customHeight="1"/>
    <row r="164" ht="20.25" customHeight="1"/>
    <row r="165" ht="19.5" customHeight="1"/>
    <row r="166" ht="19.5" customHeight="1"/>
    <row r="167" ht="19.5" customHeight="1"/>
    <row r="168" ht="19.5" customHeight="1"/>
    <row r="169" ht="19.5" customHeight="1"/>
    <row r="170" ht="18.75" customHeight="1"/>
    <row r="171" ht="19.5" customHeight="1"/>
    <row r="172" ht="18" customHeight="1"/>
    <row r="173" ht="19.5" customHeight="1"/>
    <row r="174" ht="18.75" customHeight="1"/>
    <row r="175" ht="18.75" customHeight="1"/>
    <row r="176" ht="18.75" customHeight="1"/>
    <row r="177" ht="19.5" customHeight="1"/>
    <row r="178" ht="19.5" customHeight="1"/>
    <row r="179" ht="19.5" customHeight="1"/>
    <row r="180" ht="20.25" customHeight="1"/>
    <row r="181" ht="20.25" customHeight="1"/>
    <row r="182" ht="20.25" customHeight="1"/>
    <row r="183" ht="21" customHeight="1"/>
    <row r="184" ht="21" customHeight="1"/>
    <row r="185" ht="21" customHeight="1"/>
    <row r="186" ht="21" customHeight="1"/>
    <row r="187" ht="20.25" customHeight="1"/>
    <row r="188" ht="19.5" customHeight="1"/>
    <row r="189" ht="18.75" customHeight="1"/>
    <row r="190" ht="19.5" customHeight="1"/>
    <row r="191" ht="19.5" customHeight="1"/>
    <row r="192" ht="18.75" customHeight="1"/>
    <row r="193" ht="19.5" customHeight="1"/>
    <row r="194" ht="20.25" customHeight="1"/>
    <row r="195" ht="19.5" customHeight="1"/>
    <row r="196" ht="19.5" customHeight="1"/>
    <row r="197" ht="20.25" customHeight="1"/>
    <row r="198" ht="19.5" customHeight="1"/>
    <row r="199" ht="18" customHeight="1"/>
    <row r="200" ht="18" customHeight="1"/>
    <row r="201" ht="18.75" customHeight="1"/>
    <row r="202" ht="18.75" customHeight="1"/>
    <row r="203" ht="18" customHeight="1"/>
    <row r="204" ht="18.75" customHeight="1"/>
    <row r="205" ht="19.5" customHeight="1"/>
    <row r="206" ht="18.75" customHeight="1"/>
    <row r="207" ht="19.5" customHeight="1"/>
    <row r="208" ht="27.75" customHeight="1"/>
    <row r="209" ht="29.25" customHeight="1"/>
    <row r="210" ht="55.5" customHeight="1"/>
    <row r="211" ht="19.5" customHeight="1"/>
    <row r="212" ht="19.5" customHeight="1"/>
    <row r="213" ht="18.75" customHeight="1"/>
    <row r="214" ht="29.25" customHeight="1"/>
    <row r="215" ht="29.25" customHeight="1"/>
    <row r="216" ht="30" customHeight="1"/>
    <row r="217" ht="42.75" customHeight="1"/>
    <row r="218" ht="20.25" customHeight="1"/>
    <row r="219" ht="19.5" customHeight="1"/>
    <row r="220" ht="19.5" customHeight="1"/>
    <row r="221" ht="19.5" customHeight="1"/>
    <row r="222" ht="19.5" customHeight="1"/>
    <row r="223" ht="28.5" customHeight="1"/>
    <row r="224" ht="27.75" customHeight="1"/>
    <row r="225" ht="19.5" customHeight="1"/>
    <row r="226" ht="19.5" customHeight="1"/>
    <row r="227" ht="20.25" customHeight="1"/>
    <row r="228" ht="20.25" customHeight="1"/>
    <row r="229" ht="19.5" customHeight="1"/>
    <row r="230" ht="26.25" customHeight="1"/>
    <row r="231" ht="18.75" customHeight="1"/>
    <row r="232" ht="29.25" customHeight="1"/>
    <row r="233" ht="20.25" customHeight="1"/>
    <row r="234" ht="19.5" customHeight="1"/>
    <row r="235" ht="18.75" customHeight="1"/>
    <row r="236" ht="26.25" customHeight="1"/>
    <row r="237" ht="19.5" customHeight="1"/>
    <row r="238" ht="19.5" customHeight="1"/>
    <row r="239" ht="19.5" customHeight="1"/>
    <row r="240" ht="20.25" customHeight="1"/>
    <row r="241" ht="19.5" customHeight="1"/>
    <row r="242" ht="19.5" customHeight="1"/>
    <row r="243" ht="19.5" customHeight="1"/>
    <row r="244" ht="27.75" customHeight="1"/>
    <row r="245" ht="20.25" customHeight="1"/>
    <row r="246" ht="19.5" customHeight="1"/>
    <row r="247" ht="18.75" customHeight="1"/>
    <row r="248" ht="18" customHeight="1"/>
    <row r="249" ht="26.25" customHeight="1"/>
    <row r="250" ht="27.75" customHeight="1"/>
    <row r="251" ht="18.75" customHeight="1"/>
    <row r="252" ht="19.5" customHeight="1"/>
    <row r="253" ht="19.5" customHeight="1"/>
    <row r="254" ht="26.25" customHeight="1"/>
    <row r="255" ht="18.75" customHeight="1"/>
    <row r="256" ht="19.5" customHeight="1"/>
    <row r="257" ht="18.75" customHeight="1"/>
    <row r="258" ht="19.5" customHeight="1"/>
    <row r="259" ht="18.75" customHeight="1"/>
    <row r="260" ht="18" customHeight="1"/>
    <row r="261" ht="18.75" customHeight="1"/>
    <row r="262" ht="28.5" customHeight="1"/>
    <row r="263" ht="18.75" customHeight="1"/>
    <row r="264" ht="18.75" customHeight="1"/>
    <row r="265" ht="18.75" customHeight="1"/>
    <row r="266" ht="20.25" customHeight="1"/>
    <row r="267" ht="27.75" customHeight="1"/>
    <row r="268" ht="30" customHeight="1"/>
    <row r="269" ht="18.75" customHeight="1"/>
    <row r="270" ht="18.75" customHeight="1"/>
    <row r="271" ht="18.75" customHeight="1"/>
    <row r="272" ht="27" customHeight="1"/>
    <row r="273" ht="19.5" customHeight="1"/>
    <row r="274" ht="19.5" customHeight="1"/>
    <row r="275" ht="19.5" customHeight="1"/>
    <row r="276" ht="19.5" customHeight="1"/>
    <row r="277" ht="19.5" customHeight="1"/>
    <row r="278" ht="19.5" customHeight="1"/>
    <row r="279" ht="19.5" customHeight="1"/>
    <row r="280" ht="29.25" customHeight="1"/>
    <row r="281" ht="19.5" customHeight="1"/>
    <row r="282" ht="18.75" customHeight="1"/>
    <row r="283" ht="20.25" customHeight="1"/>
    <row r="284" ht="18.75" customHeight="1"/>
    <row r="285" ht="27" customHeight="1"/>
    <row r="286" ht="28.5" customHeight="1"/>
    <row r="287" ht="19.5" customHeight="1"/>
    <row r="288" ht="18.75" customHeight="1"/>
    <row r="289" ht="19.5" customHeight="1"/>
    <row r="290" ht="27.75" customHeight="1"/>
    <row r="291" ht="19.5" customHeight="1"/>
    <row r="292" ht="18.75" customHeight="1"/>
    <row r="293" ht="18.75" customHeight="1"/>
    <row r="294" ht="18.75" customHeight="1"/>
    <row r="295" ht="18.75" customHeight="1"/>
    <row r="296" ht="19.5" customHeight="1"/>
    <row r="297" ht="19.5" customHeight="1"/>
    <row r="298" ht="19.5" customHeight="1"/>
    <row r="299" ht="19.5" customHeight="1"/>
    <row r="300" ht="27.75" customHeight="1"/>
    <row r="301" ht="19.5" customHeight="1"/>
    <row r="302" ht="19.5" customHeight="1"/>
    <row r="303" ht="19.5" customHeight="1"/>
    <row r="304" ht="18.75" customHeight="1"/>
    <row r="305" ht="28.5" customHeight="1"/>
    <row r="306" ht="28.5" customHeight="1"/>
    <row r="307" ht="28.5" customHeight="1"/>
    <row r="308" ht="28.5" customHeight="1"/>
    <row r="309" ht="41.25" customHeight="1"/>
    <row r="310" ht="19.5" customHeight="1"/>
    <row r="311" ht="19.5" customHeight="1"/>
    <row r="312" ht="19.5" customHeight="1"/>
    <row r="313" ht="19.5" customHeight="1"/>
    <row r="314" ht="19.5" customHeight="1"/>
    <row r="315" ht="19.5" customHeight="1"/>
    <row r="316" ht="19.5" customHeight="1"/>
    <row r="317" ht="19.5" customHeight="1"/>
    <row r="318" ht="28.5" customHeight="1"/>
    <row r="319" ht="27.75" customHeight="1"/>
    <row r="320" ht="28.5" customHeight="1"/>
    <row r="321" ht="19.5" customHeight="1"/>
    <row r="322" ht="19.5" customHeight="1"/>
    <row r="323" ht="19.5" customHeight="1"/>
    <row r="324" ht="27" customHeight="1"/>
    <row r="325" ht="56.25" customHeight="1"/>
    <row r="326" ht="19.5" customHeight="1"/>
    <row r="327" ht="20.25" customHeight="1"/>
    <row r="328" ht="20.25" customHeight="1"/>
    <row r="329" ht="20.25" customHeight="1"/>
    <row r="330" ht="20.25" customHeight="1"/>
    <row r="331" ht="27.75" customHeight="1"/>
    <row r="332" ht="28.5" customHeight="1"/>
    <row r="333" ht="19.5" customHeight="1"/>
    <row r="334" ht="20.25" customHeight="1"/>
    <row r="335" ht="19.5" customHeight="1"/>
    <row r="336" ht="20.25" customHeight="1"/>
    <row r="337" ht="19.5" customHeight="1"/>
    <row r="338" ht="19.5" customHeight="1"/>
    <row r="339" ht="19.5" customHeight="1"/>
    <row r="340" ht="18.75" customHeight="1"/>
    <row r="341" ht="20.25" customHeight="1"/>
    <row r="342" ht="20.25" customHeight="1"/>
    <row r="343" ht="20.25" customHeight="1"/>
    <row r="344" ht="20.25" customHeight="1"/>
    <row r="345" ht="19.5" customHeight="1"/>
    <row r="346" ht="27" customHeight="1"/>
    <row r="347" ht="29.25" customHeight="1"/>
    <row r="348" ht="19.5" customHeight="1"/>
    <row r="349" ht="19.5" customHeight="1"/>
    <row r="350" ht="20.25" customHeight="1"/>
    <row r="351" ht="28.5" customHeight="1"/>
    <row r="352" ht="19.5" customHeight="1"/>
    <row r="353" ht="19.5" customHeight="1"/>
    <row r="354" ht="20.25" customHeight="1"/>
    <row r="355" ht="18.75" customHeight="1"/>
    <row r="356" ht="18.75" customHeight="1"/>
    <row r="357" ht="30.75" customHeight="1"/>
    <row r="358" ht="19.5" customHeight="1"/>
    <row r="359" ht="19.5" customHeight="1"/>
    <row r="360" ht="19.5" customHeight="1"/>
    <row r="361" ht="18" customHeight="1"/>
    <row r="362" ht="28.5" customHeight="1"/>
    <row r="363" ht="27.75" customHeight="1"/>
    <row r="364" ht="20.25" customHeight="1"/>
    <row r="365" ht="19.5" customHeight="1"/>
    <row r="366" ht="19.5" customHeight="1"/>
    <row r="367" ht="28.5" customHeight="1"/>
    <row r="368" ht="27.75" customHeight="1"/>
    <row r="369" ht="27.75" customHeight="1"/>
    <row r="370" ht="44.25" customHeight="1"/>
    <row r="371" ht="19.5" customHeight="1"/>
    <row r="372" ht="19.5" customHeight="1"/>
    <row r="373" ht="19.5" customHeight="1"/>
    <row r="374" ht="18.75" customHeight="1"/>
    <row r="375" ht="18.75" customHeight="1"/>
    <row r="376" ht="26.25" customHeight="1"/>
    <row r="377" ht="20.25" customHeight="1"/>
    <row r="378" ht="29.25" customHeight="1"/>
    <row r="379" ht="42" customHeight="1"/>
    <row r="380" ht="20.25" customHeight="1"/>
    <row r="381" ht="20.25" customHeight="1"/>
    <row r="382" ht="27" customHeight="1"/>
    <row r="383" ht="20.25" customHeight="1"/>
    <row r="384" ht="41.25" customHeight="1"/>
    <row r="385" ht="20.25" customHeight="1"/>
    <row r="386" ht="21" customHeight="1"/>
    <row r="387" ht="20.25" customHeight="1"/>
    <row r="388" ht="21" customHeight="1"/>
    <row r="389" ht="21" customHeight="1"/>
    <row r="390" ht="19.5" customHeight="1"/>
    <row r="391" ht="22.5" customHeight="1"/>
    <row r="392" ht="14.25" customHeight="1"/>
    <row r="394" ht="17.25" customHeight="1"/>
    <row r="395" ht="15.75" customHeight="1"/>
    <row r="396" ht="18.75" customHeight="1"/>
    <row r="397" ht="22.5" customHeight="1"/>
    <row r="398" ht="18.75" customHeight="1"/>
    <row r="399" ht="24" customHeight="1"/>
    <row r="400" ht="19.5" customHeight="1"/>
    <row r="401" ht="18.75" customHeight="1"/>
    <row r="402" ht="21" customHeight="1"/>
    <row r="403" ht="25.5" customHeight="1"/>
    <row r="404" ht="19.5" customHeight="1"/>
    <row r="405" ht="18.75" customHeight="1"/>
    <row r="406" ht="27.75" customHeight="1"/>
    <row r="408" ht="20.25" customHeight="1"/>
    <row r="409" ht="19.5" customHeight="1"/>
    <row r="410" ht="20.25" customHeight="1"/>
    <row r="411" ht="18" customHeight="1"/>
    <row r="412" ht="18" customHeight="1"/>
    <row r="413" ht="18.75" customHeight="1"/>
    <row r="414" ht="19.5" customHeight="1"/>
    <row r="415" ht="18.75" customHeight="1"/>
    <row r="416" ht="19.5" customHeight="1"/>
    <row r="417" ht="19.5" customHeight="1"/>
    <row r="418" ht="19.5" customHeight="1"/>
    <row r="419" ht="19.5" customHeight="1"/>
    <row r="420" ht="21" customHeight="1"/>
    <row r="421" ht="19.5" customHeight="1"/>
    <row r="422" ht="18" customHeight="1"/>
    <row r="423" ht="20.25" customHeight="1"/>
    <row r="424" ht="18.75" customHeight="1"/>
    <row r="425" ht="18.75" customHeight="1"/>
    <row r="426" ht="21" customHeight="1"/>
    <row r="427" ht="22.5" customHeight="1"/>
    <row r="428" ht="18" customHeight="1"/>
    <row r="429" ht="17.25" customHeight="1"/>
    <row r="430" ht="17.25" customHeight="1"/>
    <row r="431" ht="18" customHeight="1"/>
    <row r="432" ht="17.25" customHeight="1"/>
    <row r="433" ht="16.5" customHeight="1"/>
    <row r="435" ht="18" customHeight="1"/>
    <row r="436" ht="17.25" customHeight="1"/>
    <row r="437" ht="18" customHeight="1"/>
    <row r="438" ht="18.75" customHeight="1"/>
    <row r="439" ht="19.5" customHeight="1"/>
    <row r="440" ht="19.5" customHeight="1"/>
    <row r="441" ht="18.75" customHeight="1"/>
    <row r="442" ht="18" customHeight="1"/>
    <row r="443" ht="18" customHeight="1"/>
    <row r="444" ht="18" customHeight="1"/>
    <row r="445" ht="18" customHeight="1"/>
    <row r="446" ht="17.25" customHeight="1"/>
    <row r="448" ht="18.75" customHeight="1"/>
    <row r="450" ht="18.75" customHeight="1"/>
    <row r="451" ht="18" customHeight="1"/>
    <row r="452" ht="18.75" customHeight="1"/>
    <row r="457" ht="18" customHeight="1"/>
    <row r="468" ht="17.25" customHeight="1"/>
    <row r="469" ht="17.25" customHeight="1"/>
    <row r="470" ht="17.25" customHeight="1"/>
  </sheetData>
  <mergeCells count="37">
    <mergeCell ref="A87:H87"/>
    <mergeCell ref="A88:H88"/>
    <mergeCell ref="A83:H83"/>
    <mergeCell ref="A54:H54"/>
    <mergeCell ref="A69:H69"/>
    <mergeCell ref="A71:H71"/>
    <mergeCell ref="A85:H85"/>
    <mergeCell ref="A86:H86"/>
    <mergeCell ref="A73:H73"/>
    <mergeCell ref="A74:H74"/>
    <mergeCell ref="A77:H77"/>
    <mergeCell ref="A81:H81"/>
    <mergeCell ref="A40:H40"/>
    <mergeCell ref="A41:G41"/>
    <mergeCell ref="A17:B17"/>
    <mergeCell ref="A20:B20"/>
    <mergeCell ref="C20:H20"/>
    <mergeCell ref="A22:H22"/>
    <mergeCell ref="A23:H23"/>
    <mergeCell ref="C17:H17"/>
    <mergeCell ref="C11:H11"/>
    <mergeCell ref="C12:H12"/>
    <mergeCell ref="C14:H14"/>
    <mergeCell ref="A24:H24"/>
    <mergeCell ref="A38:G38"/>
    <mergeCell ref="D8:F8"/>
    <mergeCell ref="A9:B9"/>
    <mergeCell ref="C9:H9"/>
    <mergeCell ref="C10:H10"/>
    <mergeCell ref="A4:B4"/>
    <mergeCell ref="A5:B5"/>
    <mergeCell ref="A6:B6"/>
    <mergeCell ref="A7:B7"/>
    <mergeCell ref="C4:H4"/>
    <mergeCell ref="C5:H5"/>
    <mergeCell ref="C6:H6"/>
    <mergeCell ref="C7:H7"/>
  </mergeCells>
  <phoneticPr fontId="30" type="noConversion"/>
  <pageMargins left="0.23622047244094491" right="0.11811023622047245" top="0.23622047244094491" bottom="0.23622047244094491" header="0.15748031496062992" footer="0.15748031496062992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Q51"/>
  <sheetViews>
    <sheetView topLeftCell="A15" zoomScale="160" zoomScaleNormal="160" workbookViewId="0">
      <selection activeCell="D41" sqref="D41"/>
    </sheetView>
  </sheetViews>
  <sheetFormatPr defaultRowHeight="12.75" customHeight="1"/>
  <cols>
    <col min="1" max="1" width="10.7109375" customWidth="1"/>
    <col min="2" max="2" width="35.7109375" customWidth="1"/>
    <col min="3" max="3" width="6.85546875" bestFit="1" customWidth="1"/>
    <col min="4" max="4" width="9" bestFit="1" customWidth="1"/>
    <col min="5" max="5" width="2.42578125" customWidth="1"/>
    <col min="6" max="6" width="3.5703125" customWidth="1"/>
    <col min="7" max="7" width="4.85546875" customWidth="1"/>
    <col min="8" max="8" width="7" customWidth="1"/>
    <col min="9" max="10" width="3.85546875" customWidth="1"/>
    <col min="11" max="11" width="7.42578125" customWidth="1"/>
    <col min="12" max="12" width="7.7109375" bestFit="1" customWidth="1"/>
    <col min="13" max="13" width="4.28515625" customWidth="1"/>
    <col min="14" max="14" width="7.28515625" customWidth="1"/>
    <col min="15" max="15" width="1.7109375" customWidth="1"/>
    <col min="16" max="16" width="9" bestFit="1" customWidth="1"/>
    <col min="17" max="17" width="3.5703125" customWidth="1"/>
    <col min="18" max="18" width="4" customWidth="1"/>
    <col min="19" max="19" width="3.85546875" customWidth="1"/>
    <col min="20" max="20" width="9.5703125" customWidth="1"/>
    <col min="21" max="21" width="6.28515625" customWidth="1"/>
    <col min="22" max="22" width="3.85546875" customWidth="1"/>
    <col min="23" max="23" width="4" customWidth="1"/>
    <col min="24" max="24" width="7.7109375" bestFit="1" customWidth="1"/>
    <col min="25" max="25" width="4.140625" customWidth="1"/>
    <col min="26" max="26" width="3.85546875" customWidth="1"/>
    <col min="27" max="27" width="4.140625" customWidth="1"/>
    <col min="28" max="28" width="4.5703125" customWidth="1"/>
    <col min="29" max="29" width="3.5703125" customWidth="1"/>
    <col min="30" max="30" width="3.85546875" customWidth="1"/>
    <col min="31" max="31" width="4.140625" customWidth="1"/>
    <col min="32" max="41" width="9.140625" customWidth="1"/>
  </cols>
  <sheetData>
    <row r="1" spans="1:31" ht="55.5" customHeight="1" thickBot="1">
      <c r="A1" s="123" t="s">
        <v>18</v>
      </c>
      <c r="B1" s="124" t="s">
        <v>66</v>
      </c>
      <c r="C1" s="125"/>
      <c r="D1" s="179" t="s">
        <v>67</v>
      </c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  <c r="S1" s="179"/>
      <c r="T1" s="179"/>
      <c r="U1" s="179"/>
      <c r="V1" s="179"/>
      <c r="W1" s="125"/>
      <c r="X1" s="123"/>
      <c r="Y1" s="122"/>
      <c r="Z1" s="122"/>
      <c r="AA1" s="122"/>
      <c r="AB1" s="122"/>
      <c r="AC1" s="122"/>
      <c r="AD1" s="122"/>
      <c r="AE1" s="122"/>
    </row>
    <row r="2" spans="1:31" ht="10.5" customHeight="1">
      <c r="A2" s="196" t="s">
        <v>36</v>
      </c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196"/>
      <c r="T2" s="196"/>
      <c r="U2" s="196"/>
      <c r="V2" s="196"/>
      <c r="W2" s="196"/>
      <c r="X2" s="196"/>
      <c r="Y2" s="196"/>
      <c r="Z2" s="196"/>
      <c r="AA2" s="196"/>
      <c r="AB2" s="196"/>
      <c r="AC2" s="196"/>
      <c r="AD2" s="196"/>
      <c r="AE2" s="196"/>
    </row>
    <row r="3" spans="1:31" ht="10.5" customHeight="1">
      <c r="A3" s="197"/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7"/>
      <c r="P3" s="197"/>
      <c r="Q3" s="197"/>
      <c r="R3" s="197"/>
      <c r="S3" s="197"/>
      <c r="T3" s="197"/>
      <c r="U3" s="197"/>
      <c r="V3" s="197"/>
      <c r="W3" s="197"/>
      <c r="X3" s="197"/>
      <c r="Y3" s="197"/>
      <c r="Z3" s="197"/>
      <c r="AA3" s="197"/>
      <c r="AB3" s="197"/>
      <c r="AC3" s="197"/>
      <c r="AD3" s="197"/>
      <c r="AE3" s="197"/>
    </row>
    <row r="4" spans="1:31" ht="10.5" customHeight="1" thickBot="1">
      <c r="A4" s="55"/>
      <c r="B4" s="55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5"/>
      <c r="Y4" s="55"/>
      <c r="Z4" s="55"/>
      <c r="AA4" s="55"/>
      <c r="AB4" s="57"/>
      <c r="AC4" s="57"/>
      <c r="AD4" s="57"/>
      <c r="AE4" s="57"/>
    </row>
    <row r="5" spans="1:31" ht="18" customHeight="1">
      <c r="A5" s="50" t="s">
        <v>1</v>
      </c>
      <c r="B5" s="200" t="s">
        <v>75</v>
      </c>
      <c r="C5" s="201"/>
      <c r="D5" s="201"/>
      <c r="E5" s="201"/>
      <c r="F5" s="201"/>
      <c r="G5" s="201"/>
      <c r="H5" s="201"/>
      <c r="I5" s="201"/>
      <c r="J5" s="201"/>
      <c r="K5" s="201"/>
      <c r="L5" s="201"/>
      <c r="M5" s="201"/>
      <c r="N5" s="201"/>
      <c r="O5" s="201"/>
      <c r="P5" s="202"/>
      <c r="Q5" s="52"/>
      <c r="R5" s="52"/>
      <c r="S5" s="52"/>
      <c r="T5" s="52"/>
      <c r="U5" s="52"/>
      <c r="V5" s="52"/>
      <c r="W5" s="52"/>
      <c r="X5" s="52"/>
      <c r="Y5" s="58"/>
      <c r="Z5" s="58"/>
      <c r="AA5" s="58"/>
      <c r="AB5" s="59"/>
      <c r="AC5" s="59"/>
    </row>
    <row r="6" spans="1:31" ht="16.5" customHeight="1">
      <c r="A6" s="55"/>
      <c r="B6" s="203" t="s">
        <v>76</v>
      </c>
      <c r="C6" s="160"/>
      <c r="D6" s="160"/>
      <c r="E6" s="160"/>
      <c r="F6" s="160"/>
      <c r="G6" s="160"/>
      <c r="H6" s="160"/>
      <c r="I6" s="160"/>
      <c r="J6" s="160"/>
      <c r="K6" s="160"/>
      <c r="L6" s="160"/>
      <c r="M6" s="160"/>
      <c r="N6" s="160"/>
      <c r="O6" s="160"/>
      <c r="P6" s="204"/>
      <c r="Q6" s="52"/>
      <c r="R6" s="52"/>
      <c r="S6" s="52"/>
      <c r="T6" s="52"/>
      <c r="U6" s="52"/>
      <c r="V6" s="52"/>
      <c r="W6" s="52"/>
      <c r="X6" s="52"/>
      <c r="Y6" s="60"/>
      <c r="Z6" s="60"/>
      <c r="AA6" s="60"/>
      <c r="AB6" s="59"/>
      <c r="AC6" s="59"/>
      <c r="AD6" s="59"/>
      <c r="AE6" s="59"/>
    </row>
    <row r="7" spans="1:31" ht="16.5" customHeight="1" thickBot="1">
      <c r="A7" s="55"/>
      <c r="B7" s="198" t="s">
        <v>77</v>
      </c>
      <c r="C7" s="199"/>
      <c r="D7" s="199"/>
      <c r="E7" s="199"/>
      <c r="F7" s="199"/>
      <c r="G7" s="199"/>
      <c r="H7" s="199"/>
      <c r="I7" s="199"/>
      <c r="J7" s="199"/>
      <c r="K7" s="199"/>
      <c r="L7" s="199"/>
      <c r="M7" s="199"/>
      <c r="N7" s="199"/>
      <c r="O7" s="148"/>
      <c r="P7" s="149"/>
      <c r="Q7" s="52"/>
      <c r="R7" s="52"/>
      <c r="S7" s="52"/>
      <c r="T7" s="52"/>
      <c r="U7" s="52"/>
      <c r="V7" s="52"/>
      <c r="W7" s="52"/>
      <c r="X7" s="52"/>
      <c r="Y7" s="60"/>
      <c r="Z7" s="60"/>
      <c r="AA7" s="60"/>
      <c r="AB7" s="59"/>
      <c r="AC7" s="59"/>
      <c r="AD7" s="59"/>
      <c r="AE7" s="59"/>
    </row>
    <row r="8" spans="1:31" ht="15">
      <c r="A8" s="55"/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2"/>
      <c r="P8" s="52"/>
      <c r="Q8" s="52"/>
      <c r="R8" s="52"/>
      <c r="S8" s="52"/>
      <c r="T8" s="52"/>
      <c r="U8" s="52"/>
      <c r="V8" s="52"/>
      <c r="W8" s="52"/>
      <c r="X8" s="52"/>
      <c r="Y8" s="60"/>
      <c r="Z8" s="60"/>
      <c r="AA8" s="60"/>
      <c r="AB8" s="59"/>
      <c r="AC8" s="59"/>
      <c r="AD8" s="59"/>
      <c r="AE8" s="59"/>
    </row>
    <row r="9" spans="1:31" ht="15.75" customHeight="1">
      <c r="A9" s="55" t="s">
        <v>32</v>
      </c>
      <c r="B9" s="160" t="s">
        <v>38</v>
      </c>
      <c r="C9" s="160"/>
      <c r="D9" s="160"/>
      <c r="E9" s="160"/>
      <c r="F9" s="160"/>
      <c r="G9" s="160"/>
      <c r="H9" s="160"/>
      <c r="I9" s="160"/>
      <c r="J9" s="160"/>
      <c r="K9" s="160"/>
      <c r="L9" s="160"/>
      <c r="M9" s="160"/>
      <c r="N9" s="160"/>
      <c r="O9" s="52"/>
      <c r="P9" s="52"/>
      <c r="Q9" s="52"/>
      <c r="R9" s="52"/>
      <c r="S9" s="52"/>
      <c r="T9" s="52"/>
      <c r="U9" s="52"/>
      <c r="V9" s="52"/>
      <c r="W9" s="52"/>
      <c r="X9" s="52"/>
      <c r="Y9" s="60"/>
      <c r="Z9" s="60"/>
      <c r="AA9" s="60"/>
      <c r="AB9" s="59"/>
      <c r="AC9" s="59"/>
      <c r="AD9" s="59"/>
      <c r="AE9" s="59"/>
    </row>
    <row r="10" spans="1:31" ht="15">
      <c r="A10" s="55"/>
      <c r="B10" s="51"/>
      <c r="C10" s="51"/>
      <c r="D10" s="51"/>
      <c r="E10" s="51"/>
      <c r="F10" s="51"/>
      <c r="G10" s="51"/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/>
      <c r="U10" s="61"/>
      <c r="V10" s="61"/>
      <c r="W10" s="61"/>
      <c r="X10" s="61"/>
      <c r="Y10" s="60"/>
      <c r="Z10" s="60"/>
      <c r="AA10" s="60"/>
      <c r="AB10" s="59"/>
      <c r="AC10" s="59"/>
      <c r="AD10" s="59"/>
      <c r="AE10" s="59"/>
    </row>
    <row r="11" spans="1:31" ht="6.75" customHeight="1">
      <c r="A11" s="55"/>
      <c r="B11" s="180"/>
      <c r="C11" s="180"/>
      <c r="D11" s="180"/>
      <c r="E11" s="180"/>
      <c r="F11" s="180"/>
      <c r="G11" s="180"/>
      <c r="H11" s="180"/>
      <c r="I11" s="180"/>
      <c r="J11" s="180"/>
      <c r="K11" s="180"/>
      <c r="L11" s="180"/>
      <c r="M11" s="180"/>
      <c r="N11" s="180"/>
      <c r="O11" s="180"/>
      <c r="P11" s="180"/>
      <c r="Q11" s="180"/>
      <c r="R11" s="180"/>
      <c r="S11" s="180"/>
      <c r="T11" s="180"/>
      <c r="U11" s="180"/>
      <c r="V11" s="180"/>
      <c r="W11" s="180"/>
      <c r="X11" s="180"/>
      <c r="Y11" s="180"/>
      <c r="Z11" s="180"/>
      <c r="AA11" s="180"/>
      <c r="AB11" s="59"/>
      <c r="AC11" s="59"/>
      <c r="AD11" s="59"/>
      <c r="AE11" s="59"/>
    </row>
    <row r="12" spans="1:31" ht="15">
      <c r="A12" s="50" t="s">
        <v>31</v>
      </c>
      <c r="B12" s="180" t="s">
        <v>19</v>
      </c>
      <c r="C12" s="180"/>
      <c r="D12" s="180"/>
      <c r="E12" s="180"/>
      <c r="F12" s="180"/>
      <c r="G12" s="180"/>
      <c r="H12" s="180"/>
      <c r="I12" s="180"/>
      <c r="J12" s="180"/>
      <c r="K12" s="180"/>
      <c r="L12" s="180"/>
      <c r="M12" s="180"/>
      <c r="N12" s="180"/>
      <c r="O12" s="180"/>
      <c r="P12" s="180"/>
      <c r="Q12" s="180"/>
      <c r="R12" s="180"/>
      <c r="S12" s="180"/>
      <c r="T12" s="180"/>
      <c r="U12" s="180"/>
      <c r="V12" s="180"/>
      <c r="W12" s="180"/>
      <c r="X12" s="180"/>
      <c r="Y12" s="180"/>
      <c r="Z12" s="180"/>
      <c r="AA12" s="180"/>
      <c r="AB12" s="59"/>
      <c r="AC12" s="59"/>
      <c r="AD12" s="59"/>
      <c r="AE12" s="59"/>
    </row>
    <row r="13" spans="1:31" ht="5.25" customHeight="1">
      <c r="A13" s="55"/>
      <c r="B13" s="61"/>
      <c r="C13" s="61"/>
      <c r="D13" s="61"/>
      <c r="E13" s="61"/>
      <c r="F13" s="61"/>
      <c r="G13" s="61"/>
      <c r="H13" s="61"/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59"/>
      <c r="AC13" s="59"/>
      <c r="AD13" s="59"/>
      <c r="AE13" s="59"/>
    </row>
    <row r="14" spans="1:31" ht="12" customHeight="1">
      <c r="A14" s="50" t="s">
        <v>20</v>
      </c>
      <c r="B14" s="62" t="s">
        <v>21</v>
      </c>
      <c r="C14" s="62"/>
      <c r="D14" s="62"/>
      <c r="E14" s="62"/>
      <c r="F14" s="62"/>
      <c r="G14" s="63"/>
      <c r="H14" s="63"/>
      <c r="I14" s="63"/>
      <c r="J14" s="63"/>
      <c r="K14" s="63"/>
      <c r="L14" s="63"/>
      <c r="M14" s="63"/>
      <c r="N14" s="63"/>
      <c r="O14" s="63"/>
      <c r="P14" s="63"/>
      <c r="Q14" s="63"/>
      <c r="R14" s="63"/>
      <c r="S14" s="63"/>
      <c r="T14" s="63"/>
      <c r="U14" s="63"/>
      <c r="V14" s="63"/>
      <c r="W14" s="63"/>
      <c r="X14" s="64"/>
      <c r="Y14" s="65"/>
      <c r="Z14" s="65"/>
      <c r="AA14" s="66"/>
      <c r="AB14" s="59"/>
      <c r="AC14" s="59"/>
      <c r="AD14" s="59"/>
      <c r="AE14" s="59"/>
    </row>
    <row r="15" spans="1:31" ht="15.75" customHeight="1">
      <c r="A15" s="55"/>
      <c r="B15" s="67"/>
      <c r="C15" s="68"/>
      <c r="D15" s="68"/>
      <c r="E15" s="68"/>
      <c r="F15" s="68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70"/>
      <c r="Y15" s="71"/>
      <c r="Z15" s="71"/>
      <c r="AA15" s="72"/>
      <c r="AB15" s="59"/>
      <c r="AC15" s="59"/>
      <c r="AD15" s="59"/>
      <c r="AE15" s="59"/>
    </row>
    <row r="16" spans="1:31" ht="16.5" customHeight="1">
      <c r="A16" s="181" t="s">
        <v>22</v>
      </c>
      <c r="B16" s="181"/>
      <c r="C16" s="181"/>
      <c r="D16" s="181"/>
      <c r="E16" s="181"/>
      <c r="F16" s="181"/>
      <c r="G16" s="181"/>
      <c r="H16" s="181"/>
      <c r="I16" s="181"/>
      <c r="J16" s="181"/>
      <c r="K16" s="181"/>
      <c r="L16" s="181"/>
      <c r="M16" s="181"/>
      <c r="N16" s="181"/>
      <c r="O16" s="181"/>
      <c r="P16" s="181"/>
      <c r="Q16" s="181"/>
      <c r="R16" s="181"/>
      <c r="S16" s="181"/>
      <c r="T16" s="181"/>
      <c r="U16" s="181"/>
      <c r="V16" s="181"/>
      <c r="W16" s="181"/>
      <c r="X16" s="181"/>
      <c r="Y16" s="181"/>
      <c r="Z16" s="181"/>
      <c r="AA16" s="181"/>
      <c r="AB16" s="181"/>
      <c r="AC16" s="181"/>
      <c r="AD16" s="181"/>
      <c r="AE16" s="181"/>
    </row>
    <row r="17" spans="1:43" ht="14.25" customHeight="1">
      <c r="A17" s="182" t="s">
        <v>35</v>
      </c>
      <c r="B17" s="182"/>
      <c r="C17" s="182"/>
      <c r="D17" s="182"/>
      <c r="E17" s="182"/>
      <c r="F17" s="182"/>
      <c r="G17" s="182"/>
      <c r="H17" s="182"/>
      <c r="I17" s="182"/>
      <c r="J17" s="182"/>
      <c r="K17" s="182"/>
      <c r="L17" s="182"/>
      <c r="M17" s="182"/>
      <c r="N17" s="182"/>
      <c r="O17" s="182"/>
      <c r="P17" s="182"/>
      <c r="Q17" s="182"/>
      <c r="R17" s="182"/>
      <c r="S17" s="182"/>
      <c r="T17" s="182"/>
      <c r="U17" s="182"/>
      <c r="V17" s="182"/>
      <c r="W17" s="182"/>
      <c r="X17" s="182"/>
      <c r="Y17" s="182"/>
      <c r="Z17" s="182"/>
      <c r="AA17" s="182"/>
      <c r="AB17" s="182"/>
      <c r="AC17" s="182"/>
      <c r="AD17" s="182"/>
      <c r="AE17" s="182"/>
    </row>
    <row r="18" spans="1:43" ht="9" customHeight="1">
      <c r="A18" s="183" t="s">
        <v>6</v>
      </c>
      <c r="B18" s="183" t="s">
        <v>9</v>
      </c>
      <c r="C18" s="183" t="s">
        <v>23</v>
      </c>
      <c r="D18" s="206" t="s">
        <v>24</v>
      </c>
      <c r="E18" s="207"/>
      <c r="F18" s="207"/>
      <c r="G18" s="208"/>
      <c r="H18" s="206" t="s">
        <v>25</v>
      </c>
      <c r="I18" s="207"/>
      <c r="J18" s="207"/>
      <c r="K18" s="208"/>
      <c r="L18" s="206" t="s">
        <v>26</v>
      </c>
      <c r="M18" s="207"/>
      <c r="N18" s="207"/>
      <c r="O18" s="208"/>
      <c r="P18" s="206" t="s">
        <v>27</v>
      </c>
      <c r="Q18" s="207"/>
      <c r="R18" s="207"/>
      <c r="S18" s="208"/>
      <c r="T18" s="206" t="s">
        <v>28</v>
      </c>
      <c r="U18" s="207"/>
      <c r="V18" s="207"/>
      <c r="W18" s="208"/>
      <c r="X18" s="206" t="s">
        <v>97</v>
      </c>
      <c r="Y18" s="207"/>
      <c r="Z18" s="207"/>
      <c r="AA18" s="208"/>
    </row>
    <row r="19" spans="1:43" ht="17.25" customHeight="1">
      <c r="A19" s="184"/>
      <c r="B19" s="184"/>
      <c r="C19" s="184"/>
      <c r="D19" s="209"/>
      <c r="E19" s="210"/>
      <c r="F19" s="210"/>
      <c r="G19" s="211"/>
      <c r="H19" s="209"/>
      <c r="I19" s="210"/>
      <c r="J19" s="210"/>
      <c r="K19" s="211"/>
      <c r="L19" s="209"/>
      <c r="M19" s="210"/>
      <c r="N19" s="210"/>
      <c r="O19" s="211"/>
      <c r="P19" s="209"/>
      <c r="Q19" s="210"/>
      <c r="R19" s="210"/>
      <c r="S19" s="211"/>
      <c r="T19" s="209"/>
      <c r="U19" s="210"/>
      <c r="V19" s="210"/>
      <c r="W19" s="211"/>
      <c r="X19" s="209"/>
      <c r="Y19" s="210"/>
      <c r="Z19" s="210"/>
      <c r="AA19" s="211"/>
    </row>
    <row r="20" spans="1:43" ht="15.75" customHeight="1">
      <c r="A20" s="73"/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</row>
    <row r="21" spans="1:43">
      <c r="A21" s="74" t="s">
        <v>12</v>
      </c>
      <c r="B21" s="75" t="str">
        <f>Planilha!D28</f>
        <v>PROJETO DE FOYER</v>
      </c>
      <c r="C21" s="76">
        <f>Planilha!H28</f>
        <v>0</v>
      </c>
      <c r="D21" s="185">
        <v>0</v>
      </c>
      <c r="E21" s="186"/>
      <c r="F21" s="187">
        <f>$C21*D21</f>
        <v>0</v>
      </c>
      <c r="G21" s="188"/>
      <c r="H21" s="185">
        <v>0</v>
      </c>
      <c r="I21" s="186"/>
      <c r="J21" s="187">
        <f>$C21*H21</f>
        <v>0</v>
      </c>
      <c r="K21" s="188"/>
      <c r="L21" s="185">
        <v>0</v>
      </c>
      <c r="M21" s="186"/>
      <c r="N21" s="187">
        <f>$C21*L21</f>
        <v>0</v>
      </c>
      <c r="O21" s="188"/>
      <c r="P21" s="185">
        <v>0</v>
      </c>
      <c r="Q21" s="186"/>
      <c r="R21" s="187">
        <f>$C21*P21</f>
        <v>0</v>
      </c>
      <c r="S21" s="188"/>
      <c r="T21" s="185">
        <v>0</v>
      </c>
      <c r="U21" s="186"/>
      <c r="V21" s="187">
        <f>$C21*T21</f>
        <v>0</v>
      </c>
      <c r="W21" s="188"/>
      <c r="X21" s="185">
        <v>0</v>
      </c>
      <c r="Y21" s="186"/>
      <c r="Z21" s="187">
        <f>$C21*X21</f>
        <v>0</v>
      </c>
      <c r="AA21" s="188"/>
    </row>
    <row r="22" spans="1:43" ht="3" customHeight="1">
      <c r="A22" s="84"/>
      <c r="B22" s="85"/>
      <c r="C22" s="86"/>
      <c r="D22" s="144"/>
      <c r="E22" s="144"/>
      <c r="F22" s="144"/>
      <c r="G22" s="145"/>
      <c r="H22" s="144"/>
      <c r="I22" s="144"/>
      <c r="J22" s="144"/>
      <c r="K22" s="144"/>
      <c r="L22" s="144"/>
      <c r="M22" s="144"/>
      <c r="N22" s="144"/>
      <c r="O22" s="144"/>
      <c r="P22" s="144"/>
      <c r="Q22" s="144"/>
      <c r="R22" s="144"/>
      <c r="S22" s="144"/>
      <c r="T22" s="144"/>
      <c r="U22" s="144"/>
      <c r="V22" s="144"/>
      <c r="W22" s="144"/>
      <c r="X22" s="144"/>
      <c r="Y22" s="144"/>
      <c r="Z22" s="144"/>
      <c r="AA22" s="144"/>
      <c r="AB22" s="139"/>
      <c r="AC22" s="136"/>
      <c r="AD22" s="137"/>
      <c r="AE22" s="138"/>
      <c r="AF22" s="139"/>
      <c r="AG22" s="136"/>
      <c r="AH22" s="137"/>
      <c r="AI22" s="138"/>
      <c r="AJ22" s="139"/>
      <c r="AK22" s="136"/>
      <c r="AL22" s="137"/>
      <c r="AM22" s="138"/>
      <c r="AN22" s="139"/>
      <c r="AO22" s="136"/>
      <c r="AP22" s="137"/>
      <c r="AQ22" s="138"/>
    </row>
    <row r="23" spans="1:43">
      <c r="A23" s="74" t="s">
        <v>80</v>
      </c>
      <c r="B23" s="75" t="str">
        <f>Planilha!D29</f>
        <v>PROJETO DE PLATEIA</v>
      </c>
      <c r="C23" s="76">
        <f>Planilha!H29</f>
        <v>0</v>
      </c>
      <c r="D23" s="185">
        <v>0</v>
      </c>
      <c r="E23" s="186"/>
      <c r="F23" s="187">
        <f>$C23*D23</f>
        <v>0</v>
      </c>
      <c r="G23" s="188"/>
      <c r="H23" s="185">
        <v>0</v>
      </c>
      <c r="I23" s="186"/>
      <c r="J23" s="187">
        <f>$C23*H23</f>
        <v>0</v>
      </c>
      <c r="K23" s="188"/>
      <c r="L23" s="185">
        <v>0</v>
      </c>
      <c r="M23" s="186"/>
      <c r="N23" s="187">
        <f>$C23*L23</f>
        <v>0</v>
      </c>
      <c r="O23" s="188"/>
      <c r="P23" s="185">
        <v>0</v>
      </c>
      <c r="Q23" s="186"/>
      <c r="R23" s="187">
        <f>$C23*P23</f>
        <v>0</v>
      </c>
      <c r="S23" s="188"/>
      <c r="T23" s="185">
        <v>0</v>
      </c>
      <c r="U23" s="186"/>
      <c r="V23" s="187">
        <f>$C23*T23</f>
        <v>0</v>
      </c>
      <c r="W23" s="188"/>
      <c r="X23" s="185">
        <v>0</v>
      </c>
      <c r="Y23" s="186"/>
      <c r="Z23" s="187">
        <f>$C23*X23</f>
        <v>0</v>
      </c>
      <c r="AA23" s="188"/>
    </row>
    <row r="24" spans="1:43" ht="3" customHeight="1">
      <c r="A24" s="84"/>
      <c r="B24" s="78"/>
      <c r="C24" s="79"/>
      <c r="D24" s="144"/>
      <c r="E24" s="144"/>
      <c r="F24" s="144"/>
      <c r="G24" s="145"/>
      <c r="H24" s="144"/>
      <c r="I24" s="144"/>
      <c r="J24" s="144"/>
      <c r="K24" s="144"/>
      <c r="L24" s="144"/>
      <c r="M24" s="144"/>
      <c r="N24" s="144"/>
      <c r="O24" s="144"/>
      <c r="P24" s="144"/>
      <c r="Q24" s="144"/>
      <c r="R24" s="144"/>
      <c r="S24" s="144"/>
      <c r="T24" s="144"/>
      <c r="U24" s="144"/>
      <c r="V24" s="144"/>
      <c r="W24" s="144"/>
      <c r="X24" s="144"/>
      <c r="Y24" s="144"/>
      <c r="Z24" s="144"/>
      <c r="AA24" s="144"/>
    </row>
    <row r="25" spans="1:43">
      <c r="A25" s="74" t="s">
        <v>81</v>
      </c>
      <c r="B25" s="75" t="str">
        <f>Planilha!D30</f>
        <v>PROJETO DE PALCO</v>
      </c>
      <c r="C25" s="76">
        <f>Planilha!H30</f>
        <v>0</v>
      </c>
      <c r="D25" s="185">
        <v>0</v>
      </c>
      <c r="E25" s="186"/>
      <c r="F25" s="187">
        <f>$C25*D25</f>
        <v>0</v>
      </c>
      <c r="G25" s="188"/>
      <c r="H25" s="185">
        <v>0</v>
      </c>
      <c r="I25" s="186"/>
      <c r="J25" s="187">
        <f>$C25*H25</f>
        <v>0</v>
      </c>
      <c r="K25" s="188"/>
      <c r="L25" s="185">
        <v>0</v>
      </c>
      <c r="M25" s="186"/>
      <c r="N25" s="187">
        <f>$C25*L25</f>
        <v>0</v>
      </c>
      <c r="O25" s="188"/>
      <c r="P25" s="185">
        <v>0</v>
      </c>
      <c r="Q25" s="186"/>
      <c r="R25" s="187">
        <f>$C25*P25</f>
        <v>0</v>
      </c>
      <c r="S25" s="188"/>
      <c r="T25" s="185">
        <v>0</v>
      </c>
      <c r="U25" s="186"/>
      <c r="V25" s="187">
        <f>$C25*T25</f>
        <v>0</v>
      </c>
      <c r="W25" s="188"/>
      <c r="X25" s="185">
        <v>0</v>
      </c>
      <c r="Y25" s="186"/>
      <c r="Z25" s="187">
        <f>$C25*X25</f>
        <v>0</v>
      </c>
      <c r="AA25" s="188"/>
    </row>
    <row r="26" spans="1:43" ht="3" customHeight="1">
      <c r="A26" s="77"/>
      <c r="B26" s="78"/>
      <c r="C26" s="79"/>
      <c r="D26" s="144"/>
      <c r="E26" s="144"/>
      <c r="F26" s="144"/>
      <c r="G26" s="145"/>
      <c r="H26" s="144"/>
      <c r="I26" s="144"/>
      <c r="J26" s="144"/>
      <c r="K26" s="144"/>
      <c r="L26" s="144"/>
      <c r="M26" s="144"/>
      <c r="N26" s="144"/>
      <c r="O26" s="144"/>
      <c r="P26" s="144"/>
      <c r="Q26" s="144"/>
      <c r="R26" s="144"/>
      <c r="S26" s="144"/>
      <c r="T26" s="144"/>
      <c r="U26" s="144"/>
      <c r="V26" s="144"/>
      <c r="W26" s="144"/>
      <c r="X26" s="144"/>
      <c r="Y26" s="144"/>
      <c r="Z26" s="144"/>
      <c r="AA26" s="144"/>
    </row>
    <row r="27" spans="1:43">
      <c r="A27" s="74" t="s">
        <v>82</v>
      </c>
      <c r="B27" s="75" t="str">
        <f>Planilha!D31</f>
        <v>PROJETO DE SALA DE ESPETÁCULOS</v>
      </c>
      <c r="C27" s="76">
        <f>Planilha!H31</f>
        <v>0</v>
      </c>
      <c r="D27" s="185">
        <v>0</v>
      </c>
      <c r="E27" s="186"/>
      <c r="F27" s="187">
        <f>$C27*D27</f>
        <v>0</v>
      </c>
      <c r="G27" s="188"/>
      <c r="H27" s="185">
        <v>0</v>
      </c>
      <c r="I27" s="186"/>
      <c r="J27" s="187">
        <f>$C27*H27</f>
        <v>0</v>
      </c>
      <c r="K27" s="188"/>
      <c r="L27" s="185">
        <v>0</v>
      </c>
      <c r="M27" s="186"/>
      <c r="N27" s="187">
        <f>$C27*L27</f>
        <v>0</v>
      </c>
      <c r="O27" s="188"/>
      <c r="P27" s="185">
        <v>0</v>
      </c>
      <c r="Q27" s="186"/>
      <c r="R27" s="187">
        <f>$C27*P27</f>
        <v>0</v>
      </c>
      <c r="S27" s="188"/>
      <c r="T27" s="185">
        <v>0</v>
      </c>
      <c r="U27" s="186"/>
      <c r="V27" s="187">
        <f>$C27*T27</f>
        <v>0</v>
      </c>
      <c r="W27" s="188"/>
      <c r="X27" s="185">
        <v>0</v>
      </c>
      <c r="Y27" s="186"/>
      <c r="Z27" s="187">
        <f>$C27*X27</f>
        <v>0</v>
      </c>
      <c r="AA27" s="188"/>
    </row>
    <row r="28" spans="1:43" ht="3" customHeight="1">
      <c r="A28" s="77"/>
      <c r="B28" s="78"/>
      <c r="C28" s="79"/>
      <c r="D28" s="144"/>
      <c r="E28" s="144"/>
      <c r="F28" s="144"/>
      <c r="G28" s="145"/>
      <c r="H28" s="144"/>
      <c r="I28" s="144"/>
      <c r="J28" s="144"/>
      <c r="K28" s="144"/>
      <c r="L28" s="144"/>
      <c r="M28" s="144"/>
      <c r="N28" s="144"/>
      <c r="O28" s="144"/>
      <c r="P28" s="144"/>
      <c r="Q28" s="144"/>
      <c r="R28" s="144"/>
      <c r="S28" s="144"/>
      <c r="T28" s="144"/>
      <c r="U28" s="144"/>
      <c r="V28" s="144"/>
      <c r="W28" s="144"/>
      <c r="X28" s="144"/>
      <c r="Y28" s="144"/>
      <c r="Z28" s="144"/>
      <c r="AA28" s="144"/>
    </row>
    <row r="29" spans="1:43" ht="24">
      <c r="A29" s="74" t="s">
        <v>83</v>
      </c>
      <c r="B29" s="75" t="str">
        <f>Planilha!D32</f>
        <v>PROJETO DE INFRAESTRUTURA DE SEGURANÇA</v>
      </c>
      <c r="C29" s="76">
        <f>Planilha!H32</f>
        <v>0</v>
      </c>
      <c r="D29" s="185">
        <v>0</v>
      </c>
      <c r="E29" s="186"/>
      <c r="F29" s="187">
        <f>$C29*D29</f>
        <v>0</v>
      </c>
      <c r="G29" s="188"/>
      <c r="H29" s="185">
        <v>0</v>
      </c>
      <c r="I29" s="186"/>
      <c r="J29" s="187">
        <f>$C29*H29</f>
        <v>0</v>
      </c>
      <c r="K29" s="188"/>
      <c r="L29" s="185">
        <v>0</v>
      </c>
      <c r="M29" s="186"/>
      <c r="N29" s="187">
        <f>$C29*L29</f>
        <v>0</v>
      </c>
      <c r="O29" s="188"/>
      <c r="P29" s="185">
        <v>0</v>
      </c>
      <c r="Q29" s="186"/>
      <c r="R29" s="187">
        <f>$C29*P29</f>
        <v>0</v>
      </c>
      <c r="S29" s="188"/>
      <c r="T29" s="185">
        <v>0</v>
      </c>
      <c r="U29" s="186"/>
      <c r="V29" s="187">
        <f>$C29*T29</f>
        <v>0</v>
      </c>
      <c r="W29" s="188"/>
      <c r="X29" s="185">
        <v>0</v>
      </c>
      <c r="Y29" s="186"/>
      <c r="Z29" s="187">
        <f>$C29*X29</f>
        <v>0</v>
      </c>
      <c r="AA29" s="188"/>
    </row>
    <row r="30" spans="1:43" ht="3" customHeight="1">
      <c r="A30" s="84"/>
      <c r="B30" s="78"/>
      <c r="C30" s="79"/>
      <c r="D30" s="144"/>
      <c r="E30" s="144"/>
      <c r="F30" s="144"/>
      <c r="G30" s="145"/>
      <c r="H30" s="144"/>
      <c r="I30" s="144"/>
      <c r="J30" s="144"/>
      <c r="K30" s="144"/>
      <c r="L30" s="144"/>
      <c r="M30" s="144"/>
      <c r="N30" s="144"/>
      <c r="O30" s="144"/>
      <c r="P30" s="144"/>
      <c r="Q30" s="144"/>
      <c r="R30" s="144"/>
      <c r="S30" s="144"/>
      <c r="T30" s="144"/>
      <c r="U30" s="144"/>
      <c r="V30" s="144"/>
      <c r="W30" s="144"/>
      <c r="X30" s="144"/>
      <c r="Y30" s="144"/>
      <c r="Z30" s="144"/>
      <c r="AA30" s="144"/>
    </row>
    <row r="31" spans="1:43">
      <c r="A31" s="74" t="s">
        <v>84</v>
      </c>
      <c r="B31" s="75" t="str">
        <f>Planilha!D33</f>
        <v>PROJETO DE ÁREAS DE APOIO</v>
      </c>
      <c r="C31" s="76">
        <f>Planilha!H33</f>
        <v>0</v>
      </c>
      <c r="D31" s="185">
        <v>0</v>
      </c>
      <c r="E31" s="186"/>
      <c r="F31" s="187">
        <f>$C31*D31</f>
        <v>0</v>
      </c>
      <c r="G31" s="188"/>
      <c r="H31" s="185">
        <v>0</v>
      </c>
      <c r="I31" s="186"/>
      <c r="J31" s="187">
        <f>$C31*H31</f>
        <v>0</v>
      </c>
      <c r="K31" s="188"/>
      <c r="L31" s="185">
        <v>0</v>
      </c>
      <c r="M31" s="186"/>
      <c r="N31" s="187">
        <f>$C31*L31</f>
        <v>0</v>
      </c>
      <c r="O31" s="188"/>
      <c r="P31" s="185">
        <v>0</v>
      </c>
      <c r="Q31" s="186"/>
      <c r="R31" s="187">
        <f>$C31*P31</f>
        <v>0</v>
      </c>
      <c r="S31" s="188"/>
      <c r="T31" s="185">
        <v>0</v>
      </c>
      <c r="U31" s="186"/>
      <c r="V31" s="187">
        <f>$C31*T31</f>
        <v>0</v>
      </c>
      <c r="W31" s="188"/>
      <c r="X31" s="185">
        <v>0</v>
      </c>
      <c r="Y31" s="186"/>
      <c r="Z31" s="187">
        <f>$C31*X31</f>
        <v>0</v>
      </c>
      <c r="AA31" s="188"/>
    </row>
    <row r="32" spans="1:43" ht="3" customHeight="1">
      <c r="A32" s="84"/>
      <c r="B32" s="78"/>
      <c r="C32" s="79"/>
      <c r="D32" s="144"/>
      <c r="E32" s="144"/>
      <c r="F32" s="144"/>
      <c r="G32" s="145"/>
      <c r="H32" s="144"/>
      <c r="I32" s="144"/>
      <c r="J32" s="144"/>
      <c r="K32" s="144"/>
      <c r="L32" s="144"/>
      <c r="M32" s="144"/>
      <c r="N32" s="144"/>
      <c r="O32" s="144"/>
      <c r="P32" s="144"/>
      <c r="Q32" s="144"/>
      <c r="R32" s="144"/>
      <c r="S32" s="144"/>
      <c r="T32" s="144"/>
      <c r="U32" s="144"/>
      <c r="V32" s="144"/>
      <c r="W32" s="144"/>
      <c r="X32" s="144"/>
      <c r="Y32" s="144"/>
      <c r="Z32" s="144"/>
      <c r="AA32" s="144"/>
    </row>
    <row r="33" spans="1:31">
      <c r="A33" s="74" t="s">
        <v>85</v>
      </c>
      <c r="B33" s="75" t="str">
        <f>Planilha!D34</f>
        <v>PROJETOS GERAIS PARA O EDIFICIO</v>
      </c>
      <c r="C33" s="76">
        <f>Planilha!H34</f>
        <v>0</v>
      </c>
      <c r="D33" s="185">
        <v>0</v>
      </c>
      <c r="E33" s="186"/>
      <c r="F33" s="187">
        <f>$C33*D33</f>
        <v>0</v>
      </c>
      <c r="G33" s="188"/>
      <c r="H33" s="185">
        <v>0</v>
      </c>
      <c r="I33" s="186"/>
      <c r="J33" s="187">
        <f>$C33*H33</f>
        <v>0</v>
      </c>
      <c r="K33" s="188"/>
      <c r="L33" s="185">
        <v>0</v>
      </c>
      <c r="M33" s="186"/>
      <c r="N33" s="187">
        <f>$C33*L33</f>
        <v>0</v>
      </c>
      <c r="O33" s="188"/>
      <c r="P33" s="185">
        <v>0</v>
      </c>
      <c r="Q33" s="186"/>
      <c r="R33" s="187">
        <f>$C33*P33</f>
        <v>0</v>
      </c>
      <c r="S33" s="188"/>
      <c r="T33" s="185">
        <v>0</v>
      </c>
      <c r="U33" s="186"/>
      <c r="V33" s="187">
        <f>$C33*T33</f>
        <v>0</v>
      </c>
      <c r="W33" s="188"/>
      <c r="X33" s="185">
        <v>0</v>
      </c>
      <c r="Y33" s="186"/>
      <c r="Z33" s="187">
        <f>$C33*X33</f>
        <v>0</v>
      </c>
      <c r="AA33" s="188"/>
    </row>
    <row r="34" spans="1:31" ht="3" customHeight="1">
      <c r="A34" s="84"/>
      <c r="B34" s="78"/>
      <c r="C34" s="79"/>
      <c r="D34" s="144"/>
      <c r="E34" s="144"/>
      <c r="F34" s="144"/>
      <c r="G34" s="145"/>
      <c r="H34" s="144"/>
      <c r="I34" s="144"/>
      <c r="J34" s="144"/>
      <c r="K34" s="144"/>
      <c r="L34" s="144"/>
      <c r="M34" s="144"/>
      <c r="N34" s="144"/>
      <c r="O34" s="144"/>
      <c r="P34" s="144"/>
      <c r="Q34" s="144"/>
      <c r="R34" s="144"/>
      <c r="S34" s="144"/>
      <c r="T34" s="144"/>
      <c r="U34" s="144"/>
      <c r="V34" s="144"/>
      <c r="W34" s="144"/>
      <c r="X34" s="144"/>
      <c r="Y34" s="144"/>
      <c r="Z34" s="144"/>
      <c r="AA34" s="144"/>
    </row>
    <row r="35" spans="1:31">
      <c r="A35" s="74" t="s">
        <v>86</v>
      </c>
      <c r="B35" s="75" t="str">
        <f>Planilha!D35</f>
        <v>PLANILHA ORÇAMENTÁRIA</v>
      </c>
      <c r="C35" s="76">
        <f>Planilha!H35</f>
        <v>0</v>
      </c>
      <c r="D35" s="185">
        <v>0</v>
      </c>
      <c r="E35" s="186"/>
      <c r="F35" s="187">
        <f>$C35*D35</f>
        <v>0</v>
      </c>
      <c r="G35" s="188"/>
      <c r="H35" s="185">
        <v>0</v>
      </c>
      <c r="I35" s="186"/>
      <c r="J35" s="187">
        <f>$C35*H35</f>
        <v>0</v>
      </c>
      <c r="K35" s="188"/>
      <c r="L35" s="185">
        <v>0</v>
      </c>
      <c r="M35" s="186"/>
      <c r="N35" s="187">
        <f>$C35*L35</f>
        <v>0</v>
      </c>
      <c r="O35" s="188"/>
      <c r="P35" s="185">
        <v>0</v>
      </c>
      <c r="Q35" s="186"/>
      <c r="R35" s="187">
        <f>$C35*P35</f>
        <v>0</v>
      </c>
      <c r="S35" s="188"/>
      <c r="T35" s="185">
        <v>0</v>
      </c>
      <c r="U35" s="186"/>
      <c r="V35" s="187">
        <f>$C35*T35</f>
        <v>0</v>
      </c>
      <c r="W35" s="188"/>
      <c r="X35" s="185">
        <v>0</v>
      </c>
      <c r="Y35" s="186"/>
      <c r="Z35" s="187">
        <f>$C35*X35</f>
        <v>0</v>
      </c>
      <c r="AA35" s="188"/>
    </row>
    <row r="36" spans="1:31" ht="3" customHeight="1">
      <c r="A36" s="84"/>
      <c r="B36" s="78"/>
      <c r="C36" s="79"/>
      <c r="D36" s="144"/>
      <c r="E36" s="144"/>
      <c r="F36" s="144"/>
      <c r="G36" s="145"/>
      <c r="H36" s="144"/>
      <c r="I36" s="144"/>
      <c r="J36" s="144"/>
      <c r="K36" s="144"/>
      <c r="L36" s="144"/>
      <c r="M36" s="144"/>
      <c r="N36" s="144"/>
      <c r="O36" s="144"/>
      <c r="P36" s="144"/>
      <c r="Q36" s="144"/>
      <c r="R36" s="144"/>
      <c r="S36" s="144"/>
      <c r="T36" s="144"/>
      <c r="U36" s="144"/>
      <c r="V36" s="144"/>
      <c r="W36" s="144"/>
      <c r="X36" s="144"/>
      <c r="Y36" s="144"/>
      <c r="Z36" s="144"/>
      <c r="AA36" s="144"/>
    </row>
    <row r="37" spans="1:31">
      <c r="A37" s="74" t="s">
        <v>87</v>
      </c>
      <c r="B37" s="75" t="str">
        <f>Planilha!D36</f>
        <v>CRONOGRAMA FÍSICO-FINANCEIRO</v>
      </c>
      <c r="C37" s="76">
        <f>Planilha!H36</f>
        <v>0</v>
      </c>
      <c r="D37" s="185">
        <v>0</v>
      </c>
      <c r="E37" s="186"/>
      <c r="F37" s="187">
        <f>$C37*D37</f>
        <v>0</v>
      </c>
      <c r="G37" s="188"/>
      <c r="H37" s="185">
        <v>0</v>
      </c>
      <c r="I37" s="186"/>
      <c r="J37" s="187">
        <f>$C37*H37</f>
        <v>0</v>
      </c>
      <c r="K37" s="188"/>
      <c r="L37" s="185">
        <v>0</v>
      </c>
      <c r="M37" s="186"/>
      <c r="N37" s="187">
        <f>$C37*L37</f>
        <v>0</v>
      </c>
      <c r="O37" s="188"/>
      <c r="P37" s="185">
        <v>0</v>
      </c>
      <c r="Q37" s="186"/>
      <c r="R37" s="187">
        <f>$C37*P37</f>
        <v>0</v>
      </c>
      <c r="S37" s="188"/>
      <c r="T37" s="185">
        <v>0</v>
      </c>
      <c r="U37" s="186"/>
      <c r="V37" s="187">
        <f>$C37*T37</f>
        <v>0</v>
      </c>
      <c r="W37" s="188"/>
      <c r="X37" s="185">
        <v>0</v>
      </c>
      <c r="Y37" s="186"/>
      <c r="Z37" s="187">
        <f>$C37*X37</f>
        <v>0</v>
      </c>
      <c r="AA37" s="188"/>
    </row>
    <row r="38" spans="1:31" ht="3.75" customHeight="1">
      <c r="A38" s="84"/>
      <c r="B38" s="85"/>
      <c r="C38" s="86"/>
      <c r="D38" s="144"/>
      <c r="E38" s="144"/>
      <c r="F38" s="144"/>
      <c r="G38" s="145"/>
      <c r="H38" s="144"/>
      <c r="I38" s="144"/>
      <c r="J38" s="144"/>
      <c r="K38" s="144"/>
      <c r="L38" s="135"/>
      <c r="M38" s="136"/>
      <c r="N38" s="137"/>
      <c r="O38" s="138"/>
      <c r="P38" s="135"/>
      <c r="Q38" s="136"/>
      <c r="R38" s="137"/>
      <c r="S38" s="138"/>
      <c r="T38" s="135"/>
      <c r="U38" s="136"/>
      <c r="V38" s="137"/>
      <c r="W38" s="138"/>
      <c r="X38" s="135"/>
      <c r="Y38" s="136"/>
      <c r="Z38" s="137"/>
      <c r="AA38" s="138"/>
    </row>
    <row r="39" spans="1:31" ht="12.75" customHeight="1" thickBot="1">
      <c r="A39" s="84"/>
      <c r="B39" s="85"/>
      <c r="C39" s="86"/>
      <c r="D39" s="80"/>
      <c r="E39" s="81"/>
      <c r="F39" s="82"/>
      <c r="G39" s="83"/>
      <c r="H39" s="87"/>
      <c r="I39" s="88"/>
      <c r="J39" s="89"/>
      <c r="K39" s="90"/>
      <c r="L39" s="87"/>
      <c r="M39" s="88"/>
      <c r="N39" s="89"/>
      <c r="O39" s="83"/>
      <c r="P39" s="80"/>
      <c r="Q39" s="81"/>
      <c r="R39" s="82"/>
      <c r="S39" s="83"/>
      <c r="T39" s="80"/>
      <c r="U39" s="81"/>
      <c r="V39" s="82"/>
      <c r="W39" s="83"/>
      <c r="X39" s="80"/>
      <c r="Y39" s="81"/>
      <c r="Z39" s="82"/>
      <c r="AA39" s="83"/>
    </row>
    <row r="40" spans="1:31" ht="9" customHeight="1" thickTop="1">
      <c r="A40" s="91"/>
      <c r="B40" s="92" t="s">
        <v>29</v>
      </c>
      <c r="C40" s="146">
        <f>SUM(C21:C37)</f>
        <v>0</v>
      </c>
      <c r="D40" s="140" t="e">
        <f>F40/$C$40</f>
        <v>#DIV/0!</v>
      </c>
      <c r="E40" s="141"/>
      <c r="F40" s="190">
        <f>SUM(F21:G37)</f>
        <v>0</v>
      </c>
      <c r="G40" s="191"/>
      <c r="H40" s="140" t="e">
        <f>J40/$C$40</f>
        <v>#DIV/0!</v>
      </c>
      <c r="I40" s="141"/>
      <c r="J40" s="190">
        <f>SUM(J21:K37)</f>
        <v>0</v>
      </c>
      <c r="K40" s="191"/>
      <c r="L40" s="140" t="e">
        <f>N40/$C$40</f>
        <v>#DIV/0!</v>
      </c>
      <c r="M40" s="141"/>
      <c r="N40" s="190">
        <f>SUM(N21:O37)</f>
        <v>0</v>
      </c>
      <c r="O40" s="191"/>
      <c r="P40" s="140" t="e">
        <f>R40/$C$40</f>
        <v>#DIV/0!</v>
      </c>
      <c r="Q40" s="141"/>
      <c r="R40" s="190">
        <f>SUM(R21:S37)</f>
        <v>0</v>
      </c>
      <c r="S40" s="191"/>
      <c r="T40" s="140" t="e">
        <f>V40/$C$40</f>
        <v>#DIV/0!</v>
      </c>
      <c r="U40" s="141"/>
      <c r="V40" s="190">
        <f>SUM(V21:W37)</f>
        <v>0</v>
      </c>
      <c r="W40" s="191"/>
      <c r="X40" s="140" t="e">
        <f>Z40/$C$40-0.0002</f>
        <v>#DIV/0!</v>
      </c>
      <c r="Y40" s="141"/>
      <c r="Z40" s="190">
        <f>SUM(Z21:AA37)</f>
        <v>0</v>
      </c>
      <c r="AA40" s="191"/>
    </row>
    <row r="41" spans="1:31" ht="13.5" thickBot="1">
      <c r="A41" s="93"/>
      <c r="B41" s="94" t="s">
        <v>30</v>
      </c>
      <c r="C41" s="147"/>
      <c r="D41" s="142" t="e">
        <f>D40</f>
        <v>#DIV/0!</v>
      </c>
      <c r="E41" s="143"/>
      <c r="F41" s="192">
        <f>F40</f>
        <v>0</v>
      </c>
      <c r="G41" s="193"/>
      <c r="H41" s="194" t="e">
        <f>D41+H40</f>
        <v>#DIV/0!</v>
      </c>
      <c r="I41" s="195"/>
      <c r="J41" s="192">
        <f>F41+J40</f>
        <v>0</v>
      </c>
      <c r="K41" s="193"/>
      <c r="L41" s="142" t="e">
        <f>H41+L40</f>
        <v>#DIV/0!</v>
      </c>
      <c r="M41" s="143"/>
      <c r="N41" s="192">
        <f>J41+N40</f>
        <v>0</v>
      </c>
      <c r="O41" s="193"/>
      <c r="P41" s="194" t="e">
        <f>L41+P40</f>
        <v>#DIV/0!</v>
      </c>
      <c r="Q41" s="195"/>
      <c r="R41" s="192">
        <f>N41+R40</f>
        <v>0</v>
      </c>
      <c r="S41" s="193"/>
      <c r="T41" s="142" t="e">
        <f>P41+T40</f>
        <v>#DIV/0!</v>
      </c>
      <c r="U41" s="143"/>
      <c r="V41" s="192">
        <f>R41+V40</f>
        <v>0</v>
      </c>
      <c r="W41" s="193"/>
      <c r="X41" s="142" t="e">
        <f>T41+X40+0.0001</f>
        <v>#DIV/0!</v>
      </c>
      <c r="Y41" s="143"/>
      <c r="Z41" s="192">
        <f>V41+Z40</f>
        <v>0</v>
      </c>
      <c r="AA41" s="205"/>
    </row>
    <row r="42" spans="1:31" ht="5.25" customHeight="1" thickTop="1">
      <c r="A42" s="95"/>
      <c r="B42" s="96"/>
      <c r="C42" s="97"/>
      <c r="D42" s="98"/>
      <c r="E42" s="99"/>
      <c r="F42" s="100"/>
      <c r="G42" s="101"/>
      <c r="H42" s="102"/>
      <c r="I42" s="103"/>
      <c r="J42" s="100"/>
      <c r="K42" s="101"/>
      <c r="L42" s="98"/>
      <c r="M42" s="99"/>
      <c r="N42" s="100"/>
      <c r="O42" s="101"/>
      <c r="P42" s="102"/>
      <c r="Q42" s="103"/>
      <c r="R42" s="100"/>
      <c r="S42" s="101"/>
      <c r="T42" s="102"/>
      <c r="U42" s="103"/>
      <c r="V42" s="100"/>
      <c r="W42" s="101"/>
      <c r="X42" s="102"/>
      <c r="Y42" s="103"/>
      <c r="Z42" s="100"/>
      <c r="AA42" s="101"/>
    </row>
    <row r="44" spans="1:31" ht="12.75" customHeight="1">
      <c r="A44" s="108"/>
      <c r="B44" s="109"/>
      <c r="C44" s="110"/>
      <c r="D44" s="111"/>
      <c r="E44" s="112"/>
      <c r="F44" s="113"/>
      <c r="G44" s="112"/>
      <c r="H44" s="111"/>
      <c r="I44" s="112"/>
      <c r="J44" s="113"/>
      <c r="K44" s="112"/>
      <c r="L44" s="111"/>
      <c r="M44" s="112"/>
      <c r="N44" s="113"/>
      <c r="O44" s="112"/>
      <c r="P44" s="111"/>
      <c r="Q44" s="112"/>
      <c r="R44" s="114"/>
      <c r="S44" s="114"/>
      <c r="T44" s="115"/>
      <c r="U44" s="112"/>
      <c r="V44" s="113"/>
      <c r="W44" s="112"/>
      <c r="X44" s="111"/>
      <c r="Y44" s="112"/>
      <c r="Z44" s="113"/>
      <c r="AA44" s="112"/>
      <c r="AB44" s="105"/>
      <c r="AC44" s="105"/>
      <c r="AD44" s="105"/>
      <c r="AE44" s="105"/>
    </row>
    <row r="45" spans="1:31" ht="12.75" customHeight="1">
      <c r="A45" s="189" t="s">
        <v>62</v>
      </c>
      <c r="B45" s="189"/>
      <c r="C45" s="189"/>
      <c r="D45" s="189"/>
      <c r="E45" s="189"/>
      <c r="F45" s="189"/>
      <c r="G45" s="189"/>
      <c r="H45" s="189"/>
      <c r="I45" s="189"/>
      <c r="J45" s="189"/>
      <c r="K45" s="189"/>
      <c r="L45" s="189"/>
      <c r="M45" s="189"/>
      <c r="N45" s="189"/>
      <c r="O45" s="189"/>
      <c r="P45" s="189"/>
      <c r="Q45" s="189"/>
      <c r="R45" s="189"/>
      <c r="S45" s="189"/>
      <c r="T45" s="189"/>
      <c r="U45" s="189"/>
      <c r="V45" s="189"/>
      <c r="W45" s="189"/>
      <c r="X45" s="189"/>
      <c r="Y45" s="189"/>
      <c r="Z45" s="189"/>
      <c r="AA45" s="189"/>
      <c r="AB45" s="44"/>
      <c r="AC45" s="44"/>
      <c r="AD45" s="44"/>
      <c r="AE45" s="44"/>
    </row>
    <row r="46" spans="1:31" ht="12.75" customHeight="1">
      <c r="A46" s="108"/>
      <c r="B46" s="109"/>
      <c r="C46" s="110"/>
      <c r="D46" s="111"/>
      <c r="E46" s="112"/>
      <c r="F46" s="113"/>
      <c r="G46" s="112"/>
      <c r="H46" s="111"/>
      <c r="I46" s="112"/>
      <c r="J46" s="113"/>
      <c r="K46" s="112"/>
      <c r="L46" s="111"/>
      <c r="M46" s="112"/>
      <c r="N46" s="113"/>
      <c r="O46" s="112"/>
      <c r="P46" s="111"/>
      <c r="Q46" s="112"/>
      <c r="R46" s="114"/>
      <c r="S46" s="114"/>
      <c r="T46" s="115"/>
      <c r="U46" s="112"/>
      <c r="V46" s="113"/>
      <c r="W46" s="112"/>
      <c r="X46" s="111"/>
      <c r="Y46" s="112"/>
      <c r="Z46" s="113"/>
      <c r="AA46" s="112"/>
    </row>
    <row r="47" spans="1:31" ht="12.75" customHeight="1">
      <c r="A47" s="108"/>
      <c r="B47" s="109"/>
      <c r="C47" s="110"/>
      <c r="D47" s="111"/>
      <c r="E47" s="112"/>
      <c r="F47" s="113"/>
      <c r="G47" s="112"/>
      <c r="H47" s="111"/>
      <c r="I47" s="112"/>
      <c r="J47" s="113"/>
      <c r="K47" s="112"/>
      <c r="L47" s="111"/>
      <c r="M47" s="112"/>
      <c r="N47" s="113"/>
      <c r="O47" s="112"/>
      <c r="P47" s="111"/>
      <c r="Q47" s="112"/>
      <c r="R47" s="114"/>
      <c r="S47" s="114"/>
      <c r="T47" s="115"/>
      <c r="U47" s="112"/>
      <c r="V47" s="113"/>
      <c r="W47" s="112"/>
      <c r="X47" s="111"/>
      <c r="Y47" s="112"/>
      <c r="Z47" s="113"/>
      <c r="AA47" s="112"/>
      <c r="AB47" s="106"/>
      <c r="AC47" s="106"/>
      <c r="AD47" s="106"/>
      <c r="AE47" s="106"/>
    </row>
    <row r="48" spans="1:31" ht="12.75" customHeight="1">
      <c r="A48" s="116"/>
      <c r="B48" s="117"/>
      <c r="C48" s="118"/>
      <c r="D48" s="119"/>
      <c r="E48" s="120"/>
      <c r="F48" s="121"/>
      <c r="G48" s="120"/>
      <c r="H48" s="119"/>
      <c r="I48" s="120"/>
      <c r="J48" s="121"/>
      <c r="K48" s="120"/>
      <c r="L48" s="119"/>
      <c r="M48" s="120"/>
      <c r="N48" s="121"/>
      <c r="O48" s="120"/>
      <c r="P48" s="119"/>
      <c r="Q48" s="120"/>
      <c r="R48" s="121"/>
      <c r="S48" s="120"/>
      <c r="T48" s="119"/>
      <c r="U48" s="120"/>
      <c r="V48" s="121"/>
      <c r="W48" s="120"/>
      <c r="X48" s="119"/>
      <c r="Y48" s="120"/>
      <c r="Z48" s="121"/>
      <c r="AA48" s="120"/>
      <c r="AB48" s="107"/>
      <c r="AC48" s="107"/>
      <c r="AD48" s="107"/>
      <c r="AE48" s="107"/>
    </row>
    <row r="49" spans="1:31" ht="12.75" customHeight="1">
      <c r="A49" s="177" t="s">
        <v>63</v>
      </c>
      <c r="B49" s="177"/>
      <c r="C49" s="177"/>
      <c r="D49" s="177"/>
      <c r="E49" s="177"/>
      <c r="F49" s="177"/>
      <c r="G49" s="177"/>
      <c r="H49" s="177"/>
      <c r="I49" s="177"/>
      <c r="J49" s="177"/>
      <c r="K49" s="177"/>
      <c r="L49" s="177"/>
      <c r="M49" s="177"/>
      <c r="N49" s="177"/>
      <c r="O49" s="177"/>
      <c r="P49" s="177"/>
      <c r="Q49" s="177"/>
      <c r="R49" s="177"/>
      <c r="S49" s="177"/>
      <c r="T49" s="177"/>
      <c r="U49" s="177"/>
      <c r="V49" s="177"/>
      <c r="W49" s="177"/>
      <c r="X49" s="177"/>
      <c r="Y49" s="177"/>
      <c r="Z49" s="177"/>
      <c r="AA49" s="177"/>
      <c r="AB49" s="106"/>
      <c r="AC49" s="106"/>
      <c r="AD49" s="106"/>
      <c r="AE49" s="106"/>
    </row>
    <row r="50" spans="1:31" ht="12.75" customHeight="1">
      <c r="A50" s="178" t="s">
        <v>64</v>
      </c>
      <c r="B50" s="178"/>
      <c r="C50" s="178"/>
      <c r="D50" s="178"/>
      <c r="E50" s="178"/>
      <c r="F50" s="178"/>
      <c r="G50" s="178"/>
      <c r="H50" s="178"/>
      <c r="I50" s="178"/>
      <c r="J50" s="178"/>
      <c r="K50" s="178"/>
      <c r="L50" s="178"/>
      <c r="M50" s="178"/>
      <c r="N50" s="178"/>
      <c r="O50" s="178"/>
      <c r="P50" s="178"/>
      <c r="Q50" s="178"/>
      <c r="R50" s="178"/>
      <c r="S50" s="178"/>
      <c r="T50" s="178"/>
      <c r="U50" s="178"/>
      <c r="V50" s="178"/>
      <c r="W50" s="178"/>
      <c r="X50" s="178"/>
      <c r="Y50" s="178"/>
      <c r="Z50" s="178"/>
      <c r="AA50" s="178"/>
    </row>
    <row r="51" spans="1:31" ht="12.75" customHeight="1">
      <c r="A51" s="177" t="s">
        <v>65</v>
      </c>
      <c r="B51" s="177"/>
      <c r="C51" s="177"/>
      <c r="D51" s="177"/>
      <c r="E51" s="177"/>
      <c r="F51" s="177"/>
      <c r="G51" s="177"/>
      <c r="H51" s="177"/>
      <c r="I51" s="177"/>
      <c r="J51" s="177"/>
      <c r="K51" s="177"/>
      <c r="L51" s="177"/>
      <c r="M51" s="177"/>
      <c r="N51" s="177"/>
      <c r="O51" s="177"/>
      <c r="P51" s="177"/>
      <c r="Q51" s="177"/>
      <c r="R51" s="177"/>
      <c r="S51" s="177"/>
      <c r="T51" s="177"/>
      <c r="U51" s="177"/>
      <c r="V51" s="177"/>
      <c r="W51" s="177"/>
      <c r="X51" s="177"/>
      <c r="Y51" s="177"/>
      <c r="Z51" s="177"/>
      <c r="AA51" s="177"/>
    </row>
  </sheetData>
  <mergeCells count="145">
    <mergeCell ref="Z33:AA33"/>
    <mergeCell ref="X35:Y35"/>
    <mergeCell ref="Z35:AA35"/>
    <mergeCell ref="X37:Y37"/>
    <mergeCell ref="Z37:AA37"/>
    <mergeCell ref="V35:W35"/>
    <mergeCell ref="T37:U37"/>
    <mergeCell ref="V37:W37"/>
    <mergeCell ref="X21:Y21"/>
    <mergeCell ref="Z21:AA21"/>
    <mergeCell ref="X23:Y23"/>
    <mergeCell ref="Z23:AA23"/>
    <mergeCell ref="X25:Y25"/>
    <mergeCell ref="Z25:AA25"/>
    <mergeCell ref="X27:Y27"/>
    <mergeCell ref="Z27:AA27"/>
    <mergeCell ref="X29:Y29"/>
    <mergeCell ref="Z29:AA29"/>
    <mergeCell ref="X31:Y31"/>
    <mergeCell ref="Z31:AA31"/>
    <mergeCell ref="X33:Y33"/>
    <mergeCell ref="R37:S37"/>
    <mergeCell ref="T21:U21"/>
    <mergeCell ref="V21:W21"/>
    <mergeCell ref="T23:U23"/>
    <mergeCell ref="V23:W23"/>
    <mergeCell ref="T25:U25"/>
    <mergeCell ref="V25:W25"/>
    <mergeCell ref="T27:U27"/>
    <mergeCell ref="V27:W27"/>
    <mergeCell ref="T29:U29"/>
    <mergeCell ref="V29:W29"/>
    <mergeCell ref="T31:U31"/>
    <mergeCell ref="V31:W31"/>
    <mergeCell ref="T33:U33"/>
    <mergeCell ref="V33:W33"/>
    <mergeCell ref="T35:U35"/>
    <mergeCell ref="R31:S31"/>
    <mergeCell ref="P33:Q33"/>
    <mergeCell ref="R33:S33"/>
    <mergeCell ref="P35:Q35"/>
    <mergeCell ref="R35:S35"/>
    <mergeCell ref="R25:S25"/>
    <mergeCell ref="P27:Q27"/>
    <mergeCell ref="R27:S27"/>
    <mergeCell ref="P29:Q29"/>
    <mergeCell ref="R29:S29"/>
    <mergeCell ref="P21:Q21"/>
    <mergeCell ref="R21:S21"/>
    <mergeCell ref="P23:Q23"/>
    <mergeCell ref="R23:S23"/>
    <mergeCell ref="L35:M35"/>
    <mergeCell ref="N35:O35"/>
    <mergeCell ref="L37:M37"/>
    <mergeCell ref="N37:O37"/>
    <mergeCell ref="P25:Q25"/>
    <mergeCell ref="P31:Q31"/>
    <mergeCell ref="P37:Q37"/>
    <mergeCell ref="L29:M29"/>
    <mergeCell ref="N29:O29"/>
    <mergeCell ref="L31:M31"/>
    <mergeCell ref="N31:O31"/>
    <mergeCell ref="L33:M33"/>
    <mergeCell ref="N33:O33"/>
    <mergeCell ref="Z40:AA40"/>
    <mergeCell ref="Z41:AA41"/>
    <mergeCell ref="D18:G19"/>
    <mergeCell ref="H18:K19"/>
    <mergeCell ref="L18:O19"/>
    <mergeCell ref="P18:S19"/>
    <mergeCell ref="T18:W19"/>
    <mergeCell ref="X18:AA19"/>
    <mergeCell ref="L21:M21"/>
    <mergeCell ref="N21:O21"/>
    <mergeCell ref="L23:M23"/>
    <mergeCell ref="N23:O23"/>
    <mergeCell ref="L25:M25"/>
    <mergeCell ref="N25:O25"/>
    <mergeCell ref="L27:M27"/>
    <mergeCell ref="N27:O27"/>
    <mergeCell ref="D35:E35"/>
    <mergeCell ref="F35:G35"/>
    <mergeCell ref="H35:I35"/>
    <mergeCell ref="J35:K35"/>
    <mergeCell ref="D37:E37"/>
    <mergeCell ref="F37:G37"/>
    <mergeCell ref="H37:I37"/>
    <mergeCell ref="J37:K37"/>
    <mergeCell ref="D31:E31"/>
    <mergeCell ref="F31:G31"/>
    <mergeCell ref="H31:I31"/>
    <mergeCell ref="J31:K31"/>
    <mergeCell ref="D33:E33"/>
    <mergeCell ref="F33:G33"/>
    <mergeCell ref="H33:I33"/>
    <mergeCell ref="J33:K33"/>
    <mergeCell ref="J27:K27"/>
    <mergeCell ref="D29:E29"/>
    <mergeCell ref="F29:G29"/>
    <mergeCell ref="H29:I29"/>
    <mergeCell ref="J29:K29"/>
    <mergeCell ref="D23:E23"/>
    <mergeCell ref="F23:G23"/>
    <mergeCell ref="H23:I23"/>
    <mergeCell ref="J23:K23"/>
    <mergeCell ref="R41:S41"/>
    <mergeCell ref="F40:G40"/>
    <mergeCell ref="J40:K40"/>
    <mergeCell ref="N40:O40"/>
    <mergeCell ref="R40:S40"/>
    <mergeCell ref="D25:E25"/>
    <mergeCell ref="F25:G25"/>
    <mergeCell ref="H25:I25"/>
    <mergeCell ref="J25:K25"/>
    <mergeCell ref="D27:E27"/>
    <mergeCell ref="F27:G27"/>
    <mergeCell ref="H27:I27"/>
    <mergeCell ref="A2:AE3"/>
    <mergeCell ref="B7:N7"/>
    <mergeCell ref="B9:N9"/>
    <mergeCell ref="B5:P5"/>
    <mergeCell ref="B6:P6"/>
    <mergeCell ref="V40:W40"/>
    <mergeCell ref="F41:G41"/>
    <mergeCell ref="H41:I41"/>
    <mergeCell ref="J41:K41"/>
    <mergeCell ref="N41:O41"/>
    <mergeCell ref="P41:Q41"/>
    <mergeCell ref="V41:W41"/>
    <mergeCell ref="A49:AA49"/>
    <mergeCell ref="A50:AA50"/>
    <mergeCell ref="A51:AA51"/>
    <mergeCell ref="D1:V1"/>
    <mergeCell ref="B11:AA11"/>
    <mergeCell ref="B12:AA12"/>
    <mergeCell ref="A16:AE16"/>
    <mergeCell ref="A17:AE17"/>
    <mergeCell ref="A18:A19"/>
    <mergeCell ref="B18:B19"/>
    <mergeCell ref="C18:C19"/>
    <mergeCell ref="D21:E21"/>
    <mergeCell ref="F21:G21"/>
    <mergeCell ref="H21:I21"/>
    <mergeCell ref="J21:K21"/>
    <mergeCell ref="A45:AA45"/>
  </mergeCells>
  <pageMargins left="0.51181100000000002" right="0.51181100000000002" top="0.15748000000000001" bottom="0.59055100000000005" header="0.11811000000000001" footer="0.27559099999999992"/>
  <pageSetup paperSize="9" scale="65" orientation="landscape" horizontalDpi="65533" verticalDpi="65533" r:id="rId1"/>
  <headerFooter>
    <oddFooter>Página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4</vt:i4>
      </vt:variant>
    </vt:vector>
  </HeadingPairs>
  <TitlesOfParts>
    <vt:vector size="6" baseType="lpstr">
      <vt:lpstr>Planilha</vt:lpstr>
      <vt:lpstr>Cronograma</vt:lpstr>
      <vt:lpstr>Cronograma!Area_de_impressao</vt:lpstr>
      <vt:lpstr>Planilha!Area_de_impressao</vt:lpstr>
      <vt:lpstr>Cronograma!Print_Titles</vt:lpstr>
      <vt:lpstr>Planilha!Print_Titles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Tavares</dc:creator>
  <cp:lastModifiedBy>NARAIANY APARECIDA G MACHADO A PIRES DE ARAUJO</cp:lastModifiedBy>
  <cp:revision>7</cp:revision>
  <cp:lastPrinted>2025-06-04T18:23:13Z</cp:lastPrinted>
  <dcterms:created xsi:type="dcterms:W3CDTF">2025-05-20T19:53:38Z</dcterms:created>
  <dcterms:modified xsi:type="dcterms:W3CDTF">2025-07-25T13:05:57Z</dcterms:modified>
</cp:coreProperties>
</file>