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le.silva\Documents\Licitações 2026\Concorrência Eletrônica 04 2026 Manutenção de Proprios Publicos\"/>
    </mc:Choice>
  </mc:AlternateContent>
  <xr:revisionPtr revIDLastSave="0" documentId="13_ncr:1_{BF2D911A-657B-45D7-A394-B2BFE36283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ILHA ORÇAMENTÁRIA" sheetId="8" r:id="rId1"/>
  </sheets>
  <definedNames>
    <definedName name="_xlnm.Print_Titles" localSheetId="0">'PLANILHA ORÇAMENTÁRIA'!$4:$4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09" i="8" l="1"/>
  <c r="I309" i="8" s="1"/>
  <c r="H308" i="8"/>
  <c r="I308" i="8" s="1"/>
  <c r="H307" i="8"/>
  <c r="I307" i="8" s="1"/>
  <c r="H306" i="8"/>
  <c r="I306" i="8" s="1"/>
  <c r="H305" i="8"/>
  <c r="I305" i="8" s="1"/>
  <c r="H304" i="8"/>
  <c r="I304" i="8" s="1"/>
  <c r="H303" i="8"/>
  <c r="I303" i="8" s="1"/>
  <c r="H302" i="8"/>
  <c r="I302" i="8" s="1"/>
  <c r="H301" i="8"/>
  <c r="I301" i="8" s="1"/>
  <c r="H300" i="8"/>
  <c r="I300" i="8" s="1"/>
  <c r="H299" i="8"/>
  <c r="I299" i="8" s="1"/>
  <c r="H298" i="8"/>
  <c r="I298" i="8" s="1"/>
  <c r="H297" i="8"/>
  <c r="I297" i="8" s="1"/>
  <c r="H296" i="8"/>
  <c r="I296" i="8" s="1"/>
  <c r="H295" i="8"/>
  <c r="I295" i="8" s="1"/>
  <c r="H294" i="8"/>
  <c r="I294" i="8" s="1"/>
  <c r="H293" i="8"/>
  <c r="I293" i="8" s="1"/>
  <c r="H292" i="8"/>
  <c r="I292" i="8" s="1"/>
  <c r="H291" i="8"/>
  <c r="I291" i="8" s="1"/>
  <c r="H290" i="8"/>
  <c r="I290" i="8" s="1"/>
  <c r="H289" i="8"/>
  <c r="I289" i="8" s="1"/>
  <c r="H288" i="8"/>
  <c r="I288" i="8" s="1"/>
  <c r="H287" i="8"/>
  <c r="I287" i="8" s="1"/>
  <c r="H286" i="8"/>
  <c r="I286" i="8" s="1"/>
  <c r="H285" i="8"/>
  <c r="I285" i="8" s="1"/>
  <c r="H284" i="8"/>
  <c r="I284" i="8" s="1"/>
  <c r="I283" i="8"/>
  <c r="H283" i="8"/>
  <c r="I282" i="8"/>
  <c r="H282" i="8"/>
  <c r="H281" i="8"/>
  <c r="I281" i="8" s="1"/>
  <c r="H280" i="8"/>
  <c r="I280" i="8" s="1"/>
  <c r="H279" i="8"/>
  <c r="I279" i="8" s="1"/>
  <c r="H278" i="8"/>
  <c r="I278" i="8" s="1"/>
  <c r="H277" i="8"/>
  <c r="I277" i="8" s="1"/>
  <c r="H276" i="8"/>
  <c r="I276" i="8" s="1"/>
  <c r="H275" i="8"/>
  <c r="I275" i="8" s="1"/>
  <c r="H274" i="8"/>
  <c r="I274" i="8" s="1"/>
  <c r="H273" i="8"/>
  <c r="I273" i="8" s="1"/>
  <c r="H272" i="8"/>
  <c r="I272" i="8" s="1"/>
  <c r="I271" i="8"/>
  <c r="H271" i="8"/>
  <c r="H270" i="8"/>
  <c r="I270" i="8" s="1"/>
  <c r="H269" i="8"/>
  <c r="I269" i="8" s="1"/>
  <c r="H268" i="8"/>
  <c r="I268" i="8" s="1"/>
  <c r="H267" i="8"/>
  <c r="I267" i="8" s="1"/>
  <c r="H266" i="8"/>
  <c r="I266" i="8" s="1"/>
  <c r="H265" i="8"/>
  <c r="I265" i="8" s="1"/>
  <c r="H264" i="8"/>
  <c r="I264" i="8" s="1"/>
  <c r="H263" i="8"/>
  <c r="I263" i="8" s="1"/>
  <c r="I262" i="8"/>
  <c r="H262" i="8"/>
  <c r="H261" i="8"/>
  <c r="I261" i="8" s="1"/>
  <c r="H260" i="8"/>
  <c r="I260" i="8" s="1"/>
  <c r="I259" i="8"/>
  <c r="H259" i="8"/>
  <c r="H258" i="8"/>
  <c r="I258" i="8" s="1"/>
  <c r="H257" i="8"/>
  <c r="I257" i="8" s="1"/>
  <c r="H256" i="8"/>
  <c r="I256" i="8" s="1"/>
  <c r="H255" i="8"/>
  <c r="I255" i="8" s="1"/>
  <c r="H254" i="8"/>
  <c r="I254" i="8" s="1"/>
  <c r="H253" i="8"/>
  <c r="I253" i="8" s="1"/>
  <c r="H252" i="8"/>
  <c r="I252" i="8" s="1"/>
  <c r="H251" i="8"/>
  <c r="I251" i="8" s="1"/>
  <c r="H250" i="8"/>
  <c r="I250" i="8" s="1"/>
  <c r="H249" i="8"/>
  <c r="I249" i="8" s="1"/>
  <c r="H248" i="8"/>
  <c r="I248" i="8" s="1"/>
  <c r="H247" i="8"/>
  <c r="I247" i="8" s="1"/>
  <c r="H246" i="8"/>
  <c r="I246" i="8" s="1"/>
  <c r="H245" i="8"/>
  <c r="I245" i="8" s="1"/>
  <c r="H244" i="8"/>
  <c r="I244" i="8" s="1"/>
  <c r="H243" i="8"/>
  <c r="I243" i="8" s="1"/>
  <c r="H242" i="8"/>
  <c r="I242" i="8" s="1"/>
  <c r="H241" i="8"/>
  <c r="I241" i="8" s="1"/>
  <c r="H240" i="8"/>
  <c r="I240" i="8" s="1"/>
  <c r="H239" i="8"/>
  <c r="I239" i="8" s="1"/>
  <c r="H238" i="8"/>
  <c r="I238" i="8" s="1"/>
  <c r="H237" i="8"/>
  <c r="I237" i="8" s="1"/>
  <c r="H236" i="8"/>
  <c r="I236" i="8" s="1"/>
  <c r="H235" i="8"/>
  <c r="I235" i="8" s="1"/>
  <c r="H234" i="8"/>
  <c r="I234" i="8" s="1"/>
  <c r="H233" i="8"/>
  <c r="I233" i="8" s="1"/>
  <c r="H232" i="8"/>
  <c r="I232" i="8" s="1"/>
  <c r="H231" i="8"/>
  <c r="I231" i="8" s="1"/>
  <c r="H230" i="8"/>
  <c r="I230" i="8" s="1"/>
  <c r="H229" i="8"/>
  <c r="I229" i="8" s="1"/>
  <c r="H228" i="8"/>
  <c r="I228" i="8" s="1"/>
  <c r="H227" i="8"/>
  <c r="I227" i="8" s="1"/>
  <c r="H226" i="8"/>
  <c r="I226" i="8" s="1"/>
  <c r="H225" i="8"/>
  <c r="I225" i="8" s="1"/>
  <c r="H224" i="8"/>
  <c r="I224" i="8" s="1"/>
  <c r="H223" i="8"/>
  <c r="I223" i="8" s="1"/>
  <c r="H222" i="8"/>
  <c r="I222" i="8" s="1"/>
  <c r="H221" i="8"/>
  <c r="I221" i="8" s="1"/>
  <c r="H220" i="8"/>
  <c r="I220" i="8" s="1"/>
  <c r="H219" i="8"/>
  <c r="I219" i="8" s="1"/>
  <c r="H218" i="8"/>
  <c r="I218" i="8" s="1"/>
  <c r="H217" i="8"/>
  <c r="I217" i="8" s="1"/>
  <c r="H216" i="8"/>
  <c r="I216" i="8" s="1"/>
  <c r="H215" i="8"/>
  <c r="I215" i="8" s="1"/>
  <c r="H214" i="8"/>
  <c r="I214" i="8" s="1"/>
  <c r="H213" i="8"/>
  <c r="I213" i="8" s="1"/>
  <c r="H212" i="8"/>
  <c r="I212" i="8" s="1"/>
  <c r="H211" i="8"/>
  <c r="I211" i="8" s="1"/>
  <c r="H210" i="8"/>
  <c r="I210" i="8" s="1"/>
  <c r="H209" i="8"/>
  <c r="I209" i="8" s="1"/>
  <c r="H208" i="8"/>
  <c r="I208" i="8" s="1"/>
  <c r="H207" i="8"/>
  <c r="I207" i="8" s="1"/>
  <c r="H206" i="8"/>
  <c r="I206" i="8" s="1"/>
  <c r="H205" i="8"/>
  <c r="I205" i="8" s="1"/>
  <c r="H204" i="8"/>
  <c r="I204" i="8" s="1"/>
  <c r="H203" i="8"/>
  <c r="I203" i="8" s="1"/>
  <c r="H202" i="8"/>
  <c r="I202" i="8" s="1"/>
  <c r="H201" i="8"/>
  <c r="I201" i="8" s="1"/>
  <c r="H200" i="8"/>
  <c r="I200" i="8" s="1"/>
  <c r="H199" i="8"/>
  <c r="I199" i="8" s="1"/>
  <c r="H198" i="8"/>
  <c r="I198" i="8" s="1"/>
  <c r="H197" i="8"/>
  <c r="I197" i="8" s="1"/>
  <c r="H196" i="8"/>
  <c r="I196" i="8" s="1"/>
  <c r="H195" i="8"/>
  <c r="I195" i="8" s="1"/>
  <c r="H194" i="8"/>
  <c r="I194" i="8" s="1"/>
  <c r="H193" i="8"/>
  <c r="I193" i="8" s="1"/>
  <c r="H192" i="8"/>
  <c r="I192" i="8" s="1"/>
  <c r="H191" i="8"/>
  <c r="I191" i="8" s="1"/>
  <c r="H190" i="8"/>
  <c r="I190" i="8" s="1"/>
  <c r="H189" i="8"/>
  <c r="I189" i="8" s="1"/>
  <c r="H188" i="8"/>
  <c r="I188" i="8" s="1"/>
  <c r="H187" i="8"/>
  <c r="I187" i="8" s="1"/>
  <c r="H186" i="8"/>
  <c r="I186" i="8" s="1"/>
  <c r="H185" i="8"/>
  <c r="I185" i="8" s="1"/>
  <c r="H184" i="8"/>
  <c r="I184" i="8" s="1"/>
  <c r="H183" i="8"/>
  <c r="I183" i="8" s="1"/>
  <c r="H182" i="8"/>
  <c r="I182" i="8" s="1"/>
  <c r="H181" i="8"/>
  <c r="I181" i="8" s="1"/>
  <c r="H180" i="8"/>
  <c r="I180" i="8" s="1"/>
  <c r="H179" i="8"/>
  <c r="I179" i="8" s="1"/>
  <c r="H178" i="8"/>
  <c r="I178" i="8" s="1"/>
  <c r="H177" i="8"/>
  <c r="I177" i="8" s="1"/>
  <c r="H176" i="8"/>
  <c r="I176" i="8" s="1"/>
  <c r="H175" i="8"/>
  <c r="I175" i="8" s="1"/>
  <c r="H174" i="8"/>
  <c r="I174" i="8" s="1"/>
  <c r="H173" i="8"/>
  <c r="I173" i="8" s="1"/>
  <c r="H172" i="8"/>
  <c r="I172" i="8" s="1"/>
  <c r="H171" i="8"/>
  <c r="I171" i="8" s="1"/>
  <c r="H170" i="8"/>
  <c r="I170" i="8" s="1"/>
  <c r="H169" i="8"/>
  <c r="I169" i="8" s="1"/>
  <c r="H168" i="8"/>
  <c r="I168" i="8" s="1"/>
  <c r="H167" i="8"/>
  <c r="I167" i="8" s="1"/>
  <c r="H166" i="8"/>
  <c r="I166" i="8" s="1"/>
  <c r="H165" i="8"/>
  <c r="I165" i="8" s="1"/>
  <c r="H164" i="8"/>
  <c r="I164" i="8" s="1"/>
  <c r="H163" i="8"/>
  <c r="I163" i="8" s="1"/>
  <c r="H162" i="8"/>
  <c r="I162" i="8" s="1"/>
  <c r="H161" i="8"/>
  <c r="I161" i="8" s="1"/>
  <c r="H160" i="8"/>
  <c r="I160" i="8" s="1"/>
  <c r="H159" i="8"/>
  <c r="I159" i="8" s="1"/>
  <c r="H158" i="8"/>
  <c r="I158" i="8" s="1"/>
  <c r="H157" i="8"/>
  <c r="I157" i="8" s="1"/>
  <c r="H156" i="8"/>
  <c r="I156" i="8" s="1"/>
  <c r="H155" i="8"/>
  <c r="I155" i="8" s="1"/>
  <c r="H154" i="8"/>
  <c r="I154" i="8" s="1"/>
  <c r="H153" i="8"/>
  <c r="I153" i="8" s="1"/>
  <c r="H152" i="8"/>
  <c r="I152" i="8" s="1"/>
  <c r="H151" i="8"/>
  <c r="I151" i="8" s="1"/>
  <c r="H150" i="8"/>
  <c r="I150" i="8" s="1"/>
  <c r="H149" i="8"/>
  <c r="I149" i="8" s="1"/>
  <c r="H148" i="8"/>
  <c r="I148" i="8" s="1"/>
  <c r="H147" i="8"/>
  <c r="I147" i="8" s="1"/>
  <c r="H146" i="8"/>
  <c r="I146" i="8" s="1"/>
  <c r="H145" i="8"/>
  <c r="I145" i="8" s="1"/>
  <c r="H144" i="8"/>
  <c r="I144" i="8" s="1"/>
  <c r="H143" i="8"/>
  <c r="I143" i="8" s="1"/>
  <c r="H142" i="8"/>
  <c r="I142" i="8" s="1"/>
  <c r="H141" i="8"/>
  <c r="I141" i="8" s="1"/>
  <c r="H140" i="8"/>
  <c r="I140" i="8" s="1"/>
  <c r="H139" i="8"/>
  <c r="I139" i="8" s="1"/>
  <c r="H138" i="8"/>
  <c r="I138" i="8" s="1"/>
  <c r="H137" i="8"/>
  <c r="I137" i="8" s="1"/>
  <c r="H136" i="8"/>
  <c r="I136" i="8" s="1"/>
  <c r="H135" i="8"/>
  <c r="I135" i="8" s="1"/>
  <c r="H134" i="8"/>
  <c r="I134" i="8" s="1"/>
  <c r="H133" i="8"/>
  <c r="I133" i="8" s="1"/>
  <c r="H132" i="8"/>
  <c r="I132" i="8" s="1"/>
  <c r="H131" i="8"/>
  <c r="I131" i="8" s="1"/>
  <c r="H130" i="8"/>
  <c r="I130" i="8" s="1"/>
  <c r="H129" i="8"/>
  <c r="I129" i="8" s="1"/>
  <c r="H128" i="8"/>
  <c r="I128" i="8" s="1"/>
  <c r="H127" i="8"/>
  <c r="I127" i="8" s="1"/>
  <c r="H126" i="8"/>
  <c r="I126" i="8" s="1"/>
  <c r="H125" i="8"/>
  <c r="I125" i="8" s="1"/>
  <c r="H124" i="8"/>
  <c r="I124" i="8" s="1"/>
  <c r="H123" i="8"/>
  <c r="I123" i="8" s="1"/>
  <c r="H122" i="8"/>
  <c r="I122" i="8" s="1"/>
  <c r="H121" i="8"/>
  <c r="I121" i="8" s="1"/>
  <c r="H120" i="8"/>
  <c r="I120" i="8" s="1"/>
  <c r="H119" i="8"/>
  <c r="I119" i="8" s="1"/>
  <c r="H118" i="8"/>
  <c r="I118" i="8" s="1"/>
  <c r="H117" i="8"/>
  <c r="I117" i="8" s="1"/>
  <c r="H116" i="8"/>
  <c r="I116" i="8" s="1"/>
  <c r="H115" i="8"/>
  <c r="I115" i="8" s="1"/>
  <c r="H114" i="8"/>
  <c r="I114" i="8" s="1"/>
  <c r="H113" i="8"/>
  <c r="I113" i="8" s="1"/>
  <c r="H112" i="8"/>
  <c r="I112" i="8" s="1"/>
  <c r="H111" i="8"/>
  <c r="I111" i="8" s="1"/>
  <c r="H110" i="8"/>
  <c r="I110" i="8" s="1"/>
  <c r="H109" i="8"/>
  <c r="I109" i="8" s="1"/>
  <c r="H108" i="8"/>
  <c r="I108" i="8" s="1"/>
  <c r="H107" i="8"/>
  <c r="I107" i="8" s="1"/>
  <c r="H106" i="8"/>
  <c r="I106" i="8" s="1"/>
  <c r="H105" i="8"/>
  <c r="I105" i="8" s="1"/>
  <c r="H104" i="8"/>
  <c r="I104" i="8" s="1"/>
  <c r="H103" i="8"/>
  <c r="I103" i="8" s="1"/>
  <c r="H102" i="8"/>
  <c r="I102" i="8" s="1"/>
  <c r="H101" i="8"/>
  <c r="I101" i="8" s="1"/>
  <c r="H100" i="8"/>
  <c r="I100" i="8" s="1"/>
  <c r="H99" i="8"/>
  <c r="I99" i="8" s="1"/>
  <c r="H98" i="8"/>
  <c r="I98" i="8" s="1"/>
  <c r="H97" i="8"/>
  <c r="I97" i="8" s="1"/>
  <c r="H96" i="8"/>
  <c r="I96" i="8" s="1"/>
  <c r="H95" i="8"/>
  <c r="I95" i="8" s="1"/>
  <c r="H94" i="8"/>
  <c r="I94" i="8" s="1"/>
  <c r="H93" i="8"/>
  <c r="I93" i="8" s="1"/>
  <c r="H92" i="8"/>
  <c r="I92" i="8" s="1"/>
  <c r="H91" i="8"/>
  <c r="I91" i="8" s="1"/>
  <c r="H90" i="8"/>
  <c r="I90" i="8" s="1"/>
  <c r="H89" i="8"/>
  <c r="I89" i="8" s="1"/>
  <c r="H88" i="8"/>
  <c r="I88" i="8" s="1"/>
  <c r="H87" i="8"/>
  <c r="I87" i="8" s="1"/>
  <c r="H86" i="8"/>
  <c r="I86" i="8" s="1"/>
  <c r="H85" i="8"/>
  <c r="I85" i="8" s="1"/>
  <c r="H84" i="8"/>
  <c r="I84" i="8" s="1"/>
  <c r="H83" i="8"/>
  <c r="I83" i="8" s="1"/>
  <c r="H82" i="8"/>
  <c r="I82" i="8" s="1"/>
  <c r="H81" i="8"/>
  <c r="I81" i="8" s="1"/>
  <c r="H80" i="8"/>
  <c r="I80" i="8" s="1"/>
  <c r="H79" i="8"/>
  <c r="I79" i="8" s="1"/>
  <c r="H78" i="8"/>
  <c r="I78" i="8" s="1"/>
  <c r="H77" i="8"/>
  <c r="I77" i="8" s="1"/>
  <c r="H76" i="8"/>
  <c r="I76" i="8" s="1"/>
  <c r="H75" i="8"/>
  <c r="I75" i="8" s="1"/>
  <c r="H74" i="8"/>
  <c r="I74" i="8" s="1"/>
  <c r="H73" i="8"/>
  <c r="I73" i="8" s="1"/>
  <c r="H72" i="8"/>
  <c r="I72" i="8" s="1"/>
  <c r="H71" i="8"/>
  <c r="I71" i="8" s="1"/>
  <c r="H70" i="8"/>
  <c r="I70" i="8" s="1"/>
  <c r="H69" i="8"/>
  <c r="I69" i="8" s="1"/>
  <c r="H68" i="8"/>
  <c r="I68" i="8" s="1"/>
  <c r="H67" i="8"/>
  <c r="I67" i="8" s="1"/>
  <c r="H66" i="8"/>
  <c r="I66" i="8" s="1"/>
  <c r="H65" i="8"/>
  <c r="I65" i="8" s="1"/>
  <c r="H64" i="8"/>
  <c r="I64" i="8" s="1"/>
  <c r="H63" i="8"/>
  <c r="I63" i="8" s="1"/>
  <c r="H62" i="8"/>
  <c r="I62" i="8" s="1"/>
  <c r="H61" i="8"/>
  <c r="I61" i="8" s="1"/>
  <c r="H60" i="8"/>
  <c r="I60" i="8" s="1"/>
  <c r="H59" i="8"/>
  <c r="I59" i="8" s="1"/>
  <c r="H58" i="8"/>
  <c r="I58" i="8" s="1"/>
  <c r="H57" i="8"/>
  <c r="I57" i="8" s="1"/>
  <c r="H56" i="8"/>
  <c r="I56" i="8" s="1"/>
  <c r="H55" i="8"/>
  <c r="I55" i="8" s="1"/>
  <c r="H54" i="8"/>
  <c r="I54" i="8" s="1"/>
  <c r="H53" i="8"/>
  <c r="I53" i="8" s="1"/>
  <c r="H52" i="8"/>
  <c r="I52" i="8" s="1"/>
  <c r="H51" i="8"/>
  <c r="I51" i="8" s="1"/>
  <c r="H50" i="8"/>
  <c r="I50" i="8" s="1"/>
  <c r="H49" i="8"/>
  <c r="I49" i="8" s="1"/>
  <c r="H48" i="8"/>
  <c r="I48" i="8" s="1"/>
  <c r="H47" i="8"/>
  <c r="I47" i="8" s="1"/>
  <c r="H46" i="8"/>
  <c r="I46" i="8" s="1"/>
  <c r="H45" i="8"/>
  <c r="I45" i="8" s="1"/>
  <c r="H44" i="8"/>
  <c r="I44" i="8" s="1"/>
  <c r="H43" i="8"/>
  <c r="I43" i="8" s="1"/>
  <c r="H42" i="8"/>
  <c r="I42" i="8" s="1"/>
  <c r="H41" i="8"/>
  <c r="I41" i="8" s="1"/>
  <c r="H40" i="8"/>
  <c r="I40" i="8" s="1"/>
  <c r="H39" i="8"/>
  <c r="I39" i="8" s="1"/>
  <c r="H38" i="8"/>
  <c r="I38" i="8" s="1"/>
  <c r="H37" i="8"/>
  <c r="I37" i="8" s="1"/>
  <c r="H36" i="8"/>
  <c r="I36" i="8" s="1"/>
  <c r="H35" i="8"/>
  <c r="I35" i="8" s="1"/>
  <c r="H34" i="8"/>
  <c r="I34" i="8" s="1"/>
  <c r="H33" i="8"/>
  <c r="I33" i="8" s="1"/>
  <c r="H32" i="8"/>
  <c r="I32" i="8" s="1"/>
  <c r="H31" i="8"/>
  <c r="I31" i="8" s="1"/>
  <c r="H30" i="8"/>
  <c r="I30" i="8" s="1"/>
  <c r="H29" i="8"/>
  <c r="I29" i="8" s="1"/>
  <c r="I28" i="8"/>
  <c r="H28" i="8"/>
  <c r="I27" i="8"/>
  <c r="H27" i="8"/>
  <c r="H26" i="8"/>
  <c r="I26" i="8" s="1"/>
  <c r="H25" i="8"/>
  <c r="I25" i="8" s="1"/>
  <c r="H24" i="8"/>
  <c r="I24" i="8" s="1"/>
  <c r="H23" i="8"/>
  <c r="I23" i="8" s="1"/>
  <c r="H22" i="8"/>
  <c r="I22" i="8" s="1"/>
  <c r="H21" i="8"/>
  <c r="I21" i="8" s="1"/>
  <c r="H20" i="8"/>
  <c r="I20" i="8" s="1"/>
  <c r="H19" i="8"/>
  <c r="I19" i="8" s="1"/>
  <c r="H18" i="8"/>
  <c r="I18" i="8" s="1"/>
  <c r="H17" i="8"/>
  <c r="I17" i="8" s="1"/>
  <c r="I16" i="8"/>
  <c r="H16" i="8"/>
  <c r="H15" i="8"/>
  <c r="I15" i="8" s="1"/>
  <c r="H14" i="8"/>
  <c r="I14" i="8" s="1"/>
  <c r="H13" i="8"/>
  <c r="I13" i="8" s="1"/>
  <c r="H12" i="8"/>
  <c r="I12" i="8" s="1"/>
  <c r="H11" i="8"/>
  <c r="I11" i="8" s="1"/>
  <c r="H10" i="8"/>
  <c r="I10" i="8" s="1"/>
  <c r="I9" i="8"/>
  <c r="H9" i="8"/>
  <c r="H8" i="8"/>
  <c r="I8" i="8" s="1"/>
  <c r="H7" i="8"/>
  <c r="I7" i="8" s="1"/>
  <c r="H6" i="8"/>
  <c r="I6" i="8" s="1"/>
  <c r="H5" i="8"/>
  <c r="I5" i="8" s="1"/>
  <c r="I310" i="8" l="1"/>
</calcChain>
</file>

<file path=xl/sharedStrings.xml><?xml version="1.0" encoding="utf-8"?>
<sst xmlns="http://schemas.openxmlformats.org/spreadsheetml/2006/main" count="1199" uniqueCount="608">
  <si>
    <t>Encargos Sociais</t>
  </si>
  <si>
    <t>Não Desonerado: embutido nos preços unitário dos insumos de mão de obra, de acordo com as bases.</t>
  </si>
  <si>
    <t>Item</t>
  </si>
  <si>
    <t>Código</t>
  </si>
  <si>
    <t>Banco</t>
  </si>
  <si>
    <t>Descrição</t>
  </si>
  <si>
    <t>Und</t>
  </si>
  <si>
    <t>Valor Unit</t>
  </si>
  <si>
    <t>Valor Unit com BDI</t>
  </si>
  <si>
    <t>FDE</t>
  </si>
  <si>
    <t>m³</t>
  </si>
  <si>
    <t>m²</t>
  </si>
  <si>
    <t xml:space="preserve"> 03.08.200 </t>
  </si>
  <si>
    <t>Demolição manual de painéis divisórias, inclusive montantes metálicos</t>
  </si>
  <si>
    <t xml:space="preserve"> 12.50.002 </t>
  </si>
  <si>
    <t>DEMOLIÇÃO DE REVEST DE AZULEJOS, PASTILHAS E LADRILHOS INCL ARG ASSENTAMENTO</t>
  </si>
  <si>
    <t xml:space="preserve"> 08.50.020 </t>
  </si>
  <si>
    <t>DEMOLIÇÃO DE CALHAS E RUFOS EM CHAPAS METALICAS</t>
  </si>
  <si>
    <t>M</t>
  </si>
  <si>
    <t xml:space="preserve"> 08.50.021 </t>
  </si>
  <si>
    <t>DEMOLIÇÃO DE CONDUTORES APARENTES</t>
  </si>
  <si>
    <t xml:space="preserve"> 10.50.003 </t>
  </si>
  <si>
    <t>DEMOLIÇÃO DE FORRO EM GESSO</t>
  </si>
  <si>
    <t>UN</t>
  </si>
  <si>
    <t>SINAPI</t>
  </si>
  <si>
    <t xml:space="preserve"> 10.60.005 </t>
  </si>
  <si>
    <t>RETIRADA DE FORRO DE PVC EM LAMINAS</t>
  </si>
  <si>
    <t xml:space="preserve"> 03.10.140 </t>
  </si>
  <si>
    <t>Remoção de pintura em massa com lixamento</t>
  </si>
  <si>
    <t>RETIRADA DE FIO EMBUTIDO ATE 16 MM2</t>
  </si>
  <si>
    <t xml:space="preserve"> 09.62.019 </t>
  </si>
  <si>
    <t>RETIRADA DE FIO APARENTE ATE 16 MM2</t>
  </si>
  <si>
    <t xml:space="preserve"> 09.62.018 </t>
  </si>
  <si>
    <t>RETIRADA DE CABO EMBUTIDO ACIMA DE 16 MM2</t>
  </si>
  <si>
    <t xml:space="preserve"> 09.62.020 </t>
  </si>
  <si>
    <t>RETIRADA DE CABO APARENTE ACIMA DE 16 MM2</t>
  </si>
  <si>
    <t>RETIRADA DE TUBULACAO ELETRICA APARENTE ATE 2"</t>
  </si>
  <si>
    <t xml:space="preserve"> 09.62.012 </t>
  </si>
  <si>
    <t>RETIRADA DE PERFILADOS</t>
  </si>
  <si>
    <t>RASGO LINEAR MECANIZADO EM ALVENARIA, PARA ELETRODUTOS, DIÂMETROS MENORES OU IGUAIS A 40 MM. AF_09/2023</t>
  </si>
  <si>
    <t xml:space="preserve"> 02.01.001 </t>
  </si>
  <si>
    <t>ESCAVACAO MANUAL - PROFUNDIDADE ATE 1.80 M</t>
  </si>
  <si>
    <t xml:space="preserve"> 02.01.010 </t>
  </si>
  <si>
    <t>APILOAMENTO PARA SIMPLES REGULARIZACAO</t>
  </si>
  <si>
    <t xml:space="preserve"> 02.01.025 </t>
  </si>
  <si>
    <t>REATERRO INTERNO APILOADO</t>
  </si>
  <si>
    <t xml:space="preserve"> 02.02.026 </t>
  </si>
  <si>
    <t>BROCA DE CONCRETO DE DIAMETRO 25CM - INCL ARRANQUES</t>
  </si>
  <si>
    <t xml:space="preserve"> 02.02.027 </t>
  </si>
  <si>
    <t>BROCA DE CONCRETO DE DIAMETRO 30CM - INCL ARRANQUES</t>
  </si>
  <si>
    <t xml:space="preserve"> 10.01.040 </t>
  </si>
  <si>
    <t>Armadura em barra de aço CA-50 (A ou B) fyk = 500 MPa</t>
  </si>
  <si>
    <t>KG</t>
  </si>
  <si>
    <t xml:space="preserve"> 10.01.060 </t>
  </si>
  <si>
    <t>Armadura em barra de aço CA-60 (A ou B) fyk = 600 MPa</t>
  </si>
  <si>
    <t xml:space="preserve"> 13.02.042 </t>
  </si>
  <si>
    <t>TELA ARMADURA (MALHA ACO CA 60 FYK= 600 M PA)</t>
  </si>
  <si>
    <t xml:space="preserve"> 02.07.001 </t>
  </si>
  <si>
    <t>IMPERM RESP ALV EMBAS COM ARGAM CIM-AREIA 1:3 CONTENDO HIDROFUGO</t>
  </si>
  <si>
    <t xml:space="preserve"> 11.02.026 </t>
  </si>
  <si>
    <t>IMPERM C/ EMULSAO ACRILICA ESTRUT C/ VEU DE POLIESTER-6 DEMAOS / 2 EST</t>
  </si>
  <si>
    <t xml:space="preserve"> 04.01.058 </t>
  </si>
  <si>
    <t>VERGA/CINTA EM BLOCO DE CONCRETO CANALETA - 14 CM</t>
  </si>
  <si>
    <t xml:space="preserve"> 04.01.059 </t>
  </si>
  <si>
    <t>VERGA/CINTA EM BLOCO DE CONCRETO CANALETA - 19 CM</t>
  </si>
  <si>
    <t>PAREDE COM SISTEMA EM CHAPAS DE GESSO PARA DRYWALL, USO INTERNO COM DUAS FACES DUPLAS E ESTRUTURA METÁLICA COM GUIAS DUPLAS, SEM VÃOS. AF_07/2023_PS</t>
  </si>
  <si>
    <t xml:space="preserve"> 05.80.001 </t>
  </si>
  <si>
    <t>PORTA MADEIRA COMPENS LISA P/ PINTURA</t>
  </si>
  <si>
    <t xml:space="preserve"> 05.80.002 </t>
  </si>
  <si>
    <t>PORTA MADEIRA COMPENS LISA COM VISOR</t>
  </si>
  <si>
    <t xml:space="preserve"> 05.80.020 </t>
  </si>
  <si>
    <t>BATENTE DE MADEIRA PARA PORTAS DE 1 FL SEM BANDEIRA</t>
  </si>
  <si>
    <t>CJ</t>
  </si>
  <si>
    <t xml:space="preserve"> 05.80.037 </t>
  </si>
  <si>
    <t>GUARNICAO MADEIRA DE 5,0CM</t>
  </si>
  <si>
    <t xml:space="preserve"> 05.81.062 </t>
  </si>
  <si>
    <t>CONJUNTO FERRAGEM PORTAS INTERNAS E EXTERNAS 1 FOLHA - COM DOBRADIÇA DE FERRO POLIDO</t>
  </si>
  <si>
    <t xml:space="preserve"> 24.02.060 </t>
  </si>
  <si>
    <t>Porta/portão de abrir em chapa, sob medida</t>
  </si>
  <si>
    <t xml:space="preserve"> 24.02.040 </t>
  </si>
  <si>
    <t>Porta/portão tipo gradil sob medida</t>
  </si>
  <si>
    <t xml:space="preserve"> 06.80.005 </t>
  </si>
  <si>
    <t>CAIXILHO DE CORRER EM PERFIL DE FERRO</t>
  </si>
  <si>
    <t xml:space="preserve"> 06.80.084 </t>
  </si>
  <si>
    <t>CAIXILHO DE CORRER EM ALUMINIO ANODIZADO</t>
  </si>
  <si>
    <t xml:space="preserve"> 06.01.072 </t>
  </si>
  <si>
    <t xml:space="preserve"> 06.01.075 </t>
  </si>
  <si>
    <t xml:space="preserve"> 25.02.050 </t>
  </si>
  <si>
    <t>Porta de abrir veneziana em alumínio - linha comercial</t>
  </si>
  <si>
    <t xml:space="preserve"> 25.02.010 </t>
  </si>
  <si>
    <t>Porta de entrada de abrir em alumínio anodizado com vidro - linha comercial</t>
  </si>
  <si>
    <t xml:space="preserve"> 06.03.018 </t>
  </si>
  <si>
    <t>TP-03 TELA DE PROTEÇÃO ARAME GALVANIZADO ONDULADO  - REQUADRO DE FERRO</t>
  </si>
  <si>
    <t xml:space="preserve"> 06.80.050 </t>
  </si>
  <si>
    <t>FERRO TRABALHADO (CAIXILHO)</t>
  </si>
  <si>
    <t xml:space="preserve"> 16.80.006 </t>
  </si>
  <si>
    <t>FERRO TRABALHADO (GRADIL)</t>
  </si>
  <si>
    <t xml:space="preserve"> 34.05.310 </t>
  </si>
  <si>
    <t>Gradil de ferro perfilado, tipo parque</t>
  </si>
  <si>
    <t xml:space="preserve"> 24.20.230 </t>
  </si>
  <si>
    <t>Tela ondulada em aço galvanizado fio 10 BWG, malha de 1´</t>
  </si>
  <si>
    <t xml:space="preserve"> 32.09.020 </t>
  </si>
  <si>
    <t>Chapa de aço em bitolas medias</t>
  </si>
  <si>
    <t xml:space="preserve"> 07.03.132 </t>
  </si>
  <si>
    <t>TELHA GALVALUME / ACO GALV ACAB. NATURAL ONDULADA CRFS  E=0,65MM</t>
  </si>
  <si>
    <t xml:space="preserve"> 07.04.001 </t>
  </si>
  <si>
    <t>CUMEEIRA E ESPIGAO EMBOCADOS PARA TELHA CERAMICA</t>
  </si>
  <si>
    <t xml:space="preserve"> 27.02.050 </t>
  </si>
  <si>
    <t>Chapa de policarbonato alveolar de 6 mm</t>
  </si>
  <si>
    <t xml:space="preserve"> 08.11.054 </t>
  </si>
  <si>
    <t>TUBO DE PVC REFORÇADO "SR" JUNTA ELÁSTICA DN 150 INCL CONEXÕES</t>
  </si>
  <si>
    <t xml:space="preserve"> 08.12.003 </t>
  </si>
  <si>
    <t>CONDUTOR DE CHAPA GALVANIZADA N 24 - DESENVOLVIMENTO DE 0,33 M</t>
  </si>
  <si>
    <t xml:space="preserve"> 08.82.061 </t>
  </si>
  <si>
    <t>SOLDA E REBITAGEM EM CALHAS DE CHAPA GALVANIZADA</t>
  </si>
  <si>
    <t xml:space="preserve"> 10.01.083 </t>
  </si>
  <si>
    <t>ESTRUTURA METÁLICA TUBULAR 20X20 GALV. E=0,95MM MALHA 1,20X0,40M P/SUSTENTAÇÃO DE FORRO PVC</t>
  </si>
  <si>
    <t xml:space="preserve"> 12.02.009 </t>
  </si>
  <si>
    <t>REVESTIMENTO COM GESSO</t>
  </si>
  <si>
    <t xml:space="preserve"> 12.80.051 </t>
  </si>
  <si>
    <t>CANTONEIRA DE ABAS IGUAIS 1"x1/8" ALUMINIO</t>
  </si>
  <si>
    <t xml:space="preserve"> 13.05.023 </t>
  </si>
  <si>
    <t>RODAPE  PORCELANATO TECNICO 7CM</t>
  </si>
  <si>
    <t>PINTURA DE DEMARCAÇÃO DE QUADRA POLIESPORTIVA COM TINTA EPÓXI, E = 5 CM, APLICAÇÃO MANUAL. AF_05/2021</t>
  </si>
  <si>
    <t>PINTURA DE PISO COM TINTA EPÓXI, APLICAÇÃO MANUAL, 2 DEMÃOS, INCLUSO PRIMER EPÓXI. AF_05/2021</t>
  </si>
  <si>
    <t xml:space="preserve"> 33.10.100 </t>
  </si>
  <si>
    <t>Textura acrílica para uso interno / externo, inclusive preparo</t>
  </si>
  <si>
    <t xml:space="preserve"> 15.03.002 </t>
  </si>
  <si>
    <t>MASSA NIVELADORA A BASE DE AGUA EM ESQUADRIAS DE MADEIRA</t>
  </si>
  <si>
    <t xml:space="preserve"> 15.03.012 </t>
  </si>
  <si>
    <t>ENVERNIZAMENTO EM ESQUADRIAS DE MADEIRA</t>
  </si>
  <si>
    <t xml:space="preserve"> 26.03.070 </t>
  </si>
  <si>
    <t>Vidro laminado temperado incolor de 8mm</t>
  </si>
  <si>
    <t xml:space="preserve"> 26.04.010 </t>
  </si>
  <si>
    <t>Espelho em vidro cristal liso, espessura de 4 mm</t>
  </si>
  <si>
    <t>PORTA PIVOTANTE DE VIDRO TEMPERADO, 90X210 CM, ESPESSURA 10 MM, INCLUSIVE ACESSÓRIOS. AF_11/2025</t>
  </si>
  <si>
    <t xml:space="preserve"> 08.03.016 </t>
  </si>
  <si>
    <t xml:space="preserve"> 08.03.017 </t>
  </si>
  <si>
    <t xml:space="preserve"> 08.09.060 </t>
  </si>
  <si>
    <t>TUBO PVC REFORÇADO "SR" JUNTA ELÁSTICA DN 40 INCL CONEXÕES</t>
  </si>
  <si>
    <t xml:space="preserve"> 08.09.061 </t>
  </si>
  <si>
    <t>TUBO PVC REFORÇADO "SR" JUNTA ELÁSTICA DN 50 INCL CONEXÕES</t>
  </si>
  <si>
    <t xml:space="preserve"> 08.09.063 </t>
  </si>
  <si>
    <t>TUBO PVC REFORÇADO "SR" JUNTA ELÁSTICA DN 100 INCL CONEXÕES</t>
  </si>
  <si>
    <t xml:space="preserve"> 08.04.022 </t>
  </si>
  <si>
    <t>REGISTRO DE GAVETA COM CANOPLA CROMADA DN 20MM (3/4")</t>
  </si>
  <si>
    <t xml:space="preserve"> 08.04.023 </t>
  </si>
  <si>
    <t>REGISTRO DE GAVETA COM CANOPLA CROMADA DN 25MM (1")</t>
  </si>
  <si>
    <t xml:space="preserve"> 08.04.024 </t>
  </si>
  <si>
    <t>REGISTRO DE GAVETA COM CANOPLA CROMADA DN 32MM (1 1/4")</t>
  </si>
  <si>
    <t xml:space="preserve"> 08.04.025 </t>
  </si>
  <si>
    <t>REGISTRO DE GAVETA COM CANOPLA CROMADA DN 40MM (1 1/2")</t>
  </si>
  <si>
    <t xml:space="preserve"> 08.04.032 </t>
  </si>
  <si>
    <t>REGISTRO DE PRESSAO C/ CANOPLA CROMADA DN 20MM (3/4")</t>
  </si>
  <si>
    <t xml:space="preserve"> 08.04.043 </t>
  </si>
  <si>
    <t>VALVULA DE DESCARGA C/ REG INCORP DN=32MM(1 1/4) ACAB ANTIVANDALISMO</t>
  </si>
  <si>
    <t xml:space="preserve"> 08.04.044 </t>
  </si>
  <si>
    <t>VALVULA DE DESCARGA C/ REG INCORP DN=40MM(1 1/2) ACAB ANTIVANDALISMO</t>
  </si>
  <si>
    <t xml:space="preserve"> 08.08.010 </t>
  </si>
  <si>
    <t>REGISTRO GLOBO ANGULAR AMARELO 2 1/2"</t>
  </si>
  <si>
    <t xml:space="preserve"> 08.10.056 </t>
  </si>
  <si>
    <t>TERMINAL DE VENTILACAO EM PVC P/ESGOTO DN 50MM (2")</t>
  </si>
  <si>
    <t xml:space="preserve"> 08.10.057 </t>
  </si>
  <si>
    <t>TERMINAL DE VENTILACAO EM PVC P/ ESGOTO DN 75MM (3")</t>
  </si>
  <si>
    <t xml:space="preserve"> 08.10.058 </t>
  </si>
  <si>
    <t>TERMINAL DE VENTILACAO EM PVC P/ ESGOTO DN 100MM(4")</t>
  </si>
  <si>
    <t xml:space="preserve"> 08.14.045 </t>
  </si>
  <si>
    <t>TORNEIRA DE BOIA EM LATAO (BOIA PLAST) DN 20MM (3/4")</t>
  </si>
  <si>
    <t xml:space="preserve"> 08.16.046 </t>
  </si>
  <si>
    <t>TANQUE DE LOUCA BRANCA,GRANDE C/COLUNA</t>
  </si>
  <si>
    <t xml:space="preserve"> 08.17.081 </t>
  </si>
  <si>
    <t>TJ-03 TORNEIRA DE JARDIM</t>
  </si>
  <si>
    <t xml:space="preserve"> 08.17.088 </t>
  </si>
  <si>
    <t>TORNEIRA DE USO RESTRITO DE 1/2</t>
  </si>
  <si>
    <t xml:space="preserve"> 08.17.089 </t>
  </si>
  <si>
    <t>TORNEIRA DE USO RESTRITO DE 3/4</t>
  </si>
  <si>
    <t xml:space="preserve"> 08.80.010 </t>
  </si>
  <si>
    <t>CANOPLA PARA REGISTROS</t>
  </si>
  <si>
    <t xml:space="preserve"> 08.80.011 </t>
  </si>
  <si>
    <t>CANOPLA PARA VALVULA DE DESCARGA</t>
  </si>
  <si>
    <t xml:space="preserve"> 08.80.015 </t>
  </si>
  <si>
    <t>BOTAO PARA VALVULA DE DESCARGA</t>
  </si>
  <si>
    <t xml:space="preserve"> 08.80.018 </t>
  </si>
  <si>
    <t>ACABAMENTO ANTIVANDALISMO PARA VALVULA DE DESCARGA</t>
  </si>
  <si>
    <t xml:space="preserve"> 08.80.019 </t>
  </si>
  <si>
    <t>REPARO PARA CAIXA DE DESCARGA ACOPLADA</t>
  </si>
  <si>
    <t xml:space="preserve"> 08.80.020 </t>
  </si>
  <si>
    <t>REPARO DE VALVULA DE DESCARGA</t>
  </si>
  <si>
    <t xml:space="preserve"> 08.80.021 </t>
  </si>
  <si>
    <t>TUBO DE DESCARGA EM PVC DN=40MM</t>
  </si>
  <si>
    <t xml:space="preserve"> 08.80.022 </t>
  </si>
  <si>
    <t>TUBO DE LIGAÇÃO COM CANOPLA PARA VASO SANITÁRIO (METAL CROMADO)</t>
  </si>
  <si>
    <t>RALO SIFONADO F.FUNDIDO DN 150MM C/GRELHA PVC CROMADO</t>
  </si>
  <si>
    <t xml:space="preserve"> 08.82.040 </t>
  </si>
  <si>
    <t>SIFAO METALICO TIPO COPO DN 2X2"</t>
  </si>
  <si>
    <t xml:space="preserve"> 08.82.041 </t>
  </si>
  <si>
    <t>SIFAO METALICO TIPO COPO DN 1 1/2 X 1 1/2"</t>
  </si>
  <si>
    <t xml:space="preserve"> 08.82.046 </t>
  </si>
  <si>
    <t>SIFAO PVC RIGIDO TIPO COPO DN 1 1/2X1 1/2"</t>
  </si>
  <si>
    <t xml:space="preserve"> 08.84.012 </t>
  </si>
  <si>
    <t>BOLSA PLASTICA PARA BACIA SANITARIA</t>
  </si>
  <si>
    <t xml:space="preserve"> 08.84.020 </t>
  </si>
  <si>
    <t>SUPORTE DE FERRO FUNDIDO PARA LAVATORIO</t>
  </si>
  <si>
    <t xml:space="preserve"> 08.84.073 </t>
  </si>
  <si>
    <t>VALVULA AMERICANA</t>
  </si>
  <si>
    <t xml:space="preserve"> 08.84.076 </t>
  </si>
  <si>
    <t>VALVULA DE METAL CROMADO DE 1 1/2"</t>
  </si>
  <si>
    <t xml:space="preserve"> 44.01.270 </t>
  </si>
  <si>
    <t>Cuba de louça de embutir oval</t>
  </si>
  <si>
    <t>MICTÓRIO SIFONADO COM VÁLVULA DE DESCARGA EM LOUÇA BRANCA - PADRÃO MÉDIO - FORNECIMENTO E INSTALAÇÃO. AF_02/2026</t>
  </si>
  <si>
    <t>SABONETEIRA PLÁSTICA TIPO DISPENSER PARA SABONETE LÍQUIDO COM RESERVATÓRIO 800 A 1500 ML, INCLUSO FIXAÇÃO. AF_02/2026</t>
  </si>
  <si>
    <t xml:space="preserve"> 44.03.180 </t>
  </si>
  <si>
    <t>Dispenser toalheiro em ABS, para folhas</t>
  </si>
  <si>
    <t xml:space="preserve"> 09.03.047 </t>
  </si>
  <si>
    <t>ELETRODUTO DE PVC RIGIDO ROSCAVEL DE 32MM - INCL CONEXOES</t>
  </si>
  <si>
    <t xml:space="preserve"> 09.02.064 </t>
  </si>
  <si>
    <t>CONJ 3 CABOS P/ ENTRADA ENERGIA SECCAO 25MM2 C/ ELETRODUTOS</t>
  </si>
  <si>
    <t xml:space="preserve"> 09.02.074 </t>
  </si>
  <si>
    <t>CONJ 4 CABOS P/ ENTRADA ENERGIA SECCAO 25MM2 C/ ELETRODUTOS</t>
  </si>
  <si>
    <t xml:space="preserve"> 09.04.094 </t>
  </si>
  <si>
    <t>DISJUNTOR BIPOLAR TERMOMAG. 2X125A A 2X225A</t>
  </si>
  <si>
    <t>DISJUNTOR TRIPOLAR TERMOMAGNETICO 3X60A A 3X100A</t>
  </si>
  <si>
    <t>ELETRODUTO DE PVC RIGIDO ROSCAVEL DE 75MM - INCL CONEXOES</t>
  </si>
  <si>
    <t xml:space="preserve"> 09.05.062 </t>
  </si>
  <si>
    <t>BARRAMENTO DE 30A P/QUADROS DE DISTRIBUIÇÃO</t>
  </si>
  <si>
    <t xml:space="preserve"> 09.83.063 </t>
  </si>
  <si>
    <t>DISJUNTOR TRIPOLAR TERMOMAGNETICO 3X200A</t>
  </si>
  <si>
    <t xml:space="preserve"> 09.83.065 </t>
  </si>
  <si>
    <t>DISJUNTOR TRIPOLAR TERMOMAGNETICO 3X10A a 3X50A</t>
  </si>
  <si>
    <t xml:space="preserve"> 09.83.079 </t>
  </si>
  <si>
    <t>CONTACTOR TRIPOLAR ATE 16A PARA QD.COMANDO BOMBA RECALQUE</t>
  </si>
  <si>
    <t xml:space="preserve"> 09.84.035 </t>
  </si>
  <si>
    <t>PLAFON DE ALUMINIO DE SOBREPOR - BOCA 10 PARA GLOBO TIPO BRASIL</t>
  </si>
  <si>
    <t xml:space="preserve"> 09.84.055 </t>
  </si>
  <si>
    <t>PORTA LAMP ROSCA E-27,PORCEL.C/FLANGE FIX.P/PRATO FIX.P/ROSCA 3/8" GAS</t>
  </si>
  <si>
    <t xml:space="preserve"> 09.84.041 </t>
  </si>
  <si>
    <t>CALHA PARA LUMINARIA SOBREPOR COM REFLETOR E ALETAS (IL-62) COM SOQUETES  PARA QUATRO LAMPADAS LED TUBULAR 60 CM</t>
  </si>
  <si>
    <t xml:space="preserve"> 09.84.062 </t>
  </si>
  <si>
    <t>ADEQUAÇÃO DE LUMINARIA FLUORESCENTE 2X32W PARA LED TUBULAR VIDRO 18W  TEMPERATURA DE COR 4000ºK</t>
  </si>
  <si>
    <t xml:space="preserve"> 09.84.045 </t>
  </si>
  <si>
    <t>REATOR ELETRONICO P/LAMPADA FLUORESC.AFP 1X32W BIVOLT COM PROTEÇÃO</t>
  </si>
  <si>
    <t xml:space="preserve"> 09.84.050 </t>
  </si>
  <si>
    <t>RECEPTACULO PORCELANA  PARA LAMPADA BULBO LED COMPACTA ROSCA E-27</t>
  </si>
  <si>
    <t xml:space="preserve"> 09.84.051 </t>
  </si>
  <si>
    <t>RECEPTACULO P/LAMPADA HG OU MHL P/LUMINARIA EXT.OU PROJ-ROSCA E-40</t>
  </si>
  <si>
    <t xml:space="preserve"> 09.84.052 </t>
  </si>
  <si>
    <t>SOQUETE ANTIVIBRATORIO ENGATE RAPIDO  P/LAMPADA LED TUBULAR</t>
  </si>
  <si>
    <t xml:space="preserve"> 09.85.010 </t>
  </si>
  <si>
    <t>LAMPADA VAPOR DE SODIO 70W</t>
  </si>
  <si>
    <t xml:space="preserve"> 09.85.012 </t>
  </si>
  <si>
    <t>LAMPADA VAPOR DE SODIO 250W</t>
  </si>
  <si>
    <t xml:space="preserve"> 09.04.025 </t>
  </si>
  <si>
    <t>QUADRO GERAL - DISJUNTOR TERMO MAGNETICO 3X125A A 3X225A</t>
  </si>
  <si>
    <t xml:space="preserve"> 09.04.046 </t>
  </si>
  <si>
    <t>QUADRO GERAL-BARRAMENTO DE 800 A</t>
  </si>
  <si>
    <t xml:space="preserve"> 09.05.070 </t>
  </si>
  <si>
    <t>DISJUNTOR BIPOLAR TERMOMAGNETICO 2X10A A 2X50A</t>
  </si>
  <si>
    <t xml:space="preserve"> 09.05.075 </t>
  </si>
  <si>
    <t xml:space="preserve"> 39.02.010 </t>
  </si>
  <si>
    <t>Cabo de cobre de 1,5 mm², isolamento 750 V - isolação em PVC 70°C</t>
  </si>
  <si>
    <t xml:space="preserve"> 39.02.016 </t>
  </si>
  <si>
    <t>Cabo de cobre de 2,5 mm², isolamento 750 V - isolação em PVC 70°C</t>
  </si>
  <si>
    <t xml:space="preserve"> 39.02.020 </t>
  </si>
  <si>
    <t>Cabo de cobre de 4 mm², isolamento 750 V - isolação em PVC 70°C</t>
  </si>
  <si>
    <t xml:space="preserve"> 39.02.030 </t>
  </si>
  <si>
    <t>Cabo de cobre de 6 mm², isolamento 750 V - isolação em PVC 70°C</t>
  </si>
  <si>
    <t xml:space="preserve"> 39.02.040 </t>
  </si>
  <si>
    <t>Cabo de cobre de 10 mm², isolamento 750 V - isolação em PVC 70°C</t>
  </si>
  <si>
    <t xml:space="preserve"> 40.04.450 </t>
  </si>
  <si>
    <t>Tomada 2P+T de 10 A - 250 V, completa</t>
  </si>
  <si>
    <t xml:space="preserve"> 40.04.460 </t>
  </si>
  <si>
    <t>Tomada 2P+T de 20 A - 250 V, completa</t>
  </si>
  <si>
    <t xml:space="preserve"> 40.04.080 </t>
  </si>
  <si>
    <t>Tomada para telefone 4P, padrão TELEBRÁS, com placa</t>
  </si>
  <si>
    <t xml:space="preserve"> 40.04.230 </t>
  </si>
  <si>
    <t>Tomada de canaleta/perfilado universal 2P+T, com caixa e tampa</t>
  </si>
  <si>
    <t xml:space="preserve"> 61.15.020 </t>
  </si>
  <si>
    <t>Tomada simples de sobrepor universal 2P+T - 10 A - 250 V</t>
  </si>
  <si>
    <t xml:space="preserve"> 40.05.020 </t>
  </si>
  <si>
    <t>Interruptor simples com 1 tecla e placa</t>
  </si>
  <si>
    <t xml:space="preserve"> 40.05.040 </t>
  </si>
  <si>
    <t>Interruptor simples com 2 teclas e placa</t>
  </si>
  <si>
    <t xml:space="preserve"> 40.05.060 </t>
  </si>
  <si>
    <t>Interruptor simples com 3 teclas e placa</t>
  </si>
  <si>
    <t xml:space="preserve"> 40.05.080 </t>
  </si>
  <si>
    <t>Interruptor paralelo com 1 tecla e placa</t>
  </si>
  <si>
    <t xml:space="preserve"> 40.07.020 </t>
  </si>
  <si>
    <t>Caixa em PVC de 4´ x 4´</t>
  </si>
  <si>
    <t xml:space="preserve"> 40.07.010 </t>
  </si>
  <si>
    <t>Caixa em PVC de 4´ x 2´</t>
  </si>
  <si>
    <t>DISJUNTOR BIPOLAR TERMOMAGNETICO 2X60A A 2X100A</t>
  </si>
  <si>
    <t xml:space="preserve"> 09.04.036 </t>
  </si>
  <si>
    <t>INTERRUPTOR AUTOM. DIFERENCIAL (DISPOSITIVO DR) 40A/30MA</t>
  </si>
  <si>
    <t xml:space="preserve"> 09.04.037 </t>
  </si>
  <si>
    <t>INTERRUPTOR AUTOM. DIFERENCIAL (DISPOSITIVO DR) 63A/30MA</t>
  </si>
  <si>
    <t xml:space="preserve"> 09.06.005 </t>
  </si>
  <si>
    <t>CAIXA DE PASSAGEM CHAPA TAMPA PARAFUSADA DE 10X10X8 CM</t>
  </si>
  <si>
    <t xml:space="preserve"> 09.06.009 </t>
  </si>
  <si>
    <t>CAIXA DE PASSAGEM CHAPA TAMPA PARAFUSADA DE 20X20X10 CM</t>
  </si>
  <si>
    <t xml:space="preserve"> 09.04.041 </t>
  </si>
  <si>
    <t>QUADRO GERAL-BARRAMENTO DE 60 A</t>
  </si>
  <si>
    <t xml:space="preserve"> 09.04.042 </t>
  </si>
  <si>
    <t>QUADRO GERAL-BARRAMENTO DE 100 A</t>
  </si>
  <si>
    <t xml:space="preserve"> 09.04.043 </t>
  </si>
  <si>
    <t>QUADRO GERAL-BARRAMENTO DE 150 A</t>
  </si>
  <si>
    <t xml:space="preserve"> 09.04.044 </t>
  </si>
  <si>
    <t>QUADRO GERAL-BARRAMENTO DE 200 A</t>
  </si>
  <si>
    <t xml:space="preserve"> 09.04.096 </t>
  </si>
  <si>
    <t>DISJUNTOR UNIPOLAR TERMOMAGNETICO 1X90A A 1X100A</t>
  </si>
  <si>
    <t xml:space="preserve"> 09.05.005 </t>
  </si>
  <si>
    <t>ELETROD ACO GALV QUENTE (NBR 5624) 40 MM (1 1/2") - INCL CONEXOES</t>
  </si>
  <si>
    <t xml:space="preserve"> 09.05.017 </t>
  </si>
  <si>
    <t>ELETRODUTO DE PVC RIGIDO ROSCAVEL DE 60MM - INCL CONEXOES</t>
  </si>
  <si>
    <t xml:space="preserve"> 09.05.018 </t>
  </si>
  <si>
    <t xml:space="preserve"> 09.05.019 </t>
  </si>
  <si>
    <t>ELETRODUTO DE PVC RIGIDO ROSCAVEL DE 85MM - INCL CONEXOES</t>
  </si>
  <si>
    <t xml:space="preserve"> 09.06.019 </t>
  </si>
  <si>
    <t>CAIXA DE PASSAGEM CHAPA TAMPA PARAFUSADA DE 50X50X15 CM</t>
  </si>
  <si>
    <t>TERMINAL OU CONECTOR PARA VERGALHAO DE COBRE DE 1/2" (12,5 MM2)</t>
  </si>
  <si>
    <t xml:space="preserve"> 09.82.026 </t>
  </si>
  <si>
    <t>TERMINAL OU CONECTOR DE PRESSAO PARA CABO 16MM</t>
  </si>
  <si>
    <t xml:space="preserve"> 09.08.054 </t>
  </si>
  <si>
    <t>BOTAO PARA CAMPAINHA - ELETROD PVC Ø 25MM FLEXIVEL NBR 15465</t>
  </si>
  <si>
    <t xml:space="preserve"> 09.08.055 </t>
  </si>
  <si>
    <t>BOTOEIRA PARA ACIONAMENTO DA BOMBA DE INCENDIO</t>
  </si>
  <si>
    <t xml:space="preserve"> 09.13.033 </t>
  </si>
  <si>
    <t>CONEXAO EXOTERMICA CABO/HASTE</t>
  </si>
  <si>
    <t xml:space="preserve"> 09.13.034 </t>
  </si>
  <si>
    <t>CONEXAO EXOTERMICA EM ESTRUTURA METALICA</t>
  </si>
  <si>
    <t xml:space="preserve"> 09.13.036 </t>
  </si>
  <si>
    <t>TUBO DE PVC Ø 2'' X 3,00M PARA PROTEÇAO  DESCIDA DE CORDOALHA</t>
  </si>
  <si>
    <t xml:space="preserve"> 09.84.030 </t>
  </si>
  <si>
    <t>CIGARRA TIPO FABRICA</t>
  </si>
  <si>
    <t xml:space="preserve"> 09.84.021 </t>
  </si>
  <si>
    <t>ESPELHO 4'X4'</t>
  </si>
  <si>
    <t xml:space="preserve"> 09.84.020 </t>
  </si>
  <si>
    <t>ESPELHO DE 4'X2'</t>
  </si>
  <si>
    <t xml:space="preserve"> 09.84.092 </t>
  </si>
  <si>
    <t>REATOR PARA LAMPADA HG - 220V/250W</t>
  </si>
  <si>
    <t xml:space="preserve"> 09.84.100 </t>
  </si>
  <si>
    <t>CALHA PARA LUMINARIA SOBREPOR COM REFLETOR EM ALUMINIO (IL-73 / (IL-81)) COM SOQUETES  PARA  UMA LAMPADA LED TUBULAR 120 CM</t>
  </si>
  <si>
    <t xml:space="preserve"> 09.85.011 </t>
  </si>
  <si>
    <t>LAMPADA VAPOR DE SODIO 150W</t>
  </si>
  <si>
    <t xml:space="preserve"> 09.85.017 </t>
  </si>
  <si>
    <t>LAMPADA VAPOR METÁLICO 70W</t>
  </si>
  <si>
    <t xml:space="preserve"> 09.85.018 </t>
  </si>
  <si>
    <t>LAMPADA VAPOR METALICO 150W</t>
  </si>
  <si>
    <t xml:space="preserve"> 09.85.060 </t>
  </si>
  <si>
    <t>CONDULETE DE 1"</t>
  </si>
  <si>
    <t xml:space="preserve"> 09.85.064 </t>
  </si>
  <si>
    <t>CONDULETE DE 3/4"</t>
  </si>
  <si>
    <t xml:space="preserve"> 41.02.541 </t>
  </si>
  <si>
    <t>Lâmpada LED tubular T8 com base G13, de 900 até 1050 Im - 9 a 10 W</t>
  </si>
  <si>
    <t xml:space="preserve"> 41.02.551 </t>
  </si>
  <si>
    <t>Lâmpada LED tubular T8 com base G13, de 1850 até 2000 Im - 18 a 20 W</t>
  </si>
  <si>
    <t xml:space="preserve"> 09.85.023 </t>
  </si>
  <si>
    <t>LUMIN. BLINDADA ARANDELA P/ LAMP. MISTA 160 W</t>
  </si>
  <si>
    <t xml:space="preserve"> 50.05.072 </t>
  </si>
  <si>
    <t>Luminária de emergência LED de sobrepor, para teto ou parede, autonomia mínima 2 horas</t>
  </si>
  <si>
    <t xml:space="preserve"> 09.13.015 </t>
  </si>
  <si>
    <t>BARRA CHATA ACO GALVANIZADO (3/4"X1/8") - CAPTOR P/ PARA RAIOS</t>
  </si>
  <si>
    <t xml:space="preserve"> 42.01.020 </t>
  </si>
  <si>
    <t>Captor tipo Franklin, h= 300 mm, 4 pontos, 1 descida, acabamento cromado</t>
  </si>
  <si>
    <t xml:space="preserve"> 09.86.025 </t>
  </si>
  <si>
    <t>CONECTOR TIPO SPLIT-BOLT PARA CABO DE 25 MM2</t>
  </si>
  <si>
    <t xml:space="preserve"> 09.13.032 </t>
  </si>
  <si>
    <t>CONEXAO EXOTERMICA CABO/CABO</t>
  </si>
  <si>
    <t xml:space="preserve"> 36.07.010 </t>
  </si>
  <si>
    <t>Para-raios de distribuição, classe 12 kV/5 kA, completo, encapsulado com polímero</t>
  </si>
  <si>
    <t xml:space="preserve"> 09.09.011 </t>
  </si>
  <si>
    <t>IL-102 PROJETOR ANGULAR LÂMPADA LED &lt;=200 W C/DIFUSOR DE POLICARBONATO QUADRA DE ESPORTE COBERTA</t>
  </si>
  <si>
    <t xml:space="preserve"> 09.09.058 </t>
  </si>
  <si>
    <t>IL-86 LUMINÁRIA LED HERMÉTICA DE SOBREPOR C/DIFUSOR TRANSLÚCIDO &lt;= 36W</t>
  </si>
  <si>
    <t xml:space="preserve"> 09.09.059 </t>
  </si>
  <si>
    <t>IL-87 LUMINÁRIA LED HERMÉTICA DE SOBREPOR C/DIFUSOR TRANSLÚCIDO &lt;= 50W</t>
  </si>
  <si>
    <t xml:space="preserve"> 41.10.330 </t>
  </si>
  <si>
    <t>Poste telecônico reto em aço SAE 1010/1020 galvanizado a fogo, altura de 10,00 m</t>
  </si>
  <si>
    <t xml:space="preserve"> 09.11.043 </t>
  </si>
  <si>
    <t>IL-101 PROJETOR LED &lt;=100W  L235 x H260 MM C/DIFUSOR DE VIDRO TEMPERADO.</t>
  </si>
  <si>
    <t xml:space="preserve"> 16.05.037 </t>
  </si>
  <si>
    <t>CANALETA DE CONCRETO 1/2 CANA DN 40CM P/ AGUAS PLUVIAIS</t>
  </si>
  <si>
    <t xml:space="preserve"> 16.05.031 </t>
  </si>
  <si>
    <t>CA-21 CANALETA DE AGUAS PLUVIAIS EM CONCRETO (20CM)</t>
  </si>
  <si>
    <t xml:space="preserve"> 16.05.044 </t>
  </si>
  <si>
    <t>TC-07 TAMPA EM GRELHA DE FERRO GALVANIZADO P/ CANALETA (25CM)</t>
  </si>
  <si>
    <t xml:space="preserve"> 16.05.074 </t>
  </si>
  <si>
    <t>CAIXA DE ALVENARIA - TAMPA DE CONCRETO</t>
  </si>
  <si>
    <t xml:space="preserve"> 16.05.076 </t>
  </si>
  <si>
    <t>GRELHA FERRO PERF. - 1,00X0,40 M</t>
  </si>
  <si>
    <t xml:space="preserve"> 16.05.077 </t>
  </si>
  <si>
    <t>GRELHA FERRO PERF. 1,00X0,50 M</t>
  </si>
  <si>
    <t>TUBO PVC, SÉRIE R, ÁGUA PLUVIAL, DN 100 MM, FORNECIDO E INSTALADO EM CONDUTORES VERTICAIS DE ÁGUAS PLUVIAIS. AF_06/2022</t>
  </si>
  <si>
    <t>TUBO PVC, SÉRIE R, ÁGUA PLUVIAL, DN 150 MM, FORNECIDO E INSTALADO EM CONDUTORES VERTICAIS DE ÁGUAS PLUVIAIS. AF_06/2022</t>
  </si>
  <si>
    <t xml:space="preserve"> 11.04.041 </t>
  </si>
  <si>
    <t>SELANTE DE POLIURETANO P/JUNTAS MOVIMENTACAO/DESSOLIDARIZACAO QUADRO</t>
  </si>
  <si>
    <t xml:space="preserve"> 16.35.022 </t>
  </si>
  <si>
    <t>PREPARACAO DO SUBSTRATO POR APICOAMENTO MANUAL DA SUPERFICIE</t>
  </si>
  <si>
    <t xml:space="preserve"> 16.42.001 </t>
  </si>
  <si>
    <t>REPARO ESTRUTURAL POR INJECAO RESINA BASE EPOXI EM FISSURAS 0,3A9,0MM</t>
  </si>
  <si>
    <t xml:space="preserve"> 16.42.002 </t>
  </si>
  <si>
    <t>REPARO ESTRUTURAL C/APLICACAO DE GRAUTE BASE EPOXI TRINCAS DE 10A40MM</t>
  </si>
  <si>
    <t xml:space="preserve"> 16.47.002 </t>
  </si>
  <si>
    <t>PREPARACAO DE PONTE DE ADERENCIA COM ADESIVO BASE EPOXI</t>
  </si>
  <si>
    <t xml:space="preserve"> 35.04.020 </t>
  </si>
  <si>
    <t>Banco contínuo em concreto vazado</t>
  </si>
  <si>
    <t xml:space="preserve"> 11.18.020 </t>
  </si>
  <si>
    <t>Lastro de areia</t>
  </si>
  <si>
    <t xml:space="preserve"> 11.18.040 </t>
  </si>
  <si>
    <t>Lastro de pedra britada</t>
  </si>
  <si>
    <t xml:space="preserve"> 16.06.065 </t>
  </si>
  <si>
    <t>ANDAIME - FACHADA - ALUGUEL MENSAL</t>
  </si>
  <si>
    <t xml:space="preserve"> 16.80.015 </t>
  </si>
  <si>
    <t>ISOLAMENTO COM LONA PRETA</t>
  </si>
  <si>
    <t xml:space="preserve"> 06.03.069 </t>
  </si>
  <si>
    <t>QE-36 REDE DE PROTECAO PARA QUADRAS DE ESPORTES</t>
  </si>
  <si>
    <t xml:space="preserve"> 44.04.030 </t>
  </si>
  <si>
    <t>Prateleira em granito com espessura de 2 cm</t>
  </si>
  <si>
    <t xml:space="preserve"> 16.80.007 </t>
  </si>
  <si>
    <t>PINGADEIRA PARA MUROS DE ALVENARIA</t>
  </si>
  <si>
    <t xml:space="preserve"> 16.03.006 </t>
  </si>
  <si>
    <t>GRAMA SAO CARLOS EM PLACAS</t>
  </si>
  <si>
    <t xml:space="preserve"> 34.01.010 </t>
  </si>
  <si>
    <t>Terra vegetal orgânica comum</t>
  </si>
  <si>
    <t xml:space="preserve"> 06.03.017 </t>
  </si>
  <si>
    <t>BP-02 BARRA ANTIPANICO DUPLA</t>
  </si>
  <si>
    <t>INSTALAÇÃO DE CONCERTINA SIMPLES, ESPIRAL DE 300 MM. AF_03/2024</t>
  </si>
  <si>
    <t xml:space="preserve"> 16.80.097 </t>
  </si>
  <si>
    <t>CAÇAMBA DE 4M3 PARA RETIRADA DE ENTULHO</t>
  </si>
  <si>
    <t xml:space="preserve"> 07.80.035 </t>
  </si>
  <si>
    <t>LIMPEZA DE TELHADO INCLUSIVE REMOÇÃO DO MATERIAL RECOLHIDO</t>
  </si>
  <si>
    <t xml:space="preserve"> 55.01.030 </t>
  </si>
  <si>
    <t>Limpeza complementar com hidrojateamento</t>
  </si>
  <si>
    <t xml:space="preserve"> 55.02.010 </t>
  </si>
  <si>
    <t>Limpeza de caixa de inspeção</t>
  </si>
  <si>
    <t xml:space="preserve"> 55.02.060 </t>
  </si>
  <si>
    <t>Limpeza e desentupimento manual de tubulação de esgoto predial</t>
  </si>
  <si>
    <t>ATERRO MANUAL DE VALAS COM SOLO ARGILO-ARENOSO. AF_08/2023</t>
  </si>
  <si>
    <t>ATERRO MECANIZADO DE VALA COM MINICARREGADEIRA, COM SOLO ARGILO-ARENOSO. AF_08/2023</t>
  </si>
  <si>
    <t>COMPACTAÇÃO MECÂNICA DE SOLO PARA EXECUÇÃO DE RADIER, PISO DE CONCRETO OU LAJE SOBRE SOLO, COM COMPACTADOR DE SOLOS TIPO PLACA VIBRATÓRIA. AF_09/2021</t>
  </si>
  <si>
    <t>38.19.030</t>
  </si>
  <si>
    <t>Eletroduto de PVC corrugado flexível leve, diâmetro externo de 25 mm</t>
  </si>
  <si>
    <t>CDHU</t>
  </si>
  <si>
    <t>16.33.082</t>
  </si>
  <si>
    <t>16.33.102</t>
  </si>
  <si>
    <t>Calha, rufo, afins em chapa galvanizada nº 26 - corte 0,33 m</t>
  </si>
  <si>
    <t>Calha, rufo, afins em chapa galvanizada nº 26 - corte 0,50 m</t>
  </si>
  <si>
    <t>09.01.020</t>
  </si>
  <si>
    <t>CAIXILHOS DE ALUMINIO - BASCULANTES</t>
  </si>
  <si>
    <t>CAIXILHOS DE ALUMINIO - FIXO</t>
  </si>
  <si>
    <t>FORMA EM MADEIRA COMUM</t>
  </si>
  <si>
    <t>FE-02 FECHAMENTO PARA SETORIZAÇAO (GRADIL ELETROFUNDIDO)</t>
  </si>
  <si>
    <t>M2</t>
  </si>
  <si>
    <t>16.01.091</t>
  </si>
  <si>
    <t>BACIA SIFONADA COM CAIXA DE DESCARGA ACOPLADA BRANCA</t>
  </si>
  <si>
    <t>08.16.004</t>
  </si>
  <si>
    <t>PAPELEIRA DE PAREDE EM METAL CROMADO SEM TAMPA, INCLUSO FIXAÇÃO. AF_02/2026</t>
  </si>
  <si>
    <t>QTD</t>
  </si>
  <si>
    <t>BASE DE AGREGADO RECICLADO, COM FORNECIMENTO DE AGREGADO</t>
  </si>
  <si>
    <t>SIURB</t>
  </si>
  <si>
    <t>43.10.250</t>
  </si>
  <si>
    <t>Conjunto motor-bomba (centrífuga) 15 cv, monoestágio, Hman= 30 a 60 mca, Q= 82 a 20 m³/h</t>
  </si>
  <si>
    <t>RECALQUE DE PASSEIO COM UNIÃO ENGATE RÁPIDO - REGISTRO TIPO GLOBO 2 1/2"</t>
  </si>
  <si>
    <t>47.05.140</t>
  </si>
  <si>
    <t>Válvula de retenção vertical em bronze, DN= 2 1/2´</t>
  </si>
  <si>
    <t>50.01.210</t>
  </si>
  <si>
    <t>Chave para conexão de engate rápido</t>
  </si>
  <si>
    <t>21.20.302</t>
  </si>
  <si>
    <t>Fita adesiva antiderrapante fosforescente, alto tráfego, largura de 5 cm</t>
  </si>
  <si>
    <t>97.02.193</t>
  </si>
  <si>
    <t>Placa de sinalização em PVC fotoluminescente (200x200mm), com indicação de equipamentos de alarme, detecção e extinção de incêndio</t>
  </si>
  <si>
    <t xml:space="preserve">09.80.015 </t>
  </si>
  <si>
    <t>PORCELANATO TECNICO</t>
  </si>
  <si>
    <t>13.02.064</t>
  </si>
  <si>
    <t>05.60.005</t>
  </si>
  <si>
    <t>RETIRADA DE BATENTES DE ESQUADRIAS DE MADEIRA</t>
  </si>
  <si>
    <t>un</t>
  </si>
  <si>
    <t>Remoção de interruptores, tomadas, botão de campainha ou cigarra</t>
  </si>
  <si>
    <t>04.19.120</t>
  </si>
  <si>
    <t>04.11.030</t>
  </si>
  <si>
    <t>Retirada de bancada incluindo pertences</t>
  </si>
  <si>
    <t>09.62.017</t>
  </si>
  <si>
    <t xml:space="preserve"> 09.52.009 </t>
  </si>
  <si>
    <t>ELETROCALHA LISA OU PERFURADA EM AÇO GALVANIZADO, LARGURA 100MM E ALTURA 50MM, INCLUSIVE EMENDA E FIXAÇÃO - FORNECIMENTO E INSTALAÇÃO. AF_04/2023</t>
  </si>
  <si>
    <t>ELETROCALHA LISA OU PERFURADA EM AÇO GALVANIZADO, LARGURA 150MM E ALTURA 50MM, INCLUSIVE EMENDA E FIXAÇÃO - FORNECIMENTO E INSTALAÇÃO. AF_04/2023</t>
  </si>
  <si>
    <t>IL-60 LUMINARIA DE SOBREPOR C/REFLETOR E ALETAS P/LAMP.FLUORESCENTE (2X32W)</t>
  </si>
  <si>
    <t xml:space="preserve"> 09.09.060 </t>
  </si>
  <si>
    <t>Conjunto motor-bomba (centrífuga) 10 cv, monoestágio, Hman= 24 a 36 mca, Q= 53 a 45 m³/h</t>
  </si>
  <si>
    <t>43.10.050</t>
  </si>
  <si>
    <t>08.08.012</t>
  </si>
  <si>
    <t>REGISTRO DE RECALQUE NO PASSEIO (RR-01)</t>
  </si>
  <si>
    <t>50.05.450</t>
  </si>
  <si>
    <t>Acionador manual quebra-vidro endereçável</t>
  </si>
  <si>
    <t>Cabo de cobre flexível de 6 mm², isolamento 0,6/1 kV - isolação HEPR 90°C - baixa emissão de fumaça e gases</t>
  </si>
  <si>
    <t>39.26.040</t>
  </si>
  <si>
    <t>Cabo de cobre flexível de 2,5 mm², isolamento 0,6/1 kV - isolação HEPR 90°C - baixa emissão de fumaça e gases</t>
  </si>
  <si>
    <t>39.26.020</t>
  </si>
  <si>
    <t>ELETRODUTO RÍGIDO ROSCÁVEL, PVC, DN 25 MM (3/4"), PARA CIRCUITOS TERMINAIS, INSTALADO EM PAREDE - FORNECIMENTO E INSTALAÇÃO. AF_03/2023 (VERMELHO)</t>
  </si>
  <si>
    <t>m</t>
  </si>
  <si>
    <t>Revestimento em porcelanato esmaltado acetinado para área interna e ambiente com acesso ao exterior, grupo de absorção BIa, resistência química B, assentado com argamassa colante industrializada, rejuntado</t>
  </si>
  <si>
    <t>18.08.090</t>
  </si>
  <si>
    <t>Rodapé em porcelanato esmaltado acetinado para área interna e ambiente com acesso ao exterior, grupo de absorção BIa, resistência química B, assentado com argamassa colante industrializada, rejuntado</t>
  </si>
  <si>
    <t>18.08.100</t>
  </si>
  <si>
    <t>INSTALAÇÃO DE VIDRO TEMPERADO, E = 8 MM, ENCAIXADO EM PERFIL U. AF_11/2025</t>
  </si>
  <si>
    <t>Limpeza final da obra</t>
  </si>
  <si>
    <t>55.01.020</t>
  </si>
  <si>
    <t>Transporte de entulho, para distâncias superiores ao 3° km até o 5° km</t>
  </si>
  <si>
    <t>05.08.060</t>
  </si>
  <si>
    <t>08.09.018</t>
  </si>
  <si>
    <t>08.09.019</t>
  </si>
  <si>
    <t>TUBO PVC NORMAL "SN" JUNTA ELÁSTICA DN 100 INCL CONEXÕES</t>
  </si>
  <si>
    <t>TUBO PVC NORMAL "SN" JUNTA ELÁSTICA DN 150 INCL CONEXÕES</t>
  </si>
  <si>
    <t>16.08.026</t>
  </si>
  <si>
    <t>CI-02 CAIXA DE INSPEÇÃO 80X80CM PARA ESGOTO</t>
  </si>
  <si>
    <t>BARRA DE APOIO P/DEFICIENTES EM INOX ESCOVADO</t>
  </si>
  <si>
    <t>06.03.060</t>
  </si>
  <si>
    <t>09.03.046</t>
  </si>
  <si>
    <t>ELETRODUTO DE PVC RIGIDO ROSCAVEL DE 25MM - INCL CONEXOES</t>
  </si>
  <si>
    <t>09.03.058</t>
  </si>
  <si>
    <t>ELETRODUTO EM POLIETILENO DE 25MM-INCLUSIVE CONEXOES</t>
  </si>
  <si>
    <t>TERMINAL OU CONECTOR DE PRESSAO PARA CABO 50MM</t>
  </si>
  <si>
    <t>09.82.029</t>
  </si>
  <si>
    <t>uN</t>
  </si>
  <si>
    <t>DPS - DISPOSITIVO PROTECAO CONTRA SURTOS (ENERGIA)</t>
  </si>
  <si>
    <t>09.02.043</t>
  </si>
  <si>
    <t xml:space="preserve">UN </t>
  </si>
  <si>
    <t>Luminária retangular de sobrepor tipo calha aberta, para 2 lâmpadas fluorescentes tubulares de 32 W</t>
  </si>
  <si>
    <t>41.14.070</t>
  </si>
  <si>
    <t>REMOCAO DE CAIXAS ESTAMPADAS</t>
  </si>
  <si>
    <t>09.52.016</t>
  </si>
  <si>
    <t>REMOCAO APARELHO ILUMINACAO,PLAFONS E PENDENTES P/LAMPADAS FLUORESC</t>
  </si>
  <si>
    <t>09.54.006</t>
  </si>
  <si>
    <t>ELETRODUTO DE PVC DE 2" X 3,00 M PARA PROTECAO DE CABO DE COBRE NU</t>
  </si>
  <si>
    <t>09.86.035</t>
  </si>
  <si>
    <t>TOTAL</t>
  </si>
  <si>
    <t>PEDREIRO COM ENCARGOS COMPLEMENTARES</t>
  </si>
  <si>
    <t>h</t>
  </si>
  <si>
    <t>AJUDANTE DE PEDREIRO COM ENCARGOS COMPLEMENTARES</t>
  </si>
  <si>
    <t xml:space="preserve"> 07.60.060 </t>
  </si>
  <si>
    <t>RETIRADA DE TELHAS OND DE FIBRO-CIM/PLAST OU ALUM/PLANA PRE FAB</t>
  </si>
  <si>
    <t>04.09.020</t>
  </si>
  <si>
    <t>CPOS</t>
  </si>
  <si>
    <t>Retirada de esquadria metálica em geral</t>
  </si>
  <si>
    <t xml:space="preserve"> 05.60.001 </t>
  </si>
  <si>
    <t>RETIRADA DE FOLHAS DE PORTAS OU JANELAS</t>
  </si>
  <si>
    <t xml:space="preserve"> 02.05.029 </t>
  </si>
  <si>
    <t>CONCRETO DOSADO, BOMBEADO E LANCADO FCK=30MPA</t>
  </si>
  <si>
    <t>11.02.024</t>
  </si>
  <si>
    <t>IMPERMEABILIZACAO COM MANTA ASFALTICA PRE FABRICADA 4MM</t>
  </si>
  <si>
    <t>M²</t>
  </si>
  <si>
    <t>25.02.040</t>
  </si>
  <si>
    <t>Porta de entrada de correr em alumínio anodizado, sob medida</t>
  </si>
  <si>
    <t>08.17.085</t>
  </si>
  <si>
    <t>TORNEIRA DE FECHAMENTO AUTOMATICO DE MESA</t>
  </si>
  <si>
    <t>44.02.062</t>
  </si>
  <si>
    <t>Tampo/bancada em granito, com frontão, espessura de 2 cm, acabamento polido</t>
  </si>
  <si>
    <t>16.15.034</t>
  </si>
  <si>
    <t>MANTA GEOTÊXTIL NÃO TECIDO AGULHADO 100% POLIESTER, RT 10</t>
  </si>
  <si>
    <t xml:space="preserve"> 16.80.098 </t>
  </si>
  <si>
    <t>RETIRADA DE ENTULHO</t>
  </si>
  <si>
    <t>Portão tubular em tela de aço galvanizado até 2,50 m de altura, completo</t>
  </si>
  <si>
    <t>24.02.100</t>
  </si>
  <si>
    <t xml:space="preserve"> 08.03.018</t>
  </si>
  <si>
    <t>08.10.048</t>
  </si>
  <si>
    <t>09.02.087</t>
  </si>
  <si>
    <t>REMOCAO DE TUBULACAO ELETRICA EMBUTIDA ATE 2"</t>
  </si>
  <si>
    <t>09.52.007</t>
  </si>
  <si>
    <t>REMOCAO DE CABO APARENTE ACIMA DE 16 MM2</t>
  </si>
  <si>
    <t>09.52.020</t>
  </si>
  <si>
    <t>RETIRADA E DESMONTAGEM QD.DISTRIB, CAIXA PASSAGEM OU QD. CHAMADA</t>
  </si>
  <si>
    <t>09.62.024</t>
  </si>
  <si>
    <t>BDI</t>
  </si>
  <si>
    <t>Manutenção preventiva e corretiva, conservação e reformas nos prédios públicos municipais</t>
  </si>
  <si>
    <t xml:space="preserve">Total </t>
  </si>
  <si>
    <t>SIURB-EDIF</t>
  </si>
  <si>
    <t>RETIRADA DE FECHADURAS DE EMBUTIR, COMPLETAS</t>
  </si>
  <si>
    <t>03.02.040</t>
  </si>
  <si>
    <t>Demolição manual de alvenaria de elevação ou elemento vazado, incluindo revestimento</t>
  </si>
  <si>
    <t>03.01.210</t>
  </si>
  <si>
    <t>Demolição mecanizada de concreto armado, inclusive fragmentação e acomodação do material</t>
  </si>
  <si>
    <t>RETIRADA DE TUBULAÇÃO DE PVC RÍGIDO - ATÉ 4"</t>
  </si>
  <si>
    <t>04.11.020</t>
  </si>
  <si>
    <t>Retirada de aparelho sanitário incluindo acessórios</t>
  </si>
  <si>
    <t>24.03.310</t>
  </si>
  <si>
    <t>Corrimão tubular em aço galvanizado, diâmetro 1 1/2´</t>
  </si>
  <si>
    <t xml:space="preserve"> 03.04.016 </t>
  </si>
  <si>
    <t>FORNECIMENTO E MONTAGEM DE ESTRUTURA METALICA COM AÇO RESISTENTE A CORROSAO (ASTM A709/A588)</t>
  </si>
  <si>
    <t>TUBO DE PVC PBA, CLASSE 15, COM ANEL - 100MM</t>
  </si>
  <si>
    <t>FORRO EM RÉGUAS DE PVC, FRISADO, PARA AMBIENTES COMERCIAIS, INCLUSIVE ESTRUTURA BIDIRECIONAL DE FIXAÇÃO. AF_08/2023_PS</t>
  </si>
  <si>
    <t>EMBOÇO DESEMPENADO PARA PINTURA - ARGAMASSA MISTA CIMENTO, CAL E AREIA 1:3/12</t>
  </si>
  <si>
    <t>PISO CERÂMICO ESMALTADO  (PEI-5) - ASSENTADO COM ARGAMASSA COMUM</t>
  </si>
  <si>
    <t>16.08.090</t>
  </si>
  <si>
    <t>PISO CIMENTADO, TRAÇO 1:5 (CIMENTO E AREIA), ACABAMENTO LISO, ESPESSURA 4,0 CM, PREPARO MECÂNICO DA ARGAMASSA. AF_02/2026</t>
  </si>
  <si>
    <t>15.80.040</t>
  </si>
  <si>
    <t>PINTURA DE QUADRAS ESPORTIVAS - LINHAS DEMARCATORIAS</t>
  </si>
  <si>
    <t>VIDRO IMPRESSO COMUM, TRANSLÚCIDO INCOLOR - TIPO CANELADO, 4MM</t>
  </si>
  <si>
    <t>TUBO, PVC, SOLDÁVEL, DE 20MM, INSTALADO EM RAMAL OU SUB-RAMAL DE ÁGUA - FORNECIMENTO E INSTALAÇÃO. AF_06/2022</t>
  </si>
  <si>
    <t>TUBO, PVC, SOLDÁVEL, DE 25MM, INSTALADO EM RESERVAÇÃO PREDIAL DE ÁGUA - FORNECIMENTO E INSTALAÇÃO. AF_04/2024</t>
  </si>
  <si>
    <t>TUBO, PVC, SOLDÁVEL, DE 32MM, INSTALADO EM RESERVAÇÃO PREDIAL DE ÁGUA - FORNECIMENTO E INSTALAÇÃO. AF_04/2024</t>
  </si>
  <si>
    <t>TUBO, PVC, SOLDÁVEL, DE 40MM, INSTALADO EM RESERVAÇÃO PREDIAL DE ÁGUA - FORNECIMENTO E INSTALAÇÃO. AF_04/2024</t>
  </si>
  <si>
    <t>TUBO, PVC, SOLDÁVEL, DE 50MM, INSTALADO EM RESERVAÇÃO PREDIAL DE ÁGUA - FORNECIMENTO E INSTALAÇÃO. AF_04/2024</t>
  </si>
  <si>
    <t>TUBO, PVC, SOLDÁVEL, DE 75MM, INSTALADO EM RESERVAÇÃO PREDIAL DE ÁGUA - FORNECIMENTO E INSTALAÇÃO. AF_04/2024</t>
  </si>
  <si>
    <t>CAIXA ENTERRADA HIDRÁULICA RETANGULAR EM ALVENARIA COM TIJOLOS CERÂMICOS MACIÇOS, DIMENSÕES INTERNAS: 0,6X0,6X0,6 M PARA REDE DE ESGOTO. AF_12/2020</t>
  </si>
  <si>
    <t>DISJUNTOR TERMOMAGNÉTICO TRIPOLAR, CORRENTE NOMINAL DE 125A - FORNECIMENTO E INSTALAÇÃO. AF_07/2025</t>
  </si>
  <si>
    <t>CORDOALHA DE COBRE NU 50 MM², ENTERRADA - FORNECIMENTO E INSTALAÇÃO. AF_08/2023</t>
  </si>
  <si>
    <t>02.05.202</t>
  </si>
  <si>
    <t>Andaime torre metálico (1,5 x 1,5 m) com piso metálico</t>
  </si>
  <si>
    <t>mXmês</t>
  </si>
  <si>
    <t>MODELO DE PLANILHA ORÇAMENTÁRIA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</si>
</sst>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\ %"/>
  </numFmts>
  <fonts count="1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8"/>
      <name val="Arial"/>
      <family val="1"/>
    </font>
    <font>
      <b/>
      <sz val="1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4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" fontId="5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4" fontId="8" fillId="0" borderId="1" xfId="1" applyFont="1" applyFill="1" applyBorder="1" applyAlignment="1">
      <alignment horizontal="center" vertical="center" wrapText="1"/>
    </xf>
    <xf numFmtId="0" fontId="0" fillId="3" borderId="0" xfId="0" applyFill="1"/>
    <xf numFmtId="43" fontId="6" fillId="0" borderId="0" xfId="2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3" fontId="0" fillId="0" borderId="0" xfId="2" applyFont="1" applyFill="1" applyAlignment="1">
      <alignment horizontal="center" vertical="center"/>
    </xf>
    <xf numFmtId="44" fontId="6" fillId="0" borderId="0" xfId="1" applyFont="1" applyFill="1" applyAlignment="1">
      <alignment horizontal="center" vertical="center" wrapText="1"/>
    </xf>
    <xf numFmtId="44" fontId="1" fillId="0" borderId="1" xfId="1" applyFont="1" applyFill="1" applyBorder="1" applyAlignment="1">
      <alignment horizontal="center" vertical="center" wrapText="1"/>
    </xf>
    <xf numFmtId="44" fontId="0" fillId="0" borderId="0" xfId="1" applyFont="1" applyFill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43" fontId="5" fillId="0" borderId="1" xfId="2" applyFont="1" applyFill="1" applyBorder="1" applyAlignment="1">
      <alignment horizontal="center" vertical="center" wrapText="1"/>
    </xf>
    <xf numFmtId="44" fontId="6" fillId="0" borderId="1" xfId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43" fontId="8" fillId="0" borderId="1" xfId="2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43" fontId="12" fillId="0" borderId="1" xfId="2" applyFont="1" applyFill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3" fontId="13" fillId="0" borderId="1" xfId="2" applyFont="1" applyFill="1" applyBorder="1" applyAlignment="1">
      <alignment horizontal="center" vertical="center" wrapText="1"/>
    </xf>
    <xf numFmtId="44" fontId="11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4" fillId="0" borderId="0" xfId="0" applyFont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3">
    <cellStyle name="Moeda" xfId="1" builtinId="4"/>
    <cellStyle name="Normal" xfId="0" builtinId="0"/>
    <cellStyle name="Vírgula" xfId="2" builtinId="3"/>
  </cellStyles>
  <dxfs count="1">
    <dxf>
      <font>
        <b/>
        <i val="0"/>
      </font>
      <fill>
        <patternFill>
          <bgColor theme="7" tint="0.59996337778862885"/>
        </patternFill>
      </fill>
    </dxf>
  </dxfs>
  <tableStyles count="0" defaultTableStyle="TableStyleMedium9" defaultPivotStyle="PivotStyleLight16"/>
  <colors>
    <mruColors>
      <color rgb="FFFF00FF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C69B5-581E-4A0D-A161-03CFB4A2F436}">
  <sheetPr>
    <pageSetUpPr fitToPage="1"/>
  </sheetPr>
  <dimension ref="A1:I310"/>
  <sheetViews>
    <sheetView tabSelected="1" showWhiteSpace="0" topLeftCell="A295" zoomScale="90" zoomScaleNormal="90" workbookViewId="0">
      <selection activeCell="D3" sqref="D3"/>
    </sheetView>
  </sheetViews>
  <sheetFormatPr defaultRowHeight="14.25" x14ac:dyDescent="0.2"/>
  <cols>
    <col min="1" max="1" width="6.25" style="1" customWidth="1"/>
    <col min="2" max="2" width="8.75" style="1" hidden="1" customWidth="1"/>
    <col min="3" max="3" width="6.5" style="1" hidden="1" customWidth="1"/>
    <col min="4" max="4" width="53.625" style="5" customWidth="1"/>
    <col min="5" max="5" width="4.5" style="1" bestFit="1" customWidth="1"/>
    <col min="6" max="6" width="9.375" style="12" bestFit="1" customWidth="1"/>
    <col min="7" max="8" width="11.375" style="15" customWidth="1"/>
    <col min="9" max="9" width="15.125" style="15" bestFit="1" customWidth="1"/>
  </cols>
  <sheetData>
    <row r="1" spans="1:9" s="9" customFormat="1" ht="19.899999999999999" customHeight="1" x14ac:dyDescent="0.2">
      <c r="A1" s="41" t="s">
        <v>607</v>
      </c>
      <c r="B1" s="41"/>
      <c r="C1" s="41"/>
      <c r="D1" s="41"/>
      <c r="E1" s="41"/>
      <c r="F1" s="42"/>
      <c r="G1" s="38" t="s">
        <v>0</v>
      </c>
      <c r="H1" s="39"/>
      <c r="I1" s="40"/>
    </row>
    <row r="2" spans="1:9" s="9" customFormat="1" ht="45.6" customHeight="1" x14ac:dyDescent="0.2">
      <c r="A2" s="43" t="s">
        <v>571</v>
      </c>
      <c r="B2" s="43"/>
      <c r="C2" s="43"/>
      <c r="D2" s="43"/>
      <c r="E2" s="43"/>
      <c r="F2" s="44"/>
      <c r="G2" s="35" t="s">
        <v>1</v>
      </c>
      <c r="H2" s="36"/>
      <c r="I2" s="37"/>
    </row>
    <row r="3" spans="1:9" s="9" customFormat="1" x14ac:dyDescent="0.2">
      <c r="A3" s="11"/>
      <c r="B3" s="11"/>
      <c r="C3" s="11"/>
      <c r="D3" s="16"/>
      <c r="E3" s="11"/>
      <c r="F3" s="10"/>
      <c r="G3" s="13"/>
      <c r="H3" s="24" t="s">
        <v>570</v>
      </c>
      <c r="I3" s="25">
        <v>0.25</v>
      </c>
    </row>
    <row r="4" spans="1:9" ht="30" x14ac:dyDescent="0.2">
      <c r="A4" s="17" t="s">
        <v>2</v>
      </c>
      <c r="B4" s="18" t="s">
        <v>3</v>
      </c>
      <c r="C4" s="17" t="s">
        <v>4</v>
      </c>
      <c r="D4" s="19" t="s">
        <v>5</v>
      </c>
      <c r="E4" s="20" t="s">
        <v>6</v>
      </c>
      <c r="F4" s="14" t="s">
        <v>456</v>
      </c>
      <c r="G4" s="21" t="s">
        <v>7</v>
      </c>
      <c r="H4" s="21" t="s">
        <v>8</v>
      </c>
      <c r="I4" s="14" t="s">
        <v>572</v>
      </c>
    </row>
    <row r="5" spans="1:9" ht="27.75" customHeight="1" x14ac:dyDescent="0.2">
      <c r="A5" s="34">
        <v>1</v>
      </c>
      <c r="B5" s="6" t="s">
        <v>12</v>
      </c>
      <c r="C5" s="6" t="s">
        <v>441</v>
      </c>
      <c r="D5" s="7" t="s">
        <v>13</v>
      </c>
      <c r="E5" s="6" t="s">
        <v>11</v>
      </c>
      <c r="F5" s="23">
        <v>150</v>
      </c>
      <c r="G5" s="8"/>
      <c r="H5" s="8">
        <f>ROUND(ROUND(G5 *$I$3, 2) + G5, 2)</f>
        <v>0</v>
      </c>
      <c r="I5" s="8">
        <f t="shared" ref="I5:I68" si="0">ROUND(F5 * H5,2)</f>
        <v>0</v>
      </c>
    </row>
    <row r="6" spans="1:9" x14ac:dyDescent="0.2">
      <c r="A6" s="34">
        <v>2</v>
      </c>
      <c r="B6" s="6" t="s">
        <v>16</v>
      </c>
      <c r="C6" s="6" t="s">
        <v>9</v>
      </c>
      <c r="D6" s="7" t="s">
        <v>17</v>
      </c>
      <c r="E6" s="6" t="s">
        <v>18</v>
      </c>
      <c r="F6" s="23">
        <v>2500</v>
      </c>
      <c r="G6" s="8"/>
      <c r="H6" s="8">
        <f t="shared" ref="H6:H69" si="1">ROUND(ROUND(G6 *$I$3, 2) + G6, 2)</f>
        <v>0</v>
      </c>
      <c r="I6" s="8">
        <f t="shared" si="0"/>
        <v>0</v>
      </c>
    </row>
    <row r="7" spans="1:9" x14ac:dyDescent="0.2">
      <c r="A7" s="34">
        <v>3</v>
      </c>
      <c r="B7" s="6" t="s">
        <v>19</v>
      </c>
      <c r="C7" s="6" t="s">
        <v>9</v>
      </c>
      <c r="D7" s="7" t="s">
        <v>20</v>
      </c>
      <c r="E7" s="6" t="s">
        <v>18</v>
      </c>
      <c r="F7" s="23">
        <v>1000</v>
      </c>
      <c r="G7" s="8"/>
      <c r="H7" s="8">
        <f t="shared" si="1"/>
        <v>0</v>
      </c>
      <c r="I7" s="8">
        <f t="shared" si="0"/>
        <v>0</v>
      </c>
    </row>
    <row r="8" spans="1:9" x14ac:dyDescent="0.2">
      <c r="A8" s="34">
        <v>4</v>
      </c>
      <c r="B8" s="6" t="s">
        <v>21</v>
      </c>
      <c r="C8" s="6" t="s">
        <v>9</v>
      </c>
      <c r="D8" s="7" t="s">
        <v>22</v>
      </c>
      <c r="E8" s="6" t="s">
        <v>11</v>
      </c>
      <c r="F8" s="23">
        <v>500</v>
      </c>
      <c r="G8" s="8"/>
      <c r="H8" s="8">
        <f t="shared" si="1"/>
        <v>0</v>
      </c>
      <c r="I8" s="8">
        <f t="shared" si="0"/>
        <v>0</v>
      </c>
    </row>
    <row r="9" spans="1:9" x14ac:dyDescent="0.2">
      <c r="A9" s="34">
        <v>5</v>
      </c>
      <c r="B9" s="6" t="s">
        <v>25</v>
      </c>
      <c r="C9" s="6" t="s">
        <v>9</v>
      </c>
      <c r="D9" s="7" t="s">
        <v>26</v>
      </c>
      <c r="E9" s="6" t="s">
        <v>11</v>
      </c>
      <c r="F9" s="23">
        <v>1000</v>
      </c>
      <c r="G9" s="8"/>
      <c r="H9" s="8">
        <f t="shared" si="1"/>
        <v>0</v>
      </c>
      <c r="I9" s="8">
        <f t="shared" si="0"/>
        <v>0</v>
      </c>
    </row>
    <row r="10" spans="1:9" x14ac:dyDescent="0.2">
      <c r="A10" s="34">
        <v>6</v>
      </c>
      <c r="B10" s="6" t="s">
        <v>27</v>
      </c>
      <c r="C10" s="6" t="s">
        <v>441</v>
      </c>
      <c r="D10" s="7" t="s">
        <v>28</v>
      </c>
      <c r="E10" s="6" t="s">
        <v>11</v>
      </c>
      <c r="F10" s="23">
        <v>15000</v>
      </c>
      <c r="G10" s="8"/>
      <c r="H10" s="8">
        <f t="shared" si="1"/>
        <v>0</v>
      </c>
      <c r="I10" s="8">
        <f t="shared" si="0"/>
        <v>0</v>
      </c>
    </row>
    <row r="11" spans="1:9" ht="25.5" x14ac:dyDescent="0.2">
      <c r="A11" s="34">
        <v>7</v>
      </c>
      <c r="B11" s="6" t="s">
        <v>537</v>
      </c>
      <c r="C11" s="6" t="s">
        <v>9</v>
      </c>
      <c r="D11" s="7" t="s">
        <v>538</v>
      </c>
      <c r="E11" s="6" t="s">
        <v>11</v>
      </c>
      <c r="F11" s="26">
        <v>2500</v>
      </c>
      <c r="G11" s="8"/>
      <c r="H11" s="8">
        <f t="shared" si="1"/>
        <v>0</v>
      </c>
      <c r="I11" s="8">
        <f t="shared" si="0"/>
        <v>0</v>
      </c>
    </row>
    <row r="12" spans="1:9" x14ac:dyDescent="0.2">
      <c r="A12" s="34">
        <v>8</v>
      </c>
      <c r="B12" s="6" t="s">
        <v>480</v>
      </c>
      <c r="C12" s="6" t="s">
        <v>9</v>
      </c>
      <c r="D12" s="7" t="s">
        <v>29</v>
      </c>
      <c r="E12" s="6" t="s">
        <v>18</v>
      </c>
      <c r="F12" s="23">
        <v>2000</v>
      </c>
      <c r="G12" s="8"/>
      <c r="H12" s="8">
        <f t="shared" si="1"/>
        <v>0</v>
      </c>
      <c r="I12" s="8">
        <f t="shared" si="0"/>
        <v>0</v>
      </c>
    </row>
    <row r="13" spans="1:9" x14ac:dyDescent="0.2">
      <c r="A13" s="34">
        <v>9</v>
      </c>
      <c r="B13" s="6" t="s">
        <v>30</v>
      </c>
      <c r="C13" s="6" t="s">
        <v>9</v>
      </c>
      <c r="D13" s="7" t="s">
        <v>31</v>
      </c>
      <c r="E13" s="6" t="s">
        <v>18</v>
      </c>
      <c r="F13" s="23">
        <v>2000</v>
      </c>
      <c r="G13" s="8"/>
      <c r="H13" s="8">
        <f t="shared" si="1"/>
        <v>0</v>
      </c>
      <c r="I13" s="8">
        <f t="shared" si="0"/>
        <v>0</v>
      </c>
    </row>
    <row r="14" spans="1:9" x14ac:dyDescent="0.2">
      <c r="A14" s="34">
        <v>10</v>
      </c>
      <c r="B14" s="6" t="s">
        <v>32</v>
      </c>
      <c r="C14" s="6" t="s">
        <v>9</v>
      </c>
      <c r="D14" s="7" t="s">
        <v>33</v>
      </c>
      <c r="E14" s="6" t="s">
        <v>18</v>
      </c>
      <c r="F14" s="23">
        <v>2000</v>
      </c>
      <c r="G14" s="8"/>
      <c r="H14" s="8">
        <f t="shared" si="1"/>
        <v>0</v>
      </c>
      <c r="I14" s="8">
        <f t="shared" si="0"/>
        <v>0</v>
      </c>
    </row>
    <row r="15" spans="1:9" x14ac:dyDescent="0.2">
      <c r="A15" s="34">
        <v>11</v>
      </c>
      <c r="B15" s="6" t="s">
        <v>34</v>
      </c>
      <c r="C15" s="6" t="s">
        <v>9</v>
      </c>
      <c r="D15" s="7" t="s">
        <v>35</v>
      </c>
      <c r="E15" s="6" t="s">
        <v>18</v>
      </c>
      <c r="F15" s="23">
        <v>2000</v>
      </c>
      <c r="G15" s="8"/>
      <c r="H15" s="8">
        <f t="shared" si="1"/>
        <v>0</v>
      </c>
      <c r="I15" s="8">
        <f t="shared" si="0"/>
        <v>0</v>
      </c>
    </row>
    <row r="16" spans="1:9" x14ac:dyDescent="0.2">
      <c r="A16" s="34">
        <v>12</v>
      </c>
      <c r="B16" s="6" t="s">
        <v>481</v>
      </c>
      <c r="C16" s="6" t="s">
        <v>9</v>
      </c>
      <c r="D16" s="7" t="s">
        <v>36</v>
      </c>
      <c r="E16" s="6" t="s">
        <v>18</v>
      </c>
      <c r="F16" s="23">
        <v>200</v>
      </c>
      <c r="G16" s="8"/>
      <c r="H16" s="8">
        <f t="shared" si="1"/>
        <v>0</v>
      </c>
      <c r="I16" s="8">
        <f t="shared" si="0"/>
        <v>0</v>
      </c>
    </row>
    <row r="17" spans="1:9" x14ac:dyDescent="0.2">
      <c r="A17" s="34">
        <v>13</v>
      </c>
      <c r="B17" s="6" t="s">
        <v>37</v>
      </c>
      <c r="C17" s="6" t="s">
        <v>9</v>
      </c>
      <c r="D17" s="7" t="s">
        <v>38</v>
      </c>
      <c r="E17" s="6" t="s">
        <v>18</v>
      </c>
      <c r="F17" s="23">
        <v>200</v>
      </c>
      <c r="G17" s="8"/>
      <c r="H17" s="8">
        <f t="shared" si="1"/>
        <v>0</v>
      </c>
      <c r="I17" s="8">
        <f t="shared" si="0"/>
        <v>0</v>
      </c>
    </row>
    <row r="18" spans="1:9" ht="38.25" x14ac:dyDescent="0.2">
      <c r="A18" s="34">
        <v>14</v>
      </c>
      <c r="B18" s="6">
        <v>104780</v>
      </c>
      <c r="C18" s="6" t="s">
        <v>24</v>
      </c>
      <c r="D18" s="7" t="s">
        <v>39</v>
      </c>
      <c r="E18" s="6" t="s">
        <v>18</v>
      </c>
      <c r="F18" s="23">
        <v>2000</v>
      </c>
      <c r="G18" s="8"/>
      <c r="H18" s="8">
        <f t="shared" si="1"/>
        <v>0</v>
      </c>
      <c r="I18" s="8">
        <f t="shared" si="0"/>
        <v>0</v>
      </c>
    </row>
    <row r="19" spans="1:9" x14ac:dyDescent="0.2">
      <c r="A19" s="34">
        <v>15</v>
      </c>
      <c r="B19" s="6" t="s">
        <v>477</v>
      </c>
      <c r="C19" s="6" t="s">
        <v>441</v>
      </c>
      <c r="D19" s="7" t="s">
        <v>476</v>
      </c>
      <c r="E19" s="6" t="s">
        <v>475</v>
      </c>
      <c r="F19" s="23">
        <v>300</v>
      </c>
      <c r="G19" s="8"/>
      <c r="H19" s="8">
        <f t="shared" si="1"/>
        <v>0</v>
      </c>
      <c r="I19" s="8">
        <f t="shared" si="0"/>
        <v>0</v>
      </c>
    </row>
    <row r="20" spans="1:9" x14ac:dyDescent="0.2">
      <c r="A20" s="34">
        <v>16</v>
      </c>
      <c r="B20" s="6" t="s">
        <v>528</v>
      </c>
      <c r="C20" s="6" t="s">
        <v>9</v>
      </c>
      <c r="D20" s="7" t="s">
        <v>527</v>
      </c>
      <c r="E20" s="6" t="s">
        <v>475</v>
      </c>
      <c r="F20" s="23">
        <v>100</v>
      </c>
      <c r="G20" s="8"/>
      <c r="H20" s="8">
        <f t="shared" si="1"/>
        <v>0</v>
      </c>
      <c r="I20" s="8">
        <f t="shared" si="0"/>
        <v>0</v>
      </c>
    </row>
    <row r="21" spans="1:9" ht="25.5" x14ac:dyDescent="0.2">
      <c r="A21" s="34">
        <v>17</v>
      </c>
      <c r="B21" s="6" t="s">
        <v>530</v>
      </c>
      <c r="C21" s="6" t="s">
        <v>9</v>
      </c>
      <c r="D21" s="7" t="s">
        <v>529</v>
      </c>
      <c r="E21" s="6" t="s">
        <v>475</v>
      </c>
      <c r="F21" s="23">
        <v>200</v>
      </c>
      <c r="G21" s="8"/>
      <c r="H21" s="8">
        <f t="shared" si="1"/>
        <v>0</v>
      </c>
      <c r="I21" s="8">
        <f t="shared" si="0"/>
        <v>0</v>
      </c>
    </row>
    <row r="22" spans="1:9" x14ac:dyDescent="0.2">
      <c r="A22" s="34">
        <v>18</v>
      </c>
      <c r="B22" s="6" t="s">
        <v>565</v>
      </c>
      <c r="C22" s="6" t="s">
        <v>9</v>
      </c>
      <c r="D22" s="7" t="s">
        <v>564</v>
      </c>
      <c r="E22" s="6" t="s">
        <v>18</v>
      </c>
      <c r="F22" s="23">
        <v>100</v>
      </c>
      <c r="G22" s="8"/>
      <c r="H22" s="8">
        <f t="shared" si="1"/>
        <v>0</v>
      </c>
      <c r="I22" s="8">
        <f t="shared" si="0"/>
        <v>0</v>
      </c>
    </row>
    <row r="23" spans="1:9" x14ac:dyDescent="0.2">
      <c r="A23" s="34">
        <v>19</v>
      </c>
      <c r="B23" s="6" t="s">
        <v>567</v>
      </c>
      <c r="C23" s="6" t="s">
        <v>9</v>
      </c>
      <c r="D23" s="7" t="s">
        <v>566</v>
      </c>
      <c r="E23" s="6" t="s">
        <v>18</v>
      </c>
      <c r="F23" s="23">
        <v>100</v>
      </c>
      <c r="G23" s="8"/>
      <c r="H23" s="8">
        <f t="shared" si="1"/>
        <v>0</v>
      </c>
      <c r="I23" s="8">
        <f t="shared" si="0"/>
        <v>0</v>
      </c>
    </row>
    <row r="24" spans="1:9" ht="25.5" x14ac:dyDescent="0.2">
      <c r="A24" s="34">
        <v>20</v>
      </c>
      <c r="B24" s="6" t="s">
        <v>569</v>
      </c>
      <c r="C24" s="6" t="s">
        <v>9</v>
      </c>
      <c r="D24" s="7" t="s">
        <v>568</v>
      </c>
      <c r="E24" s="6" t="s">
        <v>11</v>
      </c>
      <c r="F24" s="23">
        <v>15</v>
      </c>
      <c r="G24" s="8"/>
      <c r="H24" s="8">
        <f t="shared" si="1"/>
        <v>0</v>
      </c>
      <c r="I24" s="8">
        <f t="shared" si="0"/>
        <v>0</v>
      </c>
    </row>
    <row r="25" spans="1:9" x14ac:dyDescent="0.2">
      <c r="A25" s="34">
        <v>21</v>
      </c>
      <c r="B25" s="6" t="s">
        <v>478</v>
      </c>
      <c r="C25" s="6" t="s">
        <v>441</v>
      </c>
      <c r="D25" s="7" t="s">
        <v>479</v>
      </c>
      <c r="E25" s="6" t="s">
        <v>11</v>
      </c>
      <c r="F25" s="23">
        <v>30</v>
      </c>
      <c r="G25" s="8"/>
      <c r="H25" s="8">
        <f t="shared" si="1"/>
        <v>0</v>
      </c>
      <c r="I25" s="8">
        <f t="shared" si="0"/>
        <v>0</v>
      </c>
    </row>
    <row r="26" spans="1:9" x14ac:dyDescent="0.2">
      <c r="A26" s="34">
        <v>22</v>
      </c>
      <c r="B26" s="6" t="s">
        <v>539</v>
      </c>
      <c r="C26" s="6" t="s">
        <v>540</v>
      </c>
      <c r="D26" s="7" t="s">
        <v>541</v>
      </c>
      <c r="E26" s="6" t="s">
        <v>11</v>
      </c>
      <c r="F26" s="23">
        <v>300</v>
      </c>
      <c r="G26" s="8"/>
      <c r="H26" s="8">
        <f t="shared" si="1"/>
        <v>0</v>
      </c>
      <c r="I26" s="8">
        <f t="shared" si="0"/>
        <v>0</v>
      </c>
    </row>
    <row r="27" spans="1:9" x14ac:dyDescent="0.2">
      <c r="A27" s="34">
        <v>23</v>
      </c>
      <c r="B27" s="6" t="s">
        <v>473</v>
      </c>
      <c r="C27" s="6" t="s">
        <v>9</v>
      </c>
      <c r="D27" s="7" t="s">
        <v>474</v>
      </c>
      <c r="E27" s="6" t="s">
        <v>23</v>
      </c>
      <c r="F27" s="23">
        <v>200</v>
      </c>
      <c r="G27" s="8"/>
      <c r="H27" s="8">
        <f t="shared" si="1"/>
        <v>0</v>
      </c>
      <c r="I27" s="8">
        <f t="shared" si="0"/>
        <v>0</v>
      </c>
    </row>
    <row r="28" spans="1:9" x14ac:dyDescent="0.2">
      <c r="A28" s="34">
        <v>24</v>
      </c>
      <c r="B28" s="6" t="s">
        <v>542</v>
      </c>
      <c r="C28" s="6" t="s">
        <v>9</v>
      </c>
      <c r="D28" s="7" t="s">
        <v>543</v>
      </c>
      <c r="E28" s="6" t="s">
        <v>23</v>
      </c>
      <c r="F28" s="26">
        <v>200</v>
      </c>
      <c r="G28" s="8"/>
      <c r="H28" s="8">
        <f t="shared" si="1"/>
        <v>0</v>
      </c>
      <c r="I28" s="8">
        <f t="shared" si="0"/>
        <v>0</v>
      </c>
    </row>
    <row r="29" spans="1:9" ht="25.5" x14ac:dyDescent="0.2">
      <c r="A29" s="34">
        <v>25</v>
      </c>
      <c r="B29" s="6">
        <v>7060050</v>
      </c>
      <c r="C29" s="6" t="s">
        <v>573</v>
      </c>
      <c r="D29" s="7" t="s">
        <v>574</v>
      </c>
      <c r="E29" s="6" t="s">
        <v>23</v>
      </c>
      <c r="F29" s="26">
        <v>300</v>
      </c>
      <c r="G29" s="8"/>
      <c r="H29" s="8">
        <f t="shared" si="1"/>
        <v>0</v>
      </c>
      <c r="I29" s="8">
        <f t="shared" si="0"/>
        <v>0</v>
      </c>
    </row>
    <row r="30" spans="1:9" ht="25.5" x14ac:dyDescent="0.2">
      <c r="A30" s="34">
        <v>26</v>
      </c>
      <c r="B30" s="6" t="s">
        <v>506</v>
      </c>
      <c r="C30" s="6" t="s">
        <v>441</v>
      </c>
      <c r="D30" s="7" t="s">
        <v>505</v>
      </c>
      <c r="E30" s="6" t="s">
        <v>10</v>
      </c>
      <c r="F30" s="23">
        <v>1000</v>
      </c>
      <c r="G30" s="8"/>
      <c r="H30" s="8">
        <f t="shared" si="1"/>
        <v>0</v>
      </c>
      <c r="I30" s="8">
        <f t="shared" si="0"/>
        <v>0</v>
      </c>
    </row>
    <row r="31" spans="1:9" ht="25.5" x14ac:dyDescent="0.2">
      <c r="A31" s="34">
        <v>27</v>
      </c>
      <c r="B31" s="6" t="s">
        <v>14</v>
      </c>
      <c r="C31" s="6" t="s">
        <v>9</v>
      </c>
      <c r="D31" s="7" t="s">
        <v>15</v>
      </c>
      <c r="E31" s="6" t="s">
        <v>11</v>
      </c>
      <c r="F31" s="26">
        <v>2000</v>
      </c>
      <c r="G31" s="8"/>
      <c r="H31" s="8">
        <f t="shared" si="1"/>
        <v>0</v>
      </c>
      <c r="I31" s="8">
        <f t="shared" si="0"/>
        <v>0</v>
      </c>
    </row>
    <row r="32" spans="1:9" ht="25.5" x14ac:dyDescent="0.2">
      <c r="A32" s="34">
        <v>28</v>
      </c>
      <c r="B32" s="6" t="s">
        <v>575</v>
      </c>
      <c r="C32" s="6" t="s">
        <v>441</v>
      </c>
      <c r="D32" s="7" t="s">
        <v>576</v>
      </c>
      <c r="E32" s="6" t="s">
        <v>10</v>
      </c>
      <c r="F32" s="26">
        <v>500</v>
      </c>
      <c r="G32" s="8"/>
      <c r="H32" s="8">
        <f t="shared" si="1"/>
        <v>0</v>
      </c>
      <c r="I32" s="8">
        <f t="shared" si="0"/>
        <v>0</v>
      </c>
    </row>
    <row r="33" spans="1:9" ht="25.5" x14ac:dyDescent="0.2">
      <c r="A33" s="34">
        <v>29</v>
      </c>
      <c r="B33" s="6" t="s">
        <v>577</v>
      </c>
      <c r="C33" s="6" t="s">
        <v>441</v>
      </c>
      <c r="D33" s="7" t="s">
        <v>578</v>
      </c>
      <c r="E33" s="6" t="s">
        <v>10</v>
      </c>
      <c r="F33" s="26">
        <v>500</v>
      </c>
      <c r="G33" s="8"/>
      <c r="H33" s="8">
        <f t="shared" si="1"/>
        <v>0</v>
      </c>
      <c r="I33" s="8">
        <f t="shared" si="0"/>
        <v>0</v>
      </c>
    </row>
    <row r="34" spans="1:9" ht="25.5" x14ac:dyDescent="0.2">
      <c r="A34" s="34">
        <v>30</v>
      </c>
      <c r="B34" s="6">
        <v>10060003</v>
      </c>
      <c r="C34" s="6" t="s">
        <v>573</v>
      </c>
      <c r="D34" s="7" t="s">
        <v>579</v>
      </c>
      <c r="E34" s="6" t="s">
        <v>18</v>
      </c>
      <c r="F34" s="26">
        <v>500</v>
      </c>
      <c r="G34" s="8"/>
      <c r="H34" s="8">
        <f t="shared" si="1"/>
        <v>0</v>
      </c>
      <c r="I34" s="8">
        <f t="shared" si="0"/>
        <v>0</v>
      </c>
    </row>
    <row r="35" spans="1:9" x14ac:dyDescent="0.2">
      <c r="A35" s="34">
        <v>31</v>
      </c>
      <c r="B35" s="6" t="s">
        <v>580</v>
      </c>
      <c r="C35" s="6" t="s">
        <v>441</v>
      </c>
      <c r="D35" s="7" t="s">
        <v>581</v>
      </c>
      <c r="E35" s="6" t="s">
        <v>23</v>
      </c>
      <c r="F35" s="26">
        <v>70</v>
      </c>
      <c r="G35" s="8"/>
      <c r="H35" s="8">
        <f t="shared" si="1"/>
        <v>0</v>
      </c>
      <c r="I35" s="8">
        <f t="shared" si="0"/>
        <v>0</v>
      </c>
    </row>
    <row r="36" spans="1:9" x14ac:dyDescent="0.2">
      <c r="A36" s="34">
        <v>32</v>
      </c>
      <c r="B36" s="2" t="s">
        <v>40</v>
      </c>
      <c r="C36" s="2" t="s">
        <v>9</v>
      </c>
      <c r="D36" s="3" t="s">
        <v>41</v>
      </c>
      <c r="E36" s="2" t="s">
        <v>10</v>
      </c>
      <c r="F36" s="23">
        <v>300</v>
      </c>
      <c r="G36" s="8"/>
      <c r="H36" s="8">
        <f t="shared" si="1"/>
        <v>0</v>
      </c>
      <c r="I36" s="30">
        <f t="shared" si="0"/>
        <v>0</v>
      </c>
    </row>
    <row r="37" spans="1:9" x14ac:dyDescent="0.2">
      <c r="A37" s="34">
        <v>33</v>
      </c>
      <c r="B37" s="2" t="s">
        <v>42</v>
      </c>
      <c r="C37" s="2" t="s">
        <v>9</v>
      </c>
      <c r="D37" s="3" t="s">
        <v>43</v>
      </c>
      <c r="E37" s="2" t="s">
        <v>11</v>
      </c>
      <c r="F37" s="23">
        <v>600</v>
      </c>
      <c r="G37" s="8"/>
      <c r="H37" s="8">
        <f t="shared" si="1"/>
        <v>0</v>
      </c>
      <c r="I37" s="30">
        <f t="shared" si="0"/>
        <v>0</v>
      </c>
    </row>
    <row r="38" spans="1:9" x14ac:dyDescent="0.2">
      <c r="A38" s="34">
        <v>34</v>
      </c>
      <c r="B38" s="2" t="s">
        <v>44</v>
      </c>
      <c r="C38" s="2" t="s">
        <v>9</v>
      </c>
      <c r="D38" s="3" t="s">
        <v>45</v>
      </c>
      <c r="E38" s="2" t="s">
        <v>10</v>
      </c>
      <c r="F38" s="23">
        <v>300</v>
      </c>
      <c r="G38" s="8"/>
      <c r="H38" s="8">
        <f t="shared" si="1"/>
        <v>0</v>
      </c>
      <c r="I38" s="30">
        <f t="shared" si="0"/>
        <v>0</v>
      </c>
    </row>
    <row r="39" spans="1:9" x14ac:dyDescent="0.2">
      <c r="A39" s="34">
        <v>35</v>
      </c>
      <c r="B39" s="6" t="s">
        <v>46</v>
      </c>
      <c r="C39" s="6" t="s">
        <v>9</v>
      </c>
      <c r="D39" s="7" t="s">
        <v>47</v>
      </c>
      <c r="E39" s="6" t="s">
        <v>18</v>
      </c>
      <c r="F39" s="26">
        <v>800</v>
      </c>
      <c r="G39" s="8"/>
      <c r="H39" s="8">
        <f t="shared" si="1"/>
        <v>0</v>
      </c>
      <c r="I39" s="30">
        <f t="shared" si="0"/>
        <v>0</v>
      </c>
    </row>
    <row r="40" spans="1:9" x14ac:dyDescent="0.2">
      <c r="A40" s="34">
        <v>36</v>
      </c>
      <c r="B40" s="6" t="s">
        <v>48</v>
      </c>
      <c r="C40" s="6" t="s">
        <v>9</v>
      </c>
      <c r="D40" s="7" t="s">
        <v>49</v>
      </c>
      <c r="E40" s="6" t="s">
        <v>18</v>
      </c>
      <c r="F40" s="26">
        <v>600</v>
      </c>
      <c r="G40" s="8"/>
      <c r="H40" s="8">
        <f t="shared" si="1"/>
        <v>0</v>
      </c>
      <c r="I40" s="30">
        <f t="shared" si="0"/>
        <v>0</v>
      </c>
    </row>
    <row r="41" spans="1:9" x14ac:dyDescent="0.2">
      <c r="A41" s="34">
        <v>37</v>
      </c>
      <c r="B41" s="6" t="s">
        <v>50</v>
      </c>
      <c r="C41" s="6" t="s">
        <v>441</v>
      </c>
      <c r="D41" s="7" t="s">
        <v>51</v>
      </c>
      <c r="E41" s="6" t="s">
        <v>52</v>
      </c>
      <c r="F41" s="23">
        <v>15000</v>
      </c>
      <c r="G41" s="8"/>
      <c r="H41" s="8">
        <f t="shared" si="1"/>
        <v>0</v>
      </c>
      <c r="I41" s="8">
        <f t="shared" si="0"/>
        <v>0</v>
      </c>
    </row>
    <row r="42" spans="1:9" x14ac:dyDescent="0.2">
      <c r="A42" s="34">
        <v>38</v>
      </c>
      <c r="B42" s="6" t="s">
        <v>53</v>
      </c>
      <c r="C42" s="6" t="s">
        <v>441</v>
      </c>
      <c r="D42" s="7" t="s">
        <v>54</v>
      </c>
      <c r="E42" s="6" t="s">
        <v>52</v>
      </c>
      <c r="F42" s="23">
        <v>10000</v>
      </c>
      <c r="G42" s="8"/>
      <c r="H42" s="8">
        <f t="shared" si="1"/>
        <v>0</v>
      </c>
      <c r="I42" s="8">
        <f t="shared" si="0"/>
        <v>0</v>
      </c>
    </row>
    <row r="43" spans="1:9" x14ac:dyDescent="0.2">
      <c r="A43" s="34">
        <v>39</v>
      </c>
      <c r="B43" s="6" t="s">
        <v>55</v>
      </c>
      <c r="C43" s="6" t="s">
        <v>9</v>
      </c>
      <c r="D43" s="7" t="s">
        <v>56</v>
      </c>
      <c r="E43" s="6" t="s">
        <v>52</v>
      </c>
      <c r="F43" s="23">
        <v>10000</v>
      </c>
      <c r="G43" s="8"/>
      <c r="H43" s="8">
        <f t="shared" si="1"/>
        <v>0</v>
      </c>
      <c r="I43" s="8">
        <f t="shared" si="0"/>
        <v>0</v>
      </c>
    </row>
    <row r="44" spans="1:9" x14ac:dyDescent="0.2">
      <c r="A44" s="34">
        <v>40</v>
      </c>
      <c r="B44" s="6" t="s">
        <v>446</v>
      </c>
      <c r="C44" s="6" t="s">
        <v>441</v>
      </c>
      <c r="D44" s="7" t="s">
        <v>449</v>
      </c>
      <c r="E44" s="6" t="s">
        <v>11</v>
      </c>
      <c r="F44" s="23">
        <v>5800</v>
      </c>
      <c r="G44" s="8"/>
      <c r="H44" s="8">
        <f t="shared" si="1"/>
        <v>0</v>
      </c>
      <c r="I44" s="8">
        <f t="shared" si="0"/>
        <v>0</v>
      </c>
    </row>
    <row r="45" spans="1:9" x14ac:dyDescent="0.2">
      <c r="A45" s="34">
        <v>41</v>
      </c>
      <c r="B45" s="6" t="s">
        <v>544</v>
      </c>
      <c r="C45" s="6" t="s">
        <v>9</v>
      </c>
      <c r="D45" s="7" t="s">
        <v>545</v>
      </c>
      <c r="E45" s="6" t="s">
        <v>10</v>
      </c>
      <c r="F45" s="23">
        <v>200</v>
      </c>
      <c r="G45" s="8"/>
      <c r="H45" s="8">
        <f t="shared" si="1"/>
        <v>0</v>
      </c>
      <c r="I45" s="8">
        <f t="shared" si="0"/>
        <v>0</v>
      </c>
    </row>
    <row r="46" spans="1:9" ht="25.5" x14ac:dyDescent="0.2">
      <c r="A46" s="34">
        <v>42</v>
      </c>
      <c r="B46" s="6" t="s">
        <v>57</v>
      </c>
      <c r="C46" s="6" t="s">
        <v>9</v>
      </c>
      <c r="D46" s="7" t="s">
        <v>58</v>
      </c>
      <c r="E46" s="6" t="s">
        <v>11</v>
      </c>
      <c r="F46" s="23">
        <v>4200</v>
      </c>
      <c r="G46" s="8"/>
      <c r="H46" s="8">
        <f t="shared" si="1"/>
        <v>0</v>
      </c>
      <c r="I46" s="8">
        <f t="shared" si="0"/>
        <v>0</v>
      </c>
    </row>
    <row r="47" spans="1:9" ht="25.5" x14ac:dyDescent="0.2">
      <c r="A47" s="34">
        <v>43</v>
      </c>
      <c r="B47" s="6" t="s">
        <v>546</v>
      </c>
      <c r="C47" s="6" t="s">
        <v>9</v>
      </c>
      <c r="D47" s="7" t="s">
        <v>547</v>
      </c>
      <c r="E47" s="6" t="s">
        <v>548</v>
      </c>
      <c r="F47" s="23">
        <v>1000</v>
      </c>
      <c r="G47" s="8"/>
      <c r="H47" s="8">
        <f t="shared" si="1"/>
        <v>0</v>
      </c>
      <c r="I47" s="8">
        <f t="shared" si="0"/>
        <v>0</v>
      </c>
    </row>
    <row r="48" spans="1:9" ht="25.5" x14ac:dyDescent="0.2">
      <c r="A48" s="34">
        <v>44</v>
      </c>
      <c r="B48" s="2" t="s">
        <v>59</v>
      </c>
      <c r="C48" s="2" t="s">
        <v>9</v>
      </c>
      <c r="D48" s="3" t="s">
        <v>60</v>
      </c>
      <c r="E48" s="2" t="s">
        <v>11</v>
      </c>
      <c r="F48" s="23">
        <v>500</v>
      </c>
      <c r="G48" s="8"/>
      <c r="H48" s="8">
        <f t="shared" si="1"/>
        <v>0</v>
      </c>
      <c r="I48" s="30">
        <f t="shared" si="0"/>
        <v>0</v>
      </c>
    </row>
    <row r="49" spans="1:9" ht="25.5" x14ac:dyDescent="0.2">
      <c r="A49" s="34">
        <v>45</v>
      </c>
      <c r="B49" s="2">
        <v>94319</v>
      </c>
      <c r="C49" s="2" t="s">
        <v>24</v>
      </c>
      <c r="D49" s="3" t="s">
        <v>436</v>
      </c>
      <c r="E49" s="2" t="s">
        <v>10</v>
      </c>
      <c r="F49" s="23">
        <v>400</v>
      </c>
      <c r="G49" s="8"/>
      <c r="H49" s="8">
        <f t="shared" si="1"/>
        <v>0</v>
      </c>
      <c r="I49" s="30">
        <f t="shared" si="0"/>
        <v>0</v>
      </c>
    </row>
    <row r="50" spans="1:9" ht="25.5" x14ac:dyDescent="0.2">
      <c r="A50" s="34">
        <v>46</v>
      </c>
      <c r="B50" s="2">
        <v>104738</v>
      </c>
      <c r="C50" s="2" t="s">
        <v>24</v>
      </c>
      <c r="D50" s="3" t="s">
        <v>437</v>
      </c>
      <c r="E50" s="2" t="s">
        <v>10</v>
      </c>
      <c r="F50" s="23">
        <v>500</v>
      </c>
      <c r="G50" s="8"/>
      <c r="H50" s="8">
        <f t="shared" si="1"/>
        <v>0</v>
      </c>
      <c r="I50" s="30">
        <f t="shared" si="0"/>
        <v>0</v>
      </c>
    </row>
    <row r="51" spans="1:9" ht="25.5" x14ac:dyDescent="0.2">
      <c r="A51" s="34">
        <v>47</v>
      </c>
      <c r="B51" s="2">
        <v>14002003</v>
      </c>
      <c r="C51" s="2" t="s">
        <v>458</v>
      </c>
      <c r="D51" s="3" t="s">
        <v>457</v>
      </c>
      <c r="E51" s="2" t="s">
        <v>10</v>
      </c>
      <c r="F51" s="23">
        <v>5500</v>
      </c>
      <c r="G51" s="8"/>
      <c r="H51" s="8">
        <f t="shared" si="1"/>
        <v>0</v>
      </c>
      <c r="I51" s="30">
        <f t="shared" si="0"/>
        <v>0</v>
      </c>
    </row>
    <row r="52" spans="1:9" ht="51" x14ac:dyDescent="0.2">
      <c r="A52" s="34">
        <v>48</v>
      </c>
      <c r="B52" s="2">
        <v>97084</v>
      </c>
      <c r="C52" s="2" t="s">
        <v>24</v>
      </c>
      <c r="D52" s="4" t="s">
        <v>438</v>
      </c>
      <c r="E52" s="2" t="s">
        <v>11</v>
      </c>
      <c r="F52" s="23">
        <v>5000</v>
      </c>
      <c r="G52" s="8"/>
      <c r="H52" s="8">
        <f t="shared" si="1"/>
        <v>0</v>
      </c>
      <c r="I52" s="30">
        <f t="shared" si="0"/>
        <v>0</v>
      </c>
    </row>
    <row r="53" spans="1:9" x14ac:dyDescent="0.2">
      <c r="A53" s="34">
        <v>49</v>
      </c>
      <c r="B53" s="6" t="s">
        <v>61</v>
      </c>
      <c r="C53" s="6" t="s">
        <v>9</v>
      </c>
      <c r="D53" s="7" t="s">
        <v>62</v>
      </c>
      <c r="E53" s="6" t="s">
        <v>18</v>
      </c>
      <c r="F53" s="26">
        <v>1750</v>
      </c>
      <c r="G53" s="8"/>
      <c r="H53" s="8">
        <f t="shared" si="1"/>
        <v>0</v>
      </c>
      <c r="I53" s="30">
        <f t="shared" si="0"/>
        <v>0</v>
      </c>
    </row>
    <row r="54" spans="1:9" x14ac:dyDescent="0.2">
      <c r="A54" s="34">
        <v>50</v>
      </c>
      <c r="B54" s="6" t="s">
        <v>63</v>
      </c>
      <c r="C54" s="6" t="s">
        <v>9</v>
      </c>
      <c r="D54" s="7" t="s">
        <v>64</v>
      </c>
      <c r="E54" s="6" t="s">
        <v>18</v>
      </c>
      <c r="F54" s="26">
        <v>250</v>
      </c>
      <c r="G54" s="8"/>
      <c r="H54" s="8">
        <f t="shared" si="1"/>
        <v>0</v>
      </c>
      <c r="I54" s="30">
        <f t="shared" si="0"/>
        <v>0</v>
      </c>
    </row>
    <row r="55" spans="1:9" x14ac:dyDescent="0.2">
      <c r="A55" s="34">
        <v>51</v>
      </c>
      <c r="B55" s="6" t="s">
        <v>66</v>
      </c>
      <c r="C55" s="6" t="s">
        <v>9</v>
      </c>
      <c r="D55" s="7" t="s">
        <v>67</v>
      </c>
      <c r="E55" s="6" t="s">
        <v>11</v>
      </c>
      <c r="F55" s="23">
        <v>336</v>
      </c>
      <c r="G55" s="8"/>
      <c r="H55" s="8">
        <f t="shared" si="1"/>
        <v>0</v>
      </c>
      <c r="I55" s="8">
        <f t="shared" si="0"/>
        <v>0</v>
      </c>
    </row>
    <row r="56" spans="1:9" x14ac:dyDescent="0.2">
      <c r="A56" s="34">
        <v>52</v>
      </c>
      <c r="B56" s="2" t="s">
        <v>68</v>
      </c>
      <c r="C56" s="2" t="s">
        <v>9</v>
      </c>
      <c r="D56" s="3" t="s">
        <v>69</v>
      </c>
      <c r="E56" s="2" t="s">
        <v>11</v>
      </c>
      <c r="F56" s="23">
        <v>30</v>
      </c>
      <c r="G56" s="8"/>
      <c r="H56" s="8">
        <f t="shared" si="1"/>
        <v>0</v>
      </c>
      <c r="I56" s="30">
        <f t="shared" si="0"/>
        <v>0</v>
      </c>
    </row>
    <row r="57" spans="1:9" ht="51" x14ac:dyDescent="0.2">
      <c r="A57" s="34">
        <v>53</v>
      </c>
      <c r="B57" s="2">
        <v>96368</v>
      </c>
      <c r="C57" s="2" t="s">
        <v>24</v>
      </c>
      <c r="D57" s="3" t="s">
        <v>65</v>
      </c>
      <c r="E57" s="2" t="s">
        <v>11</v>
      </c>
      <c r="F57" s="23">
        <v>500</v>
      </c>
      <c r="G57" s="8"/>
      <c r="H57" s="8">
        <f t="shared" si="1"/>
        <v>0</v>
      </c>
      <c r="I57" s="30">
        <f t="shared" si="0"/>
        <v>0</v>
      </c>
    </row>
    <row r="58" spans="1:9" ht="25.5" x14ac:dyDescent="0.2">
      <c r="A58" s="34">
        <v>54</v>
      </c>
      <c r="B58" s="6" t="s">
        <v>452</v>
      </c>
      <c r="C58" s="6" t="s">
        <v>9</v>
      </c>
      <c r="D58" s="7" t="s">
        <v>450</v>
      </c>
      <c r="E58" s="6" t="s">
        <v>451</v>
      </c>
      <c r="F58" s="23">
        <v>490</v>
      </c>
      <c r="G58" s="8"/>
      <c r="H58" s="8">
        <f t="shared" si="1"/>
        <v>0</v>
      </c>
      <c r="I58" s="30">
        <f t="shared" si="0"/>
        <v>0</v>
      </c>
    </row>
    <row r="59" spans="1:9" x14ac:dyDescent="0.2">
      <c r="A59" s="34">
        <v>55</v>
      </c>
      <c r="B59" s="6" t="s">
        <v>70</v>
      </c>
      <c r="C59" s="6" t="s">
        <v>9</v>
      </c>
      <c r="D59" s="7" t="s">
        <v>71</v>
      </c>
      <c r="E59" s="6" t="s">
        <v>72</v>
      </c>
      <c r="F59" s="23">
        <v>170</v>
      </c>
      <c r="G59" s="8"/>
      <c r="H59" s="8">
        <f t="shared" si="1"/>
        <v>0</v>
      </c>
      <c r="I59" s="8">
        <f t="shared" si="0"/>
        <v>0</v>
      </c>
    </row>
    <row r="60" spans="1:9" x14ac:dyDescent="0.2">
      <c r="A60" s="34">
        <v>56</v>
      </c>
      <c r="B60" s="6" t="s">
        <v>73</v>
      </c>
      <c r="C60" s="6" t="s">
        <v>9</v>
      </c>
      <c r="D60" s="7" t="s">
        <v>74</v>
      </c>
      <c r="E60" s="6" t="s">
        <v>18</v>
      </c>
      <c r="F60" s="23">
        <v>1700</v>
      </c>
      <c r="G60" s="8"/>
      <c r="H60" s="8">
        <f t="shared" si="1"/>
        <v>0</v>
      </c>
      <c r="I60" s="8">
        <f t="shared" si="0"/>
        <v>0</v>
      </c>
    </row>
    <row r="61" spans="1:9" ht="25.5" x14ac:dyDescent="0.2">
      <c r="A61" s="34">
        <v>57</v>
      </c>
      <c r="B61" s="6" t="s">
        <v>75</v>
      </c>
      <c r="C61" s="6" t="s">
        <v>9</v>
      </c>
      <c r="D61" s="7" t="s">
        <v>76</v>
      </c>
      <c r="E61" s="6" t="s">
        <v>23</v>
      </c>
      <c r="F61" s="23">
        <v>170</v>
      </c>
      <c r="G61" s="8"/>
      <c r="H61" s="8">
        <f t="shared" si="1"/>
        <v>0</v>
      </c>
      <c r="I61" s="8">
        <f t="shared" si="0"/>
        <v>0</v>
      </c>
    </row>
    <row r="62" spans="1:9" x14ac:dyDescent="0.2">
      <c r="A62" s="34">
        <v>58</v>
      </c>
      <c r="B62" s="6" t="s">
        <v>77</v>
      </c>
      <c r="C62" s="6" t="s">
        <v>441</v>
      </c>
      <c r="D62" s="7" t="s">
        <v>78</v>
      </c>
      <c r="E62" s="6" t="s">
        <v>11</v>
      </c>
      <c r="F62" s="23">
        <v>50</v>
      </c>
      <c r="G62" s="8"/>
      <c r="H62" s="8">
        <f t="shared" si="1"/>
        <v>0</v>
      </c>
      <c r="I62" s="8">
        <f t="shared" si="0"/>
        <v>0</v>
      </c>
    </row>
    <row r="63" spans="1:9" x14ac:dyDescent="0.2">
      <c r="A63" s="34">
        <v>59</v>
      </c>
      <c r="B63" s="6" t="s">
        <v>79</v>
      </c>
      <c r="C63" s="6" t="s">
        <v>441</v>
      </c>
      <c r="D63" s="7" t="s">
        <v>80</v>
      </c>
      <c r="E63" s="6" t="s">
        <v>11</v>
      </c>
      <c r="F63" s="23">
        <v>50</v>
      </c>
      <c r="G63" s="8"/>
      <c r="H63" s="8">
        <f t="shared" si="1"/>
        <v>0</v>
      </c>
      <c r="I63" s="8">
        <f t="shared" si="0"/>
        <v>0</v>
      </c>
    </row>
    <row r="64" spans="1:9" ht="25.5" x14ac:dyDescent="0.2">
      <c r="A64" s="34">
        <v>60</v>
      </c>
      <c r="B64" s="6" t="s">
        <v>560</v>
      </c>
      <c r="C64" s="6" t="s">
        <v>441</v>
      </c>
      <c r="D64" s="7" t="s">
        <v>559</v>
      </c>
      <c r="E64" s="6" t="s">
        <v>11</v>
      </c>
      <c r="F64" s="23">
        <v>100</v>
      </c>
      <c r="G64" s="8"/>
      <c r="H64" s="8">
        <f t="shared" si="1"/>
        <v>0</v>
      </c>
      <c r="I64" s="8">
        <f t="shared" si="0"/>
        <v>0</v>
      </c>
    </row>
    <row r="65" spans="1:9" x14ac:dyDescent="0.2">
      <c r="A65" s="34">
        <v>61</v>
      </c>
      <c r="B65" s="6" t="s">
        <v>81</v>
      </c>
      <c r="C65" s="6" t="s">
        <v>9</v>
      </c>
      <c r="D65" s="7" t="s">
        <v>82</v>
      </c>
      <c r="E65" s="6" t="s">
        <v>11</v>
      </c>
      <c r="F65" s="23">
        <v>189</v>
      </c>
      <c r="G65" s="8"/>
      <c r="H65" s="8">
        <f t="shared" si="1"/>
        <v>0</v>
      </c>
      <c r="I65" s="8">
        <f t="shared" si="0"/>
        <v>0</v>
      </c>
    </row>
    <row r="66" spans="1:9" x14ac:dyDescent="0.2">
      <c r="A66" s="34">
        <v>62</v>
      </c>
      <c r="B66" s="6" t="s">
        <v>83</v>
      </c>
      <c r="C66" s="6" t="s">
        <v>9</v>
      </c>
      <c r="D66" s="7" t="s">
        <v>84</v>
      </c>
      <c r="E66" s="6" t="s">
        <v>11</v>
      </c>
      <c r="F66" s="23">
        <v>252</v>
      </c>
      <c r="G66" s="8"/>
      <c r="H66" s="8">
        <f t="shared" si="1"/>
        <v>0</v>
      </c>
      <c r="I66" s="8">
        <f t="shared" si="0"/>
        <v>0</v>
      </c>
    </row>
    <row r="67" spans="1:9" x14ac:dyDescent="0.2">
      <c r="A67" s="34">
        <v>63</v>
      </c>
      <c r="B67" s="6" t="s">
        <v>85</v>
      </c>
      <c r="C67" s="6" t="s">
        <v>9</v>
      </c>
      <c r="D67" s="7" t="s">
        <v>447</v>
      </c>
      <c r="E67" s="6" t="s">
        <v>11</v>
      </c>
      <c r="F67" s="23">
        <v>252</v>
      </c>
      <c r="G67" s="8"/>
      <c r="H67" s="8">
        <f t="shared" si="1"/>
        <v>0</v>
      </c>
      <c r="I67" s="8">
        <f t="shared" si="0"/>
        <v>0</v>
      </c>
    </row>
    <row r="68" spans="1:9" x14ac:dyDescent="0.2">
      <c r="A68" s="34">
        <v>64</v>
      </c>
      <c r="B68" s="6" t="s">
        <v>86</v>
      </c>
      <c r="C68" s="6" t="s">
        <v>9</v>
      </c>
      <c r="D68" s="7" t="s">
        <v>448</v>
      </c>
      <c r="E68" s="6" t="s">
        <v>11</v>
      </c>
      <c r="F68" s="23">
        <v>252</v>
      </c>
      <c r="G68" s="8"/>
      <c r="H68" s="8">
        <f t="shared" si="1"/>
        <v>0</v>
      </c>
      <c r="I68" s="8">
        <f t="shared" si="0"/>
        <v>0</v>
      </c>
    </row>
    <row r="69" spans="1:9" x14ac:dyDescent="0.2">
      <c r="A69" s="34">
        <v>65</v>
      </c>
      <c r="B69" s="6" t="s">
        <v>87</v>
      </c>
      <c r="C69" s="6" t="s">
        <v>441</v>
      </c>
      <c r="D69" s="7" t="s">
        <v>88</v>
      </c>
      <c r="E69" s="6" t="s">
        <v>11</v>
      </c>
      <c r="F69" s="23">
        <v>105</v>
      </c>
      <c r="G69" s="8"/>
      <c r="H69" s="8">
        <f t="shared" si="1"/>
        <v>0</v>
      </c>
      <c r="I69" s="8">
        <f t="shared" ref="I69:I132" si="2">ROUND(F69 * H69,2)</f>
        <v>0</v>
      </c>
    </row>
    <row r="70" spans="1:9" ht="25.5" x14ac:dyDescent="0.2">
      <c r="A70" s="34">
        <v>66</v>
      </c>
      <c r="B70" s="6" t="s">
        <v>89</v>
      </c>
      <c r="C70" s="6" t="s">
        <v>441</v>
      </c>
      <c r="D70" s="7" t="s">
        <v>90</v>
      </c>
      <c r="E70" s="6" t="s">
        <v>11</v>
      </c>
      <c r="F70" s="23">
        <v>105</v>
      </c>
      <c r="G70" s="8"/>
      <c r="H70" s="8">
        <f t="shared" ref="H70:H133" si="3">ROUND(ROUND(G70 *$I$3, 2) + G70, 2)</f>
        <v>0</v>
      </c>
      <c r="I70" s="8">
        <f t="shared" si="2"/>
        <v>0</v>
      </c>
    </row>
    <row r="71" spans="1:9" x14ac:dyDescent="0.2">
      <c r="A71" s="34">
        <v>67</v>
      </c>
      <c r="B71" s="6" t="s">
        <v>549</v>
      </c>
      <c r="C71" s="6" t="s">
        <v>540</v>
      </c>
      <c r="D71" s="7" t="s">
        <v>550</v>
      </c>
      <c r="E71" s="6" t="s">
        <v>11</v>
      </c>
      <c r="F71" s="26">
        <v>105</v>
      </c>
      <c r="G71" s="8"/>
      <c r="H71" s="8">
        <f t="shared" si="3"/>
        <v>0</v>
      </c>
      <c r="I71" s="8">
        <f t="shared" si="2"/>
        <v>0</v>
      </c>
    </row>
    <row r="72" spans="1:9" ht="25.5" x14ac:dyDescent="0.2">
      <c r="A72" s="34">
        <v>68</v>
      </c>
      <c r="B72" s="2" t="s">
        <v>91</v>
      </c>
      <c r="C72" s="2" t="s">
        <v>9</v>
      </c>
      <c r="D72" s="3" t="s">
        <v>92</v>
      </c>
      <c r="E72" s="2" t="s">
        <v>11</v>
      </c>
      <c r="F72" s="23">
        <v>200</v>
      </c>
      <c r="G72" s="8"/>
      <c r="H72" s="8">
        <f t="shared" si="3"/>
        <v>0</v>
      </c>
      <c r="I72" s="30">
        <f t="shared" si="2"/>
        <v>0</v>
      </c>
    </row>
    <row r="73" spans="1:9" x14ac:dyDescent="0.2">
      <c r="A73" s="34">
        <v>69</v>
      </c>
      <c r="B73" s="6" t="s">
        <v>93</v>
      </c>
      <c r="C73" s="6" t="s">
        <v>9</v>
      </c>
      <c r="D73" s="7" t="s">
        <v>94</v>
      </c>
      <c r="E73" s="6" t="s">
        <v>52</v>
      </c>
      <c r="F73" s="23">
        <v>2100</v>
      </c>
      <c r="G73" s="8"/>
      <c r="H73" s="8">
        <f t="shared" si="3"/>
        <v>0</v>
      </c>
      <c r="I73" s="8">
        <f t="shared" si="2"/>
        <v>0</v>
      </c>
    </row>
    <row r="74" spans="1:9" x14ac:dyDescent="0.2">
      <c r="A74" s="34">
        <v>70</v>
      </c>
      <c r="B74" s="6" t="s">
        <v>95</v>
      </c>
      <c r="C74" s="6" t="s">
        <v>9</v>
      </c>
      <c r="D74" s="7" t="s">
        <v>96</v>
      </c>
      <c r="E74" s="6" t="s">
        <v>52</v>
      </c>
      <c r="F74" s="23">
        <v>2100</v>
      </c>
      <c r="G74" s="8"/>
      <c r="H74" s="8">
        <f t="shared" si="3"/>
        <v>0</v>
      </c>
      <c r="I74" s="8">
        <f t="shared" si="2"/>
        <v>0</v>
      </c>
    </row>
    <row r="75" spans="1:9" x14ac:dyDescent="0.2">
      <c r="A75" s="34">
        <v>71</v>
      </c>
      <c r="B75" s="6" t="s">
        <v>97</v>
      </c>
      <c r="C75" s="6" t="s">
        <v>441</v>
      </c>
      <c r="D75" s="7" t="s">
        <v>98</v>
      </c>
      <c r="E75" s="6" t="s">
        <v>11</v>
      </c>
      <c r="F75" s="23">
        <v>210</v>
      </c>
      <c r="G75" s="8"/>
      <c r="H75" s="8">
        <f t="shared" si="3"/>
        <v>0</v>
      </c>
      <c r="I75" s="8">
        <f t="shared" si="2"/>
        <v>0</v>
      </c>
    </row>
    <row r="76" spans="1:9" x14ac:dyDescent="0.2">
      <c r="A76" s="34">
        <v>72</v>
      </c>
      <c r="B76" s="2" t="s">
        <v>99</v>
      </c>
      <c r="C76" s="2" t="s">
        <v>441</v>
      </c>
      <c r="D76" s="3" t="s">
        <v>100</v>
      </c>
      <c r="E76" s="2" t="s">
        <v>11</v>
      </c>
      <c r="F76" s="23">
        <v>300</v>
      </c>
      <c r="G76" s="8"/>
      <c r="H76" s="8">
        <f t="shared" si="3"/>
        <v>0</v>
      </c>
      <c r="I76" s="30">
        <f t="shared" si="2"/>
        <v>0</v>
      </c>
    </row>
    <row r="77" spans="1:9" x14ac:dyDescent="0.2">
      <c r="A77" s="34">
        <v>73</v>
      </c>
      <c r="B77" s="2" t="s">
        <v>101</v>
      </c>
      <c r="C77" s="2" t="s">
        <v>441</v>
      </c>
      <c r="D77" s="3" t="s">
        <v>102</v>
      </c>
      <c r="E77" s="2" t="s">
        <v>52</v>
      </c>
      <c r="F77" s="23">
        <v>1000</v>
      </c>
      <c r="G77" s="8"/>
      <c r="H77" s="8">
        <f t="shared" si="3"/>
        <v>0</v>
      </c>
      <c r="I77" s="30">
        <f t="shared" si="2"/>
        <v>0</v>
      </c>
    </row>
    <row r="78" spans="1:9" x14ac:dyDescent="0.2">
      <c r="A78" s="34">
        <v>74</v>
      </c>
      <c r="B78" s="6" t="s">
        <v>582</v>
      </c>
      <c r="C78" s="6" t="s">
        <v>441</v>
      </c>
      <c r="D78" s="7" t="s">
        <v>583</v>
      </c>
      <c r="E78" s="6" t="s">
        <v>18</v>
      </c>
      <c r="F78" s="23">
        <v>200</v>
      </c>
      <c r="G78" s="8"/>
      <c r="H78" s="8">
        <f t="shared" si="3"/>
        <v>0</v>
      </c>
      <c r="I78" s="8">
        <f t="shared" si="2"/>
        <v>0</v>
      </c>
    </row>
    <row r="79" spans="1:9" ht="25.5" x14ac:dyDescent="0.2">
      <c r="A79" s="34">
        <v>75</v>
      </c>
      <c r="B79" s="2" t="s">
        <v>103</v>
      </c>
      <c r="C79" s="2" t="s">
        <v>9</v>
      </c>
      <c r="D79" s="3" t="s">
        <v>104</v>
      </c>
      <c r="E79" s="2" t="s">
        <v>11</v>
      </c>
      <c r="F79" s="23">
        <v>500</v>
      </c>
      <c r="G79" s="8"/>
      <c r="H79" s="8">
        <f t="shared" si="3"/>
        <v>0</v>
      </c>
      <c r="I79" s="30">
        <f t="shared" si="2"/>
        <v>0</v>
      </c>
    </row>
    <row r="80" spans="1:9" x14ac:dyDescent="0.2">
      <c r="A80" s="34">
        <v>76</v>
      </c>
      <c r="B80" s="2" t="s">
        <v>105</v>
      </c>
      <c r="C80" s="2" t="s">
        <v>9</v>
      </c>
      <c r="D80" s="3" t="s">
        <v>106</v>
      </c>
      <c r="E80" s="2" t="s">
        <v>18</v>
      </c>
      <c r="F80" s="23">
        <v>100</v>
      </c>
      <c r="G80" s="8"/>
      <c r="H80" s="8">
        <f t="shared" si="3"/>
        <v>0</v>
      </c>
      <c r="I80" s="30">
        <f t="shared" si="2"/>
        <v>0</v>
      </c>
    </row>
    <row r="81" spans="1:9" ht="25.5" x14ac:dyDescent="0.2">
      <c r="A81" s="34">
        <v>77</v>
      </c>
      <c r="B81" s="6" t="s">
        <v>584</v>
      </c>
      <c r="C81" s="6" t="s">
        <v>9</v>
      </c>
      <c r="D81" s="3" t="s">
        <v>585</v>
      </c>
      <c r="E81" s="6" t="s">
        <v>52</v>
      </c>
      <c r="F81" s="23">
        <v>25000</v>
      </c>
      <c r="G81" s="8"/>
      <c r="H81" s="8">
        <f t="shared" si="3"/>
        <v>0</v>
      </c>
      <c r="I81" s="8">
        <f t="shared" si="2"/>
        <v>0</v>
      </c>
    </row>
    <row r="82" spans="1:9" x14ac:dyDescent="0.2">
      <c r="A82" s="34">
        <v>78</v>
      </c>
      <c r="B82" s="2" t="s">
        <v>107</v>
      </c>
      <c r="C82" s="2" t="s">
        <v>441</v>
      </c>
      <c r="D82" s="3" t="s">
        <v>108</v>
      </c>
      <c r="E82" s="2" t="s">
        <v>11</v>
      </c>
      <c r="F82" s="23">
        <v>50</v>
      </c>
      <c r="G82" s="8"/>
      <c r="H82" s="8">
        <f t="shared" si="3"/>
        <v>0</v>
      </c>
      <c r="I82" s="30">
        <f t="shared" si="2"/>
        <v>0</v>
      </c>
    </row>
    <row r="83" spans="1:9" x14ac:dyDescent="0.2">
      <c r="A83" s="34">
        <v>79</v>
      </c>
      <c r="B83" s="6" t="s">
        <v>442</v>
      </c>
      <c r="C83" s="6" t="s">
        <v>441</v>
      </c>
      <c r="D83" s="7" t="s">
        <v>444</v>
      </c>
      <c r="E83" s="6" t="s">
        <v>18</v>
      </c>
      <c r="F83" s="23">
        <v>3000</v>
      </c>
      <c r="G83" s="8"/>
      <c r="H83" s="8">
        <f t="shared" si="3"/>
        <v>0</v>
      </c>
      <c r="I83" s="8">
        <f t="shared" si="2"/>
        <v>0</v>
      </c>
    </row>
    <row r="84" spans="1:9" x14ac:dyDescent="0.2">
      <c r="A84" s="34">
        <v>80</v>
      </c>
      <c r="B84" s="6" t="s">
        <v>443</v>
      </c>
      <c r="C84" s="6" t="s">
        <v>441</v>
      </c>
      <c r="D84" s="7" t="s">
        <v>445</v>
      </c>
      <c r="E84" s="6" t="s">
        <v>18</v>
      </c>
      <c r="F84" s="23">
        <v>3000</v>
      </c>
      <c r="G84" s="8"/>
      <c r="H84" s="8">
        <f t="shared" si="3"/>
        <v>0</v>
      </c>
      <c r="I84" s="8">
        <f t="shared" si="2"/>
        <v>0</v>
      </c>
    </row>
    <row r="85" spans="1:9" ht="25.5" x14ac:dyDescent="0.2">
      <c r="A85" s="34">
        <v>81</v>
      </c>
      <c r="B85" s="6">
        <v>10004082</v>
      </c>
      <c r="C85" s="6" t="s">
        <v>573</v>
      </c>
      <c r="D85" s="7" t="s">
        <v>586</v>
      </c>
      <c r="E85" s="6" t="s">
        <v>18</v>
      </c>
      <c r="F85" s="23">
        <v>840</v>
      </c>
      <c r="G85" s="8"/>
      <c r="H85" s="8">
        <f t="shared" si="3"/>
        <v>0</v>
      </c>
      <c r="I85" s="8">
        <f t="shared" si="2"/>
        <v>0</v>
      </c>
    </row>
    <row r="86" spans="1:9" ht="25.5" x14ac:dyDescent="0.2">
      <c r="A86" s="34">
        <v>82</v>
      </c>
      <c r="B86" s="6" t="s">
        <v>109</v>
      </c>
      <c r="C86" s="6" t="s">
        <v>9</v>
      </c>
      <c r="D86" s="7" t="s">
        <v>110</v>
      </c>
      <c r="E86" s="6" t="s">
        <v>18</v>
      </c>
      <c r="F86" s="23">
        <v>420</v>
      </c>
      <c r="G86" s="8"/>
      <c r="H86" s="8">
        <f t="shared" si="3"/>
        <v>0</v>
      </c>
      <c r="I86" s="8">
        <f t="shared" si="2"/>
        <v>0</v>
      </c>
    </row>
    <row r="87" spans="1:9" ht="25.5" x14ac:dyDescent="0.2">
      <c r="A87" s="34">
        <v>83</v>
      </c>
      <c r="B87" s="2" t="s">
        <v>111</v>
      </c>
      <c r="C87" s="2" t="s">
        <v>9</v>
      </c>
      <c r="D87" s="3" t="s">
        <v>112</v>
      </c>
      <c r="E87" s="2" t="s">
        <v>18</v>
      </c>
      <c r="F87" s="23">
        <v>100</v>
      </c>
      <c r="G87" s="8"/>
      <c r="H87" s="8">
        <f t="shared" si="3"/>
        <v>0</v>
      </c>
      <c r="I87" s="30">
        <f t="shared" si="2"/>
        <v>0</v>
      </c>
    </row>
    <row r="88" spans="1:9" x14ac:dyDescent="0.2">
      <c r="A88" s="34">
        <v>84</v>
      </c>
      <c r="B88" s="6" t="s">
        <v>113</v>
      </c>
      <c r="C88" s="6" t="s">
        <v>9</v>
      </c>
      <c r="D88" s="7" t="s">
        <v>114</v>
      </c>
      <c r="E88" s="6" t="s">
        <v>18</v>
      </c>
      <c r="F88" s="23">
        <v>200</v>
      </c>
      <c r="G88" s="8"/>
      <c r="H88" s="8">
        <f t="shared" si="3"/>
        <v>0</v>
      </c>
      <c r="I88" s="8">
        <f t="shared" si="2"/>
        <v>0</v>
      </c>
    </row>
    <row r="89" spans="1:9" ht="25.5" x14ac:dyDescent="0.2">
      <c r="A89" s="34">
        <v>85</v>
      </c>
      <c r="B89" s="6" t="s">
        <v>115</v>
      </c>
      <c r="C89" s="6" t="s">
        <v>9</v>
      </c>
      <c r="D89" s="7" t="s">
        <v>116</v>
      </c>
      <c r="E89" s="6" t="s">
        <v>11</v>
      </c>
      <c r="F89" s="23">
        <v>1900</v>
      </c>
      <c r="G89" s="8"/>
      <c r="H89" s="8">
        <f t="shared" si="3"/>
        <v>0</v>
      </c>
      <c r="I89" s="8">
        <f t="shared" si="2"/>
        <v>0</v>
      </c>
    </row>
    <row r="90" spans="1:9" ht="38.25" x14ac:dyDescent="0.2">
      <c r="A90" s="34">
        <v>86</v>
      </c>
      <c r="B90" s="31">
        <v>96116</v>
      </c>
      <c r="C90" s="31" t="s">
        <v>24</v>
      </c>
      <c r="D90" s="7" t="s">
        <v>587</v>
      </c>
      <c r="E90" s="31" t="s">
        <v>11</v>
      </c>
      <c r="F90" s="32">
        <v>1900</v>
      </c>
      <c r="G90" s="8"/>
      <c r="H90" s="8">
        <f t="shared" si="3"/>
        <v>0</v>
      </c>
      <c r="I90" s="8">
        <f t="shared" si="2"/>
        <v>0</v>
      </c>
    </row>
    <row r="91" spans="1:9" ht="25.5" x14ac:dyDescent="0.2">
      <c r="A91" s="34">
        <v>87</v>
      </c>
      <c r="B91" s="6">
        <v>11001009</v>
      </c>
      <c r="C91" s="6" t="s">
        <v>573</v>
      </c>
      <c r="D91" s="7" t="s">
        <v>588</v>
      </c>
      <c r="E91" s="6" t="s">
        <v>11</v>
      </c>
      <c r="F91" s="23">
        <v>5000</v>
      </c>
      <c r="G91" s="8"/>
      <c r="H91" s="8">
        <f t="shared" si="3"/>
        <v>0</v>
      </c>
      <c r="I91" s="8">
        <f t="shared" si="2"/>
        <v>0</v>
      </c>
    </row>
    <row r="92" spans="1:9" x14ac:dyDescent="0.2">
      <c r="A92" s="34">
        <v>88</v>
      </c>
      <c r="B92" s="6" t="s">
        <v>117</v>
      </c>
      <c r="C92" s="6" t="s">
        <v>9</v>
      </c>
      <c r="D92" s="7" t="s">
        <v>118</v>
      </c>
      <c r="E92" s="6" t="s">
        <v>11</v>
      </c>
      <c r="F92" s="23">
        <v>4000</v>
      </c>
      <c r="G92" s="8"/>
      <c r="H92" s="8">
        <f t="shared" si="3"/>
        <v>0</v>
      </c>
      <c r="I92" s="8">
        <f t="shared" si="2"/>
        <v>0</v>
      </c>
    </row>
    <row r="93" spans="1:9" ht="51" x14ac:dyDescent="0.2">
      <c r="A93" s="34">
        <v>89</v>
      </c>
      <c r="B93" s="6" t="s">
        <v>499</v>
      </c>
      <c r="C93" s="6" t="s">
        <v>441</v>
      </c>
      <c r="D93" s="7" t="s">
        <v>498</v>
      </c>
      <c r="E93" s="6" t="s">
        <v>11</v>
      </c>
      <c r="F93" s="23">
        <v>1000</v>
      </c>
      <c r="G93" s="8"/>
      <c r="H93" s="8">
        <f t="shared" si="3"/>
        <v>0</v>
      </c>
      <c r="I93" s="8">
        <f t="shared" si="2"/>
        <v>0</v>
      </c>
    </row>
    <row r="94" spans="1:9" x14ac:dyDescent="0.2">
      <c r="A94" s="34">
        <v>90</v>
      </c>
      <c r="B94" s="2" t="s">
        <v>119</v>
      </c>
      <c r="C94" s="2" t="s">
        <v>9</v>
      </c>
      <c r="D94" s="3" t="s">
        <v>120</v>
      </c>
      <c r="E94" s="2" t="s">
        <v>18</v>
      </c>
      <c r="F94" s="23">
        <v>50</v>
      </c>
      <c r="G94" s="8"/>
      <c r="H94" s="8">
        <f t="shared" si="3"/>
        <v>0</v>
      </c>
      <c r="I94" s="30">
        <f t="shared" si="2"/>
        <v>0</v>
      </c>
    </row>
    <row r="95" spans="1:9" ht="25.5" x14ac:dyDescent="0.2">
      <c r="A95" s="34">
        <v>91</v>
      </c>
      <c r="B95" s="6">
        <v>13002040</v>
      </c>
      <c r="C95" s="6" t="s">
        <v>573</v>
      </c>
      <c r="D95" s="7" t="s">
        <v>589</v>
      </c>
      <c r="E95" s="6" t="s">
        <v>11</v>
      </c>
      <c r="F95" s="23">
        <v>3000</v>
      </c>
      <c r="G95" s="8"/>
      <c r="H95" s="8">
        <f t="shared" si="3"/>
        <v>0</v>
      </c>
      <c r="I95" s="8">
        <f t="shared" si="2"/>
        <v>0</v>
      </c>
    </row>
    <row r="96" spans="1:9" ht="51" x14ac:dyDescent="0.2">
      <c r="A96" s="34">
        <v>92</v>
      </c>
      <c r="B96" s="6" t="s">
        <v>590</v>
      </c>
      <c r="C96" s="6" t="s">
        <v>441</v>
      </c>
      <c r="D96" s="7" t="s">
        <v>498</v>
      </c>
      <c r="E96" s="6" t="s">
        <v>548</v>
      </c>
      <c r="F96" s="23">
        <v>1500</v>
      </c>
      <c r="G96" s="8"/>
      <c r="H96" s="8">
        <f t="shared" si="3"/>
        <v>0</v>
      </c>
      <c r="I96" s="8">
        <f t="shared" si="2"/>
        <v>0</v>
      </c>
    </row>
    <row r="97" spans="1:9" x14ac:dyDescent="0.2">
      <c r="A97" s="34">
        <v>93</v>
      </c>
      <c r="B97" s="6" t="s">
        <v>472</v>
      </c>
      <c r="C97" s="6" t="s">
        <v>9</v>
      </c>
      <c r="D97" s="7" t="s">
        <v>471</v>
      </c>
      <c r="E97" s="6" t="s">
        <v>11</v>
      </c>
      <c r="F97" s="23">
        <v>1000</v>
      </c>
      <c r="G97" s="8"/>
      <c r="H97" s="8">
        <f t="shared" si="3"/>
        <v>0</v>
      </c>
      <c r="I97" s="8">
        <f t="shared" si="2"/>
        <v>0</v>
      </c>
    </row>
    <row r="98" spans="1:9" x14ac:dyDescent="0.2">
      <c r="A98" s="34">
        <v>94</v>
      </c>
      <c r="B98" s="6" t="s">
        <v>121</v>
      </c>
      <c r="C98" s="6" t="s">
        <v>9</v>
      </c>
      <c r="D98" s="7" t="s">
        <v>122</v>
      </c>
      <c r="E98" s="6" t="s">
        <v>18</v>
      </c>
      <c r="F98" s="23">
        <v>600</v>
      </c>
      <c r="G98" s="8"/>
      <c r="H98" s="8">
        <f t="shared" si="3"/>
        <v>0</v>
      </c>
      <c r="I98" s="8">
        <f>ROUND(F98 * H98,2)</f>
        <v>0</v>
      </c>
    </row>
    <row r="99" spans="1:9" ht="51" x14ac:dyDescent="0.2">
      <c r="A99" s="34">
        <v>95</v>
      </c>
      <c r="B99" s="6" t="s">
        <v>501</v>
      </c>
      <c r="C99" s="6" t="s">
        <v>441</v>
      </c>
      <c r="D99" s="7" t="s">
        <v>500</v>
      </c>
      <c r="E99" s="6" t="s">
        <v>497</v>
      </c>
      <c r="F99" s="23">
        <v>1500</v>
      </c>
      <c r="G99" s="8"/>
      <c r="H99" s="8">
        <f t="shared" si="3"/>
        <v>0</v>
      </c>
      <c r="I99" s="8">
        <f>ROUND(F99 * H99,2)</f>
        <v>0</v>
      </c>
    </row>
    <row r="100" spans="1:9" ht="38.25" x14ac:dyDescent="0.2">
      <c r="A100" s="34">
        <v>96</v>
      </c>
      <c r="B100" s="27">
        <v>101749</v>
      </c>
      <c r="C100" s="27" t="s">
        <v>24</v>
      </c>
      <c r="D100" s="3" t="s">
        <v>591</v>
      </c>
      <c r="E100" s="27" t="s">
        <v>11</v>
      </c>
      <c r="F100" s="29">
        <v>1500</v>
      </c>
      <c r="G100" s="8"/>
      <c r="H100" s="8">
        <f t="shared" si="3"/>
        <v>0</v>
      </c>
      <c r="I100" s="8">
        <f>ROUND(F100 * H100,2)</f>
        <v>0</v>
      </c>
    </row>
    <row r="101" spans="1:9" ht="25.5" x14ac:dyDescent="0.2">
      <c r="A101" s="34">
        <v>97</v>
      </c>
      <c r="B101" s="2">
        <v>102506</v>
      </c>
      <c r="C101" s="2" t="s">
        <v>24</v>
      </c>
      <c r="D101" s="3" t="s">
        <v>123</v>
      </c>
      <c r="E101" s="2" t="s">
        <v>18</v>
      </c>
      <c r="F101" s="23">
        <v>1000</v>
      </c>
      <c r="G101" s="8"/>
      <c r="H101" s="8">
        <f t="shared" si="3"/>
        <v>0</v>
      </c>
      <c r="I101" s="30">
        <f t="shared" si="2"/>
        <v>0</v>
      </c>
    </row>
    <row r="102" spans="1:9" ht="25.5" x14ac:dyDescent="0.2">
      <c r="A102" s="34">
        <v>98</v>
      </c>
      <c r="B102" s="2">
        <v>102494</v>
      </c>
      <c r="C102" s="2" t="s">
        <v>24</v>
      </c>
      <c r="D102" s="3" t="s">
        <v>124</v>
      </c>
      <c r="E102" s="2" t="s">
        <v>11</v>
      </c>
      <c r="F102" s="23">
        <v>5000</v>
      </c>
      <c r="G102" s="8"/>
      <c r="H102" s="8">
        <f t="shared" si="3"/>
        <v>0</v>
      </c>
      <c r="I102" s="30">
        <f t="shared" si="2"/>
        <v>0</v>
      </c>
    </row>
    <row r="103" spans="1:9" x14ac:dyDescent="0.2">
      <c r="A103" s="34">
        <v>99</v>
      </c>
      <c r="B103" s="6" t="s">
        <v>125</v>
      </c>
      <c r="C103" s="6" t="s">
        <v>441</v>
      </c>
      <c r="D103" s="7" t="s">
        <v>126</v>
      </c>
      <c r="E103" s="6" t="s">
        <v>11</v>
      </c>
      <c r="F103" s="23">
        <v>12000</v>
      </c>
      <c r="G103" s="8"/>
      <c r="H103" s="8">
        <f t="shared" si="3"/>
        <v>0</v>
      </c>
      <c r="I103" s="8">
        <f t="shared" si="2"/>
        <v>0</v>
      </c>
    </row>
    <row r="104" spans="1:9" ht="25.5" x14ac:dyDescent="0.2">
      <c r="A104" s="34">
        <v>100</v>
      </c>
      <c r="B104" s="6" t="s">
        <v>127</v>
      </c>
      <c r="C104" s="6" t="s">
        <v>9</v>
      </c>
      <c r="D104" s="7" t="s">
        <v>128</v>
      </c>
      <c r="E104" s="6" t="s">
        <v>11</v>
      </c>
      <c r="F104" s="23">
        <v>1400</v>
      </c>
      <c r="G104" s="8"/>
      <c r="H104" s="8">
        <f t="shared" si="3"/>
        <v>0</v>
      </c>
      <c r="I104" s="8">
        <f t="shared" si="2"/>
        <v>0</v>
      </c>
    </row>
    <row r="105" spans="1:9" x14ac:dyDescent="0.2">
      <c r="A105" s="34">
        <v>101</v>
      </c>
      <c r="B105" s="2" t="s">
        <v>129</v>
      </c>
      <c r="C105" s="2" t="s">
        <v>9</v>
      </c>
      <c r="D105" s="3" t="s">
        <v>130</v>
      </c>
      <c r="E105" s="2" t="s">
        <v>11</v>
      </c>
      <c r="F105" s="23">
        <v>800</v>
      </c>
      <c r="G105" s="8"/>
      <c r="H105" s="8">
        <f t="shared" si="3"/>
        <v>0</v>
      </c>
      <c r="I105" s="30">
        <f t="shared" si="2"/>
        <v>0</v>
      </c>
    </row>
    <row r="106" spans="1:9" x14ac:dyDescent="0.2">
      <c r="A106" s="34">
        <v>102</v>
      </c>
      <c r="B106" s="2" t="s">
        <v>592</v>
      </c>
      <c r="C106" s="2" t="s">
        <v>9</v>
      </c>
      <c r="D106" s="3" t="s">
        <v>593</v>
      </c>
      <c r="E106" s="2" t="s">
        <v>475</v>
      </c>
      <c r="F106" s="23">
        <v>10</v>
      </c>
      <c r="G106" s="8"/>
      <c r="H106" s="8">
        <f t="shared" si="3"/>
        <v>0</v>
      </c>
      <c r="I106" s="30">
        <f t="shared" si="2"/>
        <v>0</v>
      </c>
    </row>
    <row r="107" spans="1:9" x14ac:dyDescent="0.2">
      <c r="A107" s="34">
        <v>103</v>
      </c>
      <c r="B107" s="2" t="s">
        <v>131</v>
      </c>
      <c r="C107" s="2" t="s">
        <v>441</v>
      </c>
      <c r="D107" s="3" t="s">
        <v>132</v>
      </c>
      <c r="E107" s="2" t="s">
        <v>11</v>
      </c>
      <c r="F107" s="23">
        <v>56</v>
      </c>
      <c r="G107" s="8"/>
      <c r="H107" s="8">
        <f t="shared" si="3"/>
        <v>0</v>
      </c>
      <c r="I107" s="30">
        <f t="shared" si="2"/>
        <v>0</v>
      </c>
    </row>
    <row r="108" spans="1:9" ht="25.5" x14ac:dyDescent="0.2">
      <c r="A108" s="34">
        <v>104</v>
      </c>
      <c r="B108" s="2">
        <v>102180</v>
      </c>
      <c r="C108" s="2" t="s">
        <v>24</v>
      </c>
      <c r="D108" s="3" t="s">
        <v>502</v>
      </c>
      <c r="E108" s="2" t="s">
        <v>11</v>
      </c>
      <c r="F108" s="23">
        <v>100</v>
      </c>
      <c r="G108" s="8"/>
      <c r="H108" s="8">
        <f t="shared" si="3"/>
        <v>0</v>
      </c>
      <c r="I108" s="30">
        <f t="shared" si="2"/>
        <v>0</v>
      </c>
    </row>
    <row r="109" spans="1:9" x14ac:dyDescent="0.2">
      <c r="A109" s="34">
        <v>105</v>
      </c>
      <c r="B109" s="2" t="s">
        <v>133</v>
      </c>
      <c r="C109" s="2" t="s">
        <v>441</v>
      </c>
      <c r="D109" s="3" t="s">
        <v>134</v>
      </c>
      <c r="E109" s="2" t="s">
        <v>11</v>
      </c>
      <c r="F109" s="23">
        <v>50</v>
      </c>
      <c r="G109" s="8"/>
      <c r="H109" s="8">
        <f t="shared" si="3"/>
        <v>0</v>
      </c>
      <c r="I109" s="30">
        <f t="shared" si="2"/>
        <v>0</v>
      </c>
    </row>
    <row r="110" spans="1:9" ht="25.5" x14ac:dyDescent="0.2">
      <c r="A110" s="34">
        <v>106</v>
      </c>
      <c r="B110" s="2">
        <v>14001011</v>
      </c>
      <c r="C110" s="2" t="s">
        <v>573</v>
      </c>
      <c r="D110" s="3" t="s">
        <v>594</v>
      </c>
      <c r="E110" s="2" t="s">
        <v>11</v>
      </c>
      <c r="F110" s="23">
        <v>200</v>
      </c>
      <c r="G110" s="8"/>
      <c r="H110" s="8">
        <f t="shared" si="3"/>
        <v>0</v>
      </c>
      <c r="I110" s="30">
        <f t="shared" si="2"/>
        <v>0</v>
      </c>
    </row>
    <row r="111" spans="1:9" ht="25.5" x14ac:dyDescent="0.2">
      <c r="A111" s="34">
        <v>107</v>
      </c>
      <c r="B111" s="2">
        <v>102182</v>
      </c>
      <c r="C111" s="2" t="s">
        <v>24</v>
      </c>
      <c r="D111" s="3" t="s">
        <v>135</v>
      </c>
      <c r="E111" s="2" t="s">
        <v>23</v>
      </c>
      <c r="F111" s="23">
        <v>20</v>
      </c>
      <c r="G111" s="8"/>
      <c r="H111" s="8">
        <f t="shared" si="3"/>
        <v>0</v>
      </c>
      <c r="I111" s="30">
        <f t="shared" si="2"/>
        <v>0</v>
      </c>
    </row>
    <row r="112" spans="1:9" ht="38.25" x14ac:dyDescent="0.2">
      <c r="A112" s="34">
        <v>108</v>
      </c>
      <c r="B112" s="6">
        <v>89355</v>
      </c>
      <c r="C112" s="6" t="s">
        <v>24</v>
      </c>
      <c r="D112" s="7" t="s">
        <v>595</v>
      </c>
      <c r="E112" s="6" t="s">
        <v>18</v>
      </c>
      <c r="F112" s="23">
        <v>1000</v>
      </c>
      <c r="G112" s="8"/>
      <c r="H112" s="8">
        <f t="shared" si="3"/>
        <v>0</v>
      </c>
      <c r="I112" s="8">
        <f t="shared" si="2"/>
        <v>0</v>
      </c>
    </row>
    <row r="113" spans="1:9" ht="38.25" x14ac:dyDescent="0.2">
      <c r="A113" s="34">
        <v>109</v>
      </c>
      <c r="B113" s="6" t="s">
        <v>136</v>
      </c>
      <c r="C113" s="2" t="s">
        <v>24</v>
      </c>
      <c r="D113" s="7" t="s">
        <v>596</v>
      </c>
      <c r="E113" s="6" t="s">
        <v>18</v>
      </c>
      <c r="F113" s="23">
        <v>2000</v>
      </c>
      <c r="G113" s="8"/>
      <c r="H113" s="8">
        <f t="shared" si="3"/>
        <v>0</v>
      </c>
      <c r="I113" s="8">
        <f t="shared" si="2"/>
        <v>0</v>
      </c>
    </row>
    <row r="114" spans="1:9" ht="38.25" x14ac:dyDescent="0.2">
      <c r="A114" s="34">
        <v>110</v>
      </c>
      <c r="B114" s="6" t="s">
        <v>137</v>
      </c>
      <c r="C114" s="2" t="s">
        <v>24</v>
      </c>
      <c r="D114" s="7" t="s">
        <v>597</v>
      </c>
      <c r="E114" s="6" t="s">
        <v>18</v>
      </c>
      <c r="F114" s="23">
        <v>2000</v>
      </c>
      <c r="G114" s="8"/>
      <c r="H114" s="8">
        <f t="shared" si="3"/>
        <v>0</v>
      </c>
      <c r="I114" s="8">
        <f t="shared" si="2"/>
        <v>0</v>
      </c>
    </row>
    <row r="115" spans="1:9" ht="38.25" x14ac:dyDescent="0.2">
      <c r="A115" s="34">
        <v>111</v>
      </c>
      <c r="B115" s="6" t="s">
        <v>561</v>
      </c>
      <c r="C115" s="2" t="s">
        <v>24</v>
      </c>
      <c r="D115" s="7" t="s">
        <v>598</v>
      </c>
      <c r="E115" s="6" t="s">
        <v>18</v>
      </c>
      <c r="F115" s="23">
        <v>600</v>
      </c>
      <c r="G115" s="8"/>
      <c r="H115" s="8">
        <f t="shared" si="3"/>
        <v>0</v>
      </c>
      <c r="I115" s="8">
        <f t="shared" si="2"/>
        <v>0</v>
      </c>
    </row>
    <row r="116" spans="1:9" ht="38.25" x14ac:dyDescent="0.2">
      <c r="A116" s="34">
        <v>112</v>
      </c>
      <c r="B116" s="2">
        <v>94651</v>
      </c>
      <c r="C116" s="2" t="s">
        <v>24</v>
      </c>
      <c r="D116" s="7" t="s">
        <v>599</v>
      </c>
      <c r="E116" s="2" t="s">
        <v>18</v>
      </c>
      <c r="F116" s="23">
        <v>300</v>
      </c>
      <c r="G116" s="8"/>
      <c r="H116" s="8">
        <f t="shared" si="3"/>
        <v>0</v>
      </c>
      <c r="I116" s="30">
        <f t="shared" si="2"/>
        <v>0</v>
      </c>
    </row>
    <row r="117" spans="1:9" ht="38.25" x14ac:dyDescent="0.2">
      <c r="A117" s="34">
        <v>113</v>
      </c>
      <c r="B117" s="2">
        <v>94653</v>
      </c>
      <c r="C117" s="2" t="s">
        <v>24</v>
      </c>
      <c r="D117" s="7" t="s">
        <v>600</v>
      </c>
      <c r="E117" s="2" t="s">
        <v>18</v>
      </c>
      <c r="F117" s="23">
        <v>300</v>
      </c>
      <c r="G117" s="8"/>
      <c r="H117" s="8">
        <f t="shared" si="3"/>
        <v>0</v>
      </c>
      <c r="I117" s="30">
        <f t="shared" si="2"/>
        <v>0</v>
      </c>
    </row>
    <row r="118" spans="1:9" ht="25.5" x14ac:dyDescent="0.2">
      <c r="A118" s="34">
        <v>114</v>
      </c>
      <c r="B118" s="6" t="s">
        <v>138</v>
      </c>
      <c r="C118" s="6" t="s">
        <v>9</v>
      </c>
      <c r="D118" s="7" t="s">
        <v>139</v>
      </c>
      <c r="E118" s="6" t="s">
        <v>18</v>
      </c>
      <c r="F118" s="23">
        <v>1500</v>
      </c>
      <c r="G118" s="8"/>
      <c r="H118" s="8">
        <f t="shared" si="3"/>
        <v>0</v>
      </c>
      <c r="I118" s="8">
        <f t="shared" si="2"/>
        <v>0</v>
      </c>
    </row>
    <row r="119" spans="1:9" ht="25.5" x14ac:dyDescent="0.2">
      <c r="A119" s="34">
        <v>115</v>
      </c>
      <c r="B119" s="6" t="s">
        <v>140</v>
      </c>
      <c r="C119" s="6" t="s">
        <v>9</v>
      </c>
      <c r="D119" s="7" t="s">
        <v>141</v>
      </c>
      <c r="E119" s="6" t="s">
        <v>18</v>
      </c>
      <c r="F119" s="23">
        <v>700</v>
      </c>
      <c r="G119" s="8"/>
      <c r="H119" s="8">
        <f t="shared" si="3"/>
        <v>0</v>
      </c>
      <c r="I119" s="8">
        <f t="shared" si="2"/>
        <v>0</v>
      </c>
    </row>
    <row r="120" spans="1:9" ht="25.5" x14ac:dyDescent="0.2">
      <c r="A120" s="34">
        <v>116</v>
      </c>
      <c r="B120" s="6" t="s">
        <v>142</v>
      </c>
      <c r="C120" s="6" t="s">
        <v>9</v>
      </c>
      <c r="D120" s="7" t="s">
        <v>143</v>
      </c>
      <c r="E120" s="6" t="s">
        <v>18</v>
      </c>
      <c r="F120" s="23">
        <v>3000</v>
      </c>
      <c r="G120" s="8"/>
      <c r="H120" s="8">
        <f t="shared" si="3"/>
        <v>0</v>
      </c>
      <c r="I120" s="8">
        <f t="shared" si="2"/>
        <v>0</v>
      </c>
    </row>
    <row r="121" spans="1:9" ht="25.5" x14ac:dyDescent="0.2">
      <c r="A121" s="34">
        <v>117</v>
      </c>
      <c r="B121" s="6" t="s">
        <v>144</v>
      </c>
      <c r="C121" s="6" t="s">
        <v>9</v>
      </c>
      <c r="D121" s="7" t="s">
        <v>145</v>
      </c>
      <c r="E121" s="6" t="s">
        <v>23</v>
      </c>
      <c r="F121" s="23">
        <v>224</v>
      </c>
      <c r="G121" s="8"/>
      <c r="H121" s="8">
        <f t="shared" si="3"/>
        <v>0</v>
      </c>
      <c r="I121" s="8">
        <f t="shared" si="2"/>
        <v>0</v>
      </c>
    </row>
    <row r="122" spans="1:9" x14ac:dyDescent="0.2">
      <c r="A122" s="34">
        <v>118</v>
      </c>
      <c r="B122" s="6" t="s">
        <v>146</v>
      </c>
      <c r="C122" s="6" t="s">
        <v>9</v>
      </c>
      <c r="D122" s="7" t="s">
        <v>147</v>
      </c>
      <c r="E122" s="6" t="s">
        <v>23</v>
      </c>
      <c r="F122" s="23">
        <v>224</v>
      </c>
      <c r="G122" s="8"/>
      <c r="H122" s="8">
        <f t="shared" si="3"/>
        <v>0</v>
      </c>
      <c r="I122" s="8">
        <f t="shared" si="2"/>
        <v>0</v>
      </c>
    </row>
    <row r="123" spans="1:9" ht="25.5" x14ac:dyDescent="0.2">
      <c r="A123" s="34">
        <v>119</v>
      </c>
      <c r="B123" s="2" t="s">
        <v>148</v>
      </c>
      <c r="C123" s="2" t="s">
        <v>9</v>
      </c>
      <c r="D123" s="3" t="s">
        <v>149</v>
      </c>
      <c r="E123" s="2" t="s">
        <v>23</v>
      </c>
      <c r="F123" s="23">
        <v>5</v>
      </c>
      <c r="G123" s="8"/>
      <c r="H123" s="8">
        <f t="shared" si="3"/>
        <v>0</v>
      </c>
      <c r="I123" s="30">
        <f t="shared" si="2"/>
        <v>0</v>
      </c>
    </row>
    <row r="124" spans="1:9" ht="25.5" x14ac:dyDescent="0.2">
      <c r="A124" s="34">
        <v>120</v>
      </c>
      <c r="B124" s="2" t="s">
        <v>150</v>
      </c>
      <c r="C124" s="2" t="s">
        <v>9</v>
      </c>
      <c r="D124" s="3" t="s">
        <v>151</v>
      </c>
      <c r="E124" s="2" t="s">
        <v>23</v>
      </c>
      <c r="F124" s="23">
        <v>5</v>
      </c>
      <c r="G124" s="8"/>
      <c r="H124" s="8">
        <f t="shared" si="3"/>
        <v>0</v>
      </c>
      <c r="I124" s="30">
        <f t="shared" si="2"/>
        <v>0</v>
      </c>
    </row>
    <row r="125" spans="1:9" x14ac:dyDescent="0.2">
      <c r="A125" s="34">
        <v>121</v>
      </c>
      <c r="B125" s="2" t="s">
        <v>152</v>
      </c>
      <c r="C125" s="2" t="s">
        <v>9</v>
      </c>
      <c r="D125" s="3" t="s">
        <v>153</v>
      </c>
      <c r="E125" s="2" t="s">
        <v>23</v>
      </c>
      <c r="F125" s="23">
        <v>5</v>
      </c>
      <c r="G125" s="8"/>
      <c r="H125" s="8">
        <f t="shared" si="3"/>
        <v>0</v>
      </c>
      <c r="I125" s="30">
        <f t="shared" si="2"/>
        <v>0</v>
      </c>
    </row>
    <row r="126" spans="1:9" ht="25.5" x14ac:dyDescent="0.2">
      <c r="A126" s="34">
        <v>122</v>
      </c>
      <c r="B126" s="2" t="s">
        <v>154</v>
      </c>
      <c r="C126" s="2" t="s">
        <v>9</v>
      </c>
      <c r="D126" s="3" t="s">
        <v>155</v>
      </c>
      <c r="E126" s="2" t="s">
        <v>23</v>
      </c>
      <c r="F126" s="23">
        <v>10</v>
      </c>
      <c r="G126" s="8"/>
      <c r="H126" s="8">
        <f t="shared" si="3"/>
        <v>0</v>
      </c>
      <c r="I126" s="30">
        <f t="shared" si="2"/>
        <v>0</v>
      </c>
    </row>
    <row r="127" spans="1:9" ht="25.5" x14ac:dyDescent="0.2">
      <c r="A127" s="34">
        <v>123</v>
      </c>
      <c r="B127" s="2" t="s">
        <v>156</v>
      </c>
      <c r="C127" s="2" t="s">
        <v>9</v>
      </c>
      <c r="D127" s="3" t="s">
        <v>157</v>
      </c>
      <c r="E127" s="2" t="s">
        <v>23</v>
      </c>
      <c r="F127" s="23">
        <v>5</v>
      </c>
      <c r="G127" s="8"/>
      <c r="H127" s="8">
        <f t="shared" si="3"/>
        <v>0</v>
      </c>
      <c r="I127" s="30">
        <f t="shared" si="2"/>
        <v>0</v>
      </c>
    </row>
    <row r="128" spans="1:9" x14ac:dyDescent="0.2">
      <c r="A128" s="34">
        <v>124</v>
      </c>
      <c r="B128" s="2" t="s">
        <v>158</v>
      </c>
      <c r="C128" s="2" t="s">
        <v>9</v>
      </c>
      <c r="D128" s="3" t="s">
        <v>159</v>
      </c>
      <c r="E128" s="2" t="s">
        <v>23</v>
      </c>
      <c r="F128" s="23">
        <v>5</v>
      </c>
      <c r="G128" s="8"/>
      <c r="H128" s="8">
        <f t="shared" si="3"/>
        <v>0</v>
      </c>
      <c r="I128" s="30">
        <f t="shared" si="2"/>
        <v>0</v>
      </c>
    </row>
    <row r="129" spans="1:9" x14ac:dyDescent="0.2">
      <c r="A129" s="34">
        <v>125</v>
      </c>
      <c r="B129" s="2" t="s">
        <v>160</v>
      </c>
      <c r="C129" s="2" t="s">
        <v>9</v>
      </c>
      <c r="D129" s="3" t="s">
        <v>161</v>
      </c>
      <c r="E129" s="2" t="s">
        <v>23</v>
      </c>
      <c r="F129" s="23">
        <v>5</v>
      </c>
      <c r="G129" s="8"/>
      <c r="H129" s="8">
        <f t="shared" si="3"/>
        <v>0</v>
      </c>
      <c r="I129" s="30">
        <f t="shared" si="2"/>
        <v>0</v>
      </c>
    </row>
    <row r="130" spans="1:9" x14ac:dyDescent="0.2">
      <c r="A130" s="34">
        <v>126</v>
      </c>
      <c r="B130" s="2" t="s">
        <v>162</v>
      </c>
      <c r="C130" s="2" t="s">
        <v>9</v>
      </c>
      <c r="D130" s="3" t="s">
        <v>163</v>
      </c>
      <c r="E130" s="2" t="s">
        <v>23</v>
      </c>
      <c r="F130" s="23">
        <v>5</v>
      </c>
      <c r="G130" s="8"/>
      <c r="H130" s="8">
        <f t="shared" si="3"/>
        <v>0</v>
      </c>
      <c r="I130" s="30">
        <f t="shared" si="2"/>
        <v>0</v>
      </c>
    </row>
    <row r="131" spans="1:9" x14ac:dyDescent="0.2">
      <c r="A131" s="34">
        <v>127</v>
      </c>
      <c r="B131" s="2" t="s">
        <v>164</v>
      </c>
      <c r="C131" s="2" t="s">
        <v>9</v>
      </c>
      <c r="D131" s="3" t="s">
        <v>165</v>
      </c>
      <c r="E131" s="2" t="s">
        <v>23</v>
      </c>
      <c r="F131" s="23">
        <v>5</v>
      </c>
      <c r="G131" s="8"/>
      <c r="H131" s="8">
        <f t="shared" si="3"/>
        <v>0</v>
      </c>
      <c r="I131" s="30">
        <f t="shared" si="2"/>
        <v>0</v>
      </c>
    </row>
    <row r="132" spans="1:9" x14ac:dyDescent="0.2">
      <c r="A132" s="34">
        <v>128</v>
      </c>
      <c r="B132" s="2" t="s">
        <v>166</v>
      </c>
      <c r="C132" s="2" t="s">
        <v>9</v>
      </c>
      <c r="D132" s="3" t="s">
        <v>167</v>
      </c>
      <c r="E132" s="2" t="s">
        <v>23</v>
      </c>
      <c r="F132" s="23">
        <v>5</v>
      </c>
      <c r="G132" s="8"/>
      <c r="H132" s="8">
        <f t="shared" si="3"/>
        <v>0</v>
      </c>
      <c r="I132" s="30">
        <f t="shared" si="2"/>
        <v>0</v>
      </c>
    </row>
    <row r="133" spans="1:9" x14ac:dyDescent="0.2">
      <c r="A133" s="34">
        <v>129</v>
      </c>
      <c r="B133" s="2" t="s">
        <v>168</v>
      </c>
      <c r="C133" s="2" t="s">
        <v>9</v>
      </c>
      <c r="D133" s="3" t="s">
        <v>169</v>
      </c>
      <c r="E133" s="2" t="s">
        <v>23</v>
      </c>
      <c r="F133" s="23">
        <v>30</v>
      </c>
      <c r="G133" s="8"/>
      <c r="H133" s="8">
        <f t="shared" si="3"/>
        <v>0</v>
      </c>
      <c r="I133" s="8">
        <f t="shared" ref="I133:I196" si="4">ROUND(F133 * H133,2)</f>
        <v>0</v>
      </c>
    </row>
    <row r="134" spans="1:9" ht="25.5" x14ac:dyDescent="0.2">
      <c r="A134" s="34">
        <v>130</v>
      </c>
      <c r="B134" s="2" t="s">
        <v>454</v>
      </c>
      <c r="C134" s="2" t="s">
        <v>9</v>
      </c>
      <c r="D134" s="3" t="s">
        <v>453</v>
      </c>
      <c r="E134" s="2" t="s">
        <v>23</v>
      </c>
      <c r="F134" s="23">
        <v>30</v>
      </c>
      <c r="G134" s="8"/>
      <c r="H134" s="8">
        <f t="shared" ref="H134:H197" si="5">ROUND(ROUND(G134 *$I$3, 2) + G134, 2)</f>
        <v>0</v>
      </c>
      <c r="I134" s="30">
        <f t="shared" si="4"/>
        <v>0</v>
      </c>
    </row>
    <row r="135" spans="1:9" x14ac:dyDescent="0.2">
      <c r="A135" s="34">
        <v>131</v>
      </c>
      <c r="B135" s="2" t="s">
        <v>170</v>
      </c>
      <c r="C135" s="2" t="s">
        <v>9</v>
      </c>
      <c r="D135" s="3" t="s">
        <v>171</v>
      </c>
      <c r="E135" s="2" t="s">
        <v>23</v>
      </c>
      <c r="F135" s="23">
        <v>15</v>
      </c>
      <c r="G135" s="8"/>
      <c r="H135" s="8">
        <f t="shared" si="5"/>
        <v>0</v>
      </c>
      <c r="I135" s="30">
        <f t="shared" si="4"/>
        <v>0</v>
      </c>
    </row>
    <row r="136" spans="1:9" x14ac:dyDescent="0.2">
      <c r="A136" s="34">
        <v>132</v>
      </c>
      <c r="B136" s="2" t="s">
        <v>172</v>
      </c>
      <c r="C136" s="2" t="s">
        <v>9</v>
      </c>
      <c r="D136" s="3" t="s">
        <v>173</v>
      </c>
      <c r="E136" s="2" t="s">
        <v>23</v>
      </c>
      <c r="F136" s="23">
        <v>15</v>
      </c>
      <c r="G136" s="8"/>
      <c r="H136" s="8">
        <f t="shared" si="5"/>
        <v>0</v>
      </c>
      <c r="I136" s="8">
        <f t="shared" si="4"/>
        <v>0</v>
      </c>
    </row>
    <row r="137" spans="1:9" x14ac:dyDescent="0.2">
      <c r="A137" s="34">
        <v>133</v>
      </c>
      <c r="B137" s="2" t="s">
        <v>174</v>
      </c>
      <c r="C137" s="2" t="s">
        <v>9</v>
      </c>
      <c r="D137" s="3" t="s">
        <v>175</v>
      </c>
      <c r="E137" s="2" t="s">
        <v>23</v>
      </c>
      <c r="F137" s="23">
        <v>15</v>
      </c>
      <c r="G137" s="8"/>
      <c r="H137" s="8">
        <f t="shared" si="5"/>
        <v>0</v>
      </c>
      <c r="I137" s="30">
        <f t="shared" si="4"/>
        <v>0</v>
      </c>
    </row>
    <row r="138" spans="1:9" x14ac:dyDescent="0.2">
      <c r="A138" s="34">
        <v>134</v>
      </c>
      <c r="B138" s="2" t="s">
        <v>551</v>
      </c>
      <c r="C138" s="2" t="s">
        <v>9</v>
      </c>
      <c r="D138" s="3" t="s">
        <v>552</v>
      </c>
      <c r="E138" s="2" t="s">
        <v>23</v>
      </c>
      <c r="F138" s="23">
        <v>25</v>
      </c>
      <c r="G138" s="8"/>
      <c r="H138" s="8">
        <f t="shared" si="5"/>
        <v>0</v>
      </c>
      <c r="I138" s="30">
        <f t="shared" si="4"/>
        <v>0</v>
      </c>
    </row>
    <row r="139" spans="1:9" x14ac:dyDescent="0.2">
      <c r="A139" s="34">
        <v>135</v>
      </c>
      <c r="B139" s="2" t="s">
        <v>176</v>
      </c>
      <c r="C139" s="2" t="s">
        <v>9</v>
      </c>
      <c r="D139" s="3" t="s">
        <v>177</v>
      </c>
      <c r="E139" s="2" t="s">
        <v>23</v>
      </c>
      <c r="F139" s="23">
        <v>50</v>
      </c>
      <c r="G139" s="8"/>
      <c r="H139" s="8">
        <f t="shared" si="5"/>
        <v>0</v>
      </c>
      <c r="I139" s="30">
        <f t="shared" si="4"/>
        <v>0</v>
      </c>
    </row>
    <row r="140" spans="1:9" x14ac:dyDescent="0.2">
      <c r="A140" s="34">
        <v>136</v>
      </c>
      <c r="B140" s="2" t="s">
        <v>178</v>
      </c>
      <c r="C140" s="2" t="s">
        <v>9</v>
      </c>
      <c r="D140" s="3" t="s">
        <v>179</v>
      </c>
      <c r="E140" s="2" t="s">
        <v>23</v>
      </c>
      <c r="F140" s="23">
        <v>50</v>
      </c>
      <c r="G140" s="8"/>
      <c r="H140" s="8">
        <f t="shared" si="5"/>
        <v>0</v>
      </c>
      <c r="I140" s="30">
        <f t="shared" si="4"/>
        <v>0</v>
      </c>
    </row>
    <row r="141" spans="1:9" x14ac:dyDescent="0.2">
      <c r="A141" s="34">
        <v>137</v>
      </c>
      <c r="B141" s="2" t="s">
        <v>180</v>
      </c>
      <c r="C141" s="2" t="s">
        <v>9</v>
      </c>
      <c r="D141" s="3" t="s">
        <v>181</v>
      </c>
      <c r="E141" s="2" t="s">
        <v>23</v>
      </c>
      <c r="F141" s="23">
        <v>15</v>
      </c>
      <c r="G141" s="8"/>
      <c r="H141" s="8">
        <f t="shared" si="5"/>
        <v>0</v>
      </c>
      <c r="I141" s="8">
        <f t="shared" si="4"/>
        <v>0</v>
      </c>
    </row>
    <row r="142" spans="1:9" x14ac:dyDescent="0.2">
      <c r="A142" s="34">
        <v>138</v>
      </c>
      <c r="B142" s="2" t="s">
        <v>182</v>
      </c>
      <c r="C142" s="2" t="s">
        <v>9</v>
      </c>
      <c r="D142" s="3" t="s">
        <v>183</v>
      </c>
      <c r="E142" s="2" t="s">
        <v>23</v>
      </c>
      <c r="F142" s="23">
        <v>20</v>
      </c>
      <c r="G142" s="8"/>
      <c r="H142" s="8">
        <f t="shared" si="5"/>
        <v>0</v>
      </c>
      <c r="I142" s="30">
        <f t="shared" si="4"/>
        <v>0</v>
      </c>
    </row>
    <row r="143" spans="1:9" x14ac:dyDescent="0.2">
      <c r="A143" s="34">
        <v>139</v>
      </c>
      <c r="B143" s="2" t="s">
        <v>184</v>
      </c>
      <c r="C143" s="2" t="s">
        <v>9</v>
      </c>
      <c r="D143" s="3" t="s">
        <v>185</v>
      </c>
      <c r="E143" s="2" t="s">
        <v>72</v>
      </c>
      <c r="F143" s="23">
        <v>30</v>
      </c>
      <c r="G143" s="8"/>
      <c r="H143" s="8">
        <f t="shared" si="5"/>
        <v>0</v>
      </c>
      <c r="I143" s="8">
        <f t="shared" si="4"/>
        <v>0</v>
      </c>
    </row>
    <row r="144" spans="1:9" x14ac:dyDescent="0.2">
      <c r="A144" s="34">
        <v>140</v>
      </c>
      <c r="B144" s="2" t="s">
        <v>186</v>
      </c>
      <c r="C144" s="2" t="s">
        <v>9</v>
      </c>
      <c r="D144" s="3" t="s">
        <v>187</v>
      </c>
      <c r="E144" s="2" t="s">
        <v>23</v>
      </c>
      <c r="F144" s="23">
        <v>50</v>
      </c>
      <c r="G144" s="8"/>
      <c r="H144" s="8">
        <f t="shared" si="5"/>
        <v>0</v>
      </c>
      <c r="I144" s="30">
        <f t="shared" si="4"/>
        <v>0</v>
      </c>
    </row>
    <row r="145" spans="1:9" x14ac:dyDescent="0.2">
      <c r="A145" s="34">
        <v>141</v>
      </c>
      <c r="B145" s="2" t="s">
        <v>188</v>
      </c>
      <c r="C145" s="2" t="s">
        <v>9</v>
      </c>
      <c r="D145" s="3" t="s">
        <v>189</v>
      </c>
      <c r="E145" s="2" t="s">
        <v>23</v>
      </c>
      <c r="F145" s="23">
        <v>10</v>
      </c>
      <c r="G145" s="8"/>
      <c r="H145" s="8">
        <f t="shared" si="5"/>
        <v>0</v>
      </c>
      <c r="I145" s="8">
        <f t="shared" si="4"/>
        <v>0</v>
      </c>
    </row>
    <row r="146" spans="1:9" ht="25.5" x14ac:dyDescent="0.2">
      <c r="A146" s="34">
        <v>142</v>
      </c>
      <c r="B146" s="2" t="s">
        <v>190</v>
      </c>
      <c r="C146" s="2" t="s">
        <v>9</v>
      </c>
      <c r="D146" s="3" t="s">
        <v>191</v>
      </c>
      <c r="E146" s="2" t="s">
        <v>23</v>
      </c>
      <c r="F146" s="23">
        <v>10</v>
      </c>
      <c r="G146" s="8"/>
      <c r="H146" s="8">
        <f t="shared" si="5"/>
        <v>0</v>
      </c>
      <c r="I146" s="30">
        <f t="shared" si="4"/>
        <v>0</v>
      </c>
    </row>
    <row r="147" spans="1:9" ht="25.5" x14ac:dyDescent="0.2">
      <c r="A147" s="34">
        <v>143</v>
      </c>
      <c r="B147" s="2" t="s">
        <v>562</v>
      </c>
      <c r="C147" s="2" t="s">
        <v>9</v>
      </c>
      <c r="D147" s="3" t="s">
        <v>192</v>
      </c>
      <c r="E147" s="2" t="s">
        <v>23</v>
      </c>
      <c r="F147" s="23">
        <v>20</v>
      </c>
      <c r="G147" s="8"/>
      <c r="H147" s="8">
        <f t="shared" si="5"/>
        <v>0</v>
      </c>
      <c r="I147" s="8">
        <f t="shared" si="4"/>
        <v>0</v>
      </c>
    </row>
    <row r="148" spans="1:9" x14ac:dyDescent="0.2">
      <c r="A148" s="34">
        <v>144</v>
      </c>
      <c r="B148" s="2" t="s">
        <v>193</v>
      </c>
      <c r="C148" s="2" t="s">
        <v>9</v>
      </c>
      <c r="D148" s="3" t="s">
        <v>194</v>
      </c>
      <c r="E148" s="2" t="s">
        <v>23</v>
      </c>
      <c r="F148" s="23">
        <v>20</v>
      </c>
      <c r="G148" s="8"/>
      <c r="H148" s="8">
        <f t="shared" si="5"/>
        <v>0</v>
      </c>
      <c r="I148" s="30">
        <f t="shared" si="4"/>
        <v>0</v>
      </c>
    </row>
    <row r="149" spans="1:9" x14ac:dyDescent="0.2">
      <c r="A149" s="34">
        <v>145</v>
      </c>
      <c r="B149" s="2" t="s">
        <v>195</v>
      </c>
      <c r="C149" s="2" t="s">
        <v>9</v>
      </c>
      <c r="D149" s="3" t="s">
        <v>196</v>
      </c>
      <c r="E149" s="2" t="s">
        <v>23</v>
      </c>
      <c r="F149" s="23">
        <v>10</v>
      </c>
      <c r="G149" s="8"/>
      <c r="H149" s="8">
        <f t="shared" si="5"/>
        <v>0</v>
      </c>
      <c r="I149" s="8">
        <f t="shared" si="4"/>
        <v>0</v>
      </c>
    </row>
    <row r="150" spans="1:9" x14ac:dyDescent="0.2">
      <c r="A150" s="34">
        <v>146</v>
      </c>
      <c r="B150" s="2" t="s">
        <v>197</v>
      </c>
      <c r="C150" s="2" t="s">
        <v>9</v>
      </c>
      <c r="D150" s="3" t="s">
        <v>198</v>
      </c>
      <c r="E150" s="2" t="s">
        <v>23</v>
      </c>
      <c r="F150" s="23">
        <v>10</v>
      </c>
      <c r="G150" s="8"/>
      <c r="H150" s="8">
        <f t="shared" si="5"/>
        <v>0</v>
      </c>
      <c r="I150" s="30">
        <f t="shared" si="4"/>
        <v>0</v>
      </c>
    </row>
    <row r="151" spans="1:9" x14ac:dyDescent="0.2">
      <c r="A151" s="34">
        <v>147</v>
      </c>
      <c r="B151" s="2" t="s">
        <v>199</v>
      </c>
      <c r="C151" s="2" t="s">
        <v>9</v>
      </c>
      <c r="D151" s="3" t="s">
        <v>200</v>
      </c>
      <c r="E151" s="2" t="s">
        <v>23</v>
      </c>
      <c r="F151" s="23">
        <v>15</v>
      </c>
      <c r="G151" s="8"/>
      <c r="H151" s="8">
        <f t="shared" si="5"/>
        <v>0</v>
      </c>
      <c r="I151" s="30">
        <f t="shared" si="4"/>
        <v>0</v>
      </c>
    </row>
    <row r="152" spans="1:9" x14ac:dyDescent="0.2">
      <c r="A152" s="34">
        <v>148</v>
      </c>
      <c r="B152" s="2" t="s">
        <v>201</v>
      </c>
      <c r="C152" s="2" t="s">
        <v>9</v>
      </c>
      <c r="D152" s="3" t="s">
        <v>202</v>
      </c>
      <c r="E152" s="2" t="s">
        <v>23</v>
      </c>
      <c r="F152" s="23">
        <v>4</v>
      </c>
      <c r="G152" s="8"/>
      <c r="H152" s="8">
        <f t="shared" si="5"/>
        <v>0</v>
      </c>
      <c r="I152" s="8">
        <f t="shared" si="4"/>
        <v>0</v>
      </c>
    </row>
    <row r="153" spans="1:9" x14ac:dyDescent="0.2">
      <c r="A153" s="34">
        <v>149</v>
      </c>
      <c r="B153" s="2" t="s">
        <v>203</v>
      </c>
      <c r="C153" s="2" t="s">
        <v>9</v>
      </c>
      <c r="D153" s="3" t="s">
        <v>204</v>
      </c>
      <c r="E153" s="2" t="s">
        <v>23</v>
      </c>
      <c r="F153" s="23">
        <v>20</v>
      </c>
      <c r="G153" s="8"/>
      <c r="H153" s="8">
        <f t="shared" si="5"/>
        <v>0</v>
      </c>
      <c r="I153" s="8">
        <f t="shared" si="4"/>
        <v>0</v>
      </c>
    </row>
    <row r="154" spans="1:9" x14ac:dyDescent="0.2">
      <c r="A154" s="34">
        <v>150</v>
      </c>
      <c r="B154" s="2" t="s">
        <v>205</v>
      </c>
      <c r="C154" s="2" t="s">
        <v>9</v>
      </c>
      <c r="D154" s="3" t="s">
        <v>206</v>
      </c>
      <c r="E154" s="2" t="s">
        <v>23</v>
      </c>
      <c r="F154" s="23">
        <v>20</v>
      </c>
      <c r="G154" s="8"/>
      <c r="H154" s="8">
        <f t="shared" si="5"/>
        <v>0</v>
      </c>
      <c r="I154" s="30">
        <f t="shared" si="4"/>
        <v>0</v>
      </c>
    </row>
    <row r="155" spans="1:9" x14ac:dyDescent="0.2">
      <c r="A155" s="34">
        <v>151</v>
      </c>
      <c r="B155" s="6" t="s">
        <v>207</v>
      </c>
      <c r="C155" s="6" t="s">
        <v>441</v>
      </c>
      <c r="D155" s="7" t="s">
        <v>208</v>
      </c>
      <c r="E155" s="6" t="s">
        <v>23</v>
      </c>
      <c r="F155" s="23">
        <v>224</v>
      </c>
      <c r="G155" s="8"/>
      <c r="H155" s="8">
        <f t="shared" si="5"/>
        <v>0</v>
      </c>
      <c r="I155" s="8">
        <f t="shared" si="4"/>
        <v>0</v>
      </c>
    </row>
    <row r="156" spans="1:9" ht="38.25" x14ac:dyDescent="0.2">
      <c r="A156" s="34">
        <v>152</v>
      </c>
      <c r="B156" s="6">
        <v>100858</v>
      </c>
      <c r="C156" s="6" t="s">
        <v>24</v>
      </c>
      <c r="D156" s="7" t="s">
        <v>209</v>
      </c>
      <c r="E156" s="6" t="s">
        <v>23</v>
      </c>
      <c r="F156" s="23">
        <v>28</v>
      </c>
      <c r="G156" s="8"/>
      <c r="H156" s="8">
        <f t="shared" si="5"/>
        <v>0</v>
      </c>
      <c r="I156" s="30">
        <f t="shared" si="4"/>
        <v>0</v>
      </c>
    </row>
    <row r="157" spans="1:9" ht="38.25" x14ac:dyDescent="0.2">
      <c r="A157" s="34">
        <v>153</v>
      </c>
      <c r="B157" s="6">
        <v>95547</v>
      </c>
      <c r="C157" s="6" t="s">
        <v>24</v>
      </c>
      <c r="D157" s="7" t="s">
        <v>210</v>
      </c>
      <c r="E157" s="6" t="s">
        <v>23</v>
      </c>
      <c r="F157" s="23">
        <v>168</v>
      </c>
      <c r="G157" s="8"/>
      <c r="H157" s="8">
        <f t="shared" si="5"/>
        <v>0</v>
      </c>
      <c r="I157" s="8">
        <f t="shared" si="4"/>
        <v>0</v>
      </c>
    </row>
    <row r="158" spans="1:9" x14ac:dyDescent="0.2">
      <c r="A158" s="34">
        <v>154</v>
      </c>
      <c r="B158" s="6" t="s">
        <v>211</v>
      </c>
      <c r="C158" s="6" t="s">
        <v>441</v>
      </c>
      <c r="D158" s="7" t="s">
        <v>212</v>
      </c>
      <c r="E158" s="6" t="s">
        <v>23</v>
      </c>
      <c r="F158" s="23">
        <v>168</v>
      </c>
      <c r="G158" s="8"/>
      <c r="H158" s="8">
        <f t="shared" si="5"/>
        <v>0</v>
      </c>
      <c r="I158" s="30">
        <f t="shared" si="4"/>
        <v>0</v>
      </c>
    </row>
    <row r="159" spans="1:9" ht="25.5" x14ac:dyDescent="0.2">
      <c r="A159" s="34">
        <v>155</v>
      </c>
      <c r="B159" s="6">
        <v>95544</v>
      </c>
      <c r="C159" s="6" t="s">
        <v>24</v>
      </c>
      <c r="D159" s="7" t="s">
        <v>455</v>
      </c>
      <c r="E159" s="6" t="s">
        <v>23</v>
      </c>
      <c r="F159" s="23">
        <v>420</v>
      </c>
      <c r="G159" s="8"/>
      <c r="H159" s="8">
        <f t="shared" si="5"/>
        <v>0</v>
      </c>
      <c r="I159" s="30">
        <f t="shared" si="4"/>
        <v>0</v>
      </c>
    </row>
    <row r="160" spans="1:9" ht="25.5" x14ac:dyDescent="0.2">
      <c r="A160" s="34">
        <v>156</v>
      </c>
      <c r="B160" s="6" t="s">
        <v>507</v>
      </c>
      <c r="C160" s="6" t="s">
        <v>441</v>
      </c>
      <c r="D160" s="7" t="s">
        <v>509</v>
      </c>
      <c r="E160" s="6" t="s">
        <v>497</v>
      </c>
      <c r="F160" s="23">
        <v>800</v>
      </c>
      <c r="G160" s="8"/>
      <c r="H160" s="8">
        <f t="shared" si="5"/>
        <v>0</v>
      </c>
      <c r="I160" s="30">
        <f t="shared" si="4"/>
        <v>0</v>
      </c>
    </row>
    <row r="161" spans="1:9" ht="25.5" x14ac:dyDescent="0.2">
      <c r="A161" s="34">
        <v>157</v>
      </c>
      <c r="B161" s="6" t="s">
        <v>508</v>
      </c>
      <c r="C161" s="6" t="s">
        <v>441</v>
      </c>
      <c r="D161" s="7" t="s">
        <v>510</v>
      </c>
      <c r="E161" s="6" t="s">
        <v>497</v>
      </c>
      <c r="F161" s="23">
        <v>500</v>
      </c>
      <c r="G161" s="8"/>
      <c r="H161" s="8">
        <f t="shared" si="5"/>
        <v>0</v>
      </c>
      <c r="I161" s="30">
        <f t="shared" si="4"/>
        <v>0</v>
      </c>
    </row>
    <row r="162" spans="1:9" x14ac:dyDescent="0.2">
      <c r="A162" s="34">
        <v>158</v>
      </c>
      <c r="B162" s="6" t="s">
        <v>511</v>
      </c>
      <c r="C162" s="6" t="s">
        <v>441</v>
      </c>
      <c r="D162" s="7" t="s">
        <v>512</v>
      </c>
      <c r="E162" s="6" t="s">
        <v>23</v>
      </c>
      <c r="F162" s="23">
        <v>25</v>
      </c>
      <c r="G162" s="8"/>
      <c r="H162" s="8">
        <f t="shared" si="5"/>
        <v>0</v>
      </c>
      <c r="I162" s="30">
        <f t="shared" si="4"/>
        <v>0</v>
      </c>
    </row>
    <row r="163" spans="1:9" ht="38.25" x14ac:dyDescent="0.2">
      <c r="A163" s="34">
        <v>159</v>
      </c>
      <c r="B163" s="6">
        <v>97902</v>
      </c>
      <c r="C163" s="6" t="s">
        <v>24</v>
      </c>
      <c r="D163" s="7" t="s">
        <v>601</v>
      </c>
      <c r="E163" s="6" t="s">
        <v>23</v>
      </c>
      <c r="F163" s="23">
        <v>50</v>
      </c>
      <c r="G163" s="8"/>
      <c r="H163" s="8">
        <f t="shared" si="5"/>
        <v>0</v>
      </c>
      <c r="I163" s="30">
        <f t="shared" si="4"/>
        <v>0</v>
      </c>
    </row>
    <row r="164" spans="1:9" x14ac:dyDescent="0.2">
      <c r="A164" s="34">
        <v>160</v>
      </c>
      <c r="B164" s="6" t="s">
        <v>514</v>
      </c>
      <c r="C164" s="6" t="s">
        <v>441</v>
      </c>
      <c r="D164" s="7" t="s">
        <v>513</v>
      </c>
      <c r="E164" s="6" t="s">
        <v>72</v>
      </c>
      <c r="F164" s="23">
        <v>30</v>
      </c>
      <c r="G164" s="8"/>
      <c r="H164" s="8">
        <f t="shared" si="5"/>
        <v>0</v>
      </c>
      <c r="I164" s="30">
        <f t="shared" si="4"/>
        <v>0</v>
      </c>
    </row>
    <row r="165" spans="1:9" ht="25.5" x14ac:dyDescent="0.2">
      <c r="A165" s="34">
        <v>161</v>
      </c>
      <c r="B165" s="6" t="s">
        <v>553</v>
      </c>
      <c r="C165" s="6" t="s">
        <v>441</v>
      </c>
      <c r="D165" s="7" t="s">
        <v>554</v>
      </c>
      <c r="E165" s="6" t="s">
        <v>11</v>
      </c>
      <c r="F165" s="26">
        <v>100</v>
      </c>
      <c r="G165" s="8"/>
      <c r="H165" s="8">
        <f t="shared" si="5"/>
        <v>0</v>
      </c>
      <c r="I165" s="30">
        <f t="shared" si="4"/>
        <v>0</v>
      </c>
    </row>
    <row r="166" spans="1:9" ht="25.5" x14ac:dyDescent="0.2">
      <c r="A166" s="34">
        <v>162</v>
      </c>
      <c r="B166" s="6" t="s">
        <v>213</v>
      </c>
      <c r="C166" s="6" t="s">
        <v>9</v>
      </c>
      <c r="D166" s="7" t="s">
        <v>214</v>
      </c>
      <c r="E166" s="6" t="s">
        <v>18</v>
      </c>
      <c r="F166" s="23">
        <v>400</v>
      </c>
      <c r="G166" s="8"/>
      <c r="H166" s="8">
        <f t="shared" si="5"/>
        <v>0</v>
      </c>
      <c r="I166" s="8">
        <f t="shared" si="4"/>
        <v>0</v>
      </c>
    </row>
    <row r="167" spans="1:9" ht="25.5" x14ac:dyDescent="0.2">
      <c r="A167" s="34">
        <v>163</v>
      </c>
      <c r="B167" s="2" t="s">
        <v>515</v>
      </c>
      <c r="C167" s="2" t="s">
        <v>9</v>
      </c>
      <c r="D167" s="3" t="s">
        <v>516</v>
      </c>
      <c r="E167" s="2" t="s">
        <v>18</v>
      </c>
      <c r="F167" s="23">
        <v>300</v>
      </c>
      <c r="G167" s="8"/>
      <c r="H167" s="8">
        <f t="shared" si="5"/>
        <v>0</v>
      </c>
      <c r="I167" s="8">
        <f t="shared" si="4"/>
        <v>0</v>
      </c>
    </row>
    <row r="168" spans="1:9" x14ac:dyDescent="0.2">
      <c r="A168" s="34">
        <v>164</v>
      </c>
      <c r="B168" s="2" t="s">
        <v>517</v>
      </c>
      <c r="C168" s="2" t="s">
        <v>9</v>
      </c>
      <c r="D168" s="3" t="s">
        <v>518</v>
      </c>
      <c r="E168" s="2" t="s">
        <v>497</v>
      </c>
      <c r="F168" s="23">
        <v>200</v>
      </c>
      <c r="G168" s="8"/>
      <c r="H168" s="8">
        <f t="shared" si="5"/>
        <v>0</v>
      </c>
      <c r="I168" s="8">
        <f t="shared" si="4"/>
        <v>0</v>
      </c>
    </row>
    <row r="169" spans="1:9" x14ac:dyDescent="0.2">
      <c r="A169" s="34">
        <v>165</v>
      </c>
      <c r="B169" s="2" t="s">
        <v>523</v>
      </c>
      <c r="C169" s="2" t="s">
        <v>9</v>
      </c>
      <c r="D169" s="3" t="s">
        <v>522</v>
      </c>
      <c r="E169" s="2" t="s">
        <v>521</v>
      </c>
      <c r="F169" s="23">
        <v>15</v>
      </c>
      <c r="G169" s="8"/>
      <c r="H169" s="8">
        <f t="shared" si="5"/>
        <v>0</v>
      </c>
      <c r="I169" s="8">
        <f t="shared" si="4"/>
        <v>0</v>
      </c>
    </row>
    <row r="170" spans="1:9" ht="25.5" x14ac:dyDescent="0.2">
      <c r="A170" s="34">
        <v>166</v>
      </c>
      <c r="B170" s="2" t="s">
        <v>215</v>
      </c>
      <c r="C170" s="2" t="s">
        <v>9</v>
      </c>
      <c r="D170" s="3" t="s">
        <v>216</v>
      </c>
      <c r="E170" s="2" t="s">
        <v>23</v>
      </c>
      <c r="F170" s="23">
        <v>2</v>
      </c>
      <c r="G170" s="8"/>
      <c r="H170" s="8">
        <f t="shared" si="5"/>
        <v>0</v>
      </c>
      <c r="I170" s="30">
        <f t="shared" si="4"/>
        <v>0</v>
      </c>
    </row>
    <row r="171" spans="1:9" ht="25.5" x14ac:dyDescent="0.2">
      <c r="A171" s="34">
        <v>167</v>
      </c>
      <c r="B171" s="2" t="s">
        <v>217</v>
      </c>
      <c r="C171" s="2" t="s">
        <v>9</v>
      </c>
      <c r="D171" s="3" t="s">
        <v>218</v>
      </c>
      <c r="E171" s="2" t="s">
        <v>23</v>
      </c>
      <c r="F171" s="23">
        <v>2</v>
      </c>
      <c r="G171" s="8"/>
      <c r="H171" s="8">
        <f t="shared" si="5"/>
        <v>0</v>
      </c>
      <c r="I171" s="30">
        <f t="shared" si="4"/>
        <v>0</v>
      </c>
    </row>
    <row r="172" spans="1:9" x14ac:dyDescent="0.2">
      <c r="A172" s="34">
        <v>168</v>
      </c>
      <c r="B172" s="2" t="s">
        <v>219</v>
      </c>
      <c r="C172" s="2" t="s">
        <v>9</v>
      </c>
      <c r="D172" s="3" t="s">
        <v>220</v>
      </c>
      <c r="E172" s="2" t="s">
        <v>23</v>
      </c>
      <c r="F172" s="23">
        <v>20</v>
      </c>
      <c r="G172" s="8"/>
      <c r="H172" s="8">
        <f t="shared" si="5"/>
        <v>0</v>
      </c>
      <c r="I172" s="30">
        <f t="shared" si="4"/>
        <v>0</v>
      </c>
    </row>
    <row r="173" spans="1:9" x14ac:dyDescent="0.2">
      <c r="A173" s="34">
        <v>169</v>
      </c>
      <c r="B173" s="2" t="s">
        <v>223</v>
      </c>
      <c r="C173" s="2" t="s">
        <v>9</v>
      </c>
      <c r="D173" s="3" t="s">
        <v>224</v>
      </c>
      <c r="E173" s="2" t="s">
        <v>18</v>
      </c>
      <c r="F173" s="23">
        <v>8</v>
      </c>
      <c r="G173" s="8"/>
      <c r="H173" s="8">
        <f t="shared" si="5"/>
        <v>0</v>
      </c>
      <c r="I173" s="30">
        <f t="shared" si="4"/>
        <v>0</v>
      </c>
    </row>
    <row r="174" spans="1:9" x14ac:dyDescent="0.2">
      <c r="A174" s="34">
        <v>170</v>
      </c>
      <c r="B174" s="2" t="s">
        <v>225</v>
      </c>
      <c r="C174" s="2" t="s">
        <v>9</v>
      </c>
      <c r="D174" s="3" t="s">
        <v>226</v>
      </c>
      <c r="E174" s="2" t="s">
        <v>23</v>
      </c>
      <c r="F174" s="23">
        <v>5</v>
      </c>
      <c r="G174" s="8"/>
      <c r="H174" s="8">
        <f t="shared" si="5"/>
        <v>0</v>
      </c>
      <c r="I174" s="30">
        <f t="shared" si="4"/>
        <v>0</v>
      </c>
    </row>
    <row r="175" spans="1:9" x14ac:dyDescent="0.2">
      <c r="A175" s="34">
        <v>171</v>
      </c>
      <c r="B175" s="2" t="s">
        <v>227</v>
      </c>
      <c r="C175" s="2" t="s">
        <v>9</v>
      </c>
      <c r="D175" s="3" t="s">
        <v>228</v>
      </c>
      <c r="E175" s="2" t="s">
        <v>23</v>
      </c>
      <c r="F175" s="23">
        <v>10</v>
      </c>
      <c r="G175" s="8"/>
      <c r="H175" s="8">
        <f t="shared" si="5"/>
        <v>0</v>
      </c>
      <c r="I175" s="30">
        <f t="shared" si="4"/>
        <v>0</v>
      </c>
    </row>
    <row r="176" spans="1:9" ht="25.5" x14ac:dyDescent="0.2">
      <c r="A176" s="34">
        <v>172</v>
      </c>
      <c r="B176" s="2" t="s">
        <v>229</v>
      </c>
      <c r="C176" s="2" t="s">
        <v>9</v>
      </c>
      <c r="D176" s="3" t="s">
        <v>230</v>
      </c>
      <c r="E176" s="2" t="s">
        <v>23</v>
      </c>
      <c r="F176" s="23">
        <v>2</v>
      </c>
      <c r="G176" s="8"/>
      <c r="H176" s="8">
        <f t="shared" si="5"/>
        <v>0</v>
      </c>
      <c r="I176" s="30">
        <f t="shared" si="4"/>
        <v>0</v>
      </c>
    </row>
    <row r="177" spans="1:9" ht="25.5" x14ac:dyDescent="0.2">
      <c r="A177" s="34">
        <v>173</v>
      </c>
      <c r="B177" s="2" t="s">
        <v>231</v>
      </c>
      <c r="C177" s="2" t="s">
        <v>9</v>
      </c>
      <c r="D177" s="3" t="s">
        <v>232</v>
      </c>
      <c r="E177" s="2" t="s">
        <v>23</v>
      </c>
      <c r="F177" s="23">
        <v>15</v>
      </c>
      <c r="G177" s="8"/>
      <c r="H177" s="8">
        <f t="shared" si="5"/>
        <v>0</v>
      </c>
      <c r="I177" s="30">
        <f t="shared" si="4"/>
        <v>0</v>
      </c>
    </row>
    <row r="178" spans="1:9" ht="25.5" x14ac:dyDescent="0.2">
      <c r="A178" s="34">
        <v>174</v>
      </c>
      <c r="B178" s="2" t="s">
        <v>233</v>
      </c>
      <c r="C178" s="2" t="s">
        <v>9</v>
      </c>
      <c r="D178" s="3" t="s">
        <v>234</v>
      </c>
      <c r="E178" s="2" t="s">
        <v>23</v>
      </c>
      <c r="F178" s="23">
        <v>15</v>
      </c>
      <c r="G178" s="8"/>
      <c r="H178" s="8">
        <f t="shared" si="5"/>
        <v>0</v>
      </c>
      <c r="I178" s="30">
        <f t="shared" si="4"/>
        <v>0</v>
      </c>
    </row>
    <row r="179" spans="1:9" ht="38.25" x14ac:dyDescent="0.2">
      <c r="A179" s="34">
        <v>175</v>
      </c>
      <c r="B179" s="2" t="s">
        <v>235</v>
      </c>
      <c r="C179" s="2" t="s">
        <v>9</v>
      </c>
      <c r="D179" s="3" t="s">
        <v>236</v>
      </c>
      <c r="E179" s="2" t="s">
        <v>23</v>
      </c>
      <c r="F179" s="23">
        <v>25</v>
      </c>
      <c r="G179" s="8"/>
      <c r="H179" s="8">
        <f t="shared" si="5"/>
        <v>0</v>
      </c>
      <c r="I179" s="30">
        <f t="shared" si="4"/>
        <v>0</v>
      </c>
    </row>
    <row r="180" spans="1:9" ht="25.5" x14ac:dyDescent="0.2">
      <c r="A180" s="34">
        <v>176</v>
      </c>
      <c r="B180" s="2" t="s">
        <v>237</v>
      </c>
      <c r="C180" s="2" t="s">
        <v>9</v>
      </c>
      <c r="D180" s="3" t="s">
        <v>238</v>
      </c>
      <c r="E180" s="2" t="s">
        <v>23</v>
      </c>
      <c r="F180" s="23">
        <v>50</v>
      </c>
      <c r="G180" s="8"/>
      <c r="H180" s="8">
        <f t="shared" si="5"/>
        <v>0</v>
      </c>
      <c r="I180" s="30">
        <f t="shared" si="4"/>
        <v>0</v>
      </c>
    </row>
    <row r="181" spans="1:9" ht="25.5" x14ac:dyDescent="0.2">
      <c r="A181" s="34">
        <v>177</v>
      </c>
      <c r="B181" s="6" t="s">
        <v>239</v>
      </c>
      <c r="C181" s="6" t="s">
        <v>9</v>
      </c>
      <c r="D181" s="7" t="s">
        <v>240</v>
      </c>
      <c r="E181" s="6" t="s">
        <v>23</v>
      </c>
      <c r="F181" s="23">
        <v>1260</v>
      </c>
      <c r="G181" s="8"/>
      <c r="H181" s="8">
        <f t="shared" si="5"/>
        <v>0</v>
      </c>
      <c r="I181" s="8">
        <f t="shared" si="4"/>
        <v>0</v>
      </c>
    </row>
    <row r="182" spans="1:9" ht="25.5" x14ac:dyDescent="0.2">
      <c r="A182" s="34">
        <v>178</v>
      </c>
      <c r="B182" s="2" t="s">
        <v>241</v>
      </c>
      <c r="C182" s="2" t="s">
        <v>9</v>
      </c>
      <c r="D182" s="3" t="s">
        <v>242</v>
      </c>
      <c r="E182" s="2" t="s">
        <v>23</v>
      </c>
      <c r="F182" s="23">
        <v>15</v>
      </c>
      <c r="G182" s="8"/>
      <c r="H182" s="8">
        <f t="shared" si="5"/>
        <v>0</v>
      </c>
      <c r="I182" s="30">
        <f t="shared" si="4"/>
        <v>0</v>
      </c>
    </row>
    <row r="183" spans="1:9" ht="25.5" x14ac:dyDescent="0.2">
      <c r="A183" s="34">
        <v>179</v>
      </c>
      <c r="B183" s="2" t="s">
        <v>243</v>
      </c>
      <c r="C183" s="2" t="s">
        <v>9</v>
      </c>
      <c r="D183" s="3" t="s">
        <v>244</v>
      </c>
      <c r="E183" s="2" t="s">
        <v>23</v>
      </c>
      <c r="F183" s="23">
        <v>15</v>
      </c>
      <c r="G183" s="8"/>
      <c r="H183" s="8">
        <f t="shared" si="5"/>
        <v>0</v>
      </c>
      <c r="I183" s="30">
        <f t="shared" si="4"/>
        <v>0</v>
      </c>
    </row>
    <row r="184" spans="1:9" ht="25.5" x14ac:dyDescent="0.2">
      <c r="A184" s="34">
        <v>180</v>
      </c>
      <c r="B184" s="2" t="s">
        <v>245</v>
      </c>
      <c r="C184" s="2" t="s">
        <v>9</v>
      </c>
      <c r="D184" s="3" t="s">
        <v>246</v>
      </c>
      <c r="E184" s="2" t="s">
        <v>23</v>
      </c>
      <c r="F184" s="23">
        <v>100</v>
      </c>
      <c r="G184" s="8"/>
      <c r="H184" s="8">
        <f t="shared" si="5"/>
        <v>0</v>
      </c>
      <c r="I184" s="30">
        <f t="shared" si="4"/>
        <v>0</v>
      </c>
    </row>
    <row r="185" spans="1:9" x14ac:dyDescent="0.2">
      <c r="A185" s="34">
        <v>181</v>
      </c>
      <c r="B185" s="2" t="s">
        <v>247</v>
      </c>
      <c r="C185" s="2" t="s">
        <v>9</v>
      </c>
      <c r="D185" s="3" t="s">
        <v>248</v>
      </c>
      <c r="E185" s="2" t="s">
        <v>23</v>
      </c>
      <c r="F185" s="23">
        <v>50</v>
      </c>
      <c r="G185" s="8"/>
      <c r="H185" s="8">
        <f t="shared" si="5"/>
        <v>0</v>
      </c>
      <c r="I185" s="30">
        <f t="shared" si="4"/>
        <v>0</v>
      </c>
    </row>
    <row r="186" spans="1:9" x14ac:dyDescent="0.2">
      <c r="A186" s="34">
        <v>182</v>
      </c>
      <c r="B186" s="2" t="s">
        <v>249</v>
      </c>
      <c r="C186" s="2" t="s">
        <v>9</v>
      </c>
      <c r="D186" s="3" t="s">
        <v>250</v>
      </c>
      <c r="E186" s="2" t="s">
        <v>23</v>
      </c>
      <c r="F186" s="23">
        <v>50</v>
      </c>
      <c r="G186" s="8"/>
      <c r="H186" s="8">
        <f t="shared" si="5"/>
        <v>0</v>
      </c>
      <c r="I186" s="30">
        <f t="shared" si="4"/>
        <v>0</v>
      </c>
    </row>
    <row r="187" spans="1:9" ht="25.5" x14ac:dyDescent="0.2">
      <c r="A187" s="34">
        <v>183</v>
      </c>
      <c r="B187" s="2" t="s">
        <v>251</v>
      </c>
      <c r="C187" s="2" t="s">
        <v>9</v>
      </c>
      <c r="D187" s="3" t="s">
        <v>252</v>
      </c>
      <c r="E187" s="2" t="s">
        <v>23</v>
      </c>
      <c r="F187" s="23">
        <v>10</v>
      </c>
      <c r="G187" s="8"/>
      <c r="H187" s="8">
        <f t="shared" si="5"/>
        <v>0</v>
      </c>
      <c r="I187" s="30">
        <f t="shared" si="4"/>
        <v>0</v>
      </c>
    </row>
    <row r="188" spans="1:9" x14ac:dyDescent="0.2">
      <c r="A188" s="34">
        <v>184</v>
      </c>
      <c r="B188" s="2" t="s">
        <v>253</v>
      </c>
      <c r="C188" s="2" t="s">
        <v>9</v>
      </c>
      <c r="D188" s="3" t="s">
        <v>254</v>
      </c>
      <c r="E188" s="2" t="s">
        <v>18</v>
      </c>
      <c r="F188" s="23">
        <v>10</v>
      </c>
      <c r="G188" s="8"/>
      <c r="H188" s="8">
        <f t="shared" si="5"/>
        <v>0</v>
      </c>
      <c r="I188" s="30">
        <f t="shared" si="4"/>
        <v>0</v>
      </c>
    </row>
    <row r="189" spans="1:9" x14ac:dyDescent="0.2">
      <c r="A189" s="34">
        <v>185</v>
      </c>
      <c r="B189" s="2" t="s">
        <v>255</v>
      </c>
      <c r="C189" s="2" t="s">
        <v>9</v>
      </c>
      <c r="D189" s="3" t="s">
        <v>256</v>
      </c>
      <c r="E189" s="2" t="s">
        <v>23</v>
      </c>
      <c r="F189" s="23">
        <v>100</v>
      </c>
      <c r="G189" s="8"/>
      <c r="H189" s="8">
        <f t="shared" si="5"/>
        <v>0</v>
      </c>
      <c r="I189" s="30">
        <f t="shared" si="4"/>
        <v>0</v>
      </c>
    </row>
    <row r="190" spans="1:9" x14ac:dyDescent="0.2">
      <c r="A190" s="34">
        <v>186</v>
      </c>
      <c r="B190" s="2" t="s">
        <v>563</v>
      </c>
      <c r="C190" s="2" t="s">
        <v>9</v>
      </c>
      <c r="D190" s="3" t="s">
        <v>290</v>
      </c>
      <c r="E190" s="2" t="s">
        <v>23</v>
      </c>
      <c r="F190" s="23">
        <v>100</v>
      </c>
      <c r="G190" s="8"/>
      <c r="H190" s="8">
        <f t="shared" si="5"/>
        <v>0</v>
      </c>
      <c r="I190" s="30">
        <f t="shared" si="4"/>
        <v>0</v>
      </c>
    </row>
    <row r="191" spans="1:9" x14ac:dyDescent="0.2">
      <c r="A191" s="34">
        <v>187</v>
      </c>
      <c r="B191" s="2" t="s">
        <v>257</v>
      </c>
      <c r="C191" s="2" t="s">
        <v>9</v>
      </c>
      <c r="D191" s="3" t="s">
        <v>221</v>
      </c>
      <c r="E191" s="2" t="s">
        <v>23</v>
      </c>
      <c r="F191" s="23">
        <v>100</v>
      </c>
      <c r="G191" s="8"/>
      <c r="H191" s="8">
        <f t="shared" si="5"/>
        <v>0</v>
      </c>
      <c r="I191" s="30">
        <f t="shared" si="4"/>
        <v>0</v>
      </c>
    </row>
    <row r="192" spans="1:9" x14ac:dyDescent="0.2">
      <c r="A192" s="34">
        <v>188</v>
      </c>
      <c r="B192" s="6" t="s">
        <v>258</v>
      </c>
      <c r="C192" s="6" t="s">
        <v>441</v>
      </c>
      <c r="D192" s="7" t="s">
        <v>259</v>
      </c>
      <c r="E192" s="6" t="s">
        <v>18</v>
      </c>
      <c r="F192" s="23">
        <v>8000</v>
      </c>
      <c r="G192" s="8"/>
      <c r="H192" s="8">
        <f t="shared" si="5"/>
        <v>0</v>
      </c>
      <c r="I192" s="8">
        <f t="shared" si="4"/>
        <v>0</v>
      </c>
    </row>
    <row r="193" spans="1:9" x14ac:dyDescent="0.2">
      <c r="A193" s="34">
        <v>189</v>
      </c>
      <c r="B193" s="6" t="s">
        <v>260</v>
      </c>
      <c r="C193" s="6" t="s">
        <v>441</v>
      </c>
      <c r="D193" s="7" t="s">
        <v>261</v>
      </c>
      <c r="E193" s="6" t="s">
        <v>18</v>
      </c>
      <c r="F193" s="23">
        <v>12000</v>
      </c>
      <c r="G193" s="8"/>
      <c r="H193" s="8">
        <f t="shared" si="5"/>
        <v>0</v>
      </c>
      <c r="I193" s="8">
        <f t="shared" si="4"/>
        <v>0</v>
      </c>
    </row>
    <row r="194" spans="1:9" x14ac:dyDescent="0.2">
      <c r="A194" s="34">
        <v>190</v>
      </c>
      <c r="B194" s="6" t="s">
        <v>262</v>
      </c>
      <c r="C194" s="6" t="s">
        <v>441</v>
      </c>
      <c r="D194" s="7" t="s">
        <v>263</v>
      </c>
      <c r="E194" s="6" t="s">
        <v>18</v>
      </c>
      <c r="F194" s="23">
        <v>8000</v>
      </c>
      <c r="G194" s="8"/>
      <c r="H194" s="8">
        <f t="shared" si="5"/>
        <v>0</v>
      </c>
      <c r="I194" s="8">
        <f t="shared" si="4"/>
        <v>0</v>
      </c>
    </row>
    <row r="195" spans="1:9" x14ac:dyDescent="0.2">
      <c r="A195" s="34">
        <v>191</v>
      </c>
      <c r="B195" s="6" t="s">
        <v>264</v>
      </c>
      <c r="C195" s="6" t="s">
        <v>441</v>
      </c>
      <c r="D195" s="7" t="s">
        <v>265</v>
      </c>
      <c r="E195" s="6" t="s">
        <v>18</v>
      </c>
      <c r="F195" s="23">
        <v>6000</v>
      </c>
      <c r="G195" s="8"/>
      <c r="H195" s="8">
        <f t="shared" si="5"/>
        <v>0</v>
      </c>
      <c r="I195" s="8">
        <f t="shared" si="4"/>
        <v>0</v>
      </c>
    </row>
    <row r="196" spans="1:9" x14ac:dyDescent="0.2">
      <c r="A196" s="34">
        <v>192</v>
      </c>
      <c r="B196" s="6" t="s">
        <v>266</v>
      </c>
      <c r="C196" s="6" t="s">
        <v>441</v>
      </c>
      <c r="D196" s="7" t="s">
        <v>267</v>
      </c>
      <c r="E196" s="6" t="s">
        <v>18</v>
      </c>
      <c r="F196" s="23">
        <v>2000</v>
      </c>
      <c r="G196" s="8"/>
      <c r="H196" s="8">
        <f t="shared" si="5"/>
        <v>0</v>
      </c>
      <c r="I196" s="8">
        <f t="shared" si="4"/>
        <v>0</v>
      </c>
    </row>
    <row r="197" spans="1:9" x14ac:dyDescent="0.2">
      <c r="A197" s="34">
        <v>193</v>
      </c>
      <c r="B197" s="6" t="s">
        <v>268</v>
      </c>
      <c r="C197" s="6" t="s">
        <v>441</v>
      </c>
      <c r="D197" s="7" t="s">
        <v>269</v>
      </c>
      <c r="E197" s="6" t="s">
        <v>72</v>
      </c>
      <c r="F197" s="23">
        <v>500</v>
      </c>
      <c r="G197" s="8"/>
      <c r="H197" s="8">
        <f t="shared" si="5"/>
        <v>0</v>
      </c>
      <c r="I197" s="8">
        <f t="shared" ref="I197:I260" si="6">ROUND(F197 * H197,2)</f>
        <v>0</v>
      </c>
    </row>
    <row r="198" spans="1:9" x14ac:dyDescent="0.2">
      <c r="A198" s="34">
        <v>194</v>
      </c>
      <c r="B198" s="6" t="s">
        <v>270</v>
      </c>
      <c r="C198" s="6" t="s">
        <v>441</v>
      </c>
      <c r="D198" s="7" t="s">
        <v>271</v>
      </c>
      <c r="E198" s="6" t="s">
        <v>72</v>
      </c>
      <c r="F198" s="23">
        <v>500</v>
      </c>
      <c r="G198" s="8"/>
      <c r="H198" s="8">
        <f t="shared" ref="H198:H261" si="7">ROUND(ROUND(G198 *$I$3, 2) + G198, 2)</f>
        <v>0</v>
      </c>
      <c r="I198" s="8">
        <f t="shared" si="6"/>
        <v>0</v>
      </c>
    </row>
    <row r="199" spans="1:9" x14ac:dyDescent="0.2">
      <c r="A199" s="34">
        <v>195</v>
      </c>
      <c r="B199" s="6" t="s">
        <v>272</v>
      </c>
      <c r="C199" s="6" t="s">
        <v>441</v>
      </c>
      <c r="D199" s="7" t="s">
        <v>273</v>
      </c>
      <c r="E199" s="6" t="s">
        <v>72</v>
      </c>
      <c r="F199" s="23">
        <v>525</v>
      </c>
      <c r="G199" s="8"/>
      <c r="H199" s="8">
        <f t="shared" si="7"/>
        <v>0</v>
      </c>
      <c r="I199" s="8">
        <f t="shared" si="6"/>
        <v>0</v>
      </c>
    </row>
    <row r="200" spans="1:9" x14ac:dyDescent="0.2">
      <c r="A200" s="34">
        <v>196</v>
      </c>
      <c r="B200" s="6" t="s">
        <v>274</v>
      </c>
      <c r="C200" s="6" t="s">
        <v>441</v>
      </c>
      <c r="D200" s="7" t="s">
        <v>275</v>
      </c>
      <c r="E200" s="6" t="s">
        <v>72</v>
      </c>
      <c r="F200" s="23">
        <v>525</v>
      </c>
      <c r="G200" s="8"/>
      <c r="H200" s="8">
        <f t="shared" si="7"/>
        <v>0</v>
      </c>
      <c r="I200" s="8">
        <f t="shared" si="6"/>
        <v>0</v>
      </c>
    </row>
    <row r="201" spans="1:9" x14ac:dyDescent="0.2">
      <c r="A201" s="34">
        <v>197</v>
      </c>
      <c r="B201" s="6" t="s">
        <v>276</v>
      </c>
      <c r="C201" s="6" t="s">
        <v>441</v>
      </c>
      <c r="D201" s="7" t="s">
        <v>277</v>
      </c>
      <c r="E201" s="6" t="s">
        <v>23</v>
      </c>
      <c r="F201" s="23">
        <v>525</v>
      </c>
      <c r="G201" s="8"/>
      <c r="H201" s="8">
        <f t="shared" si="7"/>
        <v>0</v>
      </c>
      <c r="I201" s="8">
        <f t="shared" si="6"/>
        <v>0</v>
      </c>
    </row>
    <row r="202" spans="1:9" x14ac:dyDescent="0.2">
      <c r="A202" s="34">
        <v>198</v>
      </c>
      <c r="B202" s="6" t="s">
        <v>278</v>
      </c>
      <c r="C202" s="6" t="s">
        <v>441</v>
      </c>
      <c r="D202" s="7" t="s">
        <v>279</v>
      </c>
      <c r="E202" s="6" t="s">
        <v>72</v>
      </c>
      <c r="F202" s="23">
        <v>200</v>
      </c>
      <c r="G202" s="8"/>
      <c r="H202" s="8">
        <f t="shared" si="7"/>
        <v>0</v>
      </c>
      <c r="I202" s="8">
        <f t="shared" si="6"/>
        <v>0</v>
      </c>
    </row>
    <row r="203" spans="1:9" x14ac:dyDescent="0.2">
      <c r="A203" s="34">
        <v>199</v>
      </c>
      <c r="B203" s="6" t="s">
        <v>280</v>
      </c>
      <c r="C203" s="6" t="s">
        <v>441</v>
      </c>
      <c r="D203" s="7" t="s">
        <v>281</v>
      </c>
      <c r="E203" s="6" t="s">
        <v>72</v>
      </c>
      <c r="F203" s="23">
        <v>200</v>
      </c>
      <c r="G203" s="8"/>
      <c r="H203" s="8">
        <f t="shared" si="7"/>
        <v>0</v>
      </c>
      <c r="I203" s="8">
        <f t="shared" si="6"/>
        <v>0</v>
      </c>
    </row>
    <row r="204" spans="1:9" x14ac:dyDescent="0.2">
      <c r="A204" s="34">
        <v>200</v>
      </c>
      <c r="B204" s="6" t="s">
        <v>282</v>
      </c>
      <c r="C204" s="6" t="s">
        <v>441</v>
      </c>
      <c r="D204" s="7" t="s">
        <v>283</v>
      </c>
      <c r="E204" s="6" t="s">
        <v>72</v>
      </c>
      <c r="F204" s="23">
        <v>200</v>
      </c>
      <c r="G204" s="8"/>
      <c r="H204" s="8">
        <f t="shared" si="7"/>
        <v>0</v>
      </c>
      <c r="I204" s="8">
        <f t="shared" si="6"/>
        <v>0</v>
      </c>
    </row>
    <row r="205" spans="1:9" x14ac:dyDescent="0.2">
      <c r="A205" s="34">
        <v>201</v>
      </c>
      <c r="B205" s="6" t="s">
        <v>284</v>
      </c>
      <c r="C205" s="6" t="s">
        <v>441</v>
      </c>
      <c r="D205" s="7" t="s">
        <v>285</v>
      </c>
      <c r="E205" s="6" t="s">
        <v>72</v>
      </c>
      <c r="F205" s="23">
        <v>100</v>
      </c>
      <c r="G205" s="8"/>
      <c r="H205" s="8">
        <f t="shared" si="7"/>
        <v>0</v>
      </c>
      <c r="I205" s="8">
        <f t="shared" si="6"/>
        <v>0</v>
      </c>
    </row>
    <row r="206" spans="1:9" x14ac:dyDescent="0.2">
      <c r="A206" s="34">
        <v>202</v>
      </c>
      <c r="B206" s="6" t="s">
        <v>286</v>
      </c>
      <c r="C206" s="6" t="s">
        <v>441</v>
      </c>
      <c r="D206" s="7" t="s">
        <v>287</v>
      </c>
      <c r="E206" s="6" t="s">
        <v>23</v>
      </c>
      <c r="F206" s="23">
        <v>700</v>
      </c>
      <c r="G206" s="8"/>
      <c r="H206" s="8">
        <f t="shared" si="7"/>
        <v>0</v>
      </c>
      <c r="I206" s="8">
        <f t="shared" si="6"/>
        <v>0</v>
      </c>
    </row>
    <row r="207" spans="1:9" x14ac:dyDescent="0.2">
      <c r="A207" s="34">
        <v>203</v>
      </c>
      <c r="B207" s="6" t="s">
        <v>288</v>
      </c>
      <c r="C207" s="6" t="s">
        <v>441</v>
      </c>
      <c r="D207" s="7" t="s">
        <v>289</v>
      </c>
      <c r="E207" s="6" t="s">
        <v>23</v>
      </c>
      <c r="F207" s="23">
        <v>1400</v>
      </c>
      <c r="G207" s="8"/>
      <c r="H207" s="8">
        <f t="shared" si="7"/>
        <v>0</v>
      </c>
      <c r="I207" s="8">
        <f t="shared" si="6"/>
        <v>0</v>
      </c>
    </row>
    <row r="208" spans="1:9" ht="25.5" x14ac:dyDescent="0.2">
      <c r="A208" s="34">
        <v>204</v>
      </c>
      <c r="B208" s="2" t="s">
        <v>291</v>
      </c>
      <c r="C208" s="2" t="s">
        <v>9</v>
      </c>
      <c r="D208" s="3" t="s">
        <v>292</v>
      </c>
      <c r="E208" s="2" t="s">
        <v>23</v>
      </c>
      <c r="F208" s="23">
        <v>15</v>
      </c>
      <c r="G208" s="8"/>
      <c r="H208" s="8">
        <f t="shared" si="7"/>
        <v>0</v>
      </c>
      <c r="I208" s="30">
        <f t="shared" si="6"/>
        <v>0</v>
      </c>
    </row>
    <row r="209" spans="1:9" ht="25.5" x14ac:dyDescent="0.2">
      <c r="A209" s="34">
        <v>205</v>
      </c>
      <c r="B209" s="2" t="s">
        <v>293</v>
      </c>
      <c r="C209" s="2" t="s">
        <v>9</v>
      </c>
      <c r="D209" s="3" t="s">
        <v>294</v>
      </c>
      <c r="E209" s="2" t="s">
        <v>23</v>
      </c>
      <c r="F209" s="23">
        <v>15</v>
      </c>
      <c r="G209" s="8"/>
      <c r="H209" s="8">
        <f t="shared" si="7"/>
        <v>0</v>
      </c>
      <c r="I209" s="30">
        <f t="shared" si="6"/>
        <v>0</v>
      </c>
    </row>
    <row r="210" spans="1:9" ht="25.5" x14ac:dyDescent="0.2">
      <c r="A210" s="34">
        <v>206</v>
      </c>
      <c r="B210" s="2" t="s">
        <v>295</v>
      </c>
      <c r="C210" s="2" t="s">
        <v>9</v>
      </c>
      <c r="D210" s="3" t="s">
        <v>296</v>
      </c>
      <c r="E210" s="2" t="s">
        <v>23</v>
      </c>
      <c r="F210" s="23">
        <v>5</v>
      </c>
      <c r="G210" s="8"/>
      <c r="H210" s="8">
        <f t="shared" si="7"/>
        <v>0</v>
      </c>
      <c r="I210" s="30">
        <f t="shared" si="6"/>
        <v>0</v>
      </c>
    </row>
    <row r="211" spans="1:9" ht="25.5" x14ac:dyDescent="0.2">
      <c r="A211" s="34">
        <v>207</v>
      </c>
      <c r="B211" s="2" t="s">
        <v>297</v>
      </c>
      <c r="C211" s="2" t="s">
        <v>9</v>
      </c>
      <c r="D211" s="3" t="s">
        <v>298</v>
      </c>
      <c r="E211" s="2" t="s">
        <v>23</v>
      </c>
      <c r="F211" s="23">
        <v>5</v>
      </c>
      <c r="G211" s="8"/>
      <c r="H211" s="8">
        <f t="shared" si="7"/>
        <v>0</v>
      </c>
      <c r="I211" s="30">
        <f t="shared" si="6"/>
        <v>0</v>
      </c>
    </row>
    <row r="212" spans="1:9" x14ac:dyDescent="0.2">
      <c r="A212" s="34">
        <v>208</v>
      </c>
      <c r="B212" s="2" t="s">
        <v>299</v>
      </c>
      <c r="C212" s="2" t="s">
        <v>9</v>
      </c>
      <c r="D212" s="3" t="s">
        <v>300</v>
      </c>
      <c r="E212" s="2" t="s">
        <v>18</v>
      </c>
      <c r="F212" s="23">
        <v>5</v>
      </c>
      <c r="G212" s="8"/>
      <c r="H212" s="8">
        <f t="shared" si="7"/>
        <v>0</v>
      </c>
      <c r="I212" s="30">
        <f t="shared" si="6"/>
        <v>0</v>
      </c>
    </row>
    <row r="213" spans="1:9" x14ac:dyDescent="0.2">
      <c r="A213" s="34">
        <v>209</v>
      </c>
      <c r="B213" s="2" t="s">
        <v>301</v>
      </c>
      <c r="C213" s="2" t="s">
        <v>9</v>
      </c>
      <c r="D213" s="3" t="s">
        <v>302</v>
      </c>
      <c r="E213" s="2" t="s">
        <v>18</v>
      </c>
      <c r="F213" s="23">
        <v>5</v>
      </c>
      <c r="G213" s="8"/>
      <c r="H213" s="8">
        <f t="shared" si="7"/>
        <v>0</v>
      </c>
      <c r="I213" s="30">
        <f t="shared" si="6"/>
        <v>0</v>
      </c>
    </row>
    <row r="214" spans="1:9" x14ac:dyDescent="0.2">
      <c r="A214" s="34">
        <v>210</v>
      </c>
      <c r="B214" s="2" t="s">
        <v>303</v>
      </c>
      <c r="C214" s="2" t="s">
        <v>9</v>
      </c>
      <c r="D214" s="3" t="s">
        <v>304</v>
      </c>
      <c r="E214" s="2" t="s">
        <v>18</v>
      </c>
      <c r="F214" s="23">
        <v>5</v>
      </c>
      <c r="G214" s="8"/>
      <c r="H214" s="8">
        <f t="shared" si="7"/>
        <v>0</v>
      </c>
      <c r="I214" s="30">
        <f t="shared" si="6"/>
        <v>0</v>
      </c>
    </row>
    <row r="215" spans="1:9" x14ac:dyDescent="0.2">
      <c r="A215" s="34">
        <v>211</v>
      </c>
      <c r="B215" s="2" t="s">
        <v>305</v>
      </c>
      <c r="C215" s="2" t="s">
        <v>9</v>
      </c>
      <c r="D215" s="3" t="s">
        <v>306</v>
      </c>
      <c r="E215" s="2" t="s">
        <v>18</v>
      </c>
      <c r="F215" s="23">
        <v>5</v>
      </c>
      <c r="G215" s="8"/>
      <c r="H215" s="8">
        <f t="shared" si="7"/>
        <v>0</v>
      </c>
      <c r="I215" s="30">
        <f t="shared" si="6"/>
        <v>0</v>
      </c>
    </row>
    <row r="216" spans="1:9" x14ac:dyDescent="0.2">
      <c r="A216" s="34">
        <v>212</v>
      </c>
      <c r="B216" s="2" t="s">
        <v>307</v>
      </c>
      <c r="C216" s="2" t="s">
        <v>9</v>
      </c>
      <c r="D216" s="3" t="s">
        <v>308</v>
      </c>
      <c r="E216" s="2" t="s">
        <v>23</v>
      </c>
      <c r="F216" s="23">
        <v>15</v>
      </c>
      <c r="G216" s="8"/>
      <c r="H216" s="8">
        <f t="shared" si="7"/>
        <v>0</v>
      </c>
      <c r="I216" s="30">
        <f t="shared" si="6"/>
        <v>0</v>
      </c>
    </row>
    <row r="217" spans="1:9" ht="25.5" x14ac:dyDescent="0.2">
      <c r="A217" s="34">
        <v>213</v>
      </c>
      <c r="B217" s="2" t="s">
        <v>309</v>
      </c>
      <c r="C217" s="2" t="s">
        <v>9</v>
      </c>
      <c r="D217" s="3" t="s">
        <v>310</v>
      </c>
      <c r="E217" s="2" t="s">
        <v>18</v>
      </c>
      <c r="F217" s="23">
        <v>150</v>
      </c>
      <c r="G217" s="8"/>
      <c r="H217" s="8">
        <f t="shared" si="7"/>
        <v>0</v>
      </c>
      <c r="I217" s="30">
        <f t="shared" si="6"/>
        <v>0</v>
      </c>
    </row>
    <row r="218" spans="1:9" ht="25.5" x14ac:dyDescent="0.2">
      <c r="A218" s="34">
        <v>214</v>
      </c>
      <c r="B218" s="2" t="s">
        <v>311</v>
      </c>
      <c r="C218" s="2" t="s">
        <v>9</v>
      </c>
      <c r="D218" s="3" t="s">
        <v>312</v>
      </c>
      <c r="E218" s="2" t="s">
        <v>18</v>
      </c>
      <c r="F218" s="23">
        <v>40</v>
      </c>
      <c r="G218" s="8"/>
      <c r="H218" s="8">
        <f t="shared" si="7"/>
        <v>0</v>
      </c>
      <c r="I218" s="30">
        <f t="shared" si="6"/>
        <v>0</v>
      </c>
    </row>
    <row r="219" spans="1:9" ht="25.5" x14ac:dyDescent="0.2">
      <c r="A219" s="34">
        <v>215</v>
      </c>
      <c r="B219" s="2" t="s">
        <v>313</v>
      </c>
      <c r="C219" s="2" t="s">
        <v>9</v>
      </c>
      <c r="D219" s="3" t="s">
        <v>222</v>
      </c>
      <c r="E219" s="2" t="s">
        <v>18</v>
      </c>
      <c r="F219" s="23">
        <v>40</v>
      </c>
      <c r="G219" s="8"/>
      <c r="H219" s="8">
        <f t="shared" si="7"/>
        <v>0</v>
      </c>
      <c r="I219" s="30">
        <f t="shared" si="6"/>
        <v>0</v>
      </c>
    </row>
    <row r="220" spans="1:9" ht="25.5" x14ac:dyDescent="0.2">
      <c r="A220" s="34">
        <v>216</v>
      </c>
      <c r="B220" s="2" t="s">
        <v>314</v>
      </c>
      <c r="C220" s="2" t="s">
        <v>9</v>
      </c>
      <c r="D220" s="3" t="s">
        <v>315</v>
      </c>
      <c r="E220" s="2" t="s">
        <v>18</v>
      </c>
      <c r="F220" s="23">
        <v>20</v>
      </c>
      <c r="G220" s="8"/>
      <c r="H220" s="8">
        <f t="shared" si="7"/>
        <v>0</v>
      </c>
      <c r="I220" s="30">
        <f t="shared" si="6"/>
        <v>0</v>
      </c>
    </row>
    <row r="221" spans="1:9" ht="25.5" x14ac:dyDescent="0.2">
      <c r="A221" s="34">
        <v>217</v>
      </c>
      <c r="B221" s="2" t="s">
        <v>316</v>
      </c>
      <c r="C221" s="2" t="s">
        <v>9</v>
      </c>
      <c r="D221" s="3" t="s">
        <v>317</v>
      </c>
      <c r="E221" s="2" t="s">
        <v>23</v>
      </c>
      <c r="F221" s="23">
        <v>5</v>
      </c>
      <c r="G221" s="8"/>
      <c r="H221" s="8">
        <f t="shared" si="7"/>
        <v>0</v>
      </c>
      <c r="I221" s="30">
        <f t="shared" si="6"/>
        <v>0</v>
      </c>
    </row>
    <row r="222" spans="1:9" ht="25.5" x14ac:dyDescent="0.2">
      <c r="A222" s="34">
        <v>218</v>
      </c>
      <c r="B222" s="2" t="s">
        <v>470</v>
      </c>
      <c r="C222" s="2" t="s">
        <v>9</v>
      </c>
      <c r="D222" s="3" t="s">
        <v>318</v>
      </c>
      <c r="E222" s="2" t="s">
        <v>23</v>
      </c>
      <c r="F222" s="23">
        <v>25</v>
      </c>
      <c r="G222" s="8"/>
      <c r="H222" s="8">
        <f t="shared" si="7"/>
        <v>0</v>
      </c>
      <c r="I222" s="30">
        <f t="shared" si="6"/>
        <v>0</v>
      </c>
    </row>
    <row r="223" spans="1:9" x14ac:dyDescent="0.2">
      <c r="A223" s="34">
        <v>219</v>
      </c>
      <c r="B223" s="2" t="s">
        <v>319</v>
      </c>
      <c r="C223" s="2" t="s">
        <v>9</v>
      </c>
      <c r="D223" s="3" t="s">
        <v>320</v>
      </c>
      <c r="E223" s="2" t="s">
        <v>23</v>
      </c>
      <c r="F223" s="23">
        <v>25</v>
      </c>
      <c r="G223" s="8"/>
      <c r="H223" s="8">
        <f t="shared" si="7"/>
        <v>0</v>
      </c>
      <c r="I223" s="30">
        <f t="shared" si="6"/>
        <v>0</v>
      </c>
    </row>
    <row r="224" spans="1:9" x14ac:dyDescent="0.2">
      <c r="A224" s="34">
        <v>220</v>
      </c>
      <c r="B224" s="2" t="s">
        <v>520</v>
      </c>
      <c r="C224" s="2" t="s">
        <v>9</v>
      </c>
      <c r="D224" s="3" t="s">
        <v>519</v>
      </c>
      <c r="E224" s="2" t="s">
        <v>524</v>
      </c>
      <c r="F224" s="23">
        <v>30</v>
      </c>
      <c r="G224" s="8"/>
      <c r="H224" s="8">
        <f t="shared" si="7"/>
        <v>0</v>
      </c>
      <c r="I224" s="30">
        <f t="shared" si="6"/>
        <v>0</v>
      </c>
    </row>
    <row r="225" spans="1:9" ht="25.5" x14ac:dyDescent="0.2">
      <c r="A225" s="34">
        <v>221</v>
      </c>
      <c r="B225" s="6" t="s">
        <v>485</v>
      </c>
      <c r="C225" s="6" t="s">
        <v>9</v>
      </c>
      <c r="D225" s="3" t="s">
        <v>484</v>
      </c>
      <c r="E225" s="6" t="s">
        <v>23</v>
      </c>
      <c r="F225" s="23">
        <v>150</v>
      </c>
      <c r="G225" s="8"/>
      <c r="H225" s="8">
        <f t="shared" si="7"/>
        <v>0</v>
      </c>
      <c r="I225" s="8">
        <f t="shared" si="6"/>
        <v>0</v>
      </c>
    </row>
    <row r="226" spans="1:9" ht="25.5" x14ac:dyDescent="0.2">
      <c r="A226" s="34">
        <v>222</v>
      </c>
      <c r="B226" s="6" t="s">
        <v>526</v>
      </c>
      <c r="C226" s="6" t="s">
        <v>441</v>
      </c>
      <c r="D226" s="3" t="s">
        <v>525</v>
      </c>
      <c r="E226" s="6" t="s">
        <v>524</v>
      </c>
      <c r="F226" s="23">
        <v>200</v>
      </c>
      <c r="G226" s="8"/>
      <c r="H226" s="8">
        <f t="shared" si="7"/>
        <v>0</v>
      </c>
      <c r="I226" s="8">
        <f t="shared" si="6"/>
        <v>0</v>
      </c>
    </row>
    <row r="227" spans="1:9" ht="25.5" x14ac:dyDescent="0.2">
      <c r="A227" s="34">
        <v>223</v>
      </c>
      <c r="B227" s="2" t="s">
        <v>321</v>
      </c>
      <c r="C227" s="2" t="s">
        <v>9</v>
      </c>
      <c r="D227" s="3" t="s">
        <v>322</v>
      </c>
      <c r="E227" s="2" t="s">
        <v>23</v>
      </c>
      <c r="F227" s="23">
        <v>5</v>
      </c>
      <c r="G227" s="8"/>
      <c r="H227" s="8">
        <f t="shared" si="7"/>
        <v>0</v>
      </c>
      <c r="I227" s="30">
        <f t="shared" si="6"/>
        <v>0</v>
      </c>
    </row>
    <row r="228" spans="1:9" x14ac:dyDescent="0.2">
      <c r="A228" s="34">
        <v>224</v>
      </c>
      <c r="B228" s="2" t="s">
        <v>323</v>
      </c>
      <c r="C228" s="2" t="s">
        <v>9</v>
      </c>
      <c r="D228" s="3" t="s">
        <v>324</v>
      </c>
      <c r="E228" s="2" t="s">
        <v>23</v>
      </c>
      <c r="F228" s="23">
        <v>2</v>
      </c>
      <c r="G228" s="8"/>
      <c r="H228" s="8">
        <f t="shared" si="7"/>
        <v>0</v>
      </c>
      <c r="I228" s="30">
        <f t="shared" si="6"/>
        <v>0</v>
      </c>
    </row>
    <row r="229" spans="1:9" x14ac:dyDescent="0.2">
      <c r="A229" s="34">
        <v>225</v>
      </c>
      <c r="B229" s="2" t="s">
        <v>325</v>
      </c>
      <c r="C229" s="2" t="s">
        <v>9</v>
      </c>
      <c r="D229" s="3" t="s">
        <v>326</v>
      </c>
      <c r="E229" s="2" t="s">
        <v>23</v>
      </c>
      <c r="F229" s="23">
        <v>5</v>
      </c>
      <c r="G229" s="8"/>
      <c r="H229" s="8">
        <f t="shared" si="7"/>
        <v>0</v>
      </c>
      <c r="I229" s="30">
        <f t="shared" si="6"/>
        <v>0</v>
      </c>
    </row>
    <row r="230" spans="1:9" x14ac:dyDescent="0.2">
      <c r="A230" s="34">
        <v>226</v>
      </c>
      <c r="B230" s="2" t="s">
        <v>327</v>
      </c>
      <c r="C230" s="2" t="s">
        <v>9</v>
      </c>
      <c r="D230" s="3" t="s">
        <v>328</v>
      </c>
      <c r="E230" s="2" t="s">
        <v>23</v>
      </c>
      <c r="F230" s="23">
        <v>5</v>
      </c>
      <c r="G230" s="8"/>
      <c r="H230" s="8">
        <f t="shared" si="7"/>
        <v>0</v>
      </c>
      <c r="I230" s="30">
        <f t="shared" si="6"/>
        <v>0</v>
      </c>
    </row>
    <row r="231" spans="1:9" ht="25.5" x14ac:dyDescent="0.2">
      <c r="A231" s="34">
        <v>227</v>
      </c>
      <c r="B231" s="2" t="s">
        <v>329</v>
      </c>
      <c r="C231" s="2" t="s">
        <v>9</v>
      </c>
      <c r="D231" s="3" t="s">
        <v>330</v>
      </c>
      <c r="E231" s="2" t="s">
        <v>23</v>
      </c>
      <c r="F231" s="23">
        <v>50</v>
      </c>
      <c r="G231" s="8"/>
      <c r="H231" s="8">
        <f t="shared" si="7"/>
        <v>0</v>
      </c>
      <c r="I231" s="30">
        <f t="shared" si="6"/>
        <v>0</v>
      </c>
    </row>
    <row r="232" spans="1:9" ht="25.5" x14ac:dyDescent="0.2">
      <c r="A232" s="34">
        <v>228</v>
      </c>
      <c r="B232" s="2">
        <v>101895</v>
      </c>
      <c r="C232" s="2" t="s">
        <v>24</v>
      </c>
      <c r="D232" s="3" t="s">
        <v>602</v>
      </c>
      <c r="E232" s="2" t="s">
        <v>23</v>
      </c>
      <c r="F232" s="23">
        <v>20</v>
      </c>
      <c r="G232" s="8"/>
      <c r="H232" s="8">
        <f t="shared" si="7"/>
        <v>0</v>
      </c>
      <c r="I232" s="30">
        <f t="shared" si="6"/>
        <v>0</v>
      </c>
    </row>
    <row r="233" spans="1:9" x14ac:dyDescent="0.2">
      <c r="A233" s="34">
        <v>229</v>
      </c>
      <c r="B233" s="2" t="s">
        <v>331</v>
      </c>
      <c r="C233" s="2" t="s">
        <v>9</v>
      </c>
      <c r="D233" s="3" t="s">
        <v>332</v>
      </c>
      <c r="E233" s="2" t="s">
        <v>23</v>
      </c>
      <c r="F233" s="23">
        <v>5</v>
      </c>
      <c r="G233" s="8"/>
      <c r="H233" s="8">
        <f t="shared" si="7"/>
        <v>0</v>
      </c>
      <c r="I233" s="30">
        <f t="shared" si="6"/>
        <v>0</v>
      </c>
    </row>
    <row r="234" spans="1:9" x14ac:dyDescent="0.2">
      <c r="A234" s="34">
        <v>230</v>
      </c>
      <c r="B234" s="6" t="s">
        <v>333</v>
      </c>
      <c r="C234" s="6" t="s">
        <v>9</v>
      </c>
      <c r="D234" s="7" t="s">
        <v>334</v>
      </c>
      <c r="E234" s="6" t="s">
        <v>23</v>
      </c>
      <c r="F234" s="23">
        <v>560</v>
      </c>
      <c r="G234" s="8"/>
      <c r="H234" s="8">
        <f t="shared" si="7"/>
        <v>0</v>
      </c>
      <c r="I234" s="8">
        <f t="shared" si="6"/>
        <v>0</v>
      </c>
    </row>
    <row r="235" spans="1:9" x14ac:dyDescent="0.2">
      <c r="A235" s="34">
        <v>231</v>
      </c>
      <c r="B235" s="6" t="s">
        <v>335</v>
      </c>
      <c r="C235" s="6" t="s">
        <v>9</v>
      </c>
      <c r="D235" s="7" t="s">
        <v>336</v>
      </c>
      <c r="E235" s="6" t="s">
        <v>23</v>
      </c>
      <c r="F235" s="23">
        <v>1120</v>
      </c>
      <c r="G235" s="8"/>
      <c r="H235" s="8">
        <f t="shared" si="7"/>
        <v>0</v>
      </c>
      <c r="I235" s="8">
        <f t="shared" si="6"/>
        <v>0</v>
      </c>
    </row>
    <row r="236" spans="1:9" x14ac:dyDescent="0.2">
      <c r="A236" s="34">
        <v>232</v>
      </c>
      <c r="B236" s="2" t="s">
        <v>337</v>
      </c>
      <c r="C236" s="2" t="s">
        <v>9</v>
      </c>
      <c r="D236" s="3" t="s">
        <v>338</v>
      </c>
      <c r="E236" s="2" t="s">
        <v>23</v>
      </c>
      <c r="F236" s="23">
        <v>25</v>
      </c>
      <c r="G236" s="8"/>
      <c r="H236" s="8">
        <f t="shared" si="7"/>
        <v>0</v>
      </c>
      <c r="I236" s="30">
        <f t="shared" si="6"/>
        <v>0</v>
      </c>
    </row>
    <row r="237" spans="1:9" ht="38.25" x14ac:dyDescent="0.2">
      <c r="A237" s="34">
        <v>233</v>
      </c>
      <c r="B237" s="2" t="s">
        <v>339</v>
      </c>
      <c r="C237" s="2" t="s">
        <v>9</v>
      </c>
      <c r="D237" s="3" t="s">
        <v>340</v>
      </c>
      <c r="E237" s="2" t="s">
        <v>23</v>
      </c>
      <c r="F237" s="23">
        <v>50</v>
      </c>
      <c r="G237" s="8"/>
      <c r="H237" s="8">
        <f t="shared" si="7"/>
        <v>0</v>
      </c>
      <c r="I237" s="30">
        <f t="shared" si="6"/>
        <v>0</v>
      </c>
    </row>
    <row r="238" spans="1:9" x14ac:dyDescent="0.2">
      <c r="A238" s="34">
        <v>234</v>
      </c>
      <c r="B238" s="2" t="s">
        <v>341</v>
      </c>
      <c r="C238" s="2" t="s">
        <v>9</v>
      </c>
      <c r="D238" s="3" t="s">
        <v>342</v>
      </c>
      <c r="E238" s="2" t="s">
        <v>23</v>
      </c>
      <c r="F238" s="23">
        <v>20</v>
      </c>
      <c r="G238" s="8"/>
      <c r="H238" s="8">
        <f t="shared" si="7"/>
        <v>0</v>
      </c>
      <c r="I238" s="30">
        <f t="shared" si="6"/>
        <v>0</v>
      </c>
    </row>
    <row r="239" spans="1:9" x14ac:dyDescent="0.2">
      <c r="A239" s="34">
        <v>235</v>
      </c>
      <c r="B239" s="2" t="s">
        <v>343</v>
      </c>
      <c r="C239" s="2" t="s">
        <v>9</v>
      </c>
      <c r="D239" s="3" t="s">
        <v>344</v>
      </c>
      <c r="E239" s="2" t="s">
        <v>23</v>
      </c>
      <c r="F239" s="23">
        <v>20</v>
      </c>
      <c r="G239" s="8"/>
      <c r="H239" s="8">
        <f t="shared" si="7"/>
        <v>0</v>
      </c>
      <c r="I239" s="30">
        <f t="shared" si="6"/>
        <v>0</v>
      </c>
    </row>
    <row r="240" spans="1:9" x14ac:dyDescent="0.2">
      <c r="A240" s="34">
        <v>236</v>
      </c>
      <c r="B240" s="2" t="s">
        <v>345</v>
      </c>
      <c r="C240" s="2" t="s">
        <v>9</v>
      </c>
      <c r="D240" s="3" t="s">
        <v>346</v>
      </c>
      <c r="E240" s="2" t="s">
        <v>23</v>
      </c>
      <c r="F240" s="23">
        <v>20</v>
      </c>
      <c r="G240" s="8"/>
      <c r="H240" s="8">
        <f t="shared" si="7"/>
        <v>0</v>
      </c>
      <c r="I240" s="30">
        <f t="shared" si="6"/>
        <v>0</v>
      </c>
    </row>
    <row r="241" spans="1:9" x14ac:dyDescent="0.2">
      <c r="A241" s="34">
        <v>237</v>
      </c>
      <c r="B241" s="2" t="s">
        <v>347</v>
      </c>
      <c r="C241" s="2" t="s">
        <v>9</v>
      </c>
      <c r="D241" s="3" t="s">
        <v>348</v>
      </c>
      <c r="E241" s="2" t="s">
        <v>23</v>
      </c>
      <c r="F241" s="23">
        <v>50</v>
      </c>
      <c r="G241" s="8"/>
      <c r="H241" s="8">
        <f t="shared" si="7"/>
        <v>0</v>
      </c>
      <c r="I241" s="30">
        <f t="shared" si="6"/>
        <v>0</v>
      </c>
    </row>
    <row r="242" spans="1:9" x14ac:dyDescent="0.2">
      <c r="A242" s="34">
        <v>238</v>
      </c>
      <c r="B242" s="2" t="s">
        <v>349</v>
      </c>
      <c r="C242" s="2" t="s">
        <v>9</v>
      </c>
      <c r="D242" s="3" t="s">
        <v>350</v>
      </c>
      <c r="E242" s="2" t="s">
        <v>23</v>
      </c>
      <c r="F242" s="23">
        <v>50</v>
      </c>
      <c r="G242" s="8"/>
      <c r="H242" s="8">
        <f t="shared" si="7"/>
        <v>0</v>
      </c>
      <c r="I242" s="30">
        <f t="shared" si="6"/>
        <v>0</v>
      </c>
    </row>
    <row r="243" spans="1:9" ht="25.5" x14ac:dyDescent="0.2">
      <c r="A243" s="34">
        <v>239</v>
      </c>
      <c r="B243" s="6" t="s">
        <v>351</v>
      </c>
      <c r="C243" s="6" t="s">
        <v>441</v>
      </c>
      <c r="D243" s="7" t="s">
        <v>352</v>
      </c>
      <c r="E243" s="6" t="s">
        <v>23</v>
      </c>
      <c r="F243" s="23">
        <v>500</v>
      </c>
      <c r="G243" s="8"/>
      <c r="H243" s="8">
        <f t="shared" si="7"/>
        <v>0</v>
      </c>
      <c r="I243" s="8">
        <f t="shared" si="6"/>
        <v>0</v>
      </c>
    </row>
    <row r="244" spans="1:9" ht="25.5" x14ac:dyDescent="0.2">
      <c r="A244" s="34">
        <v>240</v>
      </c>
      <c r="B244" s="6" t="s">
        <v>353</v>
      </c>
      <c r="C244" s="6" t="s">
        <v>441</v>
      </c>
      <c r="D244" s="7" t="s">
        <v>354</v>
      </c>
      <c r="E244" s="6" t="s">
        <v>23</v>
      </c>
      <c r="F244" s="23">
        <v>500</v>
      </c>
      <c r="G244" s="8"/>
      <c r="H244" s="8">
        <f t="shared" si="7"/>
        <v>0</v>
      </c>
      <c r="I244" s="8">
        <f t="shared" si="6"/>
        <v>0</v>
      </c>
    </row>
    <row r="245" spans="1:9" x14ac:dyDescent="0.2">
      <c r="A245" s="34">
        <v>241</v>
      </c>
      <c r="B245" s="2" t="s">
        <v>355</v>
      </c>
      <c r="C245" s="2" t="s">
        <v>9</v>
      </c>
      <c r="D245" s="3" t="s">
        <v>356</v>
      </c>
      <c r="E245" s="2" t="s">
        <v>23</v>
      </c>
      <c r="F245" s="23">
        <v>50</v>
      </c>
      <c r="G245" s="8"/>
      <c r="H245" s="8">
        <f t="shared" si="7"/>
        <v>0</v>
      </c>
      <c r="I245" s="30">
        <f t="shared" si="6"/>
        <v>0</v>
      </c>
    </row>
    <row r="246" spans="1:9" ht="25.5" x14ac:dyDescent="0.2">
      <c r="A246" s="34">
        <v>242</v>
      </c>
      <c r="B246" s="2" t="s">
        <v>357</v>
      </c>
      <c r="C246" s="2" t="s">
        <v>441</v>
      </c>
      <c r="D246" s="3" t="s">
        <v>358</v>
      </c>
      <c r="E246" s="2" t="s">
        <v>23</v>
      </c>
      <c r="F246" s="23">
        <v>30</v>
      </c>
      <c r="G246" s="8"/>
      <c r="H246" s="8">
        <f t="shared" si="7"/>
        <v>0</v>
      </c>
      <c r="I246" s="30">
        <f t="shared" si="6"/>
        <v>0</v>
      </c>
    </row>
    <row r="247" spans="1:9" ht="25.5" x14ac:dyDescent="0.2">
      <c r="A247" s="34">
        <v>243</v>
      </c>
      <c r="B247" s="2" t="s">
        <v>359</v>
      </c>
      <c r="C247" s="2" t="s">
        <v>9</v>
      </c>
      <c r="D247" s="3" t="s">
        <v>360</v>
      </c>
      <c r="E247" s="2" t="s">
        <v>18</v>
      </c>
      <c r="F247" s="23">
        <v>100</v>
      </c>
      <c r="G247" s="8"/>
      <c r="H247" s="8">
        <f t="shared" si="7"/>
        <v>0</v>
      </c>
      <c r="I247" s="30">
        <f t="shared" si="6"/>
        <v>0</v>
      </c>
    </row>
    <row r="248" spans="1:9" ht="25.5" x14ac:dyDescent="0.2">
      <c r="A248" s="34">
        <v>244</v>
      </c>
      <c r="B248" s="2" t="s">
        <v>361</v>
      </c>
      <c r="C248" s="2" t="s">
        <v>441</v>
      </c>
      <c r="D248" s="3" t="s">
        <v>362</v>
      </c>
      <c r="E248" s="2" t="s">
        <v>23</v>
      </c>
      <c r="F248" s="23">
        <v>3</v>
      </c>
      <c r="G248" s="8"/>
      <c r="H248" s="8">
        <f t="shared" si="7"/>
        <v>0</v>
      </c>
      <c r="I248" s="30">
        <f t="shared" si="6"/>
        <v>0</v>
      </c>
    </row>
    <row r="249" spans="1:9" x14ac:dyDescent="0.2">
      <c r="A249" s="34">
        <v>245</v>
      </c>
      <c r="B249" s="2" t="s">
        <v>363</v>
      </c>
      <c r="C249" s="2" t="s">
        <v>9</v>
      </c>
      <c r="D249" s="3" t="s">
        <v>364</v>
      </c>
      <c r="E249" s="2" t="s">
        <v>23</v>
      </c>
      <c r="F249" s="23">
        <v>8</v>
      </c>
      <c r="G249" s="8"/>
      <c r="H249" s="8">
        <f t="shared" si="7"/>
        <v>0</v>
      </c>
      <c r="I249" s="30">
        <f t="shared" si="6"/>
        <v>0</v>
      </c>
    </row>
    <row r="250" spans="1:9" x14ac:dyDescent="0.2">
      <c r="A250" s="34">
        <v>246</v>
      </c>
      <c r="B250" s="2" t="s">
        <v>365</v>
      </c>
      <c r="C250" s="2" t="s">
        <v>9</v>
      </c>
      <c r="D250" s="3" t="s">
        <v>366</v>
      </c>
      <c r="E250" s="2" t="s">
        <v>23</v>
      </c>
      <c r="F250" s="23">
        <v>5</v>
      </c>
      <c r="G250" s="8"/>
      <c r="H250" s="8">
        <f t="shared" si="7"/>
        <v>0</v>
      </c>
      <c r="I250" s="30">
        <f t="shared" si="6"/>
        <v>0</v>
      </c>
    </row>
    <row r="251" spans="1:9" ht="25.5" x14ac:dyDescent="0.2">
      <c r="A251" s="34">
        <v>247</v>
      </c>
      <c r="B251" s="2" t="s">
        <v>367</v>
      </c>
      <c r="C251" s="2" t="s">
        <v>441</v>
      </c>
      <c r="D251" s="3" t="s">
        <v>368</v>
      </c>
      <c r="E251" s="2" t="s">
        <v>23</v>
      </c>
      <c r="F251" s="23">
        <v>5</v>
      </c>
      <c r="G251" s="8"/>
      <c r="H251" s="8">
        <f t="shared" si="7"/>
        <v>0</v>
      </c>
      <c r="I251" s="30">
        <f t="shared" si="6"/>
        <v>0</v>
      </c>
    </row>
    <row r="252" spans="1:9" ht="25.5" x14ac:dyDescent="0.2">
      <c r="A252" s="34">
        <v>248</v>
      </c>
      <c r="B252" s="2" t="s">
        <v>369</v>
      </c>
      <c r="C252" s="2" t="s">
        <v>9</v>
      </c>
      <c r="D252" s="3" t="s">
        <v>370</v>
      </c>
      <c r="E252" s="2" t="s">
        <v>23</v>
      </c>
      <c r="F252" s="23">
        <v>30</v>
      </c>
      <c r="G252" s="8"/>
      <c r="H252" s="8">
        <f t="shared" si="7"/>
        <v>0</v>
      </c>
      <c r="I252" s="30">
        <f t="shared" si="6"/>
        <v>0</v>
      </c>
    </row>
    <row r="253" spans="1:9" ht="25.5" x14ac:dyDescent="0.2">
      <c r="A253" s="34">
        <v>249</v>
      </c>
      <c r="B253" s="2" t="s">
        <v>371</v>
      </c>
      <c r="C253" s="2" t="s">
        <v>9</v>
      </c>
      <c r="D253" s="3" t="s">
        <v>372</v>
      </c>
      <c r="E253" s="2" t="s">
        <v>23</v>
      </c>
      <c r="F253" s="23">
        <v>50</v>
      </c>
      <c r="G253" s="8"/>
      <c r="H253" s="8">
        <f t="shared" si="7"/>
        <v>0</v>
      </c>
      <c r="I253" s="30">
        <f t="shared" si="6"/>
        <v>0</v>
      </c>
    </row>
    <row r="254" spans="1:9" ht="25.5" x14ac:dyDescent="0.2">
      <c r="A254" s="34">
        <v>250</v>
      </c>
      <c r="B254" s="2" t="s">
        <v>373</v>
      </c>
      <c r="C254" s="2" t="s">
        <v>9</v>
      </c>
      <c r="D254" s="3" t="s">
        <v>374</v>
      </c>
      <c r="E254" s="2" t="s">
        <v>23</v>
      </c>
      <c r="F254" s="23">
        <v>50</v>
      </c>
      <c r="G254" s="8"/>
      <c r="H254" s="8">
        <f t="shared" si="7"/>
        <v>0</v>
      </c>
      <c r="I254" s="30">
        <f t="shared" si="6"/>
        <v>0</v>
      </c>
    </row>
    <row r="255" spans="1:9" ht="25.5" x14ac:dyDescent="0.2">
      <c r="A255" s="34">
        <v>251</v>
      </c>
      <c r="B255" s="2" t="s">
        <v>375</v>
      </c>
      <c r="C255" s="2" t="s">
        <v>441</v>
      </c>
      <c r="D255" s="3" t="s">
        <v>376</v>
      </c>
      <c r="E255" s="2" t="s">
        <v>23</v>
      </c>
      <c r="F255" s="23">
        <v>84</v>
      </c>
      <c r="G255" s="8"/>
      <c r="H255" s="8">
        <f t="shared" si="7"/>
        <v>0</v>
      </c>
      <c r="I255" s="30">
        <f t="shared" si="6"/>
        <v>0</v>
      </c>
    </row>
    <row r="256" spans="1:9" ht="25.5" x14ac:dyDescent="0.2">
      <c r="A256" s="34">
        <v>252</v>
      </c>
      <c r="B256" s="6" t="s">
        <v>377</v>
      </c>
      <c r="C256" s="6" t="s">
        <v>9</v>
      </c>
      <c r="D256" s="7" t="s">
        <v>378</v>
      </c>
      <c r="E256" s="6" t="s">
        <v>23</v>
      </c>
      <c r="F256" s="23">
        <v>56</v>
      </c>
      <c r="G256" s="8"/>
      <c r="H256" s="8">
        <f t="shared" si="7"/>
        <v>0</v>
      </c>
      <c r="I256" s="8">
        <f t="shared" si="6"/>
        <v>0</v>
      </c>
    </row>
    <row r="257" spans="1:9" x14ac:dyDescent="0.2">
      <c r="A257" s="34">
        <v>253</v>
      </c>
      <c r="B257" s="6" t="s">
        <v>439</v>
      </c>
      <c r="C257" s="6" t="s">
        <v>441</v>
      </c>
      <c r="D257" s="7" t="s">
        <v>440</v>
      </c>
      <c r="E257" s="6" t="s">
        <v>18</v>
      </c>
      <c r="F257" s="23">
        <v>4200</v>
      </c>
      <c r="G257" s="8"/>
      <c r="H257" s="8">
        <f t="shared" si="7"/>
        <v>0</v>
      </c>
      <c r="I257" s="8">
        <f t="shared" si="6"/>
        <v>0</v>
      </c>
    </row>
    <row r="258" spans="1:9" ht="38.25" x14ac:dyDescent="0.2">
      <c r="A258" s="34">
        <v>254</v>
      </c>
      <c r="B258" s="6">
        <v>97238</v>
      </c>
      <c r="C258" s="6" t="s">
        <v>24</v>
      </c>
      <c r="D258" s="7" t="s">
        <v>482</v>
      </c>
      <c r="E258" s="6" t="s">
        <v>18</v>
      </c>
      <c r="F258" s="23">
        <v>1000</v>
      </c>
      <c r="G258" s="8"/>
      <c r="H258" s="8">
        <f t="shared" si="7"/>
        <v>0</v>
      </c>
      <c r="I258" s="8">
        <f t="shared" si="6"/>
        <v>0</v>
      </c>
    </row>
    <row r="259" spans="1:9" ht="38.25" x14ac:dyDescent="0.2">
      <c r="A259" s="34">
        <v>255</v>
      </c>
      <c r="B259" s="6">
        <v>97240</v>
      </c>
      <c r="C259" s="6" t="s">
        <v>24</v>
      </c>
      <c r="D259" s="7" t="s">
        <v>483</v>
      </c>
      <c r="E259" s="6" t="s">
        <v>18</v>
      </c>
      <c r="F259" s="23">
        <v>600</v>
      </c>
      <c r="G259" s="8"/>
      <c r="H259" s="8">
        <f t="shared" si="7"/>
        <v>0</v>
      </c>
      <c r="I259" s="8">
        <f t="shared" si="6"/>
        <v>0</v>
      </c>
    </row>
    <row r="260" spans="1:9" ht="25.5" x14ac:dyDescent="0.2">
      <c r="A260" s="34">
        <v>256</v>
      </c>
      <c r="B260" s="2" t="s">
        <v>379</v>
      </c>
      <c r="C260" s="2" t="s">
        <v>9</v>
      </c>
      <c r="D260" s="3" t="s">
        <v>380</v>
      </c>
      <c r="E260" s="2" t="s">
        <v>18</v>
      </c>
      <c r="F260" s="23">
        <v>50</v>
      </c>
      <c r="G260" s="8"/>
      <c r="H260" s="8">
        <f t="shared" si="7"/>
        <v>0</v>
      </c>
      <c r="I260" s="30">
        <f t="shared" si="6"/>
        <v>0</v>
      </c>
    </row>
    <row r="261" spans="1:9" x14ac:dyDescent="0.2">
      <c r="A261" s="34">
        <v>257</v>
      </c>
      <c r="B261" s="2" t="s">
        <v>381</v>
      </c>
      <c r="C261" s="2" t="s">
        <v>9</v>
      </c>
      <c r="D261" s="3" t="s">
        <v>382</v>
      </c>
      <c r="E261" s="2" t="s">
        <v>18</v>
      </c>
      <c r="F261" s="23">
        <v>150</v>
      </c>
      <c r="G261" s="8"/>
      <c r="H261" s="8">
        <f t="shared" si="7"/>
        <v>0</v>
      </c>
      <c r="I261" s="30">
        <f t="shared" ref="I261:I309" si="8">ROUND(F261 * H261,2)</f>
        <v>0</v>
      </c>
    </row>
    <row r="262" spans="1:9" ht="25.5" x14ac:dyDescent="0.2">
      <c r="A262" s="34">
        <v>258</v>
      </c>
      <c r="B262" s="2" t="s">
        <v>383</v>
      </c>
      <c r="C262" s="2" t="s">
        <v>9</v>
      </c>
      <c r="D262" s="3" t="s">
        <v>384</v>
      </c>
      <c r="E262" s="2" t="s">
        <v>18</v>
      </c>
      <c r="F262" s="23">
        <v>150</v>
      </c>
      <c r="G262" s="8"/>
      <c r="H262" s="8">
        <f t="shared" ref="H262:H309" si="9">ROUND(ROUND(G262 *$I$3, 2) + G262, 2)</f>
        <v>0</v>
      </c>
      <c r="I262" s="30">
        <f t="shared" si="8"/>
        <v>0</v>
      </c>
    </row>
    <row r="263" spans="1:9" x14ac:dyDescent="0.2">
      <c r="A263" s="34">
        <v>259</v>
      </c>
      <c r="B263" s="2" t="s">
        <v>385</v>
      </c>
      <c r="C263" s="2" t="s">
        <v>9</v>
      </c>
      <c r="D263" s="3" t="s">
        <v>386</v>
      </c>
      <c r="E263" s="2" t="s">
        <v>11</v>
      </c>
      <c r="F263" s="23">
        <v>20</v>
      </c>
      <c r="G263" s="8"/>
      <c r="H263" s="8">
        <f t="shared" si="9"/>
        <v>0</v>
      </c>
      <c r="I263" s="30">
        <f t="shared" si="8"/>
        <v>0</v>
      </c>
    </row>
    <row r="264" spans="1:9" x14ac:dyDescent="0.2">
      <c r="A264" s="34">
        <v>260</v>
      </c>
      <c r="B264" s="6" t="s">
        <v>387</v>
      </c>
      <c r="C264" s="6" t="s">
        <v>9</v>
      </c>
      <c r="D264" s="7" t="s">
        <v>388</v>
      </c>
      <c r="E264" s="6" t="s">
        <v>23</v>
      </c>
      <c r="F264" s="23">
        <v>112</v>
      </c>
      <c r="G264" s="8"/>
      <c r="H264" s="8">
        <f t="shared" si="9"/>
        <v>0</v>
      </c>
      <c r="I264" s="8">
        <f t="shared" si="8"/>
        <v>0</v>
      </c>
    </row>
    <row r="265" spans="1:9" x14ac:dyDescent="0.2">
      <c r="A265" s="34">
        <v>261</v>
      </c>
      <c r="B265" s="6" t="s">
        <v>389</v>
      </c>
      <c r="C265" s="6" t="s">
        <v>9</v>
      </c>
      <c r="D265" s="7" t="s">
        <v>390</v>
      </c>
      <c r="E265" s="6" t="s">
        <v>23</v>
      </c>
      <c r="F265" s="23">
        <v>112</v>
      </c>
      <c r="G265" s="8"/>
      <c r="H265" s="8">
        <f t="shared" si="9"/>
        <v>0</v>
      </c>
      <c r="I265" s="8">
        <f t="shared" si="8"/>
        <v>0</v>
      </c>
    </row>
    <row r="266" spans="1:9" ht="38.25" x14ac:dyDescent="0.2">
      <c r="A266" s="34">
        <v>262</v>
      </c>
      <c r="B266" s="6">
        <v>89578</v>
      </c>
      <c r="C266" s="6" t="s">
        <v>24</v>
      </c>
      <c r="D266" s="7" t="s">
        <v>391</v>
      </c>
      <c r="E266" s="6" t="s">
        <v>18</v>
      </c>
      <c r="F266" s="23">
        <v>1200</v>
      </c>
      <c r="G266" s="8"/>
      <c r="H266" s="8">
        <f t="shared" si="9"/>
        <v>0</v>
      </c>
      <c r="I266" s="8">
        <f t="shared" si="8"/>
        <v>0</v>
      </c>
    </row>
    <row r="267" spans="1:9" ht="38.25" x14ac:dyDescent="0.2">
      <c r="A267" s="34">
        <v>263</v>
      </c>
      <c r="B267" s="6">
        <v>89580</v>
      </c>
      <c r="C267" s="6" t="s">
        <v>24</v>
      </c>
      <c r="D267" s="7" t="s">
        <v>392</v>
      </c>
      <c r="E267" s="6" t="s">
        <v>18</v>
      </c>
      <c r="F267" s="23">
        <v>600</v>
      </c>
      <c r="G267" s="8"/>
      <c r="H267" s="8">
        <f t="shared" si="9"/>
        <v>0</v>
      </c>
      <c r="I267" s="8">
        <f t="shared" si="8"/>
        <v>0</v>
      </c>
    </row>
    <row r="268" spans="1:9" ht="25.5" x14ac:dyDescent="0.2">
      <c r="A268" s="34">
        <v>264</v>
      </c>
      <c r="B268" s="6" t="s">
        <v>555</v>
      </c>
      <c r="C268" s="6" t="s">
        <v>9</v>
      </c>
      <c r="D268" s="7" t="s">
        <v>556</v>
      </c>
      <c r="E268" s="6" t="s">
        <v>11</v>
      </c>
      <c r="F268" s="23">
        <v>3000</v>
      </c>
      <c r="G268" s="8"/>
      <c r="H268" s="8">
        <f t="shared" si="9"/>
        <v>0</v>
      </c>
      <c r="I268" s="8">
        <f t="shared" si="8"/>
        <v>0</v>
      </c>
    </row>
    <row r="269" spans="1:9" ht="25.5" x14ac:dyDescent="0.2">
      <c r="A269" s="34">
        <v>265</v>
      </c>
      <c r="B269" s="2" t="s">
        <v>459</v>
      </c>
      <c r="C269" s="2" t="s">
        <v>441</v>
      </c>
      <c r="D269" s="3" t="s">
        <v>460</v>
      </c>
      <c r="E269" s="2" t="s">
        <v>23</v>
      </c>
      <c r="F269" s="23">
        <v>10</v>
      </c>
      <c r="G269" s="8"/>
      <c r="H269" s="8">
        <f t="shared" si="9"/>
        <v>0</v>
      </c>
      <c r="I269" s="8">
        <f t="shared" si="8"/>
        <v>0</v>
      </c>
    </row>
    <row r="270" spans="1:9" ht="25.5" x14ac:dyDescent="0.2">
      <c r="A270" s="34">
        <v>266</v>
      </c>
      <c r="B270" s="2" t="s">
        <v>487</v>
      </c>
      <c r="C270" s="2" t="s">
        <v>441</v>
      </c>
      <c r="D270" s="3" t="s">
        <v>486</v>
      </c>
      <c r="E270" s="2" t="s">
        <v>23</v>
      </c>
      <c r="F270" s="23">
        <v>5</v>
      </c>
      <c r="G270" s="8"/>
      <c r="H270" s="8">
        <f t="shared" si="9"/>
        <v>0</v>
      </c>
      <c r="I270" s="8">
        <f t="shared" si="8"/>
        <v>0</v>
      </c>
    </row>
    <row r="271" spans="1:9" ht="25.5" x14ac:dyDescent="0.2">
      <c r="A271" s="34">
        <v>267</v>
      </c>
      <c r="B271" s="2">
        <v>10008050</v>
      </c>
      <c r="C271" s="2" t="s">
        <v>458</v>
      </c>
      <c r="D271" s="3" t="s">
        <v>461</v>
      </c>
      <c r="E271" s="2" t="s">
        <v>23</v>
      </c>
      <c r="F271" s="23">
        <v>28</v>
      </c>
      <c r="G271" s="8"/>
      <c r="H271" s="8">
        <f t="shared" si="9"/>
        <v>0</v>
      </c>
      <c r="I271" s="8">
        <f t="shared" si="8"/>
        <v>0</v>
      </c>
    </row>
    <row r="272" spans="1:9" x14ac:dyDescent="0.2">
      <c r="A272" s="34">
        <v>268</v>
      </c>
      <c r="B272" s="2" t="s">
        <v>462</v>
      </c>
      <c r="C272" s="2" t="s">
        <v>441</v>
      </c>
      <c r="D272" s="3" t="s">
        <v>463</v>
      </c>
      <c r="E272" s="2" t="s">
        <v>23</v>
      </c>
      <c r="F272" s="23">
        <v>56</v>
      </c>
      <c r="G272" s="8"/>
      <c r="H272" s="8">
        <f t="shared" si="9"/>
        <v>0</v>
      </c>
      <c r="I272" s="8">
        <f t="shared" si="8"/>
        <v>0</v>
      </c>
    </row>
    <row r="273" spans="1:9" x14ac:dyDescent="0.2">
      <c r="A273" s="34">
        <v>269</v>
      </c>
      <c r="B273" s="2" t="s">
        <v>488</v>
      </c>
      <c r="C273" s="2" t="s">
        <v>9</v>
      </c>
      <c r="D273" s="3" t="s">
        <v>489</v>
      </c>
      <c r="E273" s="2" t="s">
        <v>23</v>
      </c>
      <c r="F273" s="23">
        <v>10</v>
      </c>
      <c r="G273" s="8"/>
      <c r="H273" s="8">
        <f t="shared" si="9"/>
        <v>0</v>
      </c>
      <c r="I273" s="8">
        <f t="shared" si="8"/>
        <v>0</v>
      </c>
    </row>
    <row r="274" spans="1:9" x14ac:dyDescent="0.2">
      <c r="A274" s="34">
        <v>270</v>
      </c>
      <c r="B274" s="2" t="s">
        <v>490</v>
      </c>
      <c r="C274" s="2" t="s">
        <v>441</v>
      </c>
      <c r="D274" s="3" t="s">
        <v>491</v>
      </c>
      <c r="E274" s="2" t="s">
        <v>23</v>
      </c>
      <c r="F274" s="23">
        <v>15</v>
      </c>
      <c r="G274" s="8"/>
      <c r="H274" s="8">
        <f t="shared" si="9"/>
        <v>0</v>
      </c>
      <c r="I274" s="8">
        <f t="shared" si="8"/>
        <v>0</v>
      </c>
    </row>
    <row r="275" spans="1:9" x14ac:dyDescent="0.2">
      <c r="A275" s="34">
        <v>271</v>
      </c>
      <c r="B275" s="2" t="s">
        <v>464</v>
      </c>
      <c r="C275" s="2" t="s">
        <v>441</v>
      </c>
      <c r="D275" s="3" t="s">
        <v>465</v>
      </c>
      <c r="E275" s="2" t="s">
        <v>23</v>
      </c>
      <c r="F275" s="23">
        <v>56</v>
      </c>
      <c r="G275" s="8"/>
      <c r="H275" s="8">
        <f t="shared" si="9"/>
        <v>0</v>
      </c>
      <c r="I275" s="8">
        <f t="shared" si="8"/>
        <v>0</v>
      </c>
    </row>
    <row r="276" spans="1:9" x14ac:dyDescent="0.2">
      <c r="A276" s="34">
        <v>272</v>
      </c>
      <c r="B276" s="2" t="s">
        <v>466</v>
      </c>
      <c r="C276" s="2" t="s">
        <v>441</v>
      </c>
      <c r="D276" s="3" t="s">
        <v>467</v>
      </c>
      <c r="E276" s="2" t="s">
        <v>18</v>
      </c>
      <c r="F276" s="23">
        <v>252</v>
      </c>
      <c r="G276" s="8"/>
      <c r="H276" s="8">
        <f t="shared" si="9"/>
        <v>0</v>
      </c>
      <c r="I276" s="8">
        <f t="shared" si="8"/>
        <v>0</v>
      </c>
    </row>
    <row r="277" spans="1:9" ht="38.25" x14ac:dyDescent="0.2">
      <c r="A277" s="34">
        <v>273</v>
      </c>
      <c r="B277" s="2" t="s">
        <v>468</v>
      </c>
      <c r="C277" s="2" t="s">
        <v>441</v>
      </c>
      <c r="D277" s="3" t="s">
        <v>469</v>
      </c>
      <c r="E277" s="2" t="s">
        <v>23</v>
      </c>
      <c r="F277" s="23">
        <v>560</v>
      </c>
      <c r="G277" s="8"/>
      <c r="H277" s="8">
        <f t="shared" si="9"/>
        <v>0</v>
      </c>
      <c r="I277" s="8">
        <f t="shared" si="8"/>
        <v>0</v>
      </c>
    </row>
    <row r="278" spans="1:9" ht="38.25" x14ac:dyDescent="0.2">
      <c r="A278" s="34">
        <v>274</v>
      </c>
      <c r="B278" s="2">
        <v>91871</v>
      </c>
      <c r="C278" s="2" t="s">
        <v>24</v>
      </c>
      <c r="D278" s="3" t="s">
        <v>496</v>
      </c>
      <c r="E278" s="2" t="s">
        <v>18</v>
      </c>
      <c r="F278" s="23">
        <v>1500</v>
      </c>
      <c r="G278" s="8"/>
      <c r="H278" s="8">
        <f t="shared" si="9"/>
        <v>0</v>
      </c>
      <c r="I278" s="8">
        <f t="shared" si="8"/>
        <v>0</v>
      </c>
    </row>
    <row r="279" spans="1:9" ht="25.5" x14ac:dyDescent="0.2">
      <c r="A279" s="34">
        <v>275</v>
      </c>
      <c r="B279" s="2" t="s">
        <v>532</v>
      </c>
      <c r="C279" s="2" t="s">
        <v>9</v>
      </c>
      <c r="D279" s="3" t="s">
        <v>531</v>
      </c>
      <c r="E279" s="2" t="s">
        <v>23</v>
      </c>
      <c r="F279" s="23">
        <v>150</v>
      </c>
      <c r="G279" s="8"/>
      <c r="H279" s="8">
        <f t="shared" si="9"/>
        <v>0</v>
      </c>
      <c r="I279" s="8">
        <f t="shared" si="8"/>
        <v>0</v>
      </c>
    </row>
    <row r="280" spans="1:9" ht="25.5" x14ac:dyDescent="0.2">
      <c r="A280" s="34">
        <v>276</v>
      </c>
      <c r="B280" s="2">
        <v>96977</v>
      </c>
      <c r="C280" s="2" t="s">
        <v>24</v>
      </c>
      <c r="D280" s="3" t="s">
        <v>603</v>
      </c>
      <c r="E280" s="2" t="s">
        <v>497</v>
      </c>
      <c r="F280" s="23">
        <v>250</v>
      </c>
      <c r="G280" s="8"/>
      <c r="H280" s="8">
        <f t="shared" si="9"/>
        <v>0</v>
      </c>
      <c r="I280" s="8">
        <f t="shared" si="8"/>
        <v>0</v>
      </c>
    </row>
    <row r="281" spans="1:9" ht="25.5" x14ac:dyDescent="0.2">
      <c r="A281" s="34">
        <v>277</v>
      </c>
      <c r="B281" s="2" t="s">
        <v>495</v>
      </c>
      <c r="C281" s="2" t="s">
        <v>441</v>
      </c>
      <c r="D281" s="3" t="s">
        <v>494</v>
      </c>
      <c r="E281" s="2" t="s">
        <v>23</v>
      </c>
      <c r="F281" s="23">
        <v>5000</v>
      </c>
      <c r="G281" s="8"/>
      <c r="H281" s="8">
        <f t="shared" si="9"/>
        <v>0</v>
      </c>
      <c r="I281" s="8">
        <f t="shared" si="8"/>
        <v>0</v>
      </c>
    </row>
    <row r="282" spans="1:9" ht="25.5" x14ac:dyDescent="0.2">
      <c r="A282" s="34">
        <v>278</v>
      </c>
      <c r="B282" s="2" t="s">
        <v>493</v>
      </c>
      <c r="C282" s="2" t="s">
        <v>441</v>
      </c>
      <c r="D282" s="3" t="s">
        <v>492</v>
      </c>
      <c r="E282" s="2" t="s">
        <v>18</v>
      </c>
      <c r="F282" s="23">
        <v>4000</v>
      </c>
      <c r="G282" s="8"/>
      <c r="H282" s="8">
        <f t="shared" si="9"/>
        <v>0</v>
      </c>
      <c r="I282" s="8">
        <f t="shared" si="8"/>
        <v>0</v>
      </c>
    </row>
    <row r="283" spans="1:9" ht="25.5" x14ac:dyDescent="0.2">
      <c r="A283" s="34">
        <v>279</v>
      </c>
      <c r="B283" s="6" t="s">
        <v>393</v>
      </c>
      <c r="C283" s="6" t="s">
        <v>9</v>
      </c>
      <c r="D283" s="7" t="s">
        <v>394</v>
      </c>
      <c r="E283" s="6" t="s">
        <v>18</v>
      </c>
      <c r="F283" s="23">
        <v>500</v>
      </c>
      <c r="G283" s="8"/>
      <c r="H283" s="8">
        <f t="shared" si="9"/>
        <v>0</v>
      </c>
      <c r="I283" s="8">
        <f t="shared" si="8"/>
        <v>0</v>
      </c>
    </row>
    <row r="284" spans="1:9" ht="25.5" x14ac:dyDescent="0.2">
      <c r="A284" s="34">
        <v>280</v>
      </c>
      <c r="B284" s="6" t="s">
        <v>395</v>
      </c>
      <c r="C284" s="6" t="s">
        <v>9</v>
      </c>
      <c r="D284" s="7" t="s">
        <v>396</v>
      </c>
      <c r="E284" s="6" t="s">
        <v>11</v>
      </c>
      <c r="F284" s="23">
        <v>50</v>
      </c>
      <c r="G284" s="8"/>
      <c r="H284" s="8">
        <f t="shared" si="9"/>
        <v>0</v>
      </c>
      <c r="I284" s="8">
        <f t="shared" si="8"/>
        <v>0</v>
      </c>
    </row>
    <row r="285" spans="1:9" ht="25.5" x14ac:dyDescent="0.2">
      <c r="A285" s="34">
        <v>281</v>
      </c>
      <c r="B285" s="6" t="s">
        <v>397</v>
      </c>
      <c r="C285" s="6" t="s">
        <v>9</v>
      </c>
      <c r="D285" s="7" t="s">
        <v>398</v>
      </c>
      <c r="E285" s="6" t="s">
        <v>18</v>
      </c>
      <c r="F285" s="23">
        <v>50</v>
      </c>
      <c r="G285" s="8"/>
      <c r="H285" s="8">
        <f t="shared" si="9"/>
        <v>0</v>
      </c>
      <c r="I285" s="8">
        <f t="shared" si="8"/>
        <v>0</v>
      </c>
    </row>
    <row r="286" spans="1:9" ht="25.5" x14ac:dyDescent="0.2">
      <c r="A286" s="34">
        <v>282</v>
      </c>
      <c r="B286" s="6" t="s">
        <v>399</v>
      </c>
      <c r="C286" s="6" t="s">
        <v>9</v>
      </c>
      <c r="D286" s="7" t="s">
        <v>400</v>
      </c>
      <c r="E286" s="6" t="s">
        <v>18</v>
      </c>
      <c r="F286" s="23">
        <v>50</v>
      </c>
      <c r="G286" s="8"/>
      <c r="H286" s="8">
        <f t="shared" si="9"/>
        <v>0</v>
      </c>
      <c r="I286" s="8">
        <f t="shared" si="8"/>
        <v>0</v>
      </c>
    </row>
    <row r="287" spans="1:9" ht="25.5" x14ac:dyDescent="0.2">
      <c r="A287" s="34">
        <v>283</v>
      </c>
      <c r="B287" s="6" t="s">
        <v>401</v>
      </c>
      <c r="C287" s="6" t="s">
        <v>9</v>
      </c>
      <c r="D287" s="7" t="s">
        <v>402</v>
      </c>
      <c r="E287" s="6" t="s">
        <v>11</v>
      </c>
      <c r="F287" s="23">
        <v>50</v>
      </c>
      <c r="G287" s="8"/>
      <c r="H287" s="8">
        <f t="shared" si="9"/>
        <v>0</v>
      </c>
      <c r="I287" s="8">
        <f t="shared" si="8"/>
        <v>0</v>
      </c>
    </row>
    <row r="288" spans="1:9" x14ac:dyDescent="0.2">
      <c r="A288" s="34">
        <v>284</v>
      </c>
      <c r="B288" s="2" t="s">
        <v>403</v>
      </c>
      <c r="C288" s="2" t="s">
        <v>441</v>
      </c>
      <c r="D288" s="3" t="s">
        <v>404</v>
      </c>
      <c r="E288" s="2" t="s">
        <v>18</v>
      </c>
      <c r="F288" s="23">
        <v>100</v>
      </c>
      <c r="G288" s="8"/>
      <c r="H288" s="8">
        <f t="shared" si="9"/>
        <v>0</v>
      </c>
      <c r="I288" s="30">
        <f t="shared" si="8"/>
        <v>0</v>
      </c>
    </row>
    <row r="289" spans="1:9" x14ac:dyDescent="0.2">
      <c r="A289" s="34">
        <v>285</v>
      </c>
      <c r="B289" s="2" t="s">
        <v>405</v>
      </c>
      <c r="C289" s="2" t="s">
        <v>441</v>
      </c>
      <c r="D289" s="3" t="s">
        <v>406</v>
      </c>
      <c r="E289" s="2" t="s">
        <v>10</v>
      </c>
      <c r="F289" s="23">
        <v>400</v>
      </c>
      <c r="G289" s="8"/>
      <c r="H289" s="8">
        <f t="shared" si="9"/>
        <v>0</v>
      </c>
      <c r="I289" s="30">
        <f t="shared" si="8"/>
        <v>0</v>
      </c>
    </row>
    <row r="290" spans="1:9" x14ac:dyDescent="0.2">
      <c r="A290" s="34">
        <v>286</v>
      </c>
      <c r="B290" s="2" t="s">
        <v>407</v>
      </c>
      <c r="C290" s="2" t="s">
        <v>441</v>
      </c>
      <c r="D290" s="3" t="s">
        <v>408</v>
      </c>
      <c r="E290" s="2" t="s">
        <v>10</v>
      </c>
      <c r="F290" s="23">
        <v>200</v>
      </c>
      <c r="G290" s="8"/>
      <c r="H290" s="8">
        <f t="shared" si="9"/>
        <v>0</v>
      </c>
      <c r="I290" s="30">
        <f t="shared" si="8"/>
        <v>0</v>
      </c>
    </row>
    <row r="291" spans="1:9" ht="25.5" x14ac:dyDescent="0.2">
      <c r="A291" s="34">
        <v>287</v>
      </c>
      <c r="B291" s="6" t="s">
        <v>604</v>
      </c>
      <c r="C291" s="6" t="s">
        <v>441</v>
      </c>
      <c r="D291" s="7" t="s">
        <v>605</v>
      </c>
      <c r="E291" s="6" t="s">
        <v>606</v>
      </c>
      <c r="F291" s="23">
        <v>1000</v>
      </c>
      <c r="G291" s="8"/>
      <c r="H291" s="8">
        <f t="shared" si="9"/>
        <v>0</v>
      </c>
      <c r="I291" s="8">
        <f t="shared" si="8"/>
        <v>0</v>
      </c>
    </row>
    <row r="292" spans="1:9" x14ac:dyDescent="0.2">
      <c r="A292" s="34">
        <v>288</v>
      </c>
      <c r="B292" s="6" t="s">
        <v>409</v>
      </c>
      <c r="C292" s="6" t="s">
        <v>9</v>
      </c>
      <c r="D292" s="7" t="s">
        <v>410</v>
      </c>
      <c r="E292" s="6" t="s">
        <v>11</v>
      </c>
      <c r="F292" s="23">
        <v>1000</v>
      </c>
      <c r="G292" s="8"/>
      <c r="H292" s="8">
        <f t="shared" si="9"/>
        <v>0</v>
      </c>
      <c r="I292" s="8">
        <f t="shared" si="8"/>
        <v>0</v>
      </c>
    </row>
    <row r="293" spans="1:9" x14ac:dyDescent="0.2">
      <c r="A293" s="34">
        <v>289</v>
      </c>
      <c r="B293" s="2" t="s">
        <v>411</v>
      </c>
      <c r="C293" s="2" t="s">
        <v>9</v>
      </c>
      <c r="D293" s="3" t="s">
        <v>412</v>
      </c>
      <c r="E293" s="2" t="s">
        <v>11</v>
      </c>
      <c r="F293" s="23">
        <v>500</v>
      </c>
      <c r="G293" s="8"/>
      <c r="H293" s="8">
        <f t="shared" si="9"/>
        <v>0</v>
      </c>
      <c r="I293" s="30">
        <f t="shared" si="8"/>
        <v>0</v>
      </c>
    </row>
    <row r="294" spans="1:9" x14ac:dyDescent="0.2">
      <c r="A294" s="34">
        <v>290</v>
      </c>
      <c r="B294" s="2" t="s">
        <v>413</v>
      </c>
      <c r="C294" s="2" t="s">
        <v>9</v>
      </c>
      <c r="D294" s="3" t="s">
        <v>414</v>
      </c>
      <c r="E294" s="2" t="s">
        <v>11</v>
      </c>
      <c r="F294" s="23">
        <v>1000</v>
      </c>
      <c r="G294" s="8"/>
      <c r="H294" s="8">
        <f t="shared" si="9"/>
        <v>0</v>
      </c>
      <c r="I294" s="30">
        <f t="shared" si="8"/>
        <v>0</v>
      </c>
    </row>
    <row r="295" spans="1:9" x14ac:dyDescent="0.2">
      <c r="A295" s="34">
        <v>291</v>
      </c>
      <c r="B295" s="2" t="s">
        <v>415</v>
      </c>
      <c r="C295" s="2" t="s">
        <v>441</v>
      </c>
      <c r="D295" s="3" t="s">
        <v>416</v>
      </c>
      <c r="E295" s="2" t="s">
        <v>11</v>
      </c>
      <c r="F295" s="23">
        <v>100</v>
      </c>
      <c r="G295" s="8"/>
      <c r="H295" s="8">
        <f t="shared" si="9"/>
        <v>0</v>
      </c>
      <c r="I295" s="30">
        <f t="shared" si="8"/>
        <v>0</v>
      </c>
    </row>
    <row r="296" spans="1:9" x14ac:dyDescent="0.2">
      <c r="A296" s="34">
        <v>292</v>
      </c>
      <c r="B296" s="2" t="s">
        <v>417</v>
      </c>
      <c r="C296" s="2" t="s">
        <v>9</v>
      </c>
      <c r="D296" s="3" t="s">
        <v>418</v>
      </c>
      <c r="E296" s="2" t="s">
        <v>18</v>
      </c>
      <c r="F296" s="23">
        <v>150</v>
      </c>
      <c r="G296" s="8"/>
      <c r="H296" s="8">
        <f t="shared" si="9"/>
        <v>0</v>
      </c>
      <c r="I296" s="30">
        <f t="shared" si="8"/>
        <v>0</v>
      </c>
    </row>
    <row r="297" spans="1:9" x14ac:dyDescent="0.2">
      <c r="A297" s="34">
        <v>293</v>
      </c>
      <c r="B297" s="6" t="s">
        <v>419</v>
      </c>
      <c r="C297" s="6" t="s">
        <v>9</v>
      </c>
      <c r="D297" s="7" t="s">
        <v>420</v>
      </c>
      <c r="E297" s="6" t="s">
        <v>11</v>
      </c>
      <c r="F297" s="23">
        <v>1120</v>
      </c>
      <c r="G297" s="8"/>
      <c r="H297" s="8">
        <f t="shared" si="9"/>
        <v>0</v>
      </c>
      <c r="I297" s="8">
        <f t="shared" si="8"/>
        <v>0</v>
      </c>
    </row>
    <row r="298" spans="1:9" x14ac:dyDescent="0.2">
      <c r="A298" s="34">
        <v>294</v>
      </c>
      <c r="B298" s="2" t="s">
        <v>421</v>
      </c>
      <c r="C298" s="2" t="s">
        <v>441</v>
      </c>
      <c r="D298" s="3" t="s">
        <v>422</v>
      </c>
      <c r="E298" s="2" t="s">
        <v>10</v>
      </c>
      <c r="F298" s="23">
        <v>100</v>
      </c>
      <c r="G298" s="8"/>
      <c r="H298" s="8">
        <f t="shared" si="9"/>
        <v>0</v>
      </c>
      <c r="I298" s="30">
        <f t="shared" si="8"/>
        <v>0</v>
      </c>
    </row>
    <row r="299" spans="1:9" x14ac:dyDescent="0.2">
      <c r="A299" s="34">
        <v>295</v>
      </c>
      <c r="B299" s="2" t="s">
        <v>423</v>
      </c>
      <c r="C299" s="2" t="s">
        <v>9</v>
      </c>
      <c r="D299" s="3" t="s">
        <v>424</v>
      </c>
      <c r="E299" s="2" t="s">
        <v>23</v>
      </c>
      <c r="F299" s="23">
        <v>5</v>
      </c>
      <c r="G299" s="8"/>
      <c r="H299" s="8">
        <f t="shared" si="9"/>
        <v>0</v>
      </c>
      <c r="I299" s="30">
        <f t="shared" si="8"/>
        <v>0</v>
      </c>
    </row>
    <row r="300" spans="1:9" ht="25.5" x14ac:dyDescent="0.2">
      <c r="A300" s="34">
        <v>296</v>
      </c>
      <c r="B300" s="2">
        <v>105126</v>
      </c>
      <c r="C300" s="2" t="s">
        <v>24</v>
      </c>
      <c r="D300" s="3" t="s">
        <v>425</v>
      </c>
      <c r="E300" s="2" t="s">
        <v>18</v>
      </c>
      <c r="F300" s="23">
        <v>1500</v>
      </c>
      <c r="G300" s="8"/>
      <c r="H300" s="8">
        <f t="shared" si="9"/>
        <v>0</v>
      </c>
      <c r="I300" s="30">
        <f t="shared" si="8"/>
        <v>0</v>
      </c>
    </row>
    <row r="301" spans="1:9" x14ac:dyDescent="0.2">
      <c r="A301" s="34">
        <v>297</v>
      </c>
      <c r="B301" s="2">
        <v>88309</v>
      </c>
      <c r="C301" s="2" t="s">
        <v>24</v>
      </c>
      <c r="D301" s="3" t="s">
        <v>534</v>
      </c>
      <c r="E301" s="2" t="s">
        <v>535</v>
      </c>
      <c r="F301" s="23">
        <v>1000</v>
      </c>
      <c r="G301" s="8"/>
      <c r="H301" s="8">
        <f t="shared" si="9"/>
        <v>0</v>
      </c>
      <c r="I301" s="30">
        <f t="shared" si="8"/>
        <v>0</v>
      </c>
    </row>
    <row r="302" spans="1:9" x14ac:dyDescent="0.2">
      <c r="A302" s="34">
        <v>298</v>
      </c>
      <c r="B302" s="2">
        <v>88242</v>
      </c>
      <c r="C302" s="2" t="s">
        <v>24</v>
      </c>
      <c r="D302" s="3" t="s">
        <v>536</v>
      </c>
      <c r="E302" s="2" t="s">
        <v>535</v>
      </c>
      <c r="F302" s="23">
        <v>1000</v>
      </c>
      <c r="G302" s="8"/>
      <c r="H302" s="8">
        <f t="shared" si="9"/>
        <v>0</v>
      </c>
      <c r="I302" s="30">
        <f t="shared" si="8"/>
        <v>0</v>
      </c>
    </row>
    <row r="303" spans="1:9" x14ac:dyDescent="0.2">
      <c r="A303" s="34">
        <v>299</v>
      </c>
      <c r="B303" s="6" t="s">
        <v>504</v>
      </c>
      <c r="C303" s="6" t="s">
        <v>441</v>
      </c>
      <c r="D303" s="3" t="s">
        <v>503</v>
      </c>
      <c r="E303" s="6" t="s">
        <v>11</v>
      </c>
      <c r="F303" s="23">
        <v>6000</v>
      </c>
      <c r="G303" s="8"/>
      <c r="H303" s="8">
        <f t="shared" si="9"/>
        <v>0</v>
      </c>
      <c r="I303" s="8">
        <f t="shared" si="8"/>
        <v>0</v>
      </c>
    </row>
    <row r="304" spans="1:9" x14ac:dyDescent="0.2">
      <c r="A304" s="34">
        <v>300</v>
      </c>
      <c r="B304" s="6" t="s">
        <v>426</v>
      </c>
      <c r="C304" s="6" t="s">
        <v>9</v>
      </c>
      <c r="D304" s="7" t="s">
        <v>427</v>
      </c>
      <c r="E304" s="6" t="s">
        <v>23</v>
      </c>
      <c r="F304" s="23">
        <v>300</v>
      </c>
      <c r="G304" s="8"/>
      <c r="H304" s="8">
        <f t="shared" si="9"/>
        <v>0</v>
      </c>
      <c r="I304" s="8">
        <f t="shared" si="8"/>
        <v>0</v>
      </c>
    </row>
    <row r="305" spans="1:9" x14ac:dyDescent="0.2">
      <c r="A305" s="34">
        <v>301</v>
      </c>
      <c r="B305" s="27" t="s">
        <v>557</v>
      </c>
      <c r="C305" s="27" t="s">
        <v>9</v>
      </c>
      <c r="D305" s="28" t="s">
        <v>558</v>
      </c>
      <c r="E305" s="27" t="s">
        <v>10</v>
      </c>
      <c r="F305" s="29">
        <v>1000</v>
      </c>
      <c r="G305" s="8"/>
      <c r="H305" s="8">
        <f t="shared" si="9"/>
        <v>0</v>
      </c>
      <c r="I305" s="8">
        <f t="shared" si="8"/>
        <v>0</v>
      </c>
    </row>
    <row r="306" spans="1:9" ht="25.5" x14ac:dyDescent="0.2">
      <c r="A306" s="34">
        <v>302</v>
      </c>
      <c r="B306" s="2" t="s">
        <v>428</v>
      </c>
      <c r="C306" s="2" t="s">
        <v>9</v>
      </c>
      <c r="D306" s="3" t="s">
        <v>429</v>
      </c>
      <c r="E306" s="2" t="s">
        <v>11</v>
      </c>
      <c r="F306" s="23">
        <v>2000</v>
      </c>
      <c r="G306" s="8"/>
      <c r="H306" s="8">
        <f t="shared" si="9"/>
        <v>0</v>
      </c>
      <c r="I306" s="30">
        <f t="shared" si="8"/>
        <v>0</v>
      </c>
    </row>
    <row r="307" spans="1:9" x14ac:dyDescent="0.2">
      <c r="A307" s="34">
        <v>303</v>
      </c>
      <c r="B307" s="2" t="s">
        <v>430</v>
      </c>
      <c r="C307" s="2" t="s">
        <v>441</v>
      </c>
      <c r="D307" s="3" t="s">
        <v>431</v>
      </c>
      <c r="E307" s="2" t="s">
        <v>11</v>
      </c>
      <c r="F307" s="23">
        <v>3000</v>
      </c>
      <c r="G307" s="8"/>
      <c r="H307" s="8">
        <f t="shared" si="9"/>
        <v>0</v>
      </c>
      <c r="I307" s="30">
        <f t="shared" si="8"/>
        <v>0</v>
      </c>
    </row>
    <row r="308" spans="1:9" x14ac:dyDescent="0.2">
      <c r="A308" s="34">
        <v>304</v>
      </c>
      <c r="B308" s="2" t="s">
        <v>432</v>
      </c>
      <c r="C308" s="2" t="s">
        <v>441</v>
      </c>
      <c r="D308" s="3" t="s">
        <v>433</v>
      </c>
      <c r="E308" s="2" t="s">
        <v>23</v>
      </c>
      <c r="F308" s="23">
        <v>100</v>
      </c>
      <c r="G308" s="8"/>
      <c r="H308" s="8">
        <f t="shared" si="9"/>
        <v>0</v>
      </c>
      <c r="I308" s="30">
        <f t="shared" si="8"/>
        <v>0</v>
      </c>
    </row>
    <row r="309" spans="1:9" x14ac:dyDescent="0.2">
      <c r="A309" s="34">
        <v>305</v>
      </c>
      <c r="B309" s="2" t="s">
        <v>434</v>
      </c>
      <c r="C309" s="2" t="s">
        <v>441</v>
      </c>
      <c r="D309" s="3" t="s">
        <v>435</v>
      </c>
      <c r="E309" s="2" t="s">
        <v>18</v>
      </c>
      <c r="F309" s="23">
        <v>500</v>
      </c>
      <c r="G309" s="8"/>
      <c r="H309" s="8">
        <f t="shared" si="9"/>
        <v>0</v>
      </c>
      <c r="I309" s="30">
        <f t="shared" si="8"/>
        <v>0</v>
      </c>
    </row>
    <row r="310" spans="1:9" ht="15" x14ac:dyDescent="0.2">
      <c r="A310" s="45"/>
      <c r="B310" s="45"/>
      <c r="C310" s="45"/>
      <c r="D310" s="22"/>
      <c r="E310" s="11"/>
      <c r="F310" s="46"/>
      <c r="G310" s="46"/>
      <c r="H310" s="33" t="s">
        <v>533</v>
      </c>
      <c r="I310" s="24">
        <f>SUM(I5:I309)</f>
        <v>0</v>
      </c>
    </row>
  </sheetData>
  <mergeCells count="6">
    <mergeCell ref="G2:I2"/>
    <mergeCell ref="G1:I1"/>
    <mergeCell ref="A1:F1"/>
    <mergeCell ref="A2:F2"/>
    <mergeCell ref="A310:C310"/>
    <mergeCell ref="F310:G310"/>
  </mergeCells>
  <phoneticPr fontId="10" type="noConversion"/>
  <conditionalFormatting sqref="F90">
    <cfRule type="cellIs" dxfId="0" priority="1" operator="equal">
      <formula>0</formula>
    </cfRule>
  </conditionalFormatting>
  <printOptions horizontalCentered="1"/>
  <pageMargins left="0.31496062992125984" right="0.31496062992125984" top="1.8503937007874016" bottom="0.59055118110236227" header="0.51181102362204722" footer="0.51181102362204722"/>
  <pageSetup paperSize="9" scale="80" fitToHeight="0" orientation="portrait" r:id="rId1"/>
  <headerFooter>
    <oddHeader>&amp;L &amp;C &amp;R</oddHeader>
    <oddFooter>&amp;L &amp;C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ORÇAMENTÁRIA</vt:lpstr>
      <vt:lpstr>'PLANILHA ORÇAMENTÁRIA'!Titulos_de_impressao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Danielle Z. Leao Silva</cp:lastModifiedBy>
  <cp:revision>0</cp:revision>
  <cp:lastPrinted>2026-10-23T11:06:15Z</cp:lastPrinted>
  <dcterms:created xsi:type="dcterms:W3CDTF">2026-05-18T19:37:27Z</dcterms:created>
  <dcterms:modified xsi:type="dcterms:W3CDTF">2026-11-03T12:17:26Z</dcterms:modified>
</cp:coreProperties>
</file>