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F:\MANUTENCAO ESCOLAR\DAMPEE\03 - ELISA\2 - Ampliações\Ampliação EMEF Oadil\"/>
    </mc:Choice>
  </mc:AlternateContent>
  <xr:revisionPtr revIDLastSave="0" documentId="8_{BFC541A8-E187-4968-B480-BE5DDD215355}" xr6:coauthVersionLast="47" xr6:coauthVersionMax="47" xr10:uidLastSave="{00000000-0000-0000-0000-000000000000}"/>
  <bookViews>
    <workbookView xWindow="1980" yWindow="3555" windowWidth="21600" windowHeight="11295" tabRatio="791" xr2:uid="{00000000-000D-0000-FFFF-FFFF00000000}"/>
  </bookViews>
  <sheets>
    <sheet name="DADOS" sheetId="1" r:id="rId1"/>
    <sheet name="ENCARGOS SOCIAIS" sheetId="7" r:id="rId2"/>
  </sheets>
  <definedNames>
    <definedName name="_xlnm.Print_Area" localSheetId="1">'ENCARGOS SOCIAIS'!$A$1:$N$291</definedName>
    <definedName name="Print_Area" localSheetId="1">'ENCARGOS SOCIAIS'!$C$1:$O$79</definedName>
  </definedNames>
  <calcPr calcId="191029"/>
</workbook>
</file>

<file path=xl/calcChain.xml><?xml version="1.0" encoding="utf-8"?>
<calcChain xmlns="http://schemas.openxmlformats.org/spreadsheetml/2006/main">
  <c r="D290" i="7" l="1"/>
  <c r="D289" i="7"/>
  <c r="D288" i="7"/>
  <c r="D226" i="7"/>
  <c r="D224" i="7"/>
  <c r="D148" i="7" l="1"/>
  <c r="D147" i="7"/>
  <c r="D146" i="7"/>
  <c r="D218" i="7"/>
  <c r="D217" i="7"/>
  <c r="D216" i="7"/>
  <c r="D156" i="7"/>
  <c r="D154" i="7"/>
  <c r="D86" i="7"/>
  <c r="D84" i="7"/>
  <c r="D76" i="7" l="1"/>
  <c r="D75" i="7"/>
  <c r="D74" i="7"/>
  <c r="D8" i="7"/>
  <c r="D6" i="7"/>
  <c r="B39" i="1"/>
  <c r="D8" i="1"/>
  <c r="I289" i="7" l="1"/>
  <c r="I217" i="7"/>
  <c r="I147" i="7"/>
  <c r="I75" i="7"/>
</calcChain>
</file>

<file path=xl/sharedStrings.xml><?xml version="1.0" encoding="utf-8"?>
<sst xmlns="http://schemas.openxmlformats.org/spreadsheetml/2006/main" count="337" uniqueCount="162">
  <si>
    <t>Objeto:</t>
  </si>
  <si>
    <t>UNIDAES DE MEDIDAS</t>
  </si>
  <si>
    <t>SINAPI</t>
  </si>
  <si>
    <t>Local:</t>
  </si>
  <si>
    <t>c.n</t>
  </si>
  <si>
    <t>CDHU</t>
  </si>
  <si>
    <t>Orgão Cliente:</t>
  </si>
  <si>
    <t>Secretaria Municipal de Segurança Pública - SMSP</t>
  </si>
  <si>
    <t>cj</t>
  </si>
  <si>
    <t>FDE</t>
  </si>
  <si>
    <t>Autor do Orçamento:</t>
  </si>
  <si>
    <t>h</t>
  </si>
  <si>
    <t>SICRO</t>
  </si>
  <si>
    <t>TÍTULO:</t>
  </si>
  <si>
    <t>kg</t>
  </si>
  <si>
    <t>SIURB</t>
  </si>
  <si>
    <t>CREA/SP:</t>
  </si>
  <si>
    <t>km</t>
  </si>
  <si>
    <t>ART:</t>
  </si>
  <si>
    <t>L</t>
  </si>
  <si>
    <t>ENCARGOS SOCIAIS</t>
  </si>
  <si>
    <t>DATA:</t>
  </si>
  <si>
    <t>m</t>
  </si>
  <si>
    <t>m²</t>
  </si>
  <si>
    <t>mês</t>
  </si>
  <si>
    <t>Secretaria Municipal de Administração - SMA</t>
  </si>
  <si>
    <t>m³</t>
  </si>
  <si>
    <t>Secretaria Municipal de Chefia de Gabinete do Prefeito – SGP</t>
  </si>
  <si>
    <t>par</t>
  </si>
  <si>
    <t>Secretaria Municipal de Cultura - SMC</t>
  </si>
  <si>
    <t>rolo</t>
  </si>
  <si>
    <t>Secretaria Municipal de Esportes – SMESP</t>
  </si>
  <si>
    <t xml:space="preserve">t </t>
  </si>
  <si>
    <t>Secretaria Municipal de Obras e Serviços Públicos - SMOSP</t>
  </si>
  <si>
    <t>tx</t>
  </si>
  <si>
    <t>Secretaria Municipal de Assistência Social e Cidadania - SEMASC</t>
  </si>
  <si>
    <t>un.</t>
  </si>
  <si>
    <t>Secretaria Municipal de Saúde - SMS</t>
  </si>
  <si>
    <t>dia</t>
  </si>
  <si>
    <t>Secretaria de Defesa e Desenvolvimento do Meio Ambiente - SEDDEMA</t>
  </si>
  <si>
    <t>kg/m²</t>
  </si>
  <si>
    <t xml:space="preserve">Secretaria Municipal de Turismo e Eventos - SMTE
  </t>
  </si>
  <si>
    <t>kg/m³</t>
  </si>
  <si>
    <t>Perímetro (m)</t>
  </si>
  <si>
    <t>Secretaria Municipal de Educação - SMEDU</t>
  </si>
  <si>
    <t>Altura (m)</t>
  </si>
  <si>
    <t>Secretaria Municipal de Proteção e Defesa Civil - SMPDEC</t>
  </si>
  <si>
    <t>Largura (m)</t>
  </si>
  <si>
    <t>Secretaria Municipal de Desenvolvimento Econômico – SMDE</t>
  </si>
  <si>
    <t>Comprimento (m)</t>
  </si>
  <si>
    <t>Secretaria Municipal de Finanças – SMF</t>
  </si>
  <si>
    <t>Área (m²)</t>
  </si>
  <si>
    <t>Secretaria Municipal de Governo – SMG</t>
  </si>
  <si>
    <t>Volume (m³)</t>
  </si>
  <si>
    <t>Secretaria Municipal de Habitação - SMH</t>
  </si>
  <si>
    <t>Secretaria de Negócios Jurídicos - SNJ</t>
  </si>
  <si>
    <t>Secretaria de Planejamento e Controle Urbano - SPCU</t>
  </si>
  <si>
    <t>Secretaria Municipal de Transportes - SMTRANS</t>
  </si>
  <si>
    <t>CÂMARA MUNICIPAL DE PAULÍNIA.</t>
  </si>
  <si>
    <t>%</t>
  </si>
  <si>
    <t xml:space="preserve">                                                                                                              </t>
  </si>
  <si>
    <t>Paulínia / SP</t>
  </si>
  <si>
    <t>Responsável Técnico</t>
  </si>
  <si>
    <t>Local</t>
  </si>
  <si>
    <t>Nome:</t>
  </si>
  <si>
    <t>Título:</t>
  </si>
  <si>
    <t>CREA/CAU:</t>
  </si>
  <si>
    <t>Data</t>
  </si>
  <si>
    <t>OBJETO:</t>
  </si>
  <si>
    <t>LOCAL:</t>
  </si>
  <si>
    <t>A</t>
  </si>
  <si>
    <t>B</t>
  </si>
  <si>
    <t>C</t>
  </si>
  <si>
    <r>
      <rPr>
        <b/>
        <sz val="20"/>
        <color theme="1"/>
        <rFont val="Calibri"/>
        <family val="2"/>
      </rPr>
      <t>PREFEITURA MUNICIPAL DE PAULÍNIA</t>
    </r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SECRETARIA MUNICIPAL DE OBRAS E SERVIÇOS PÚBLICOS</t>
    </r>
  </si>
  <si>
    <t>ENCARGOS SOCIAIS- CDHU</t>
  </si>
  <si>
    <t>ENCARGOS SOCIAIS- SIURB</t>
  </si>
  <si>
    <t>TAXAS DE LEIS SOCIAIS NOS CUSTOS DA CONSTRUÇÃO - HORISTAS</t>
  </si>
  <si>
    <t>ENCARGOS SOCIAIS BÁSICOS ( % )</t>
  </si>
  <si>
    <t>A 1</t>
  </si>
  <si>
    <t>Previdencia Social</t>
  </si>
  <si>
    <t>A 2</t>
  </si>
  <si>
    <t>FGTS</t>
  </si>
  <si>
    <t>A 3</t>
  </si>
  <si>
    <t>Salário Educaçao</t>
  </si>
  <si>
    <t>A 4</t>
  </si>
  <si>
    <t>SESI</t>
  </si>
  <si>
    <t>A 5</t>
  </si>
  <si>
    <t>SENAI</t>
  </si>
  <si>
    <t>A 6</t>
  </si>
  <si>
    <t>SEBRAE</t>
  </si>
  <si>
    <t>A 7</t>
  </si>
  <si>
    <t>INCRA</t>
  </si>
  <si>
    <t>A 8</t>
  </si>
  <si>
    <t>Seguro contra risco e acidente de trabalho (INSS)</t>
  </si>
  <si>
    <t>A 9</t>
  </si>
  <si>
    <t>SECONCI</t>
  </si>
  <si>
    <t>Total do Grupo A</t>
  </si>
  <si>
    <t>ENCARGOS QUE RECEBEM INCIDÊNCIA DE A ( % )</t>
  </si>
  <si>
    <t>B 1</t>
  </si>
  <si>
    <t>Descanso semanal remunerado (DSR)</t>
  </si>
  <si>
    <t>B 2</t>
  </si>
  <si>
    <t>Feriados que coincidem com dias úteis</t>
  </si>
  <si>
    <t>B 3</t>
  </si>
  <si>
    <t>Auxílio Enfermidade</t>
  </si>
  <si>
    <t>B 4</t>
  </si>
  <si>
    <t>Licença Paternidade</t>
  </si>
  <si>
    <t>B 5</t>
  </si>
  <si>
    <t>Acidente de Trabalho</t>
  </si>
  <si>
    <t>B 6</t>
  </si>
  <si>
    <t>Faltas abonadas</t>
  </si>
  <si>
    <t>B 7</t>
  </si>
  <si>
    <t>Dias de Chuva e outras dificuldades</t>
  </si>
  <si>
    <t>B 8</t>
  </si>
  <si>
    <t>13.º Salário</t>
  </si>
  <si>
    <t>Total do Grupo B</t>
  </si>
  <si>
    <t>ENCARGOS QUE NÃO RECEBEM INCIDÊNCIA GLOBAL DE A ( % )</t>
  </si>
  <si>
    <t>C 1</t>
  </si>
  <si>
    <t>Depósito por despedida sem justa causa</t>
  </si>
  <si>
    <t>C 2</t>
  </si>
  <si>
    <t>Férias indenizadas</t>
  </si>
  <si>
    <t>C 3</t>
  </si>
  <si>
    <t>Aviso prévio indenizado</t>
  </si>
  <si>
    <t>C 4</t>
  </si>
  <si>
    <t>Indenização Adicional ( Lei 7.238 / 84)</t>
  </si>
  <si>
    <t>Total do Grupo C</t>
  </si>
  <si>
    <t>D</t>
  </si>
  <si>
    <t>REINCIDÊNCIAS</t>
  </si>
  <si>
    <t>D 1</t>
  </si>
  <si>
    <t>Reincidência de A sobre B</t>
  </si>
  <si>
    <t>Total do Grupo D</t>
  </si>
  <si>
    <t>E</t>
  </si>
  <si>
    <t>COMPLEMENTARES</t>
  </si>
  <si>
    <t>E1</t>
  </si>
  <si>
    <t>vale refeição</t>
  </si>
  <si>
    <t>E2</t>
  </si>
  <si>
    <t>vale transporte</t>
  </si>
  <si>
    <t>E3</t>
  </si>
  <si>
    <t>EPI's</t>
  </si>
  <si>
    <t>E4</t>
  </si>
  <si>
    <t>seguro de vida coletivo</t>
  </si>
  <si>
    <t>Total do Grupo E</t>
  </si>
  <si>
    <t>TOTAL DOS ENCARGOS</t>
  </si>
  <si>
    <t xml:space="preserve">TAXAS DE ENCARGOS SOCIAIS NOS CUSTOS DA CONSTRUÇÃO </t>
  </si>
  <si>
    <t xml:space="preserve">                                                 MENSALISTA - H44</t>
  </si>
  <si>
    <t>Previdência Social</t>
  </si>
  <si>
    <t>Salário Educação</t>
  </si>
  <si>
    <t>Férias</t>
  </si>
  <si>
    <t>Faltas Abonadas Legalmente</t>
  </si>
  <si>
    <t>Aviso Prévio</t>
  </si>
  <si>
    <t xml:space="preserve">ENCARGOS QUE NÃO RECEBEM INCIDÊNCIA </t>
  </si>
  <si>
    <t>GLOBAL DE A ( % )</t>
  </si>
  <si>
    <t>Indenização Adicional - Lei 7.238/84</t>
  </si>
  <si>
    <t>COMPLEMENTOS</t>
  </si>
  <si>
    <t xml:space="preserve"> </t>
  </si>
  <si>
    <t xml:space="preserve">TAXAS DE ENCARGOS SOCIAIS NOS CUSTOS DE PROJETOS </t>
  </si>
  <si>
    <t xml:space="preserve"> MENSALISTAS - H 40</t>
  </si>
  <si>
    <t>MUNICÍPIO DE PAULÍNIA</t>
  </si>
  <si>
    <t>ELISA APARECIDA VASCONCELOS DE SOUZA</t>
  </si>
  <si>
    <t>ENGENHEIRA CIVIL</t>
  </si>
  <si>
    <t>vale alimentação</t>
  </si>
  <si>
    <t>E5</t>
  </si>
  <si>
    <t>ELABORAÇÃO DE PROJETO DE REFORMA E AMPLIAÇÃO DA EMEF OADIL PIETROBON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</si>
</sst>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General;General;"/>
    <numFmt numFmtId="166" formatCode="_(&quot;R$ &quot;* #,##0.00_);_(&quot;R$ &quot;* \(#,##0.00\);_(&quot;R$ &quot;* \-??_);_(@_)"/>
  </numFmts>
  <fonts count="18" x14ac:knownFonts="1">
    <font>
      <sz val="11"/>
      <color theme="1"/>
      <name val="Calibri"/>
    </font>
    <font>
      <b/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2"/>
      <color theme="1"/>
      <name val="Calibri"/>
      <family val="2"/>
    </font>
    <font>
      <b/>
      <sz val="18"/>
      <color theme="1"/>
      <name val="Calibri"/>
      <family val="2"/>
    </font>
    <font>
      <b/>
      <u/>
      <sz val="10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8D8D8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11" fillId="0" borderId="9"/>
    <xf numFmtId="0" fontId="16" fillId="0" borderId="9"/>
    <xf numFmtId="0" fontId="17" fillId="0" borderId="9"/>
    <xf numFmtId="166" fontId="17" fillId="0" borderId="9"/>
  </cellStyleXfs>
  <cellXfs count="81">
    <xf numFmtId="0" fontId="0" fillId="0" borderId="0" xfId="0"/>
    <xf numFmtId="0" fontId="1" fillId="0" borderId="1" xfId="0" applyFont="1" applyBorder="1"/>
    <xf numFmtId="0" fontId="3" fillId="0" borderId="2" xfId="0" applyFont="1" applyBorder="1"/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1" xfId="0" applyFont="1" applyBorder="1"/>
    <xf numFmtId="164" fontId="0" fillId="0" borderId="1" xfId="0" applyNumberFormat="1" applyBorder="1" applyAlignment="1">
      <alignment horizontal="left"/>
    </xf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9" fillId="0" borderId="3" xfId="0" applyFont="1" applyBorder="1" applyAlignment="1">
      <alignment horizontal="left"/>
    </xf>
    <xf numFmtId="0" fontId="8" fillId="0" borderId="3" xfId="0" applyFont="1" applyBorder="1"/>
    <xf numFmtId="165" fontId="8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8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0" borderId="0" xfId="0" applyFont="1" applyAlignment="1">
      <alignment horizontal="center"/>
    </xf>
    <xf numFmtId="0" fontId="0" fillId="0" borderId="5" xfId="0" applyBorder="1"/>
    <xf numFmtId="0" fontId="0" fillId="0" borderId="10" xfId="0" applyBorder="1"/>
    <xf numFmtId="0" fontId="2" fillId="0" borderId="9" xfId="0" applyFont="1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5" fillId="0" borderId="0" xfId="0" applyFont="1" applyAlignment="1">
      <alignment vertical="center"/>
    </xf>
    <xf numFmtId="0" fontId="8" fillId="0" borderId="9" xfId="0" applyFont="1" applyBorder="1"/>
    <xf numFmtId="0" fontId="1" fillId="3" borderId="1" xfId="0" applyFont="1" applyFill="1" applyBorder="1"/>
    <xf numFmtId="17" fontId="0" fillId="3" borderId="1" xfId="0" applyNumberFormat="1" applyFill="1" applyBorder="1" applyAlignment="1">
      <alignment horizontal="left"/>
    </xf>
    <xf numFmtId="17" fontId="12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0" fillId="3" borderId="0" xfId="0" applyFill="1"/>
    <xf numFmtId="0" fontId="0" fillId="3" borderId="1" xfId="0" applyFill="1" applyBorder="1"/>
    <xf numFmtId="10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center"/>
    </xf>
    <xf numFmtId="49" fontId="14" fillId="0" borderId="0" xfId="0" applyNumberFormat="1" applyFont="1"/>
    <xf numFmtId="0" fontId="14" fillId="0" borderId="0" xfId="0" applyFont="1"/>
    <xf numFmtId="4" fontId="14" fillId="0" borderId="0" xfId="0" applyNumberFormat="1" applyFont="1"/>
    <xf numFmtId="0" fontId="15" fillId="0" borderId="0" xfId="0" applyFont="1"/>
    <xf numFmtId="4" fontId="15" fillId="0" borderId="0" xfId="0" applyNumberFormat="1" applyFont="1" applyAlignment="1">
      <alignment horizontal="center"/>
    </xf>
    <xf numFmtId="4" fontId="14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right"/>
    </xf>
    <xf numFmtId="2" fontId="14" fillId="0" borderId="0" xfId="0" applyNumberFormat="1" applyFont="1"/>
    <xf numFmtId="49" fontId="15" fillId="0" borderId="0" xfId="0" applyNumberFormat="1" applyFont="1"/>
    <xf numFmtId="2" fontId="15" fillId="0" borderId="0" xfId="0" applyNumberFormat="1" applyFont="1"/>
    <xf numFmtId="0" fontId="14" fillId="0" borderId="9" xfId="0" applyFont="1" applyBorder="1"/>
    <xf numFmtId="4" fontId="15" fillId="0" borderId="0" xfId="0" applyNumberFormat="1" applyFont="1"/>
    <xf numFmtId="49" fontId="15" fillId="0" borderId="9" xfId="0" applyNumberFormat="1" applyFont="1" applyBorder="1"/>
    <xf numFmtId="49" fontId="14" fillId="0" borderId="9" xfId="0" applyNumberFormat="1" applyFont="1" applyBorder="1"/>
    <xf numFmtId="0" fontId="0" fillId="4" borderId="6" xfId="0" applyFill="1" applyBorder="1" applyAlignment="1">
      <alignment horizontal="center"/>
    </xf>
    <xf numFmtId="0" fontId="2" fillId="3" borderId="8" xfId="0" applyFont="1" applyFill="1" applyBorder="1"/>
    <xf numFmtId="0" fontId="1" fillId="2" borderId="3" xfId="0" applyFont="1" applyFill="1" applyBorder="1" applyAlignment="1">
      <alignment horizontal="right"/>
    </xf>
    <xf numFmtId="0" fontId="2" fillId="0" borderId="3" xfId="0" applyFont="1" applyBorder="1"/>
    <xf numFmtId="0" fontId="0" fillId="2" borderId="6" xfId="0" applyFill="1" applyBorder="1" applyAlignment="1">
      <alignment horizontal="right"/>
    </xf>
    <xf numFmtId="0" fontId="2" fillId="0" borderId="7" xfId="0" applyFont="1" applyBorder="1"/>
    <xf numFmtId="0" fontId="2" fillId="0" borderId="8" xfId="0" applyFont="1" applyBorder="1"/>
    <xf numFmtId="0" fontId="1" fillId="2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/>
    <xf numFmtId="164" fontId="0" fillId="0" borderId="16" xfId="0" applyNumberFormat="1" applyBorder="1" applyAlignment="1">
      <alignment horizontal="left"/>
    </xf>
    <xf numFmtId="0" fontId="2" fillId="0" borderId="16" xfId="0" applyFont="1" applyBorder="1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2" fillId="0" borderId="2" xfId="0" applyFont="1" applyBorder="1"/>
    <xf numFmtId="0" fontId="0" fillId="0" borderId="12" xfId="0" applyBorder="1" applyAlignment="1">
      <alignment horizontal="left" vertical="center" wrapText="1"/>
    </xf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6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8" fillId="0" borderId="16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0" fillId="0" borderId="12" xfId="0" applyBorder="1" applyAlignment="1">
      <alignment horizontal="center"/>
    </xf>
    <xf numFmtId="0" fontId="2" fillId="0" borderId="13" xfId="0" applyFont="1" applyBorder="1"/>
    <xf numFmtId="0" fontId="1" fillId="0" borderId="12" xfId="0" applyFont="1" applyBorder="1" applyAlignment="1">
      <alignment horizontal="center" vertical="center" wrapText="1"/>
    </xf>
    <xf numFmtId="0" fontId="2" fillId="0" borderId="4" xfId="0" applyFont="1" applyBorder="1"/>
  </cellXfs>
  <cellStyles count="5">
    <cellStyle name="Excel Built-in Normal" xfId="3" xr:uid="{4B89A55E-ABC2-4027-B233-0B74C00D605C}"/>
    <cellStyle name="Moeda 2" xfId="4" xr:uid="{1F5ABEA6-934E-4A0C-AB5E-2CC71ED669AC}"/>
    <cellStyle name="Normal" xfId="0" builtinId="0"/>
    <cellStyle name="Normal 2" xfId="1" xr:uid="{00000000-0005-0000-0000-000003000000}"/>
    <cellStyle name="Normal 3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22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380999</xdr:colOff>
      <xdr:row>13</xdr:row>
      <xdr:rowOff>104775</xdr:rowOff>
    </xdr:from>
    <xdr:ext cx="6505576" cy="10715625"/>
    <xdr:pic>
      <xdr:nvPicPr>
        <xdr:cNvPr id="3" name="image7.png">
          <a:extLst>
            <a:ext uri="{FF2B5EF4-FFF2-40B4-BE49-F238E27FC236}">
              <a16:creationId xmlns:a16="http://schemas.microsoft.com/office/drawing/2014/main" id="{00000000-0008-0000-0700-000003000000}"/>
            </a:ext>
            <a:ext uri="{147F2762-F138-4A5C-976F-8EAC2B608ADB}">
              <a16:predDERef xmlns:a16="http://schemas.microsoft.com/office/drawing/2014/main" pre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05049" y="19316700"/>
          <a:ext cx="6505576" cy="107156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285750</xdr:colOff>
      <xdr:row>1</xdr:row>
      <xdr:rowOff>85725</xdr:rowOff>
    </xdr:from>
    <xdr:ext cx="514350" cy="6762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09800" y="285750"/>
          <a:ext cx="51435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79</xdr:row>
      <xdr:rowOff>95250</xdr:rowOff>
    </xdr:from>
    <xdr:ext cx="514350" cy="647700"/>
    <xdr:pic>
      <xdr:nvPicPr>
        <xdr:cNvPr id="7" name="image1.png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57425" y="16116300"/>
          <a:ext cx="51435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323850</xdr:colOff>
      <xdr:row>149</xdr:row>
      <xdr:rowOff>104775</xdr:rowOff>
    </xdr:from>
    <xdr:ext cx="514350" cy="647700"/>
    <xdr:pic>
      <xdr:nvPicPr>
        <xdr:cNvPr id="11" name="image1.png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47900" y="30346650"/>
          <a:ext cx="51435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285750</xdr:colOff>
      <xdr:row>219</xdr:row>
      <xdr:rowOff>76200</xdr:rowOff>
    </xdr:from>
    <xdr:ext cx="514350" cy="647700"/>
    <xdr:pic>
      <xdr:nvPicPr>
        <xdr:cNvPr id="8" name="image1.png">
          <a:extLst>
            <a:ext uri="{FF2B5EF4-FFF2-40B4-BE49-F238E27FC236}">
              <a16:creationId xmlns:a16="http://schemas.microsoft.com/office/drawing/2014/main" id="{8BD20473-ECB2-4EC5-96C7-6961452DC2D4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09800" y="44634150"/>
          <a:ext cx="514350" cy="647700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topLeftCell="D1" workbookViewId="0">
      <selection activeCell="D6" sqref="D6"/>
    </sheetView>
  </sheetViews>
  <sheetFormatPr defaultColWidth="14.42578125" defaultRowHeight="15" customHeight="1" x14ac:dyDescent="0.25"/>
  <cols>
    <col min="1" max="1" width="20.7109375" customWidth="1"/>
    <col min="2" max="2" width="15.28515625" customWidth="1"/>
    <col min="3" max="3" width="22" customWidth="1"/>
    <col min="4" max="4" width="65.85546875" customWidth="1"/>
    <col min="5" max="5" width="8.7109375" customWidth="1"/>
    <col min="6" max="6" width="20.7109375" customWidth="1"/>
    <col min="7" max="8" width="8.7109375" customWidth="1"/>
    <col min="10" max="26" width="8.7109375" customWidth="1"/>
  </cols>
  <sheetData>
    <row r="1" spans="1:9" x14ac:dyDescent="0.25">
      <c r="A1" s="59" t="s">
        <v>0</v>
      </c>
      <c r="B1" s="57"/>
      <c r="C1" s="57"/>
      <c r="D1" s="25" t="s">
        <v>161</v>
      </c>
      <c r="F1" s="1" t="s">
        <v>1</v>
      </c>
      <c r="H1" s="28" t="s">
        <v>2</v>
      </c>
      <c r="I1" s="29">
        <v>45108</v>
      </c>
    </row>
    <row r="2" spans="1:9" ht="15.75" x14ac:dyDescent="0.25">
      <c r="A2" s="59" t="s">
        <v>3</v>
      </c>
      <c r="B2" s="57"/>
      <c r="C2" s="57"/>
      <c r="D2" s="26" t="s">
        <v>156</v>
      </c>
      <c r="F2" s="2" t="s">
        <v>4</v>
      </c>
      <c r="H2" s="28" t="s">
        <v>5</v>
      </c>
      <c r="I2" s="30">
        <v>45047</v>
      </c>
    </row>
    <row r="3" spans="1:9" x14ac:dyDescent="0.25">
      <c r="A3" s="59" t="s">
        <v>6</v>
      </c>
      <c r="B3" s="57"/>
      <c r="C3" s="57"/>
      <c r="D3" s="4" t="s">
        <v>44</v>
      </c>
      <c r="F3" s="5" t="s">
        <v>8</v>
      </c>
      <c r="H3" s="28" t="s">
        <v>9</v>
      </c>
      <c r="I3" s="29">
        <v>45017</v>
      </c>
    </row>
    <row r="4" spans="1:9" x14ac:dyDescent="0.25">
      <c r="A4" s="59" t="s">
        <v>10</v>
      </c>
      <c r="B4" s="57"/>
      <c r="C4" s="57"/>
      <c r="D4" s="24" t="s">
        <v>157</v>
      </c>
      <c r="F4" s="5" t="s">
        <v>11</v>
      </c>
      <c r="H4" s="31" t="s">
        <v>12</v>
      </c>
      <c r="I4" s="29">
        <v>44835</v>
      </c>
    </row>
    <row r="5" spans="1:9" x14ac:dyDescent="0.25">
      <c r="A5" s="60" t="s">
        <v>13</v>
      </c>
      <c r="B5" s="57"/>
      <c r="C5" s="58"/>
      <c r="D5" s="24" t="s">
        <v>158</v>
      </c>
      <c r="F5" s="5" t="s">
        <v>14</v>
      </c>
      <c r="H5" s="28" t="s">
        <v>15</v>
      </c>
      <c r="I5" s="29">
        <v>44927</v>
      </c>
    </row>
    <row r="6" spans="1:9" x14ac:dyDescent="0.25">
      <c r="A6" s="60" t="s">
        <v>16</v>
      </c>
      <c r="B6" s="57"/>
      <c r="C6" s="58"/>
      <c r="D6" s="3">
        <v>5069813450</v>
      </c>
      <c r="F6" s="5" t="s">
        <v>17</v>
      </c>
      <c r="H6" s="32"/>
      <c r="I6" s="32"/>
    </row>
    <row r="7" spans="1:9" x14ac:dyDescent="0.25">
      <c r="A7" s="54" t="s">
        <v>18</v>
      </c>
      <c r="B7" s="55"/>
      <c r="C7" s="55"/>
      <c r="D7" s="21"/>
      <c r="F7" s="5" t="s">
        <v>19</v>
      </c>
      <c r="H7" s="52" t="s">
        <v>20</v>
      </c>
      <c r="I7" s="53"/>
    </row>
    <row r="8" spans="1:9" x14ac:dyDescent="0.25">
      <c r="A8" s="56" t="s">
        <v>21</v>
      </c>
      <c r="B8" s="57"/>
      <c r="C8" s="58"/>
      <c r="D8" s="6">
        <f ca="1">TODAY()</f>
        <v>46105</v>
      </c>
      <c r="F8" s="5" t="s">
        <v>22</v>
      </c>
      <c r="H8" s="33" t="s">
        <v>2</v>
      </c>
      <c r="I8" s="34">
        <v>0.71009999999999995</v>
      </c>
    </row>
    <row r="9" spans="1:9" x14ac:dyDescent="0.25">
      <c r="F9" s="5" t="s">
        <v>23</v>
      </c>
      <c r="H9" s="33" t="s">
        <v>5</v>
      </c>
      <c r="I9" s="34">
        <v>1.2823</v>
      </c>
    </row>
    <row r="10" spans="1:9" x14ac:dyDescent="0.25">
      <c r="D10" s="1" t="s">
        <v>6</v>
      </c>
      <c r="E10" s="7"/>
      <c r="F10" s="5" t="s">
        <v>24</v>
      </c>
      <c r="H10" s="33" t="s">
        <v>9</v>
      </c>
      <c r="I10" s="34">
        <v>1.2087000000000001</v>
      </c>
    </row>
    <row r="11" spans="1:9" x14ac:dyDescent="0.25">
      <c r="D11" s="4" t="s">
        <v>25</v>
      </c>
      <c r="F11" s="5" t="s">
        <v>26</v>
      </c>
      <c r="H11" s="35" t="s">
        <v>12</v>
      </c>
      <c r="I11" s="34"/>
    </row>
    <row r="12" spans="1:9" x14ac:dyDescent="0.25">
      <c r="D12" s="4" t="s">
        <v>27</v>
      </c>
      <c r="F12" s="5" t="s">
        <v>28</v>
      </c>
      <c r="H12" s="33" t="s">
        <v>15</v>
      </c>
      <c r="I12" s="34"/>
    </row>
    <row r="13" spans="1:9" x14ac:dyDescent="0.25">
      <c r="D13" s="4" t="s">
        <v>29</v>
      </c>
      <c r="F13" s="5" t="s">
        <v>30</v>
      </c>
    </row>
    <row r="14" spans="1:9" x14ac:dyDescent="0.25">
      <c r="D14" s="4" t="s">
        <v>31</v>
      </c>
      <c r="F14" s="5" t="s">
        <v>32</v>
      </c>
    </row>
    <row r="15" spans="1:9" x14ac:dyDescent="0.25">
      <c r="D15" s="4" t="s">
        <v>33</v>
      </c>
      <c r="F15" s="5" t="s">
        <v>34</v>
      </c>
    </row>
    <row r="16" spans="1:9" x14ac:dyDescent="0.25">
      <c r="B16">
        <v>1</v>
      </c>
      <c r="D16" s="4" t="s">
        <v>35</v>
      </c>
      <c r="F16" s="5" t="s">
        <v>36</v>
      </c>
    </row>
    <row r="17" spans="2:6" x14ac:dyDescent="0.25">
      <c r="B17">
        <v>1</v>
      </c>
      <c r="D17" s="4" t="s">
        <v>37</v>
      </c>
      <c r="F17" s="5" t="s">
        <v>38</v>
      </c>
    </row>
    <row r="18" spans="2:6" x14ac:dyDescent="0.25">
      <c r="B18">
        <v>1</v>
      </c>
      <c r="D18" s="4" t="s">
        <v>39</v>
      </c>
      <c r="F18" s="5" t="s">
        <v>40</v>
      </c>
    </row>
    <row r="19" spans="2:6" x14ac:dyDescent="0.25">
      <c r="D19" s="4" t="s">
        <v>41</v>
      </c>
      <c r="F19" s="5" t="s">
        <v>42</v>
      </c>
    </row>
    <row r="20" spans="2:6" x14ac:dyDescent="0.25">
      <c r="D20" s="4" t="s">
        <v>7</v>
      </c>
      <c r="F20" s="5" t="s">
        <v>43</v>
      </c>
    </row>
    <row r="21" spans="2:6" ht="15.75" customHeight="1" x14ac:dyDescent="0.25">
      <c r="D21" s="4" t="s">
        <v>44</v>
      </c>
      <c r="F21" s="5" t="s">
        <v>45</v>
      </c>
    </row>
    <row r="22" spans="2:6" ht="15.75" customHeight="1" x14ac:dyDescent="0.25">
      <c r="D22" s="4" t="s">
        <v>46</v>
      </c>
      <c r="F22" s="5" t="s">
        <v>47</v>
      </c>
    </row>
    <row r="23" spans="2:6" ht="15.75" customHeight="1" x14ac:dyDescent="0.25">
      <c r="D23" s="4" t="s">
        <v>48</v>
      </c>
      <c r="F23" s="5" t="s">
        <v>49</v>
      </c>
    </row>
    <row r="24" spans="2:6" ht="15.75" customHeight="1" x14ac:dyDescent="0.25">
      <c r="D24" s="4" t="s">
        <v>50</v>
      </c>
      <c r="F24" s="4" t="s">
        <v>51</v>
      </c>
    </row>
    <row r="25" spans="2:6" ht="15.75" customHeight="1" x14ac:dyDescent="0.25">
      <c r="D25" s="4" t="s">
        <v>52</v>
      </c>
      <c r="F25" s="4" t="s">
        <v>53</v>
      </c>
    </row>
    <row r="26" spans="2:6" ht="15.75" customHeight="1" x14ac:dyDescent="0.25">
      <c r="D26" s="4" t="s">
        <v>54</v>
      </c>
      <c r="F26" s="4"/>
    </row>
    <row r="27" spans="2:6" ht="15.75" customHeight="1" x14ac:dyDescent="0.25">
      <c r="D27" s="4" t="s">
        <v>55</v>
      </c>
      <c r="F27" s="4"/>
    </row>
    <row r="28" spans="2:6" ht="15.75" customHeight="1" x14ac:dyDescent="0.25">
      <c r="D28" s="4" t="s">
        <v>56</v>
      </c>
      <c r="F28" s="4"/>
    </row>
    <row r="29" spans="2:6" ht="15.75" customHeight="1" x14ac:dyDescent="0.25">
      <c r="D29" s="4" t="s">
        <v>57</v>
      </c>
      <c r="F29" s="4"/>
    </row>
    <row r="30" spans="2:6" ht="15.75" customHeight="1" x14ac:dyDescent="0.25">
      <c r="D30" s="22" t="s">
        <v>58</v>
      </c>
      <c r="F30" s="4"/>
    </row>
    <row r="31" spans="2:6" ht="15.75" customHeight="1" x14ac:dyDescent="0.25">
      <c r="F31" s="4"/>
    </row>
    <row r="32" spans="2:6" ht="15.75" customHeight="1" x14ac:dyDescent="0.25">
      <c r="F32" s="4"/>
    </row>
    <row r="33" spans="2:6" ht="15.75" customHeight="1" x14ac:dyDescent="0.25">
      <c r="F33" s="4"/>
    </row>
    <row r="34" spans="2:6" ht="15.75" customHeight="1" x14ac:dyDescent="0.25">
      <c r="F34" s="4"/>
    </row>
    <row r="35" spans="2:6" ht="15.75" customHeight="1" x14ac:dyDescent="0.25">
      <c r="F35" s="4"/>
    </row>
    <row r="36" spans="2:6" ht="15.75" customHeight="1" x14ac:dyDescent="0.25">
      <c r="F36" s="4"/>
    </row>
    <row r="37" spans="2:6" ht="15.75" customHeight="1" x14ac:dyDescent="0.25">
      <c r="F37" s="4"/>
    </row>
    <row r="38" spans="2:6" ht="15.75" customHeight="1" x14ac:dyDescent="0.25">
      <c r="F38" s="4"/>
    </row>
    <row r="39" spans="2:6" ht="15.75" customHeight="1" x14ac:dyDescent="0.25">
      <c r="B39">
        <f>SUBTOTAL(9,B40:B43)</f>
        <v>4</v>
      </c>
      <c r="F39" s="4"/>
    </row>
    <row r="40" spans="2:6" ht="15.75" customHeight="1" x14ac:dyDescent="0.25">
      <c r="B40">
        <v>1</v>
      </c>
      <c r="F40" s="4"/>
    </row>
    <row r="41" spans="2:6" ht="15.75" customHeight="1" x14ac:dyDescent="0.25">
      <c r="B41">
        <v>1</v>
      </c>
      <c r="F41" s="4"/>
    </row>
    <row r="42" spans="2:6" ht="15.75" hidden="1" customHeight="1" x14ac:dyDescent="0.25">
      <c r="B42">
        <v>1</v>
      </c>
      <c r="F42" s="4"/>
    </row>
    <row r="43" spans="2:6" ht="15.75" hidden="1" customHeight="1" x14ac:dyDescent="0.25">
      <c r="B43">
        <v>1</v>
      </c>
      <c r="F43" s="4"/>
    </row>
    <row r="44" spans="2:6" ht="15.75" customHeight="1" x14ac:dyDescent="0.25">
      <c r="F44" s="4"/>
    </row>
    <row r="45" spans="2:6" ht="15.75" customHeight="1" x14ac:dyDescent="0.25">
      <c r="F45" s="4"/>
    </row>
    <row r="46" spans="2:6" ht="15.75" customHeight="1" x14ac:dyDescent="0.25">
      <c r="F46" s="4"/>
    </row>
    <row r="47" spans="2:6" ht="15.75" customHeight="1" x14ac:dyDescent="0.25"/>
    <row r="48" spans="2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9">
    <mergeCell ref="H7:I7"/>
    <mergeCell ref="A7:C7"/>
    <mergeCell ref="A8:C8"/>
    <mergeCell ref="A1:C1"/>
    <mergeCell ref="A2:C2"/>
    <mergeCell ref="A3:C3"/>
    <mergeCell ref="A4:C4"/>
    <mergeCell ref="A5:C5"/>
    <mergeCell ref="A6:C6"/>
  </mergeCells>
  <dataValidations count="1">
    <dataValidation type="list" allowBlank="1" showErrorMessage="1" sqref="D3" xr:uid="{00000000-0002-0000-0000-000000000000}">
      <formula1>$D$11:$D$30</formula1>
    </dataValidation>
  </dataValidations>
  <pageMargins left="0.511811024" right="0.511811024" top="0.78740157499999996" bottom="0.7874015749999999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C1:O291"/>
  <sheetViews>
    <sheetView view="pageBreakPreview" topLeftCell="A122" zoomScaleNormal="100" zoomScaleSheetLayoutView="100" workbookViewId="0">
      <selection activeCell="B36" sqref="B36"/>
    </sheetView>
  </sheetViews>
  <sheetFormatPr defaultColWidth="14.42578125" defaultRowHeight="15" x14ac:dyDescent="0.25"/>
  <cols>
    <col min="3" max="3" width="16.85546875" customWidth="1"/>
    <col min="4" max="4" width="20.7109375" customWidth="1"/>
    <col min="5" max="11" width="8.7109375" customWidth="1"/>
    <col min="12" max="14" width="9.7109375" customWidth="1"/>
    <col min="15" max="15" width="9.42578125" customWidth="1"/>
    <col min="16" max="28" width="8.7109375" customWidth="1"/>
  </cols>
  <sheetData>
    <row r="1" spans="3:15" ht="15.75" customHeight="1" x14ac:dyDescent="0.25"/>
    <row r="2" spans="3:15" ht="15.75" customHeight="1" x14ac:dyDescent="0.25">
      <c r="C2" s="77"/>
      <c r="D2" s="79" t="s">
        <v>73</v>
      </c>
      <c r="E2" s="55"/>
      <c r="F2" s="55"/>
      <c r="G2" s="55"/>
      <c r="H2" s="55"/>
      <c r="I2" s="55"/>
      <c r="J2" s="55"/>
      <c r="K2" s="55"/>
      <c r="L2" s="69"/>
      <c r="M2" s="23"/>
      <c r="N2" s="23"/>
      <c r="O2" s="18"/>
    </row>
    <row r="3" spans="3:15" ht="15.75" customHeight="1" x14ac:dyDescent="0.25">
      <c r="C3" s="78"/>
      <c r="D3" s="78"/>
      <c r="E3" s="62"/>
      <c r="F3" s="62"/>
      <c r="G3" s="62"/>
      <c r="H3" s="62"/>
      <c r="I3" s="62"/>
      <c r="J3" s="62"/>
      <c r="K3" s="62"/>
      <c r="L3" s="80"/>
      <c r="M3" s="23"/>
      <c r="N3" s="23"/>
      <c r="O3" s="18"/>
    </row>
    <row r="4" spans="3:15" ht="15.75" customHeight="1" x14ac:dyDescent="0.25">
      <c r="C4" s="78"/>
      <c r="D4" s="78"/>
      <c r="E4" s="62"/>
      <c r="F4" s="62"/>
      <c r="G4" s="62"/>
      <c r="H4" s="62"/>
      <c r="I4" s="62"/>
      <c r="J4" s="62"/>
      <c r="K4" s="62"/>
      <c r="L4" s="80"/>
      <c r="M4" s="23"/>
      <c r="N4" s="23"/>
      <c r="O4" s="18"/>
    </row>
    <row r="5" spans="3:15" ht="15.75" customHeight="1" x14ac:dyDescent="0.25">
      <c r="C5" s="70"/>
      <c r="D5" s="70"/>
      <c r="E5" s="64"/>
      <c r="F5" s="64"/>
      <c r="G5" s="64"/>
      <c r="H5" s="64"/>
      <c r="I5" s="64"/>
      <c r="J5" s="64"/>
      <c r="K5" s="64"/>
      <c r="L5" s="71"/>
      <c r="M5" s="23"/>
      <c r="N5" s="23"/>
      <c r="O5" s="18"/>
    </row>
    <row r="6" spans="3:15" ht="15.75" customHeight="1" x14ac:dyDescent="0.25">
      <c r="C6" s="66" t="s">
        <v>68</v>
      </c>
      <c r="D6" s="68" t="str">
        <f>DADOS!D1</f>
        <v>ELABORAÇÃO DE PROJETO DE REFORMA E AMPLIAÇÃO DA EMEF OADIL PIETROBON</v>
      </c>
      <c r="E6" s="55"/>
      <c r="F6" s="55"/>
      <c r="G6" s="55"/>
      <c r="H6" s="55"/>
      <c r="I6" s="55"/>
      <c r="J6" s="55"/>
      <c r="K6" s="55"/>
      <c r="L6" s="69"/>
      <c r="M6" s="23"/>
      <c r="N6" s="23"/>
      <c r="O6" s="19"/>
    </row>
    <row r="7" spans="3:15" ht="25.5" customHeight="1" x14ac:dyDescent="0.25">
      <c r="C7" s="67"/>
      <c r="D7" s="70"/>
      <c r="E7" s="64"/>
      <c r="F7" s="64"/>
      <c r="G7" s="64"/>
      <c r="H7" s="64"/>
      <c r="I7" s="64"/>
      <c r="J7" s="64"/>
      <c r="K7" s="64"/>
      <c r="L7" s="71"/>
      <c r="M7" s="23"/>
      <c r="N7" s="23"/>
      <c r="O7" s="19"/>
    </row>
    <row r="8" spans="3:15" ht="15.75" customHeight="1" x14ac:dyDescent="0.25">
      <c r="C8" s="66" t="s">
        <v>69</v>
      </c>
      <c r="D8" s="68" t="str">
        <f>DADOS!D2</f>
        <v>MUNICÍPIO DE PAULÍNIA</v>
      </c>
      <c r="E8" s="55"/>
      <c r="F8" s="55"/>
      <c r="G8" s="55"/>
      <c r="H8" s="55"/>
      <c r="I8" s="55"/>
      <c r="J8" s="55"/>
      <c r="K8" s="55"/>
      <c r="L8" s="69"/>
      <c r="M8" s="23"/>
      <c r="N8" s="23"/>
      <c r="O8" s="19"/>
    </row>
    <row r="9" spans="3:15" ht="15.75" customHeight="1" x14ac:dyDescent="0.25">
      <c r="C9" s="67"/>
      <c r="D9" s="70"/>
      <c r="E9" s="64"/>
      <c r="F9" s="64"/>
      <c r="G9" s="64"/>
      <c r="H9" s="64"/>
      <c r="I9" s="64"/>
      <c r="J9" s="64"/>
      <c r="K9" s="64"/>
      <c r="L9" s="71"/>
      <c r="M9" s="23"/>
      <c r="N9" s="23"/>
      <c r="O9" s="19"/>
    </row>
    <row r="10" spans="3:15" ht="15.75" customHeight="1" x14ac:dyDescent="0.25"/>
    <row r="11" spans="3:15" ht="23.25" x14ac:dyDescent="0.35">
      <c r="C11" s="72" t="s">
        <v>74</v>
      </c>
      <c r="D11" s="57"/>
      <c r="E11" s="57"/>
      <c r="F11" s="57"/>
      <c r="G11" s="57"/>
      <c r="H11" s="57"/>
      <c r="I11" s="57"/>
      <c r="J11" s="57"/>
      <c r="K11" s="57"/>
      <c r="L11" s="58"/>
      <c r="M11" s="23"/>
      <c r="N11" s="23"/>
      <c r="O11" s="20"/>
    </row>
    <row r="12" spans="3:15" ht="15.75" customHeight="1" x14ac:dyDescent="0.25"/>
    <row r="13" spans="3:15" ht="15.75" customHeight="1" x14ac:dyDescent="0.25"/>
    <row r="14" spans="3:15" ht="15.75" customHeight="1" x14ac:dyDescent="0.25"/>
    <row r="15" spans="3:15" ht="15.75" customHeight="1" x14ac:dyDescent="0.25"/>
    <row r="16" spans="3:1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spans="3:15" ht="15.75" customHeight="1" x14ac:dyDescent="0.25"/>
    <row r="66" spans="3:15" ht="15.75" customHeight="1" x14ac:dyDescent="0.25"/>
    <row r="67" spans="3:15" ht="15.75" customHeight="1" x14ac:dyDescent="0.25"/>
    <row r="68" spans="3:15" ht="15.75" customHeight="1" x14ac:dyDescent="0.25"/>
    <row r="69" spans="3:15" ht="15.75" customHeight="1" x14ac:dyDescent="0.25"/>
    <row r="70" spans="3:15" ht="15.75" customHeight="1" x14ac:dyDescent="0.25"/>
    <row r="71" spans="3:15" ht="15.75" customHeight="1" x14ac:dyDescent="0.25"/>
    <row r="72" spans="3:15" ht="15.75" customHeight="1" x14ac:dyDescent="0.25">
      <c r="C72" s="73" t="s">
        <v>60</v>
      </c>
      <c r="D72" s="62"/>
      <c r="E72" s="62"/>
      <c r="F72" s="8"/>
      <c r="G72" s="8"/>
      <c r="H72" s="8"/>
      <c r="I72" s="74" t="s">
        <v>61</v>
      </c>
      <c r="J72" s="64"/>
      <c r="K72" s="64"/>
      <c r="L72" s="64"/>
      <c r="M72" s="23"/>
      <c r="N72" s="23"/>
      <c r="O72" s="15"/>
    </row>
    <row r="73" spans="3:15" ht="15.75" customHeight="1" x14ac:dyDescent="0.25">
      <c r="C73" s="75" t="s">
        <v>62</v>
      </c>
      <c r="D73" s="62"/>
      <c r="E73" s="62"/>
      <c r="F73" s="8"/>
      <c r="G73" s="8"/>
      <c r="H73" s="8"/>
      <c r="I73" s="76" t="s">
        <v>63</v>
      </c>
      <c r="J73" s="62"/>
      <c r="K73" s="62"/>
      <c r="L73" s="62"/>
      <c r="O73" s="10"/>
    </row>
    <row r="74" spans="3:15" ht="15.75" customHeight="1" x14ac:dyDescent="0.25">
      <c r="C74" s="9" t="s">
        <v>64</v>
      </c>
      <c r="D74" s="11" t="str">
        <f>DADOS!D4</f>
        <v>ELISA APARECIDA VASCONCELOS DE SOUZA</v>
      </c>
      <c r="E74" s="11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spans="3:15" ht="15.75" customHeight="1" x14ac:dyDescent="0.25">
      <c r="C75" s="9" t="s">
        <v>65</v>
      </c>
      <c r="D75" s="61" t="str">
        <f>DADOS!D5</f>
        <v>ENGENHEIRA CIVIL</v>
      </c>
      <c r="E75" s="62"/>
      <c r="F75" s="8"/>
      <c r="G75" s="8"/>
      <c r="H75" s="8"/>
      <c r="I75" s="63">
        <f ca="1">DADOS!D8</f>
        <v>46105</v>
      </c>
      <c r="J75" s="64"/>
      <c r="K75" s="64"/>
      <c r="L75" s="64"/>
      <c r="M75" s="23"/>
      <c r="N75" s="23"/>
      <c r="O75" s="16"/>
    </row>
    <row r="76" spans="3:15" ht="15.75" customHeight="1" x14ac:dyDescent="0.25">
      <c r="C76" s="12" t="s">
        <v>66</v>
      </c>
      <c r="D76" s="65">
        <f>DADOS!D6</f>
        <v>5069813450</v>
      </c>
      <c r="E76" s="62"/>
      <c r="I76" s="13" t="s">
        <v>67</v>
      </c>
      <c r="J76" s="14"/>
      <c r="K76" s="14"/>
      <c r="L76" s="14"/>
      <c r="M76" s="27"/>
      <c r="N76" s="27"/>
      <c r="O76" s="17"/>
    </row>
    <row r="77" spans="3:15" ht="15.75" customHeight="1" x14ac:dyDescent="0.25">
      <c r="C77" s="12"/>
      <c r="D77" s="65"/>
      <c r="E77" s="62"/>
    </row>
    <row r="78" spans="3:15" ht="15.75" customHeight="1" x14ac:dyDescent="0.25"/>
    <row r="79" spans="3:15" ht="15.75" customHeight="1" x14ac:dyDescent="0.25"/>
    <row r="80" spans="3:15" ht="15.75" customHeight="1" x14ac:dyDescent="0.25">
      <c r="C80" s="77"/>
      <c r="D80" s="79" t="s">
        <v>73</v>
      </c>
      <c r="E80" s="55"/>
      <c r="F80" s="55"/>
      <c r="G80" s="55"/>
      <c r="H80" s="55"/>
      <c r="I80" s="55"/>
      <c r="J80" s="55"/>
      <c r="K80" s="55"/>
      <c r="L80" s="69"/>
      <c r="M80" s="23"/>
      <c r="N80" s="23"/>
      <c r="O80" s="18"/>
    </row>
    <row r="81" spans="3:15" ht="15.75" customHeight="1" x14ac:dyDescent="0.25">
      <c r="C81" s="78"/>
      <c r="D81" s="78"/>
      <c r="E81" s="62"/>
      <c r="F81" s="62"/>
      <c r="G81" s="62"/>
      <c r="H81" s="62"/>
      <c r="I81" s="62"/>
      <c r="J81" s="62"/>
      <c r="K81" s="62"/>
      <c r="L81" s="80"/>
      <c r="M81" s="23"/>
      <c r="N81" s="23"/>
      <c r="O81" s="18"/>
    </row>
    <row r="82" spans="3:15" ht="15.75" customHeight="1" x14ac:dyDescent="0.25">
      <c r="C82" s="78"/>
      <c r="D82" s="78"/>
      <c r="E82" s="62"/>
      <c r="F82" s="62"/>
      <c r="G82" s="62"/>
      <c r="H82" s="62"/>
      <c r="I82" s="62"/>
      <c r="J82" s="62"/>
      <c r="K82" s="62"/>
      <c r="L82" s="80"/>
      <c r="M82" s="23"/>
      <c r="N82" s="23"/>
      <c r="O82" s="18"/>
    </row>
    <row r="83" spans="3:15" ht="15.75" customHeight="1" x14ac:dyDescent="0.25">
      <c r="C83" s="70"/>
      <c r="D83" s="70"/>
      <c r="E83" s="64"/>
      <c r="F83" s="64"/>
      <c r="G83" s="64"/>
      <c r="H83" s="64"/>
      <c r="I83" s="64"/>
      <c r="J83" s="64"/>
      <c r="K83" s="64"/>
      <c r="L83" s="71"/>
      <c r="M83" s="23"/>
      <c r="N83" s="23"/>
      <c r="O83" s="18"/>
    </row>
    <row r="84" spans="3:15" ht="15.75" customHeight="1" x14ac:dyDescent="0.25">
      <c r="C84" s="66" t="s">
        <v>68</v>
      </c>
      <c r="D84" s="68" t="str">
        <f>DADOS!D1</f>
        <v>ELABORAÇÃO DE PROJETO DE REFORMA E AMPLIAÇÃO DA EMEF OADIL PIETROBON</v>
      </c>
      <c r="E84" s="55"/>
      <c r="F84" s="55"/>
      <c r="G84" s="55"/>
      <c r="H84" s="55"/>
      <c r="I84" s="55"/>
      <c r="J84" s="55"/>
      <c r="K84" s="55"/>
      <c r="L84" s="69"/>
      <c r="M84" s="23"/>
      <c r="N84" s="23"/>
      <c r="O84" s="19"/>
    </row>
    <row r="85" spans="3:15" ht="26.25" customHeight="1" x14ac:dyDescent="0.25">
      <c r="C85" s="67"/>
      <c r="D85" s="70"/>
      <c r="E85" s="64"/>
      <c r="F85" s="64"/>
      <c r="G85" s="64"/>
      <c r="H85" s="64"/>
      <c r="I85" s="64"/>
      <c r="J85" s="64"/>
      <c r="K85" s="64"/>
      <c r="L85" s="71"/>
      <c r="M85" s="23"/>
      <c r="N85" s="23"/>
      <c r="O85" s="19"/>
    </row>
    <row r="86" spans="3:15" ht="15.75" customHeight="1" x14ac:dyDescent="0.25">
      <c r="C86" s="66" t="s">
        <v>69</v>
      </c>
      <c r="D86" s="68" t="str">
        <f>DADOS!D2</f>
        <v>MUNICÍPIO DE PAULÍNIA</v>
      </c>
      <c r="E86" s="55"/>
      <c r="F86" s="55"/>
      <c r="G86" s="55"/>
      <c r="H86" s="55"/>
      <c r="I86" s="55"/>
      <c r="J86" s="55"/>
      <c r="K86" s="55"/>
      <c r="L86" s="69"/>
      <c r="M86" s="23"/>
      <c r="N86" s="23"/>
      <c r="O86" s="19"/>
    </row>
    <row r="87" spans="3:15" ht="15.75" customHeight="1" x14ac:dyDescent="0.25">
      <c r="C87" s="67"/>
      <c r="D87" s="70"/>
      <c r="E87" s="64"/>
      <c r="F87" s="64"/>
      <c r="G87" s="64"/>
      <c r="H87" s="64"/>
      <c r="I87" s="64"/>
      <c r="J87" s="64"/>
      <c r="K87" s="64"/>
      <c r="L87" s="71"/>
      <c r="M87" s="23"/>
      <c r="N87" s="23"/>
      <c r="O87" s="19"/>
    </row>
    <row r="88" spans="3:15" ht="15.75" customHeight="1" x14ac:dyDescent="0.25"/>
    <row r="89" spans="3:15" ht="22.5" customHeight="1" x14ac:dyDescent="0.35">
      <c r="C89" s="72" t="s">
        <v>75</v>
      </c>
      <c r="D89" s="57"/>
      <c r="E89" s="57"/>
      <c r="F89" s="57"/>
      <c r="G89" s="57"/>
      <c r="H89" s="57"/>
      <c r="I89" s="57"/>
      <c r="J89" s="57"/>
      <c r="K89" s="57"/>
      <c r="L89" s="58"/>
      <c r="M89" s="23"/>
      <c r="N89" s="23"/>
      <c r="O89" s="20"/>
    </row>
    <row r="90" spans="3:15" ht="15.75" customHeight="1" x14ac:dyDescent="0.25"/>
    <row r="91" spans="3:15" ht="15.75" customHeight="1" x14ac:dyDescent="0.25">
      <c r="C91" t="s">
        <v>142</v>
      </c>
      <c r="D91" s="36"/>
      <c r="E91" s="36"/>
      <c r="F91" s="36"/>
      <c r="G91" s="36"/>
      <c r="H91" s="36"/>
      <c r="I91" s="36"/>
      <c r="J91" s="36"/>
      <c r="K91" s="36"/>
      <c r="L91" s="36"/>
      <c r="M91" s="37"/>
      <c r="N91" s="37"/>
    </row>
    <row r="92" spans="3:15" ht="15.75" customHeight="1" x14ac:dyDescent="0.25">
      <c r="C92" t="s">
        <v>143</v>
      </c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</row>
    <row r="93" spans="3:15" ht="15.75" customHeight="1" x14ac:dyDescent="0.25">
      <c r="D93" s="38"/>
      <c r="E93" s="39"/>
      <c r="F93" s="39"/>
      <c r="G93" s="39"/>
      <c r="H93" s="39"/>
      <c r="I93" s="39"/>
      <c r="J93" s="40"/>
      <c r="K93" s="39"/>
      <c r="L93" s="39"/>
      <c r="M93" s="39"/>
      <c r="N93" s="39"/>
    </row>
    <row r="94" spans="3:15" ht="15.75" customHeight="1" x14ac:dyDescent="0.25">
      <c r="C94" t="s">
        <v>70</v>
      </c>
      <c r="D94" s="50" t="s">
        <v>77</v>
      </c>
      <c r="E94" s="41"/>
      <c r="F94" s="41"/>
      <c r="G94" s="41"/>
      <c r="H94" s="41"/>
      <c r="I94" s="41"/>
      <c r="J94" s="42"/>
      <c r="K94" s="41"/>
      <c r="L94" s="41"/>
      <c r="M94" s="41"/>
      <c r="N94" s="41"/>
    </row>
    <row r="95" spans="3:15" ht="15.75" customHeight="1" x14ac:dyDescent="0.25">
      <c r="D95" s="51"/>
      <c r="E95" s="39"/>
      <c r="F95" s="39"/>
      <c r="G95" s="39"/>
      <c r="H95" s="39"/>
      <c r="I95" s="39"/>
      <c r="J95" s="43"/>
      <c r="K95" s="39"/>
      <c r="L95" s="39"/>
      <c r="M95" s="39"/>
      <c r="N95" s="39"/>
    </row>
    <row r="96" spans="3:15" ht="15.75" customHeight="1" x14ac:dyDescent="0.25">
      <c r="C96" t="s">
        <v>78</v>
      </c>
      <c r="D96" s="51" t="s">
        <v>144</v>
      </c>
      <c r="E96" s="39"/>
      <c r="F96" s="39"/>
      <c r="G96" s="39"/>
      <c r="H96" s="44"/>
      <c r="I96" s="39">
        <v>20</v>
      </c>
      <c r="J96" s="43"/>
      <c r="K96" s="39"/>
      <c r="L96" s="39"/>
      <c r="M96" s="39"/>
      <c r="N96" s="39"/>
    </row>
    <row r="97" spans="3:14" ht="15.75" customHeight="1" x14ac:dyDescent="0.25">
      <c r="C97" t="s">
        <v>80</v>
      </c>
      <c r="D97" s="51" t="s">
        <v>81</v>
      </c>
      <c r="E97" s="39"/>
      <c r="F97" s="39"/>
      <c r="G97" s="39"/>
      <c r="H97" s="44"/>
      <c r="I97" s="39">
        <v>8</v>
      </c>
      <c r="J97" s="43"/>
      <c r="K97" s="39"/>
      <c r="L97" s="39"/>
      <c r="M97" s="39"/>
      <c r="N97" s="39"/>
    </row>
    <row r="98" spans="3:14" ht="15.75" customHeight="1" x14ac:dyDescent="0.25">
      <c r="C98" t="s">
        <v>82</v>
      </c>
      <c r="D98" s="51" t="s">
        <v>145</v>
      </c>
      <c r="E98" s="39"/>
      <c r="F98" s="39"/>
      <c r="G98" s="39"/>
      <c r="H98" s="44"/>
      <c r="I98" s="39">
        <v>2.5</v>
      </c>
      <c r="J98" s="43"/>
      <c r="K98" s="39"/>
      <c r="L98" s="39"/>
      <c r="M98" s="39"/>
      <c r="N98" s="39"/>
    </row>
    <row r="99" spans="3:14" ht="15.75" customHeight="1" x14ac:dyDescent="0.25">
      <c r="C99" t="s">
        <v>84</v>
      </c>
      <c r="D99" s="51" t="s">
        <v>85</v>
      </c>
      <c r="E99" s="39"/>
      <c r="F99" s="39"/>
      <c r="G99" s="39"/>
      <c r="H99" s="44"/>
      <c r="I99" s="39">
        <v>1.5</v>
      </c>
      <c r="J99" s="43"/>
      <c r="K99" s="39"/>
      <c r="L99" s="39"/>
      <c r="M99" s="39"/>
      <c r="N99" s="39"/>
    </row>
    <row r="100" spans="3:14" ht="15.75" customHeight="1" x14ac:dyDescent="0.25">
      <c r="C100" t="s">
        <v>86</v>
      </c>
      <c r="D100" s="51" t="s">
        <v>87</v>
      </c>
      <c r="E100" s="39"/>
      <c r="F100" s="39"/>
      <c r="G100" s="39"/>
      <c r="H100" s="44"/>
      <c r="I100" s="39">
        <v>1</v>
      </c>
      <c r="J100" s="43"/>
      <c r="K100" s="39"/>
      <c r="L100" s="39"/>
      <c r="M100" s="39"/>
      <c r="N100" s="39"/>
    </row>
    <row r="101" spans="3:14" ht="15.75" customHeight="1" x14ac:dyDescent="0.25">
      <c r="C101" t="s">
        <v>88</v>
      </c>
      <c r="D101" s="51" t="s">
        <v>89</v>
      </c>
      <c r="E101" s="39"/>
      <c r="F101" s="39"/>
      <c r="G101" s="39"/>
      <c r="H101" s="44"/>
      <c r="I101" s="39">
        <v>0.6</v>
      </c>
      <c r="J101" s="43"/>
      <c r="K101" s="39"/>
      <c r="L101" s="39"/>
      <c r="M101" s="39"/>
      <c r="N101" s="39"/>
    </row>
    <row r="102" spans="3:14" ht="15.75" customHeight="1" x14ac:dyDescent="0.25">
      <c r="C102" t="s">
        <v>90</v>
      </c>
      <c r="D102" s="51" t="s">
        <v>91</v>
      </c>
      <c r="E102" s="39"/>
      <c r="F102" s="39"/>
      <c r="G102" s="39"/>
      <c r="H102" s="39"/>
      <c r="I102" s="39">
        <v>0.2</v>
      </c>
      <c r="J102" s="43"/>
      <c r="K102" s="39"/>
      <c r="L102" s="39"/>
      <c r="M102" s="39"/>
      <c r="N102" s="39"/>
    </row>
    <row r="103" spans="3:14" ht="15.75" customHeight="1" x14ac:dyDescent="0.25">
      <c r="C103" t="s">
        <v>92</v>
      </c>
      <c r="D103" s="51" t="s">
        <v>93</v>
      </c>
      <c r="E103" s="39"/>
      <c r="F103" s="39"/>
      <c r="G103" s="39"/>
      <c r="H103" s="39"/>
      <c r="I103" s="39">
        <v>3</v>
      </c>
      <c r="J103" s="43"/>
      <c r="K103" s="39"/>
      <c r="L103" s="39"/>
      <c r="M103" s="39"/>
      <c r="N103" s="39"/>
    </row>
    <row r="104" spans="3:14" ht="15.75" customHeight="1" x14ac:dyDescent="0.25">
      <c r="C104" t="s">
        <v>94</v>
      </c>
      <c r="D104" s="51" t="s">
        <v>95</v>
      </c>
      <c r="E104" s="39"/>
      <c r="F104" s="39"/>
      <c r="G104" s="39"/>
      <c r="H104" s="39"/>
      <c r="I104" s="39">
        <v>1</v>
      </c>
      <c r="J104" s="43"/>
      <c r="K104" s="39"/>
      <c r="L104" s="39"/>
      <c r="M104" s="39"/>
      <c r="N104" s="39"/>
    </row>
    <row r="105" spans="3:14" ht="15.75" customHeight="1" x14ac:dyDescent="0.25">
      <c r="D105" s="51"/>
      <c r="E105" s="39"/>
      <c r="F105" s="39"/>
      <c r="G105" s="39"/>
      <c r="H105" s="45"/>
      <c r="I105" s="39"/>
      <c r="J105" s="43"/>
      <c r="K105" s="39"/>
      <c r="L105" s="39"/>
      <c r="M105" s="39"/>
      <c r="N105" s="39"/>
    </row>
    <row r="106" spans="3:14" ht="15.75" customHeight="1" x14ac:dyDescent="0.25">
      <c r="D106" s="50" t="s">
        <v>96</v>
      </c>
      <c r="E106" s="41"/>
      <c r="F106" s="41"/>
      <c r="G106" s="41"/>
      <c r="H106" s="47"/>
      <c r="I106" s="41">
        <v>37.800000000000004</v>
      </c>
      <c r="J106" s="42" t="s">
        <v>59</v>
      </c>
      <c r="K106" s="41"/>
      <c r="L106" s="41"/>
      <c r="M106" s="41"/>
      <c r="N106" s="41"/>
    </row>
    <row r="107" spans="3:14" ht="15.75" customHeight="1" x14ac:dyDescent="0.25">
      <c r="D107" s="51"/>
      <c r="E107" s="39"/>
      <c r="F107" s="39"/>
      <c r="G107" s="39"/>
      <c r="H107" s="45"/>
      <c r="I107" s="39"/>
      <c r="J107" s="43"/>
      <c r="K107" s="39"/>
      <c r="L107" s="39"/>
      <c r="M107" s="39"/>
      <c r="N107" s="39"/>
    </row>
    <row r="108" spans="3:14" ht="15.75" customHeight="1" x14ac:dyDescent="0.25">
      <c r="C108" t="s">
        <v>71</v>
      </c>
      <c r="D108" s="50" t="s">
        <v>97</v>
      </c>
      <c r="E108" s="41"/>
      <c r="F108" s="41"/>
      <c r="G108" s="41"/>
      <c r="H108" s="47"/>
      <c r="I108" s="41"/>
      <c r="J108" s="42"/>
      <c r="K108" s="41"/>
      <c r="L108" s="41"/>
      <c r="M108" s="41"/>
      <c r="N108" s="41"/>
    </row>
    <row r="109" spans="3:14" ht="15.75" customHeight="1" x14ac:dyDescent="0.25">
      <c r="D109" s="51"/>
      <c r="E109" s="39"/>
      <c r="F109" s="39"/>
      <c r="G109" s="39"/>
      <c r="H109" s="45"/>
      <c r="I109" s="39"/>
      <c r="J109" s="43"/>
      <c r="K109" s="39"/>
      <c r="L109" s="39"/>
      <c r="M109" s="39"/>
      <c r="N109" s="39"/>
    </row>
    <row r="110" spans="3:14" ht="15.75" customHeight="1" x14ac:dyDescent="0.25">
      <c r="C110" t="s">
        <v>98</v>
      </c>
      <c r="D110" s="51" t="s">
        <v>113</v>
      </c>
      <c r="E110" s="39"/>
      <c r="F110" s="39"/>
      <c r="G110" s="39"/>
      <c r="H110" s="45"/>
      <c r="I110" s="39">
        <v>10.543756589847868</v>
      </c>
      <c r="J110" s="43"/>
      <c r="K110" s="39"/>
      <c r="L110" s="39"/>
      <c r="M110" s="39"/>
      <c r="N110" s="39"/>
    </row>
    <row r="111" spans="3:14" ht="15.75" customHeight="1" x14ac:dyDescent="0.25">
      <c r="C111" t="s">
        <v>100</v>
      </c>
      <c r="D111" s="51" t="s">
        <v>146</v>
      </c>
      <c r="E111" s="39"/>
      <c r="F111" s="39"/>
      <c r="G111" s="39"/>
      <c r="H111" s="39"/>
      <c r="I111" s="39">
        <v>14.05</v>
      </c>
      <c r="J111" s="43"/>
      <c r="K111" s="39"/>
      <c r="L111" s="39"/>
      <c r="M111" s="39"/>
      <c r="N111" s="39"/>
    </row>
    <row r="112" spans="3:14" ht="15.75" customHeight="1" x14ac:dyDescent="0.25">
      <c r="C112" t="s">
        <v>102</v>
      </c>
      <c r="D112" s="48" t="s">
        <v>147</v>
      </c>
      <c r="E112" s="48"/>
      <c r="F112" s="39"/>
      <c r="G112" s="39"/>
      <c r="H112" s="39"/>
      <c r="I112" s="39">
        <v>0.70291710598985779</v>
      </c>
      <c r="J112" s="43"/>
      <c r="K112" s="39"/>
      <c r="L112" s="39"/>
      <c r="M112" s="39"/>
      <c r="N112" s="39"/>
    </row>
    <row r="113" spans="3:14" ht="15.75" customHeight="1" x14ac:dyDescent="0.25">
      <c r="C113" t="s">
        <v>104</v>
      </c>
      <c r="D113" s="48" t="s">
        <v>148</v>
      </c>
      <c r="E113" s="48"/>
      <c r="F113" s="39"/>
      <c r="G113" s="39"/>
      <c r="H113" s="39"/>
      <c r="I113" s="39">
        <v>1.1363636363636365</v>
      </c>
      <c r="J113" s="43"/>
      <c r="K113" s="39"/>
      <c r="L113" s="39"/>
      <c r="M113" s="39"/>
      <c r="N113" s="39"/>
    </row>
    <row r="114" spans="3:14" ht="15.75" customHeight="1" x14ac:dyDescent="0.25">
      <c r="C114" t="s">
        <v>106</v>
      </c>
      <c r="D114" s="48" t="s">
        <v>103</v>
      </c>
      <c r="E114" s="48"/>
      <c r="F114" s="39"/>
      <c r="G114" s="39"/>
      <c r="H114" s="39"/>
      <c r="I114" s="39">
        <v>0.23</v>
      </c>
      <c r="J114" s="43"/>
      <c r="K114" s="39"/>
      <c r="L114" s="39"/>
      <c r="M114" s="39"/>
      <c r="N114" s="39"/>
    </row>
    <row r="115" spans="3:14" ht="15.75" customHeight="1" x14ac:dyDescent="0.25">
      <c r="C115" t="s">
        <v>108</v>
      </c>
      <c r="D115" s="48" t="s">
        <v>105</v>
      </c>
      <c r="E115" s="48"/>
      <c r="F115" s="39"/>
      <c r="G115" s="39"/>
      <c r="H115" s="39"/>
      <c r="I115" s="39">
        <v>0.25</v>
      </c>
      <c r="J115" s="43"/>
      <c r="K115" s="39"/>
      <c r="L115" s="39"/>
      <c r="M115" s="39"/>
      <c r="N115" s="39"/>
    </row>
    <row r="116" spans="3:14" ht="15.75" customHeight="1" x14ac:dyDescent="0.25">
      <c r="D116" s="48"/>
      <c r="E116" s="48"/>
      <c r="F116" s="39"/>
      <c r="G116" s="39"/>
      <c r="H116" s="39"/>
      <c r="I116" s="39"/>
      <c r="J116" s="43"/>
      <c r="K116" s="39"/>
      <c r="L116" s="39"/>
      <c r="M116" s="39"/>
      <c r="N116" s="39"/>
    </row>
    <row r="117" spans="3:14" ht="15.75" customHeight="1" x14ac:dyDescent="0.25">
      <c r="D117" s="51" t="s">
        <v>114</v>
      </c>
      <c r="E117" s="41"/>
      <c r="F117" s="41"/>
      <c r="G117" s="41"/>
      <c r="H117" s="41"/>
      <c r="I117" s="41">
        <v>26.91</v>
      </c>
      <c r="J117" s="42" t="s">
        <v>59</v>
      </c>
      <c r="K117" s="41"/>
      <c r="L117" s="39"/>
      <c r="M117" s="39"/>
      <c r="N117" s="39"/>
    </row>
    <row r="118" spans="3:14" ht="15.75" customHeight="1" x14ac:dyDescent="0.25">
      <c r="D118" s="51"/>
      <c r="E118" s="39"/>
      <c r="F118" s="39"/>
      <c r="G118" s="39"/>
      <c r="H118" s="39"/>
      <c r="I118" s="39"/>
      <c r="J118" s="40"/>
      <c r="K118" s="39"/>
      <c r="L118" s="39"/>
      <c r="M118" s="39"/>
      <c r="N118" s="39"/>
    </row>
    <row r="119" spans="3:14" ht="15.75" customHeight="1" x14ac:dyDescent="0.25">
      <c r="C119" t="s">
        <v>72</v>
      </c>
      <c r="D119" s="50" t="s">
        <v>149</v>
      </c>
      <c r="E119" s="41"/>
      <c r="F119" s="41"/>
      <c r="G119" s="41"/>
      <c r="H119" s="41"/>
      <c r="I119" s="41"/>
      <c r="J119" s="49"/>
      <c r="K119" s="41"/>
      <c r="L119" s="41"/>
      <c r="M119" s="41"/>
      <c r="N119" s="41"/>
    </row>
    <row r="120" spans="3:14" ht="15.75" customHeight="1" x14ac:dyDescent="0.25">
      <c r="D120" s="50" t="s">
        <v>150</v>
      </c>
      <c r="E120" s="41"/>
      <c r="F120" s="41"/>
      <c r="G120" s="41"/>
      <c r="H120" s="41"/>
      <c r="I120" s="41"/>
      <c r="J120" s="49"/>
      <c r="K120" s="41"/>
      <c r="L120" s="41"/>
      <c r="M120" s="41"/>
      <c r="N120" s="41"/>
    </row>
    <row r="121" spans="3:14" ht="15.75" customHeight="1" x14ac:dyDescent="0.25">
      <c r="D121" s="51"/>
      <c r="E121" s="39"/>
      <c r="F121" s="39"/>
      <c r="G121" s="39"/>
      <c r="H121" s="39"/>
      <c r="I121" s="39"/>
      <c r="J121" s="40"/>
      <c r="K121" s="39"/>
      <c r="L121" s="39"/>
      <c r="M121" s="39"/>
      <c r="N121" s="39"/>
    </row>
    <row r="122" spans="3:14" ht="15.75" customHeight="1" x14ac:dyDescent="0.25">
      <c r="C122" t="s">
        <v>116</v>
      </c>
      <c r="D122" s="51" t="s">
        <v>117</v>
      </c>
      <c r="E122" s="39"/>
      <c r="F122" s="39"/>
      <c r="G122" s="39"/>
      <c r="H122" s="39"/>
      <c r="I122" s="39">
        <v>4.0611200000000007</v>
      </c>
      <c r="J122" s="43" t="s">
        <v>59</v>
      </c>
      <c r="K122" s="39"/>
      <c r="L122" s="39"/>
      <c r="M122" s="39"/>
      <c r="N122" s="39"/>
    </row>
    <row r="123" spans="3:14" ht="15.75" customHeight="1" x14ac:dyDescent="0.25">
      <c r="C123" t="s">
        <v>118</v>
      </c>
      <c r="D123" s="51" t="s">
        <v>151</v>
      </c>
      <c r="E123" s="48"/>
      <c r="F123" s="39"/>
      <c r="G123" s="39"/>
      <c r="H123" s="39"/>
      <c r="I123" s="39">
        <v>0.8786463824873223</v>
      </c>
      <c r="J123" s="43" t="s">
        <v>59</v>
      </c>
      <c r="K123" s="39"/>
      <c r="L123" s="39"/>
      <c r="M123" s="39"/>
      <c r="N123" s="39"/>
    </row>
    <row r="124" spans="3:14" ht="15.75" customHeight="1" x14ac:dyDescent="0.25">
      <c r="D124" s="51"/>
      <c r="E124" s="39"/>
      <c r="F124" s="39"/>
      <c r="G124" s="39"/>
      <c r="H124" s="39"/>
      <c r="I124" s="39"/>
      <c r="J124" s="40"/>
      <c r="K124" s="39"/>
      <c r="L124" s="39"/>
      <c r="M124" s="39"/>
      <c r="N124" s="39"/>
    </row>
    <row r="125" spans="3:14" ht="15.75" customHeight="1" x14ac:dyDescent="0.25">
      <c r="D125" s="50" t="s">
        <v>124</v>
      </c>
      <c r="E125" s="41"/>
      <c r="F125" s="41"/>
      <c r="G125" s="41"/>
      <c r="H125" s="41"/>
      <c r="I125" s="41">
        <v>4.9397663824873232</v>
      </c>
      <c r="J125" s="42" t="s">
        <v>59</v>
      </c>
      <c r="K125" s="41"/>
      <c r="L125" s="41"/>
      <c r="M125" s="41"/>
      <c r="N125" s="41"/>
    </row>
    <row r="126" spans="3:14" ht="15.75" customHeight="1" x14ac:dyDescent="0.25">
      <c r="D126" s="51"/>
      <c r="E126" s="39"/>
      <c r="F126" s="39"/>
      <c r="G126" s="39"/>
      <c r="H126" s="39"/>
      <c r="I126" s="39"/>
      <c r="J126" s="40"/>
      <c r="K126" s="39"/>
      <c r="L126" s="39"/>
      <c r="M126" s="39"/>
      <c r="N126" s="39"/>
    </row>
    <row r="127" spans="3:14" ht="15.75" customHeight="1" x14ac:dyDescent="0.25">
      <c r="C127" t="s">
        <v>125</v>
      </c>
      <c r="D127" s="50" t="s">
        <v>126</v>
      </c>
      <c r="E127" s="41"/>
      <c r="F127" s="39"/>
      <c r="G127" s="39"/>
      <c r="H127" s="39"/>
      <c r="I127" s="39"/>
      <c r="J127" s="40"/>
      <c r="K127" s="39"/>
      <c r="L127" s="39"/>
      <c r="M127" s="39"/>
      <c r="N127" s="39"/>
    </row>
    <row r="128" spans="3:14" ht="15.75" customHeight="1" x14ac:dyDescent="0.25">
      <c r="D128" s="38"/>
      <c r="E128" s="39"/>
      <c r="F128" s="39"/>
      <c r="G128" s="39"/>
      <c r="H128" s="39"/>
      <c r="I128" s="39"/>
      <c r="J128" s="40"/>
      <c r="K128" s="39"/>
      <c r="L128" s="39"/>
      <c r="M128" s="39"/>
      <c r="N128" s="39"/>
    </row>
    <row r="129" spans="3:15" ht="15.75" customHeight="1" x14ac:dyDescent="0.25">
      <c r="C129" t="s">
        <v>127</v>
      </c>
      <c r="D129" s="38" t="s">
        <v>128</v>
      </c>
      <c r="E129" s="39"/>
      <c r="F129" s="39"/>
      <c r="G129" s="39"/>
      <c r="H129" s="39"/>
      <c r="I129" s="39">
        <v>10.17</v>
      </c>
      <c r="J129" s="43" t="s">
        <v>59</v>
      </c>
      <c r="K129" s="39"/>
      <c r="L129" s="39"/>
      <c r="M129" s="39"/>
      <c r="N129" s="39"/>
    </row>
    <row r="130" spans="3:15" ht="15.75" customHeight="1" x14ac:dyDescent="0.25">
      <c r="D130" s="38"/>
      <c r="E130" s="39"/>
      <c r="F130" s="39"/>
      <c r="G130" s="39"/>
      <c r="H130" s="39"/>
      <c r="I130" s="39"/>
      <c r="J130" s="43"/>
      <c r="K130" s="39"/>
      <c r="L130" s="39"/>
      <c r="M130" s="39"/>
      <c r="N130" s="39"/>
    </row>
    <row r="131" spans="3:15" ht="15.75" customHeight="1" x14ac:dyDescent="0.25">
      <c r="D131" s="38" t="s">
        <v>129</v>
      </c>
      <c r="E131" s="41"/>
      <c r="F131" s="41"/>
      <c r="G131" s="41"/>
      <c r="H131" s="41"/>
      <c r="I131" s="41">
        <v>10.17</v>
      </c>
      <c r="J131" s="42" t="s">
        <v>59</v>
      </c>
      <c r="K131" s="41"/>
      <c r="L131" s="39"/>
      <c r="M131" s="39"/>
      <c r="N131" s="39"/>
    </row>
    <row r="132" spans="3:15" ht="15.75" customHeight="1" x14ac:dyDescent="0.25">
      <c r="D132" s="38"/>
      <c r="E132" s="41"/>
      <c r="F132" s="41"/>
      <c r="G132" s="41"/>
      <c r="H132" s="41"/>
      <c r="I132" s="41"/>
      <c r="J132" s="42"/>
      <c r="K132" s="41"/>
      <c r="L132" s="39"/>
      <c r="M132" s="39"/>
      <c r="N132" s="39"/>
    </row>
    <row r="133" spans="3:15" ht="15.75" customHeight="1" x14ac:dyDescent="0.25">
      <c r="C133" t="s">
        <v>130</v>
      </c>
      <c r="D133" s="46" t="s">
        <v>152</v>
      </c>
      <c r="E133" s="41"/>
      <c r="F133" s="41"/>
      <c r="G133" s="39"/>
      <c r="H133" s="39"/>
      <c r="I133" s="39"/>
      <c r="J133" s="43"/>
      <c r="K133" s="39"/>
      <c r="L133" s="39"/>
      <c r="M133" s="39"/>
      <c r="N133" s="39"/>
    </row>
    <row r="134" spans="3:15" ht="15.75" customHeight="1" x14ac:dyDescent="0.25">
      <c r="D134" s="38"/>
      <c r="E134" s="39"/>
      <c r="F134" s="39"/>
      <c r="G134" s="39"/>
      <c r="H134" s="39"/>
      <c r="I134" s="39"/>
      <c r="J134" s="43"/>
      <c r="K134" s="39"/>
      <c r="L134" s="39"/>
      <c r="M134" s="39"/>
      <c r="N134" s="39"/>
    </row>
    <row r="135" spans="3:15" ht="15.75" customHeight="1" x14ac:dyDescent="0.25">
      <c r="C135" t="s">
        <v>132</v>
      </c>
      <c r="D135" s="38" t="s">
        <v>133</v>
      </c>
      <c r="E135" s="39"/>
      <c r="F135" s="39"/>
      <c r="G135" s="39"/>
      <c r="H135" s="39"/>
      <c r="I135" s="39">
        <v>9.01</v>
      </c>
      <c r="J135" s="43"/>
      <c r="K135" s="39"/>
      <c r="L135" s="39"/>
      <c r="M135" s="39"/>
      <c r="N135" s="39"/>
    </row>
    <row r="136" spans="3:15" ht="15.75" customHeight="1" x14ac:dyDescent="0.25">
      <c r="C136" t="s">
        <v>134</v>
      </c>
      <c r="D136" s="38" t="s">
        <v>135</v>
      </c>
      <c r="E136" s="39"/>
      <c r="F136" s="39"/>
      <c r="G136" s="39"/>
      <c r="H136" s="39"/>
      <c r="I136" s="39">
        <v>1.99</v>
      </c>
      <c r="J136" s="43"/>
      <c r="K136" s="39"/>
      <c r="L136" s="39"/>
      <c r="M136" s="39"/>
      <c r="N136" s="39"/>
    </row>
    <row r="137" spans="3:15" ht="15.75" customHeight="1" x14ac:dyDescent="0.25">
      <c r="C137" t="s">
        <v>136</v>
      </c>
      <c r="D137" s="38" t="s">
        <v>139</v>
      </c>
      <c r="E137" s="39"/>
      <c r="F137" s="39"/>
      <c r="G137" s="39"/>
      <c r="H137" s="39"/>
      <c r="I137" s="39">
        <v>0.46</v>
      </c>
      <c r="J137" s="43"/>
      <c r="K137" s="39"/>
      <c r="L137" s="39"/>
      <c r="M137" s="39"/>
      <c r="N137" s="39"/>
    </row>
    <row r="138" spans="3:15" ht="15.75" customHeight="1" x14ac:dyDescent="0.25">
      <c r="D138" s="38"/>
      <c r="E138" s="39"/>
      <c r="F138" s="39"/>
      <c r="G138" s="39"/>
      <c r="H138" s="39"/>
      <c r="I138" s="39"/>
      <c r="J138" s="43"/>
      <c r="K138" s="39"/>
      <c r="L138" s="39"/>
      <c r="M138" s="39"/>
      <c r="N138" s="39"/>
    </row>
    <row r="139" spans="3:15" ht="15.75" customHeight="1" x14ac:dyDescent="0.25">
      <c r="C139" t="s">
        <v>153</v>
      </c>
      <c r="D139" s="38" t="s">
        <v>140</v>
      </c>
      <c r="E139" s="41"/>
      <c r="F139" s="41"/>
      <c r="G139" s="41"/>
      <c r="H139" s="41"/>
      <c r="I139" s="41">
        <v>11.46</v>
      </c>
      <c r="J139" s="42" t="s">
        <v>59</v>
      </c>
      <c r="K139" s="41"/>
      <c r="L139" s="39"/>
      <c r="M139" s="39"/>
      <c r="N139" s="39"/>
    </row>
    <row r="140" spans="3:15" ht="15.75" customHeight="1" x14ac:dyDescent="0.25">
      <c r="D140" s="38"/>
      <c r="E140" s="41"/>
      <c r="F140" s="41"/>
      <c r="G140" s="41"/>
      <c r="H140" s="41"/>
      <c r="I140" s="41"/>
      <c r="J140" s="42"/>
      <c r="K140" s="41"/>
      <c r="L140" s="39"/>
      <c r="M140" s="39"/>
      <c r="N140" s="39"/>
    </row>
    <row r="141" spans="3:15" ht="15.75" customHeight="1" x14ac:dyDescent="0.25">
      <c r="D141" s="38"/>
      <c r="E141" s="39" t="s">
        <v>141</v>
      </c>
      <c r="F141" s="41"/>
      <c r="G141" s="41"/>
      <c r="H141" s="39"/>
      <c r="I141" s="39">
        <v>91.29</v>
      </c>
      <c r="J141" s="42" t="s">
        <v>59</v>
      </c>
      <c r="K141" s="41"/>
    </row>
    <row r="142" spans="3:15" ht="15.75" customHeight="1" x14ac:dyDescent="0.25">
      <c r="D142" s="38"/>
      <c r="E142" s="39"/>
      <c r="F142" s="41"/>
      <c r="G142" s="41"/>
      <c r="H142" s="39"/>
      <c r="I142" s="39"/>
      <c r="J142" s="42"/>
      <c r="K142" s="41"/>
    </row>
    <row r="143" spans="3:15" ht="15.75" customHeight="1" x14ac:dyDescent="0.25">
      <c r="D143" s="38"/>
      <c r="E143" s="39"/>
      <c r="F143" s="41"/>
      <c r="G143" s="41"/>
      <c r="H143" s="39"/>
      <c r="I143" s="39"/>
      <c r="J143" s="42"/>
      <c r="K143" s="41"/>
    </row>
    <row r="144" spans="3:15" ht="15.75" customHeight="1" x14ac:dyDescent="0.25">
      <c r="C144" s="73" t="s">
        <v>60</v>
      </c>
      <c r="D144" s="62"/>
      <c r="E144" s="62"/>
      <c r="F144" s="8"/>
      <c r="G144" s="8"/>
      <c r="H144" s="8"/>
      <c r="I144" s="74" t="s">
        <v>61</v>
      </c>
      <c r="J144" s="64"/>
      <c r="K144" s="64"/>
      <c r="L144" s="64"/>
      <c r="M144" s="23"/>
      <c r="N144" s="23"/>
      <c r="O144" s="15"/>
    </row>
    <row r="145" spans="3:15" ht="15.75" customHeight="1" x14ac:dyDescent="0.25">
      <c r="C145" s="75" t="s">
        <v>62</v>
      </c>
      <c r="D145" s="62"/>
      <c r="E145" s="62"/>
      <c r="F145" s="8"/>
      <c r="G145" s="8"/>
      <c r="H145" s="8"/>
      <c r="I145" s="76" t="s">
        <v>63</v>
      </c>
      <c r="J145" s="62"/>
      <c r="K145" s="62"/>
      <c r="L145" s="62"/>
      <c r="O145" s="10"/>
    </row>
    <row r="146" spans="3:15" ht="15.75" customHeight="1" x14ac:dyDescent="0.25">
      <c r="C146" s="9" t="s">
        <v>64</v>
      </c>
      <c r="D146" s="11" t="str">
        <f>DADOS!D4</f>
        <v>ELISA APARECIDA VASCONCELOS DE SOUZA</v>
      </c>
      <c r="E146" s="11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spans="3:15" ht="15.75" customHeight="1" x14ac:dyDescent="0.25">
      <c r="C147" s="9" t="s">
        <v>65</v>
      </c>
      <c r="D147" s="61" t="str">
        <f>DADOS!D5</f>
        <v>ENGENHEIRA CIVIL</v>
      </c>
      <c r="E147" s="62"/>
      <c r="F147" s="8"/>
      <c r="G147" s="8"/>
      <c r="H147" s="8"/>
      <c r="I147" s="63">
        <f ca="1">DADOS!D8</f>
        <v>46105</v>
      </c>
      <c r="J147" s="64"/>
      <c r="K147" s="64"/>
      <c r="L147" s="64"/>
      <c r="M147" s="23"/>
      <c r="N147" s="23"/>
      <c r="O147" s="16"/>
    </row>
    <row r="148" spans="3:15" ht="15.75" customHeight="1" x14ac:dyDescent="0.25">
      <c r="C148" s="12" t="s">
        <v>66</v>
      </c>
      <c r="D148" s="65">
        <f>DADOS!D6</f>
        <v>5069813450</v>
      </c>
      <c r="E148" s="62"/>
      <c r="I148" s="13" t="s">
        <v>67</v>
      </c>
      <c r="J148" s="14"/>
      <c r="K148" s="14"/>
      <c r="L148" s="14"/>
      <c r="M148" s="27"/>
      <c r="N148" s="27"/>
      <c r="O148" s="17"/>
    </row>
    <row r="149" spans="3:15" ht="15.75" customHeight="1" x14ac:dyDescent="0.25">
      <c r="C149" s="12"/>
      <c r="D149" s="65"/>
      <c r="E149" s="62"/>
    </row>
    <row r="150" spans="3:15" ht="15.75" customHeight="1" x14ac:dyDescent="0.25">
      <c r="C150" s="77"/>
      <c r="D150" s="79" t="s">
        <v>73</v>
      </c>
      <c r="E150" s="55"/>
      <c r="F150" s="55"/>
      <c r="G150" s="55"/>
      <c r="H150" s="55"/>
      <c r="I150" s="55"/>
      <c r="J150" s="55"/>
      <c r="K150" s="55"/>
      <c r="L150" s="69"/>
      <c r="M150" s="23"/>
      <c r="N150" s="23"/>
      <c r="O150" s="18"/>
    </row>
    <row r="151" spans="3:15" ht="15.75" customHeight="1" x14ac:dyDescent="0.25">
      <c r="C151" s="78"/>
      <c r="D151" s="78"/>
      <c r="E151" s="62"/>
      <c r="F151" s="62"/>
      <c r="G151" s="62"/>
      <c r="H151" s="62"/>
      <c r="I151" s="62"/>
      <c r="J151" s="62"/>
      <c r="K151" s="62"/>
      <c r="L151" s="80"/>
      <c r="M151" s="23"/>
      <c r="N151" s="23"/>
      <c r="O151" s="18"/>
    </row>
    <row r="152" spans="3:15" ht="15.75" customHeight="1" x14ac:dyDescent="0.25">
      <c r="C152" s="78"/>
      <c r="D152" s="78"/>
      <c r="E152" s="62"/>
      <c r="F152" s="62"/>
      <c r="G152" s="62"/>
      <c r="H152" s="62"/>
      <c r="I152" s="62"/>
      <c r="J152" s="62"/>
      <c r="K152" s="62"/>
      <c r="L152" s="80"/>
      <c r="M152" s="23"/>
      <c r="N152" s="23"/>
      <c r="O152" s="18"/>
    </row>
    <row r="153" spans="3:15" ht="15.75" customHeight="1" x14ac:dyDescent="0.25">
      <c r="C153" s="70"/>
      <c r="D153" s="70"/>
      <c r="E153" s="64"/>
      <c r="F153" s="64"/>
      <c r="G153" s="64"/>
      <c r="H153" s="64"/>
      <c r="I153" s="64"/>
      <c r="J153" s="64"/>
      <c r="K153" s="64"/>
      <c r="L153" s="71"/>
      <c r="M153" s="23"/>
      <c r="N153" s="23"/>
      <c r="O153" s="18"/>
    </row>
    <row r="154" spans="3:15" ht="15.75" customHeight="1" x14ac:dyDescent="0.25">
      <c r="C154" s="66" t="s">
        <v>68</v>
      </c>
      <c r="D154" s="68" t="str">
        <f>DADOS!D1</f>
        <v>ELABORAÇÃO DE PROJETO DE REFORMA E AMPLIAÇÃO DA EMEF OADIL PIETROBON</v>
      </c>
      <c r="E154" s="55"/>
      <c r="F154" s="55"/>
      <c r="G154" s="55"/>
      <c r="H154" s="55"/>
      <c r="I154" s="55"/>
      <c r="J154" s="55"/>
      <c r="K154" s="55"/>
      <c r="L154" s="69"/>
      <c r="M154" s="23"/>
      <c r="N154" s="23"/>
      <c r="O154" s="19"/>
    </row>
    <row r="155" spans="3:15" ht="30.75" customHeight="1" x14ac:dyDescent="0.25">
      <c r="C155" s="67"/>
      <c r="D155" s="70"/>
      <c r="E155" s="64"/>
      <c r="F155" s="64"/>
      <c r="G155" s="64"/>
      <c r="H155" s="64"/>
      <c r="I155" s="64"/>
      <c r="J155" s="64"/>
      <c r="K155" s="64"/>
      <c r="L155" s="71"/>
      <c r="M155" s="23"/>
      <c r="N155" s="23"/>
      <c r="O155" s="19"/>
    </row>
    <row r="156" spans="3:15" ht="15.75" customHeight="1" x14ac:dyDescent="0.25">
      <c r="C156" s="66" t="s">
        <v>69</v>
      </c>
      <c r="D156" s="68" t="str">
        <f>DADOS!D2</f>
        <v>MUNICÍPIO DE PAULÍNIA</v>
      </c>
      <c r="E156" s="55"/>
      <c r="F156" s="55"/>
      <c r="G156" s="55"/>
      <c r="H156" s="55"/>
      <c r="I156" s="55"/>
      <c r="J156" s="55"/>
      <c r="K156" s="55"/>
      <c r="L156" s="69"/>
      <c r="M156" s="23"/>
      <c r="N156" s="23"/>
      <c r="O156" s="19"/>
    </row>
    <row r="157" spans="3:15" ht="15.75" customHeight="1" x14ac:dyDescent="0.25">
      <c r="C157" s="67"/>
      <c r="D157" s="70"/>
      <c r="E157" s="64"/>
      <c r="F157" s="64"/>
      <c r="G157" s="64"/>
      <c r="H157" s="64"/>
      <c r="I157" s="64"/>
      <c r="J157" s="64"/>
      <c r="K157" s="64"/>
      <c r="L157" s="71"/>
      <c r="M157" s="23"/>
      <c r="N157" s="23"/>
      <c r="O157" s="19"/>
    </row>
    <row r="158" spans="3:15" ht="15.75" customHeight="1" x14ac:dyDescent="0.25"/>
    <row r="159" spans="3:15" ht="25.5" customHeight="1" x14ac:dyDescent="0.35">
      <c r="C159" s="72" t="s">
        <v>75</v>
      </c>
      <c r="D159" s="57"/>
      <c r="E159" s="57"/>
      <c r="F159" s="57"/>
      <c r="G159" s="57"/>
      <c r="H159" s="57"/>
      <c r="I159" s="57"/>
      <c r="J159" s="57"/>
      <c r="K159" s="57"/>
      <c r="L159" s="58"/>
      <c r="M159" s="23"/>
      <c r="N159" s="23"/>
      <c r="O159" s="20"/>
    </row>
    <row r="160" spans="3:15" ht="15.75" customHeight="1" x14ac:dyDescent="0.25"/>
    <row r="161" spans="3:15" ht="15.75" customHeight="1" x14ac:dyDescent="0.25">
      <c r="C161" t="s">
        <v>154</v>
      </c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3:15" ht="15.75" customHeight="1" x14ac:dyDescent="0.25">
      <c r="C162" t="s">
        <v>155</v>
      </c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3:15" ht="15.75" customHeight="1" x14ac:dyDescent="0.25">
      <c r="D163" s="38"/>
      <c r="E163" s="39"/>
      <c r="F163" s="39"/>
      <c r="G163" s="39"/>
      <c r="H163" s="39"/>
      <c r="I163" s="39"/>
      <c r="J163" s="40"/>
      <c r="K163" s="39"/>
      <c r="L163" s="39"/>
      <c r="M163" s="39"/>
      <c r="N163" s="39"/>
    </row>
    <row r="164" spans="3:15" ht="15.75" customHeight="1" x14ac:dyDescent="0.25">
      <c r="C164" t="s">
        <v>70</v>
      </c>
      <c r="D164" s="50" t="s">
        <v>77</v>
      </c>
      <c r="E164" s="41"/>
      <c r="F164" s="41"/>
      <c r="G164" s="41"/>
      <c r="H164" s="41"/>
      <c r="I164" s="41"/>
      <c r="J164" s="49"/>
      <c r="K164" s="41"/>
      <c r="L164" s="41"/>
      <c r="M164" s="41"/>
      <c r="N164" s="41"/>
    </row>
    <row r="165" spans="3:15" ht="15.75" customHeight="1" x14ac:dyDescent="0.25">
      <c r="D165" s="51"/>
      <c r="E165" s="39"/>
      <c r="F165" s="39"/>
      <c r="G165" s="39"/>
      <c r="H165" s="39"/>
      <c r="I165" s="39"/>
      <c r="J165" s="40"/>
      <c r="K165" s="39"/>
      <c r="L165" s="39"/>
      <c r="M165" s="39"/>
      <c r="N165" s="39"/>
    </row>
    <row r="166" spans="3:15" ht="15.75" customHeight="1" x14ac:dyDescent="0.25">
      <c r="C166" t="s">
        <v>78</v>
      </c>
      <c r="D166" s="51" t="s">
        <v>79</v>
      </c>
      <c r="E166" s="39"/>
      <c r="F166" s="39"/>
      <c r="G166" s="39"/>
      <c r="H166" s="45"/>
      <c r="I166" s="39">
        <v>20</v>
      </c>
      <c r="J166" s="40"/>
      <c r="K166" s="39"/>
      <c r="L166" s="39"/>
      <c r="M166" s="39"/>
      <c r="N166" s="39"/>
    </row>
    <row r="167" spans="3:15" ht="15.75" customHeight="1" x14ac:dyDescent="0.25">
      <c r="C167" t="s">
        <v>80</v>
      </c>
      <c r="D167" s="51" t="s">
        <v>81</v>
      </c>
      <c r="E167" s="39"/>
      <c r="F167" s="39"/>
      <c r="G167" s="39"/>
      <c r="H167" s="45"/>
      <c r="I167" s="39">
        <v>8</v>
      </c>
      <c r="J167" s="40"/>
      <c r="K167" s="39"/>
      <c r="L167" s="39"/>
      <c r="M167" s="39"/>
      <c r="N167" s="39"/>
    </row>
    <row r="168" spans="3:15" ht="15.75" customHeight="1" x14ac:dyDescent="0.25">
      <c r="C168" t="s">
        <v>82</v>
      </c>
      <c r="D168" s="51" t="s">
        <v>83</v>
      </c>
      <c r="E168" s="39"/>
      <c r="F168" s="39"/>
      <c r="G168" s="39"/>
      <c r="H168" s="44"/>
      <c r="I168" s="39">
        <v>2.5</v>
      </c>
      <c r="J168" s="43"/>
      <c r="K168" s="39"/>
      <c r="L168" s="39"/>
      <c r="M168" s="39"/>
      <c r="N168" s="39"/>
    </row>
    <row r="169" spans="3:15" ht="15.75" customHeight="1" x14ac:dyDescent="0.25">
      <c r="C169" t="s">
        <v>84</v>
      </c>
      <c r="D169" s="51" t="s">
        <v>85</v>
      </c>
      <c r="E169" s="39"/>
      <c r="F169" s="39"/>
      <c r="G169" s="39"/>
      <c r="H169" s="45"/>
      <c r="I169" s="39">
        <v>1.5</v>
      </c>
      <c r="J169" s="40"/>
      <c r="K169" s="39"/>
      <c r="L169" s="39"/>
      <c r="M169" s="39"/>
      <c r="N169" s="39"/>
    </row>
    <row r="170" spans="3:15" ht="15.75" customHeight="1" x14ac:dyDescent="0.25">
      <c r="C170" t="s">
        <v>86</v>
      </c>
      <c r="D170" s="51" t="s">
        <v>87</v>
      </c>
      <c r="E170" s="39"/>
      <c r="F170" s="39"/>
      <c r="G170" s="39"/>
      <c r="H170" s="44"/>
      <c r="I170" s="39">
        <v>1</v>
      </c>
      <c r="J170" s="43"/>
      <c r="K170" s="39"/>
      <c r="L170" s="39"/>
      <c r="M170" s="39"/>
      <c r="N170" s="39"/>
    </row>
    <row r="171" spans="3:15" ht="15.75" customHeight="1" x14ac:dyDescent="0.25">
      <c r="C171" t="s">
        <v>88</v>
      </c>
      <c r="D171" s="51" t="s">
        <v>89</v>
      </c>
      <c r="E171" s="39"/>
      <c r="F171" s="39"/>
      <c r="G171" s="39"/>
      <c r="H171" s="44"/>
      <c r="I171" s="39">
        <v>0.6</v>
      </c>
      <c r="J171" s="43"/>
      <c r="K171" s="39"/>
      <c r="L171" s="39"/>
      <c r="M171" s="39"/>
      <c r="N171" s="39"/>
    </row>
    <row r="172" spans="3:15" ht="15.75" customHeight="1" x14ac:dyDescent="0.25">
      <c r="C172" t="s">
        <v>90</v>
      </c>
      <c r="D172" s="51" t="s">
        <v>91</v>
      </c>
      <c r="E172" s="39"/>
      <c r="F172" s="39"/>
      <c r="G172" s="39"/>
      <c r="H172" s="39"/>
      <c r="I172" s="39">
        <v>0.2</v>
      </c>
      <c r="J172" s="43"/>
      <c r="K172" s="39"/>
      <c r="L172" s="39"/>
      <c r="M172" s="39"/>
      <c r="N172" s="39"/>
    </row>
    <row r="173" spans="3:15" ht="15.75" customHeight="1" x14ac:dyDescent="0.25">
      <c r="C173" t="s">
        <v>92</v>
      </c>
      <c r="D173" s="51" t="s">
        <v>93</v>
      </c>
      <c r="E173" s="39"/>
      <c r="F173" s="39"/>
      <c r="G173" s="39"/>
      <c r="H173" s="39"/>
      <c r="I173" s="39">
        <v>3</v>
      </c>
      <c r="J173" s="43"/>
      <c r="K173" s="39"/>
      <c r="L173" s="39"/>
      <c r="M173" s="39"/>
      <c r="N173" s="39"/>
    </row>
    <row r="174" spans="3:15" ht="15.75" customHeight="1" x14ac:dyDescent="0.25">
      <c r="C174" t="s">
        <v>94</v>
      </c>
      <c r="D174" s="51" t="s">
        <v>95</v>
      </c>
      <c r="E174" s="39"/>
      <c r="F174" s="39"/>
      <c r="G174" s="39"/>
      <c r="H174" s="39"/>
      <c r="I174" s="39">
        <v>1</v>
      </c>
      <c r="J174" s="43"/>
      <c r="K174" s="39"/>
      <c r="L174" s="39"/>
      <c r="M174" s="39"/>
      <c r="N174" s="39"/>
    </row>
    <row r="175" spans="3:15" ht="15.75" customHeight="1" x14ac:dyDescent="0.25">
      <c r="D175" s="51"/>
      <c r="E175" s="39"/>
      <c r="F175" s="39"/>
      <c r="G175" s="39"/>
      <c r="H175" s="45"/>
      <c r="I175" s="39"/>
      <c r="J175" s="43"/>
      <c r="K175" s="39"/>
      <c r="L175" s="39"/>
      <c r="M175" s="39"/>
      <c r="N175" s="39"/>
    </row>
    <row r="176" spans="3:15" ht="15.75" customHeight="1" x14ac:dyDescent="0.25">
      <c r="D176" s="50" t="s">
        <v>96</v>
      </c>
      <c r="E176" s="41"/>
      <c r="F176" s="41"/>
      <c r="G176" s="41"/>
      <c r="H176" s="47"/>
      <c r="I176" s="41">
        <v>37.800000000000004</v>
      </c>
      <c r="J176" s="42" t="s">
        <v>59</v>
      </c>
      <c r="K176" s="41"/>
      <c r="L176" s="41"/>
      <c r="M176" s="41"/>
      <c r="N176" s="41"/>
    </row>
    <row r="177" spans="3:14" ht="15.75" customHeight="1" x14ac:dyDescent="0.25">
      <c r="D177" s="51"/>
      <c r="E177" s="39"/>
      <c r="F177" s="39"/>
      <c r="G177" s="39"/>
      <c r="H177" s="45"/>
      <c r="I177" s="39"/>
      <c r="J177" s="43"/>
      <c r="K177" s="39"/>
      <c r="L177" s="39"/>
      <c r="M177" s="39"/>
      <c r="N177" s="39"/>
    </row>
    <row r="178" spans="3:14" ht="15.75" customHeight="1" x14ac:dyDescent="0.25">
      <c r="C178" t="s">
        <v>71</v>
      </c>
      <c r="D178" s="50" t="s">
        <v>97</v>
      </c>
      <c r="E178" s="41"/>
      <c r="F178" s="41"/>
      <c r="G178" s="41"/>
      <c r="H178" s="47"/>
      <c r="I178" s="41"/>
      <c r="J178" s="42"/>
      <c r="K178" s="41"/>
      <c r="L178" s="41"/>
      <c r="M178" s="41"/>
      <c r="N178" s="41"/>
    </row>
    <row r="179" spans="3:14" ht="15.75" customHeight="1" x14ac:dyDescent="0.25">
      <c r="D179" s="51"/>
      <c r="E179" s="39"/>
      <c r="F179" s="39"/>
      <c r="G179" s="39"/>
      <c r="H179" s="45"/>
      <c r="I179" s="39"/>
      <c r="J179" s="43"/>
      <c r="K179" s="39"/>
      <c r="L179" s="39"/>
      <c r="M179" s="39"/>
      <c r="N179" s="39"/>
    </row>
    <row r="180" spans="3:14" ht="15.75" customHeight="1" x14ac:dyDescent="0.25">
      <c r="C180" t="s">
        <v>98</v>
      </c>
      <c r="D180" s="51" t="s">
        <v>113</v>
      </c>
      <c r="E180" s="39"/>
      <c r="F180" s="39"/>
      <c r="G180" s="39"/>
      <c r="H180" s="45"/>
      <c r="I180" s="39">
        <v>12.601638212967684</v>
      </c>
      <c r="J180" s="43"/>
      <c r="K180" s="39"/>
      <c r="L180" s="39"/>
      <c r="M180" s="39"/>
      <c r="N180" s="39"/>
    </row>
    <row r="181" spans="3:14" ht="15.75" customHeight="1" x14ac:dyDescent="0.25">
      <c r="C181" t="s">
        <v>100</v>
      </c>
      <c r="D181" s="51" t="s">
        <v>146</v>
      </c>
      <c r="E181" s="39"/>
      <c r="F181" s="39"/>
      <c r="G181" s="39"/>
      <c r="H181" s="39"/>
      <c r="I181" s="39">
        <v>16.801764229349811</v>
      </c>
      <c r="J181" s="43"/>
      <c r="K181" s="39"/>
      <c r="L181" s="39"/>
      <c r="M181" s="39"/>
      <c r="N181" s="39"/>
    </row>
    <row r="182" spans="3:14" ht="15.75" customHeight="1" x14ac:dyDescent="0.25">
      <c r="C182" t="s">
        <v>102</v>
      </c>
      <c r="D182" s="48" t="s">
        <v>147</v>
      </c>
      <c r="E182" s="48"/>
      <c r="F182" s="39"/>
      <c r="G182" s="39"/>
      <c r="H182" s="39"/>
      <c r="I182" s="39">
        <v>0.84010921419784557</v>
      </c>
      <c r="J182" s="43"/>
      <c r="K182" s="39"/>
      <c r="L182" s="39"/>
      <c r="M182" s="39"/>
      <c r="N182" s="39"/>
    </row>
    <row r="183" spans="3:14" ht="15.75" customHeight="1" x14ac:dyDescent="0.25">
      <c r="C183" t="s">
        <v>104</v>
      </c>
      <c r="D183" s="48" t="s">
        <v>148</v>
      </c>
      <c r="E183" s="48"/>
      <c r="F183" s="39"/>
      <c r="G183" s="39"/>
      <c r="H183" s="39"/>
      <c r="I183" s="39">
        <v>1.36</v>
      </c>
      <c r="J183" s="43"/>
      <c r="K183" s="39"/>
      <c r="L183" s="39"/>
      <c r="M183" s="39"/>
      <c r="N183" s="39"/>
    </row>
    <row r="184" spans="3:14" ht="15.75" customHeight="1" x14ac:dyDescent="0.25">
      <c r="C184" t="s">
        <v>106</v>
      </c>
      <c r="D184" s="48" t="s">
        <v>103</v>
      </c>
      <c r="E184" s="48"/>
      <c r="F184" s="39"/>
      <c r="G184" s="39"/>
      <c r="H184" s="39"/>
      <c r="I184" s="39">
        <v>0.22</v>
      </c>
      <c r="J184" s="43"/>
      <c r="K184" s="39"/>
      <c r="L184" s="39"/>
      <c r="M184" s="39"/>
      <c r="N184" s="39"/>
    </row>
    <row r="185" spans="3:14" ht="15.75" customHeight="1" x14ac:dyDescent="0.25">
      <c r="C185" t="s">
        <v>108</v>
      </c>
      <c r="D185" s="48" t="s">
        <v>105</v>
      </c>
      <c r="E185" s="48"/>
      <c r="F185" s="39"/>
      <c r="G185" s="39"/>
      <c r="H185" s="39"/>
      <c r="I185" s="39">
        <v>0.24</v>
      </c>
      <c r="J185" s="43"/>
      <c r="K185" s="39"/>
      <c r="L185" s="39"/>
      <c r="M185" s="39"/>
      <c r="N185" s="39"/>
    </row>
    <row r="186" spans="3:14" ht="15.75" customHeight="1" x14ac:dyDescent="0.25">
      <c r="D186" s="51"/>
      <c r="E186" s="39"/>
      <c r="F186" s="39"/>
      <c r="G186" s="39"/>
      <c r="H186" s="39"/>
      <c r="I186" s="39"/>
      <c r="J186" s="40"/>
      <c r="K186" s="39"/>
      <c r="L186" s="39"/>
      <c r="M186" s="39"/>
      <c r="N186" s="39"/>
    </row>
    <row r="187" spans="3:14" ht="15.75" customHeight="1" x14ac:dyDescent="0.25">
      <c r="D187" s="51" t="s">
        <v>114</v>
      </c>
      <c r="E187" s="41"/>
      <c r="F187" s="41"/>
      <c r="G187" s="41"/>
      <c r="H187" s="41"/>
      <c r="I187" s="41">
        <v>32.063511656515338</v>
      </c>
      <c r="J187" s="42" t="s">
        <v>59</v>
      </c>
      <c r="K187" s="41"/>
      <c r="L187" s="39"/>
      <c r="M187" s="39"/>
      <c r="N187" s="39"/>
    </row>
    <row r="188" spans="3:14" ht="15.75" customHeight="1" x14ac:dyDescent="0.25">
      <c r="D188" s="51"/>
      <c r="E188" s="39"/>
      <c r="F188" s="39"/>
      <c r="G188" s="39"/>
      <c r="H188" s="39"/>
      <c r="I188" s="39"/>
      <c r="J188" s="40"/>
      <c r="K188" s="39"/>
      <c r="L188" s="39"/>
      <c r="M188" s="39"/>
      <c r="N188" s="39"/>
    </row>
    <row r="189" spans="3:14" ht="15.75" customHeight="1" x14ac:dyDescent="0.25">
      <c r="C189" t="s">
        <v>72</v>
      </c>
      <c r="D189" s="50" t="s">
        <v>149</v>
      </c>
      <c r="E189" s="41"/>
      <c r="F189" s="41"/>
      <c r="G189" s="41"/>
      <c r="H189" s="41"/>
      <c r="I189" s="41"/>
      <c r="J189" s="49"/>
      <c r="K189" s="41"/>
      <c r="L189" s="41"/>
      <c r="M189" s="41"/>
      <c r="N189" s="41"/>
    </row>
    <row r="190" spans="3:14" ht="15.75" customHeight="1" x14ac:dyDescent="0.25">
      <c r="D190" s="51" t="s">
        <v>150</v>
      </c>
      <c r="E190" s="41"/>
      <c r="F190" s="39"/>
      <c r="G190" s="39"/>
      <c r="H190" s="39"/>
      <c r="I190" s="39"/>
      <c r="J190" s="40"/>
      <c r="K190" s="39"/>
      <c r="L190" s="39"/>
      <c r="M190" s="39"/>
      <c r="N190" s="39"/>
    </row>
    <row r="191" spans="3:14" ht="15.75" customHeight="1" x14ac:dyDescent="0.25">
      <c r="D191" s="51"/>
      <c r="E191" s="41"/>
      <c r="F191" s="39"/>
      <c r="G191" s="39"/>
      <c r="H191" s="39"/>
      <c r="I191" s="39"/>
      <c r="J191" s="40"/>
      <c r="K191" s="39"/>
      <c r="L191" s="39"/>
      <c r="M191" s="39"/>
      <c r="N191" s="39"/>
    </row>
    <row r="192" spans="3:14" ht="15.75" customHeight="1" x14ac:dyDescent="0.25">
      <c r="C192" t="s">
        <v>116</v>
      </c>
      <c r="D192" s="51" t="s">
        <v>117</v>
      </c>
      <c r="E192" s="39"/>
      <c r="F192" s="39"/>
      <c r="G192" s="39"/>
      <c r="H192" s="39"/>
      <c r="I192" s="39">
        <v>4.2192000000000007</v>
      </c>
      <c r="J192" s="43" t="s">
        <v>59</v>
      </c>
      <c r="K192" s="39"/>
      <c r="L192" s="39"/>
      <c r="M192" s="39"/>
      <c r="N192" s="39"/>
    </row>
    <row r="193" spans="3:14" ht="15.75" customHeight="1" x14ac:dyDescent="0.25">
      <c r="C193" t="s">
        <v>118</v>
      </c>
      <c r="D193" s="51" t="s">
        <v>123</v>
      </c>
      <c r="E193" s="39"/>
      <c r="F193" s="39"/>
      <c r="G193" s="39"/>
      <c r="H193" s="39"/>
      <c r="I193" s="39">
        <v>1.0543756589847868</v>
      </c>
      <c r="J193" s="43" t="s">
        <v>59</v>
      </c>
      <c r="K193" s="39"/>
      <c r="L193" s="39"/>
      <c r="M193" s="39"/>
      <c r="N193" s="39"/>
    </row>
    <row r="194" spans="3:14" ht="15.75" customHeight="1" x14ac:dyDescent="0.25">
      <c r="D194" s="51"/>
      <c r="E194" s="39"/>
      <c r="F194" s="39"/>
      <c r="G194" s="39"/>
      <c r="H194" s="39"/>
      <c r="I194" s="39"/>
      <c r="J194" s="40"/>
      <c r="K194" s="39"/>
      <c r="L194" s="39"/>
      <c r="M194" s="39"/>
      <c r="N194" s="39"/>
    </row>
    <row r="195" spans="3:14" ht="15.75" customHeight="1" x14ac:dyDescent="0.25">
      <c r="D195" s="50" t="s">
        <v>124</v>
      </c>
      <c r="E195" s="41"/>
      <c r="F195" s="41"/>
      <c r="G195" s="41"/>
      <c r="H195" s="41"/>
      <c r="I195" s="41">
        <v>5.2735756589847878</v>
      </c>
      <c r="J195" s="42" t="s">
        <v>59</v>
      </c>
      <c r="K195" s="41"/>
      <c r="L195" s="41"/>
      <c r="M195" s="41"/>
      <c r="N195" s="41"/>
    </row>
    <row r="196" spans="3:14" ht="15.75" customHeight="1" x14ac:dyDescent="0.25">
      <c r="D196" s="51"/>
      <c r="E196" s="39"/>
      <c r="F196" s="39"/>
      <c r="G196" s="39"/>
      <c r="H196" s="39"/>
      <c r="I196" s="39"/>
      <c r="J196" s="40"/>
      <c r="K196" s="39"/>
      <c r="L196" s="39"/>
      <c r="M196" s="39"/>
      <c r="N196" s="39"/>
    </row>
    <row r="197" spans="3:14" ht="15.75" customHeight="1" x14ac:dyDescent="0.25">
      <c r="C197" t="s">
        <v>125</v>
      </c>
      <c r="D197" s="50" t="s">
        <v>126</v>
      </c>
      <c r="E197" s="41"/>
      <c r="F197" s="39"/>
      <c r="G197" s="39"/>
      <c r="H197" s="39"/>
      <c r="I197" s="39"/>
      <c r="J197" s="40"/>
      <c r="K197" s="39"/>
      <c r="L197" s="39"/>
      <c r="M197" s="39"/>
      <c r="N197" s="39"/>
    </row>
    <row r="198" spans="3:14" ht="15.75" customHeight="1" x14ac:dyDescent="0.25">
      <c r="D198" s="38"/>
      <c r="E198" s="39"/>
      <c r="F198" s="39"/>
      <c r="G198" s="39"/>
      <c r="H198" s="39"/>
      <c r="I198" s="39"/>
      <c r="J198" s="40"/>
      <c r="K198" s="39"/>
      <c r="L198" s="39"/>
      <c r="M198" s="39"/>
      <c r="N198" s="39"/>
    </row>
    <row r="199" spans="3:14" ht="15.75" customHeight="1" x14ac:dyDescent="0.25">
      <c r="C199" t="s">
        <v>127</v>
      </c>
      <c r="D199" s="38" t="s">
        <v>128</v>
      </c>
      <c r="E199" s="39"/>
      <c r="F199" s="39"/>
      <c r="G199" s="39"/>
      <c r="H199" s="39"/>
      <c r="I199" s="39">
        <v>12.12</v>
      </c>
      <c r="J199" s="43" t="s">
        <v>59</v>
      </c>
      <c r="K199" s="39"/>
      <c r="L199" s="39"/>
      <c r="M199" s="39"/>
      <c r="N199" s="39"/>
    </row>
    <row r="200" spans="3:14" ht="15.75" customHeight="1" x14ac:dyDescent="0.25">
      <c r="D200" s="38"/>
      <c r="E200" s="39"/>
      <c r="F200" s="39"/>
      <c r="G200" s="39"/>
      <c r="H200" s="39"/>
      <c r="I200" s="39" t="s">
        <v>153</v>
      </c>
      <c r="J200" s="43"/>
      <c r="K200" s="39"/>
      <c r="L200" s="39"/>
      <c r="M200" s="39"/>
      <c r="N200" s="39"/>
    </row>
    <row r="201" spans="3:14" ht="15.75" customHeight="1" x14ac:dyDescent="0.25">
      <c r="D201" s="46" t="s">
        <v>129</v>
      </c>
      <c r="E201" s="41"/>
      <c r="F201" s="41"/>
      <c r="G201" s="41"/>
      <c r="H201" s="41"/>
      <c r="I201" s="41">
        <v>12.12</v>
      </c>
      <c r="J201" s="42" t="s">
        <v>59</v>
      </c>
      <c r="K201" s="41"/>
      <c r="L201" s="41"/>
      <c r="M201" s="41"/>
      <c r="N201" s="41"/>
    </row>
    <row r="202" spans="3:14" ht="15.75" customHeight="1" x14ac:dyDescent="0.25">
      <c r="D202" s="46"/>
      <c r="E202" s="41"/>
      <c r="F202" s="41"/>
      <c r="G202" s="41"/>
      <c r="H202" s="41"/>
      <c r="I202" s="41"/>
      <c r="J202" s="42"/>
      <c r="K202" s="41"/>
      <c r="L202" s="41"/>
      <c r="M202" s="41"/>
      <c r="N202" s="41"/>
    </row>
    <row r="203" spans="3:14" ht="15.75" customHeight="1" x14ac:dyDescent="0.25">
      <c r="C203" t="s">
        <v>130</v>
      </c>
      <c r="D203" s="46" t="s">
        <v>152</v>
      </c>
      <c r="E203" s="41"/>
      <c r="F203" s="41"/>
      <c r="G203" s="41"/>
      <c r="H203" s="41"/>
      <c r="I203" s="41"/>
      <c r="J203" s="42"/>
      <c r="K203" s="41"/>
      <c r="L203" s="41"/>
      <c r="M203" s="41"/>
      <c r="N203" s="41"/>
    </row>
    <row r="204" spans="3:14" ht="15.75" customHeight="1" x14ac:dyDescent="0.25">
      <c r="D204" s="46"/>
      <c r="E204" s="41"/>
      <c r="F204" s="41"/>
      <c r="G204" s="41"/>
      <c r="H204" s="41"/>
      <c r="I204" s="41"/>
      <c r="J204" s="42"/>
      <c r="K204" s="41"/>
      <c r="L204" s="41"/>
      <c r="M204" s="41"/>
      <c r="N204" s="41"/>
    </row>
    <row r="205" spans="3:14" ht="15.75" customHeight="1" x14ac:dyDescent="0.25">
      <c r="C205" t="s">
        <v>132</v>
      </c>
      <c r="D205" s="38" t="s">
        <v>133</v>
      </c>
      <c r="E205" s="39"/>
      <c r="F205" s="39"/>
      <c r="G205" s="39"/>
      <c r="H205" s="39"/>
      <c r="I205" s="39">
        <v>9.01</v>
      </c>
      <c r="J205" s="43"/>
      <c r="K205" s="39"/>
      <c r="L205" s="41"/>
      <c r="M205" s="41"/>
      <c r="N205" s="41"/>
    </row>
    <row r="206" spans="3:14" ht="15.75" customHeight="1" x14ac:dyDescent="0.25">
      <c r="C206" t="s">
        <v>134</v>
      </c>
      <c r="D206" s="38" t="s">
        <v>135</v>
      </c>
      <c r="E206" s="39"/>
      <c r="F206" s="39"/>
      <c r="G206" s="39"/>
      <c r="H206" s="39"/>
      <c r="I206" s="39">
        <v>1.99</v>
      </c>
      <c r="J206" s="43"/>
      <c r="K206" s="39"/>
      <c r="L206" s="39"/>
      <c r="M206" s="39"/>
      <c r="N206" s="39"/>
    </row>
    <row r="207" spans="3:14" ht="15.75" customHeight="1" x14ac:dyDescent="0.25">
      <c r="C207" t="s">
        <v>136</v>
      </c>
      <c r="D207" s="38" t="s">
        <v>139</v>
      </c>
      <c r="E207" s="39"/>
      <c r="F207" s="39"/>
      <c r="G207" s="39"/>
      <c r="H207" s="39"/>
      <c r="I207" s="39">
        <v>0.46</v>
      </c>
      <c r="J207" s="43"/>
      <c r="K207" s="39"/>
      <c r="L207" s="39"/>
      <c r="M207" s="39"/>
      <c r="N207" s="39"/>
    </row>
    <row r="208" spans="3:14" ht="15.75" customHeight="1" x14ac:dyDescent="0.25">
      <c r="D208" s="38"/>
      <c r="E208" s="39"/>
      <c r="F208" s="39"/>
      <c r="G208" s="39"/>
      <c r="H208" s="39"/>
      <c r="I208" s="39"/>
      <c r="J208" s="43"/>
      <c r="K208" s="39"/>
      <c r="L208" s="39"/>
      <c r="M208" s="39"/>
      <c r="N208" s="39"/>
    </row>
    <row r="209" spans="3:15" ht="15.75" customHeight="1" x14ac:dyDescent="0.25">
      <c r="D209" s="38" t="s">
        <v>140</v>
      </c>
      <c r="E209" s="41"/>
      <c r="F209" s="41"/>
      <c r="G209" s="41"/>
      <c r="H209" s="41"/>
      <c r="I209" s="41">
        <v>11.46</v>
      </c>
      <c r="J209" s="42" t="s">
        <v>59</v>
      </c>
      <c r="K209" s="41"/>
      <c r="L209" s="39"/>
      <c r="M209" s="39"/>
      <c r="N209" s="39"/>
    </row>
    <row r="210" spans="3:15" ht="15.75" customHeight="1" x14ac:dyDescent="0.25">
      <c r="D210" s="38"/>
      <c r="E210" s="39"/>
      <c r="F210" s="39"/>
      <c r="G210" s="39"/>
      <c r="H210" s="39"/>
      <c r="I210" s="39"/>
      <c r="J210" s="40"/>
      <c r="K210" s="39"/>
      <c r="L210" s="39"/>
      <c r="M210" s="39"/>
      <c r="N210" s="39"/>
    </row>
    <row r="211" spans="3:15" ht="15.75" customHeight="1" x14ac:dyDescent="0.25">
      <c r="D211" s="38"/>
      <c r="E211" s="39" t="s">
        <v>141</v>
      </c>
      <c r="F211" s="41"/>
      <c r="G211" s="41"/>
      <c r="H211" s="39"/>
      <c r="I211" s="39">
        <v>98.717087315500123</v>
      </c>
      <c r="J211" s="42" t="s">
        <v>59</v>
      </c>
      <c r="K211" s="41"/>
      <c r="L211" s="39"/>
      <c r="M211" s="39"/>
      <c r="N211" s="39"/>
    </row>
    <row r="212" spans="3:15" ht="15.75" customHeight="1" x14ac:dyDescent="0.25"/>
    <row r="213" spans="3:15" ht="15.75" customHeight="1" x14ac:dyDescent="0.25"/>
    <row r="214" spans="3:15" ht="15.75" customHeight="1" x14ac:dyDescent="0.25">
      <c r="C214" s="73" t="s">
        <v>60</v>
      </c>
      <c r="D214" s="62"/>
      <c r="E214" s="62"/>
      <c r="F214" s="8"/>
      <c r="G214" s="8"/>
      <c r="H214" s="8"/>
      <c r="I214" s="74" t="s">
        <v>61</v>
      </c>
      <c r="J214" s="64"/>
      <c r="K214" s="64"/>
      <c r="L214" s="64"/>
      <c r="M214" s="23"/>
      <c r="N214" s="23"/>
      <c r="O214" s="15"/>
    </row>
    <row r="215" spans="3:15" ht="15.75" customHeight="1" x14ac:dyDescent="0.25">
      <c r="C215" s="75" t="s">
        <v>62</v>
      </c>
      <c r="D215" s="62"/>
      <c r="E215" s="62"/>
      <c r="F215" s="8"/>
      <c r="G215" s="8"/>
      <c r="H215" s="8"/>
      <c r="I215" s="76" t="s">
        <v>63</v>
      </c>
      <c r="J215" s="62"/>
      <c r="K215" s="62"/>
      <c r="L215" s="62"/>
      <c r="O215" s="10"/>
    </row>
    <row r="216" spans="3:15" ht="15.75" customHeight="1" x14ac:dyDescent="0.25">
      <c r="C216" s="9" t="s">
        <v>64</v>
      </c>
      <c r="D216" s="11" t="str">
        <f>DADOS!D4</f>
        <v>ELISA APARECIDA VASCONCELOS DE SOUZA</v>
      </c>
      <c r="E216" s="11"/>
      <c r="F216" s="8"/>
      <c r="G216" s="8"/>
      <c r="H216" s="8"/>
      <c r="I216" s="8"/>
      <c r="J216" s="8"/>
      <c r="K216" s="8"/>
      <c r="L216" s="8"/>
      <c r="M216" s="8"/>
      <c r="N216" s="8"/>
      <c r="O216" s="8"/>
    </row>
    <row r="217" spans="3:15" ht="15.75" customHeight="1" x14ac:dyDescent="0.25">
      <c r="C217" s="9" t="s">
        <v>65</v>
      </c>
      <c r="D217" s="61" t="str">
        <f>DADOS!D5</f>
        <v>ENGENHEIRA CIVIL</v>
      </c>
      <c r="E217" s="62"/>
      <c r="F217" s="8"/>
      <c r="G217" s="8"/>
      <c r="H217" s="8"/>
      <c r="I217" s="63">
        <f ca="1">DADOS!D8</f>
        <v>46105</v>
      </c>
      <c r="J217" s="64"/>
      <c r="K217" s="64"/>
      <c r="L217" s="64"/>
      <c r="M217" s="23"/>
      <c r="N217" s="23"/>
      <c r="O217" s="16"/>
    </row>
    <row r="218" spans="3:15" ht="15.75" customHeight="1" x14ac:dyDescent="0.25">
      <c r="C218" s="12" t="s">
        <v>66</v>
      </c>
      <c r="D218" s="65">
        <f>DADOS!D6</f>
        <v>5069813450</v>
      </c>
      <c r="E218" s="62"/>
      <c r="I218" s="13" t="s">
        <v>67</v>
      </c>
      <c r="J218" s="14"/>
      <c r="K218" s="14"/>
      <c r="L218" s="14"/>
      <c r="M218" s="27"/>
      <c r="N218" s="27"/>
      <c r="O218" s="17"/>
    </row>
    <row r="219" spans="3:15" ht="15.75" customHeight="1" x14ac:dyDescent="0.25">
      <c r="C219" s="12"/>
      <c r="D219" s="65"/>
      <c r="E219" s="62"/>
    </row>
    <row r="220" spans="3:15" x14ac:dyDescent="0.25">
      <c r="C220" s="77"/>
      <c r="D220" s="79" t="s">
        <v>73</v>
      </c>
      <c r="E220" s="55"/>
      <c r="F220" s="55"/>
      <c r="G220" s="55"/>
      <c r="H220" s="55"/>
      <c r="I220" s="55"/>
      <c r="J220" s="55"/>
      <c r="K220" s="55"/>
      <c r="L220" s="69"/>
      <c r="M220" s="23"/>
      <c r="N220" s="23"/>
      <c r="O220" s="18"/>
    </row>
    <row r="221" spans="3:15" x14ac:dyDescent="0.25">
      <c r="C221" s="78"/>
      <c r="D221" s="78"/>
      <c r="E221" s="62"/>
      <c r="F221" s="62"/>
      <c r="G221" s="62"/>
      <c r="H221" s="62"/>
      <c r="I221" s="62"/>
      <c r="J221" s="62"/>
      <c r="K221" s="62"/>
      <c r="L221" s="80"/>
      <c r="M221" s="23"/>
      <c r="N221" s="23"/>
      <c r="O221" s="18"/>
    </row>
    <row r="222" spans="3:15" x14ac:dyDescent="0.25">
      <c r="C222" s="78"/>
      <c r="D222" s="78"/>
      <c r="E222" s="62"/>
      <c r="F222" s="62"/>
      <c r="G222" s="62"/>
      <c r="H222" s="62"/>
      <c r="I222" s="62"/>
      <c r="J222" s="62"/>
      <c r="K222" s="62"/>
      <c r="L222" s="80"/>
      <c r="M222" s="23"/>
      <c r="N222" s="23"/>
      <c r="O222" s="18"/>
    </row>
    <row r="223" spans="3:15" x14ac:dyDescent="0.25">
      <c r="C223" s="70"/>
      <c r="D223" s="70"/>
      <c r="E223" s="64"/>
      <c r="F223" s="64"/>
      <c r="G223" s="64"/>
      <c r="H223" s="64"/>
      <c r="I223" s="64"/>
      <c r="J223" s="64"/>
      <c r="K223" s="64"/>
      <c r="L223" s="71"/>
      <c r="M223" s="23"/>
      <c r="N223" s="23"/>
      <c r="O223" s="18"/>
    </row>
    <row r="224" spans="3:15" x14ac:dyDescent="0.25">
      <c r="C224" s="66" t="s">
        <v>68</v>
      </c>
      <c r="D224" s="68" t="str">
        <f>DADOS!D1</f>
        <v>ELABORAÇÃO DE PROJETO DE REFORMA E AMPLIAÇÃO DA EMEF OADIL PIETROBON</v>
      </c>
      <c r="E224" s="55"/>
      <c r="F224" s="55"/>
      <c r="G224" s="55"/>
      <c r="H224" s="55"/>
      <c r="I224" s="55"/>
      <c r="J224" s="55"/>
      <c r="K224" s="55"/>
      <c r="L224" s="69"/>
      <c r="M224" s="23"/>
      <c r="N224" s="23"/>
      <c r="O224" s="19"/>
    </row>
    <row r="225" spans="3:15" x14ac:dyDescent="0.25">
      <c r="C225" s="67"/>
      <c r="D225" s="70"/>
      <c r="E225" s="64"/>
      <c r="F225" s="64"/>
      <c r="G225" s="64"/>
      <c r="H225" s="64"/>
      <c r="I225" s="64"/>
      <c r="J225" s="64"/>
      <c r="K225" s="64"/>
      <c r="L225" s="71"/>
      <c r="M225" s="23"/>
      <c r="N225" s="23"/>
      <c r="O225" s="19"/>
    </row>
    <row r="226" spans="3:15" x14ac:dyDescent="0.25">
      <c r="C226" s="66" t="s">
        <v>69</v>
      </c>
      <c r="D226" s="68" t="str">
        <f>DADOS!D2</f>
        <v>MUNICÍPIO DE PAULÍNIA</v>
      </c>
      <c r="E226" s="55"/>
      <c r="F226" s="55"/>
      <c r="G226" s="55"/>
      <c r="H226" s="55"/>
      <c r="I226" s="55"/>
      <c r="J226" s="55"/>
      <c r="K226" s="55"/>
      <c r="L226" s="69"/>
      <c r="M226" s="23"/>
      <c r="N226" s="23"/>
      <c r="O226" s="19"/>
    </row>
    <row r="227" spans="3:15" x14ac:dyDescent="0.25">
      <c r="C227" s="67"/>
      <c r="D227" s="70"/>
      <c r="E227" s="64"/>
      <c r="F227" s="64"/>
      <c r="G227" s="64"/>
      <c r="H227" s="64"/>
      <c r="I227" s="64"/>
      <c r="J227" s="64"/>
      <c r="K227" s="64"/>
      <c r="L227" s="71"/>
      <c r="M227" s="23"/>
      <c r="N227" s="23"/>
      <c r="O227" s="19"/>
    </row>
    <row r="229" spans="3:15" ht="23.25" x14ac:dyDescent="0.35">
      <c r="C229" s="72" t="s">
        <v>75</v>
      </c>
      <c r="D229" s="57"/>
      <c r="E229" s="57"/>
      <c r="F229" s="57"/>
      <c r="G229" s="57"/>
      <c r="H229" s="57"/>
      <c r="I229" s="57"/>
      <c r="J229" s="57"/>
      <c r="K229" s="57"/>
      <c r="L229" s="58"/>
      <c r="M229" s="23"/>
      <c r="N229" s="23"/>
      <c r="O229" s="20"/>
    </row>
    <row r="231" spans="3:15" x14ac:dyDescent="0.25">
      <c r="D231" s="36" t="s">
        <v>76</v>
      </c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3:15" x14ac:dyDescent="0.25"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3:15" x14ac:dyDescent="0.25">
      <c r="C233" t="s">
        <v>70</v>
      </c>
      <c r="D233" s="38" t="s">
        <v>77</v>
      </c>
      <c r="E233" s="39"/>
      <c r="F233" s="39"/>
      <c r="G233" s="39"/>
      <c r="H233" s="39"/>
      <c r="I233" s="39"/>
      <c r="J233" s="40"/>
      <c r="K233" s="39"/>
      <c r="L233" s="39"/>
      <c r="M233" s="39"/>
      <c r="N233" s="39"/>
    </row>
    <row r="234" spans="3:15" x14ac:dyDescent="0.25">
      <c r="D234" s="50"/>
      <c r="E234" s="41"/>
      <c r="F234" s="41"/>
      <c r="G234" s="41"/>
      <c r="H234" s="41"/>
      <c r="I234" s="41"/>
      <c r="J234" s="42"/>
      <c r="K234" s="41"/>
      <c r="L234" s="41"/>
      <c r="M234" s="41"/>
      <c r="N234" s="41"/>
    </row>
    <row r="235" spans="3:15" x14ac:dyDescent="0.25">
      <c r="C235" t="s">
        <v>78</v>
      </c>
      <c r="D235" s="51" t="s">
        <v>79</v>
      </c>
      <c r="E235" s="39"/>
      <c r="F235" s="39"/>
      <c r="G235" s="39"/>
      <c r="H235" s="39"/>
      <c r="I235" s="39">
        <v>20</v>
      </c>
      <c r="J235" s="43"/>
      <c r="K235" s="39"/>
      <c r="L235" s="39"/>
      <c r="M235" s="39"/>
      <c r="N235" s="39"/>
    </row>
    <row r="236" spans="3:15" x14ac:dyDescent="0.25">
      <c r="C236" t="s">
        <v>80</v>
      </c>
      <c r="D236" s="51" t="s">
        <v>81</v>
      </c>
      <c r="E236" s="39"/>
      <c r="F236" s="39"/>
      <c r="G236" s="39"/>
      <c r="H236" s="44"/>
      <c r="I236" s="39">
        <v>8</v>
      </c>
      <c r="J236" s="43"/>
      <c r="K236" s="39"/>
      <c r="L236" s="39"/>
      <c r="M236" s="39"/>
      <c r="N236" s="39"/>
    </row>
    <row r="237" spans="3:15" x14ac:dyDescent="0.25">
      <c r="C237" t="s">
        <v>82</v>
      </c>
      <c r="D237" s="51" t="s">
        <v>83</v>
      </c>
      <c r="E237" s="39"/>
      <c r="F237" s="39"/>
      <c r="G237" s="39"/>
      <c r="H237" s="44"/>
      <c r="I237" s="39">
        <v>2.5</v>
      </c>
      <c r="J237" s="43"/>
      <c r="K237" s="39"/>
      <c r="L237" s="39"/>
      <c r="M237" s="39"/>
      <c r="N237" s="39"/>
    </row>
    <row r="238" spans="3:15" x14ac:dyDescent="0.25">
      <c r="C238" t="s">
        <v>84</v>
      </c>
      <c r="D238" s="51" t="s">
        <v>85</v>
      </c>
      <c r="E238" s="39"/>
      <c r="F238" s="39"/>
      <c r="G238" s="39"/>
      <c r="H238" s="44"/>
      <c r="I238" s="39">
        <v>1.5</v>
      </c>
      <c r="J238" s="43"/>
      <c r="K238" s="39"/>
      <c r="L238" s="39"/>
      <c r="M238" s="39"/>
      <c r="N238" s="39"/>
    </row>
    <row r="239" spans="3:15" x14ac:dyDescent="0.25">
      <c r="C239" t="s">
        <v>86</v>
      </c>
      <c r="D239" s="51" t="s">
        <v>87</v>
      </c>
      <c r="E239" s="39"/>
      <c r="F239" s="39"/>
      <c r="G239" s="39"/>
      <c r="H239" s="44"/>
      <c r="I239" s="39">
        <v>1</v>
      </c>
      <c r="J239" s="43"/>
      <c r="K239" s="39"/>
      <c r="L239" s="39"/>
      <c r="M239" s="39"/>
      <c r="N239" s="39"/>
    </row>
    <row r="240" spans="3:15" x14ac:dyDescent="0.25">
      <c r="C240" t="s">
        <v>88</v>
      </c>
      <c r="D240" s="51" t="s">
        <v>89</v>
      </c>
      <c r="E240" s="39"/>
      <c r="F240" s="39"/>
      <c r="G240" s="39"/>
      <c r="H240" s="44"/>
      <c r="I240" s="39">
        <v>0.6</v>
      </c>
      <c r="J240" s="43"/>
      <c r="K240" s="39"/>
      <c r="L240" s="39"/>
      <c r="M240" s="39"/>
      <c r="N240" s="39"/>
    </row>
    <row r="241" spans="3:14" x14ac:dyDescent="0.25">
      <c r="C241" t="s">
        <v>90</v>
      </c>
      <c r="D241" s="51" t="s">
        <v>91</v>
      </c>
      <c r="E241" s="39"/>
      <c r="F241" s="39"/>
      <c r="G241" s="39"/>
      <c r="H241" s="44"/>
      <c r="I241" s="39">
        <v>0.2</v>
      </c>
      <c r="J241" s="43"/>
      <c r="K241" s="39"/>
      <c r="L241" s="39"/>
      <c r="M241" s="39"/>
      <c r="N241" s="39"/>
    </row>
    <row r="242" spans="3:14" x14ac:dyDescent="0.25">
      <c r="C242" t="s">
        <v>92</v>
      </c>
      <c r="D242" s="51" t="s">
        <v>93</v>
      </c>
      <c r="E242" s="39"/>
      <c r="F242" s="39"/>
      <c r="G242" s="39"/>
      <c r="H242" s="39"/>
      <c r="I242" s="39">
        <v>3</v>
      </c>
      <c r="J242" s="43"/>
      <c r="K242" s="39"/>
      <c r="L242" s="39"/>
      <c r="M242" s="39"/>
      <c r="N242" s="39"/>
    </row>
    <row r="243" spans="3:14" x14ac:dyDescent="0.25">
      <c r="C243" t="s">
        <v>94</v>
      </c>
      <c r="D243" s="51" t="s">
        <v>95</v>
      </c>
      <c r="E243" s="39"/>
      <c r="F243" s="39"/>
      <c r="G243" s="39"/>
      <c r="H243" s="39"/>
      <c r="I243" s="39">
        <v>1</v>
      </c>
      <c r="J243" s="43"/>
      <c r="K243" s="39"/>
      <c r="L243" s="39"/>
      <c r="M243" s="39"/>
      <c r="N243" s="39"/>
    </row>
    <row r="244" spans="3:14" x14ac:dyDescent="0.25">
      <c r="D244" s="51"/>
      <c r="E244" s="39"/>
      <c r="F244" s="39"/>
      <c r="G244" s="39"/>
      <c r="H244" s="39"/>
      <c r="I244" s="39"/>
      <c r="J244" s="43"/>
      <c r="K244" s="39"/>
      <c r="L244" s="39"/>
      <c r="M244" s="39"/>
      <c r="N244" s="39"/>
    </row>
    <row r="245" spans="3:14" x14ac:dyDescent="0.25">
      <c r="D245" s="51" t="s">
        <v>96</v>
      </c>
      <c r="E245" s="39"/>
      <c r="F245" s="39"/>
      <c r="G245" s="39"/>
      <c r="H245" s="45"/>
      <c r="I245" s="39">
        <v>37.800000000000004</v>
      </c>
      <c r="J245" s="43" t="s">
        <v>59</v>
      </c>
      <c r="K245" s="39"/>
      <c r="L245" s="39"/>
      <c r="M245" s="39"/>
      <c r="N245" s="39"/>
    </row>
    <row r="246" spans="3:14" x14ac:dyDescent="0.25">
      <c r="D246" s="50"/>
      <c r="E246" s="41"/>
      <c r="F246" s="41"/>
      <c r="G246" s="41"/>
      <c r="H246" s="47"/>
      <c r="I246" s="41"/>
      <c r="J246" s="42"/>
      <c r="K246" s="41"/>
      <c r="L246" s="41"/>
      <c r="M246" s="41"/>
      <c r="N246" s="41"/>
    </row>
    <row r="247" spans="3:14" x14ac:dyDescent="0.25">
      <c r="C247" t="s">
        <v>71</v>
      </c>
      <c r="D247" s="51" t="s">
        <v>97</v>
      </c>
      <c r="E247" s="39"/>
      <c r="F247" s="39"/>
      <c r="G247" s="39"/>
      <c r="H247" s="45"/>
      <c r="I247" s="39"/>
      <c r="J247" s="43"/>
      <c r="K247" s="39"/>
      <c r="L247" s="39"/>
      <c r="M247" s="39"/>
      <c r="N247" s="39"/>
    </row>
    <row r="248" spans="3:14" x14ac:dyDescent="0.25">
      <c r="D248" s="50"/>
      <c r="E248" s="41"/>
      <c r="F248" s="41"/>
      <c r="G248" s="41"/>
      <c r="H248" s="47"/>
      <c r="I248" s="41"/>
      <c r="J248" s="42"/>
      <c r="K248" s="41"/>
      <c r="L248" s="41"/>
      <c r="M248" s="41"/>
      <c r="N248" s="41"/>
    </row>
    <row r="249" spans="3:14" x14ac:dyDescent="0.25">
      <c r="C249" t="s">
        <v>98</v>
      </c>
      <c r="D249" s="51" t="s">
        <v>99</v>
      </c>
      <c r="E249" s="39"/>
      <c r="F249" s="39"/>
      <c r="G249" s="39"/>
      <c r="H249" s="45"/>
      <c r="I249" s="39">
        <v>17.497806376133372</v>
      </c>
      <c r="J249" s="43"/>
      <c r="K249" s="39"/>
      <c r="L249" s="39"/>
      <c r="M249" s="39"/>
      <c r="N249" s="39"/>
    </row>
    <row r="250" spans="3:14" x14ac:dyDescent="0.25">
      <c r="C250" t="s">
        <v>100</v>
      </c>
      <c r="D250" s="51" t="s">
        <v>101</v>
      </c>
      <c r="E250" s="39"/>
      <c r="F250" s="39"/>
      <c r="G250" s="39"/>
      <c r="H250" s="45"/>
      <c r="I250" s="39">
        <v>3.8644340450424108</v>
      </c>
      <c r="J250" s="43"/>
      <c r="K250" s="39"/>
      <c r="L250" s="39"/>
      <c r="M250" s="39"/>
      <c r="N250" s="39"/>
    </row>
    <row r="251" spans="3:14" x14ac:dyDescent="0.25">
      <c r="C251" t="s">
        <v>102</v>
      </c>
      <c r="D251" s="51" t="s">
        <v>103</v>
      </c>
      <c r="E251" s="39"/>
      <c r="F251" s="39"/>
      <c r="G251" s="39"/>
      <c r="H251" s="39"/>
      <c r="I251" s="39">
        <v>0.23033050599590524</v>
      </c>
      <c r="J251" s="43"/>
      <c r="K251" s="39"/>
      <c r="L251" s="39"/>
      <c r="M251" s="39"/>
      <c r="N251" s="39"/>
    </row>
    <row r="252" spans="3:14" x14ac:dyDescent="0.25">
      <c r="C252" t="s">
        <v>104</v>
      </c>
      <c r="D252" s="48" t="s">
        <v>105</v>
      </c>
      <c r="E252" s="48"/>
      <c r="F252" s="39"/>
      <c r="G252" s="39"/>
      <c r="H252" s="39"/>
      <c r="I252" s="39">
        <v>0.2449546651067564</v>
      </c>
      <c r="J252" s="43"/>
      <c r="K252" s="39"/>
      <c r="L252" s="39"/>
      <c r="M252" s="39"/>
      <c r="N252" s="39"/>
    </row>
    <row r="253" spans="3:14" x14ac:dyDescent="0.25">
      <c r="C253" t="s">
        <v>106</v>
      </c>
      <c r="D253" s="48" t="s">
        <v>107</v>
      </c>
      <c r="E253" s="48"/>
      <c r="F253" s="39"/>
      <c r="G253" s="39"/>
      <c r="H253" s="39"/>
      <c r="I253" s="39">
        <v>2.59</v>
      </c>
      <c r="J253" s="43"/>
      <c r="K253" s="39"/>
      <c r="L253" s="39"/>
      <c r="M253" s="39"/>
      <c r="N253" s="39"/>
    </row>
    <row r="254" spans="3:14" x14ac:dyDescent="0.25">
      <c r="C254" t="s">
        <v>108</v>
      </c>
      <c r="D254" s="48" t="s">
        <v>109</v>
      </c>
      <c r="E254" s="48"/>
      <c r="F254" s="39"/>
      <c r="G254" s="39"/>
      <c r="H254" s="39"/>
      <c r="I254" s="39">
        <v>0.73120795554255635</v>
      </c>
      <c r="J254" s="43"/>
      <c r="K254" s="39"/>
      <c r="L254" s="39"/>
      <c r="M254" s="39"/>
      <c r="N254" s="39"/>
    </row>
    <row r="255" spans="3:14" x14ac:dyDescent="0.25">
      <c r="C255" t="s">
        <v>110</v>
      </c>
      <c r="D255" s="48" t="s">
        <v>111</v>
      </c>
      <c r="E255" s="48"/>
      <c r="F255" s="39"/>
      <c r="G255" s="39"/>
      <c r="H255" s="39"/>
      <c r="I255" s="39">
        <v>1.49</v>
      </c>
      <c r="J255" s="43"/>
      <c r="K255" s="39"/>
      <c r="L255" s="39"/>
      <c r="M255" s="39"/>
      <c r="N255" s="39"/>
    </row>
    <row r="256" spans="3:14" x14ac:dyDescent="0.25">
      <c r="C256" t="s">
        <v>112</v>
      </c>
      <c r="D256" s="51" t="s">
        <v>113</v>
      </c>
      <c r="E256" s="39"/>
      <c r="F256" s="39"/>
      <c r="G256" s="39"/>
      <c r="H256" s="39"/>
      <c r="I256" s="39">
        <v>10.968119333138345</v>
      </c>
      <c r="J256" s="40"/>
      <c r="K256" s="39"/>
      <c r="L256" s="39"/>
      <c r="M256" s="39"/>
      <c r="N256" s="39"/>
    </row>
    <row r="257" spans="3:14" x14ac:dyDescent="0.25">
      <c r="D257" s="51"/>
      <c r="E257" s="41"/>
      <c r="F257" s="41"/>
      <c r="G257" s="41"/>
      <c r="H257" s="41"/>
      <c r="I257" s="41"/>
      <c r="J257" s="42"/>
      <c r="K257" s="41"/>
      <c r="L257" s="39"/>
      <c r="M257" s="39"/>
      <c r="N257" s="39"/>
    </row>
    <row r="258" spans="3:14" x14ac:dyDescent="0.25">
      <c r="D258" s="51" t="s">
        <v>114</v>
      </c>
      <c r="E258" s="39"/>
      <c r="F258" s="39"/>
      <c r="G258" s="39"/>
      <c r="H258" s="39"/>
      <c r="I258" s="39">
        <v>37.606852880959345</v>
      </c>
      <c r="J258" s="40" t="s">
        <v>59</v>
      </c>
      <c r="K258" s="39"/>
      <c r="L258" s="39"/>
      <c r="M258" s="39"/>
      <c r="N258" s="39"/>
    </row>
    <row r="259" spans="3:14" x14ac:dyDescent="0.25">
      <c r="D259" s="50"/>
      <c r="E259" s="41"/>
      <c r="F259" s="41"/>
      <c r="G259" s="41"/>
      <c r="H259" s="41"/>
      <c r="I259" s="41"/>
      <c r="J259" s="49"/>
      <c r="K259" s="41"/>
      <c r="L259" s="41"/>
      <c r="M259" s="41"/>
      <c r="N259" s="41"/>
    </row>
    <row r="260" spans="3:14" x14ac:dyDescent="0.25">
      <c r="C260" t="s">
        <v>72</v>
      </c>
      <c r="D260" s="51" t="s">
        <v>115</v>
      </c>
      <c r="E260" s="41"/>
      <c r="F260" s="39"/>
      <c r="G260" s="39"/>
      <c r="H260" s="39"/>
      <c r="I260" s="39"/>
      <c r="J260" s="40"/>
      <c r="K260" s="39"/>
      <c r="L260" s="39"/>
      <c r="M260" s="39"/>
      <c r="N260" s="39"/>
    </row>
    <row r="261" spans="3:14" x14ac:dyDescent="0.25">
      <c r="D261" s="51"/>
      <c r="E261" s="41"/>
      <c r="F261" s="39"/>
      <c r="G261" s="39"/>
      <c r="H261" s="39"/>
      <c r="I261" s="39"/>
      <c r="J261" s="40"/>
      <c r="K261" s="39"/>
      <c r="L261" s="39"/>
      <c r="M261" s="39"/>
      <c r="N261" s="39"/>
    </row>
    <row r="262" spans="3:14" x14ac:dyDescent="0.25">
      <c r="C262" t="s">
        <v>116</v>
      </c>
      <c r="D262" s="51" t="s">
        <v>117</v>
      </c>
      <c r="E262" s="39"/>
      <c r="F262" s="39"/>
      <c r="G262" s="39"/>
      <c r="H262" s="39"/>
      <c r="I262" s="39">
        <v>4.4035200000000003</v>
      </c>
      <c r="J262" s="43"/>
      <c r="K262" s="39"/>
      <c r="L262" s="39"/>
      <c r="M262" s="39"/>
      <c r="N262" s="39"/>
    </row>
    <row r="263" spans="3:14" x14ac:dyDescent="0.25">
      <c r="C263" t="s">
        <v>118</v>
      </c>
      <c r="D263" s="51" t="s">
        <v>119</v>
      </c>
      <c r="E263" s="39"/>
      <c r="F263" s="39"/>
      <c r="G263" s="39"/>
      <c r="H263" s="39"/>
      <c r="I263" s="39">
        <v>14.623824244690399</v>
      </c>
      <c r="J263" s="43"/>
      <c r="K263" s="39"/>
      <c r="L263" s="39"/>
      <c r="M263" s="39"/>
      <c r="N263" s="39"/>
    </row>
    <row r="264" spans="3:14" x14ac:dyDescent="0.25">
      <c r="C264" t="s">
        <v>120</v>
      </c>
      <c r="D264" s="51" t="s">
        <v>121</v>
      </c>
      <c r="E264" s="39"/>
      <c r="F264" s="39"/>
      <c r="G264" s="39"/>
      <c r="H264" s="39"/>
      <c r="I264" s="39">
        <v>13.362175837325903</v>
      </c>
      <c r="J264" s="40"/>
      <c r="K264" s="39"/>
      <c r="L264" s="39"/>
      <c r="M264" s="39"/>
      <c r="N264" s="39"/>
    </row>
    <row r="265" spans="3:14" x14ac:dyDescent="0.25">
      <c r="C265" t="s">
        <v>122</v>
      </c>
      <c r="D265" s="50" t="s">
        <v>123</v>
      </c>
      <c r="E265" s="41"/>
      <c r="F265" s="41"/>
      <c r="G265" s="41"/>
      <c r="H265" s="41"/>
      <c r="I265" s="41">
        <v>1.1135146531104918</v>
      </c>
      <c r="J265" s="42"/>
      <c r="K265" s="41"/>
      <c r="L265" s="41"/>
      <c r="M265" s="41"/>
      <c r="N265" s="41"/>
    </row>
    <row r="266" spans="3:14" x14ac:dyDescent="0.25">
      <c r="D266" s="51"/>
      <c r="E266" s="39"/>
      <c r="F266" s="39"/>
      <c r="G266" s="39"/>
      <c r="H266" s="39"/>
      <c r="I266" s="39"/>
      <c r="J266" s="40"/>
      <c r="K266" s="39"/>
      <c r="L266" s="39"/>
      <c r="M266" s="39"/>
      <c r="N266" s="39"/>
    </row>
    <row r="267" spans="3:14" x14ac:dyDescent="0.25">
      <c r="D267" s="50" t="s">
        <v>124</v>
      </c>
      <c r="E267" s="41"/>
      <c r="F267" s="39"/>
      <c r="G267" s="39"/>
      <c r="H267" s="39"/>
      <c r="I267" s="39">
        <v>33.493034735126798</v>
      </c>
      <c r="J267" s="40" t="s">
        <v>59</v>
      </c>
      <c r="K267" s="39"/>
      <c r="L267" s="39"/>
      <c r="M267" s="39"/>
      <c r="N267" s="39"/>
    </row>
    <row r="268" spans="3:14" x14ac:dyDescent="0.25">
      <c r="D268" s="38"/>
      <c r="E268" s="39"/>
      <c r="F268" s="39"/>
      <c r="G268" s="39"/>
      <c r="H268" s="39"/>
      <c r="I268" s="39"/>
      <c r="J268" s="40"/>
      <c r="K268" s="39"/>
      <c r="L268" s="39"/>
      <c r="M268" s="39"/>
      <c r="N268" s="39"/>
    </row>
    <row r="269" spans="3:14" x14ac:dyDescent="0.25">
      <c r="C269" t="s">
        <v>125</v>
      </c>
      <c r="D269" s="38" t="s">
        <v>126</v>
      </c>
      <c r="E269" s="39"/>
      <c r="F269" s="39"/>
      <c r="G269" s="39"/>
      <c r="H269" s="39"/>
      <c r="I269" s="39"/>
      <c r="J269" s="43"/>
      <c r="K269" s="39"/>
      <c r="L269" s="39"/>
      <c r="M269" s="39"/>
      <c r="N269" s="39"/>
    </row>
    <row r="270" spans="3:14" x14ac:dyDescent="0.25">
      <c r="D270" s="38"/>
      <c r="E270" s="39"/>
      <c r="F270" s="39"/>
      <c r="G270" s="39"/>
      <c r="H270" s="39"/>
      <c r="I270" s="39"/>
      <c r="J270" s="43"/>
      <c r="K270" s="39"/>
      <c r="L270" s="39"/>
      <c r="M270" s="39"/>
      <c r="N270" s="39"/>
    </row>
    <row r="271" spans="3:14" x14ac:dyDescent="0.25">
      <c r="C271" t="s">
        <v>127</v>
      </c>
      <c r="D271" s="46" t="s">
        <v>128</v>
      </c>
      <c r="E271" s="41"/>
      <c r="F271" s="41"/>
      <c r="G271" s="41"/>
      <c r="H271" s="41"/>
      <c r="I271" s="41">
        <v>14.215390389002632</v>
      </c>
      <c r="J271" s="42"/>
      <c r="K271" s="41"/>
      <c r="L271" s="41"/>
      <c r="M271" s="41"/>
      <c r="N271" s="41"/>
    </row>
    <row r="272" spans="3:14" x14ac:dyDescent="0.25">
      <c r="D272" s="46"/>
      <c r="E272" s="41"/>
      <c r="F272" s="41"/>
      <c r="G272" s="41"/>
      <c r="H272" s="41"/>
      <c r="I272" s="41"/>
      <c r="J272" s="42"/>
      <c r="K272" s="41"/>
      <c r="L272" s="41"/>
      <c r="M272" s="41"/>
      <c r="N272" s="41"/>
    </row>
    <row r="273" spans="3:15" x14ac:dyDescent="0.25">
      <c r="D273" s="46" t="s">
        <v>129</v>
      </c>
      <c r="E273" s="41"/>
      <c r="F273" s="41"/>
      <c r="G273" s="41"/>
      <c r="H273" s="41"/>
      <c r="I273" s="41">
        <v>14.215390389002632</v>
      </c>
      <c r="J273" s="42" t="s">
        <v>59</v>
      </c>
      <c r="K273" s="41"/>
      <c r="L273" s="41"/>
      <c r="M273" s="41"/>
      <c r="N273" s="41"/>
    </row>
    <row r="274" spans="3:15" x14ac:dyDescent="0.25">
      <c r="D274" s="46"/>
      <c r="E274" s="41"/>
      <c r="F274" s="41"/>
      <c r="G274" s="41"/>
      <c r="H274" s="41"/>
      <c r="I274" s="41"/>
      <c r="J274" s="42"/>
      <c r="K274" s="41"/>
      <c r="L274" s="41"/>
      <c r="M274" s="41"/>
      <c r="N274" s="41"/>
    </row>
    <row r="275" spans="3:15" x14ac:dyDescent="0.25">
      <c r="C275" t="s">
        <v>130</v>
      </c>
      <c r="D275" s="38" t="s">
        <v>131</v>
      </c>
      <c r="E275" s="39"/>
      <c r="F275" s="39"/>
      <c r="G275" s="39"/>
      <c r="H275" s="39"/>
      <c r="I275" s="39"/>
      <c r="J275" s="43"/>
      <c r="K275" s="39"/>
      <c r="L275" s="41"/>
      <c r="M275" s="41"/>
      <c r="N275" s="41"/>
    </row>
    <row r="276" spans="3:15" x14ac:dyDescent="0.25">
      <c r="D276" s="38"/>
      <c r="E276" s="39"/>
      <c r="F276" s="39"/>
      <c r="G276" s="39"/>
      <c r="H276" s="39"/>
      <c r="I276" s="39"/>
      <c r="J276" s="43"/>
      <c r="K276" s="39"/>
      <c r="L276" s="39"/>
      <c r="M276" s="39"/>
      <c r="N276" s="39"/>
    </row>
    <row r="277" spans="3:15" x14ac:dyDescent="0.25">
      <c r="C277" t="s">
        <v>132</v>
      </c>
      <c r="D277" s="38" t="s">
        <v>133</v>
      </c>
      <c r="E277" s="39"/>
      <c r="F277" s="39"/>
      <c r="G277" s="39"/>
      <c r="H277" s="39"/>
      <c r="I277" s="39">
        <v>16.913666666666668</v>
      </c>
      <c r="J277" s="43"/>
      <c r="K277" s="39"/>
      <c r="L277" s="39"/>
      <c r="M277" s="39"/>
      <c r="N277" s="39"/>
    </row>
    <row r="278" spans="3:15" x14ac:dyDescent="0.25">
      <c r="C278" t="s">
        <v>134</v>
      </c>
      <c r="D278" s="38" t="s">
        <v>159</v>
      </c>
      <c r="E278" s="39"/>
      <c r="F278" s="39"/>
      <c r="G278" s="39"/>
      <c r="H278" s="39"/>
      <c r="I278" s="39">
        <v>10.933333333333334</v>
      </c>
      <c r="J278" s="43"/>
      <c r="K278" s="39"/>
      <c r="L278" s="39"/>
      <c r="M278" s="39"/>
      <c r="N278" s="39"/>
    </row>
    <row r="279" spans="3:15" x14ac:dyDescent="0.25">
      <c r="C279" t="s">
        <v>136</v>
      </c>
      <c r="D279" s="38" t="s">
        <v>135</v>
      </c>
      <c r="E279" s="41"/>
      <c r="F279" s="41"/>
      <c r="G279" s="41"/>
      <c r="H279" s="41"/>
      <c r="I279" s="41">
        <v>5.22</v>
      </c>
      <c r="J279" s="42"/>
      <c r="K279" s="41"/>
      <c r="L279" s="39"/>
      <c r="M279" s="39"/>
      <c r="N279" s="39"/>
    </row>
    <row r="280" spans="3:15" x14ac:dyDescent="0.25">
      <c r="C280" t="s">
        <v>138</v>
      </c>
      <c r="D280" s="38" t="s">
        <v>137</v>
      </c>
      <c r="E280" s="39"/>
      <c r="F280" s="39"/>
      <c r="G280" s="39"/>
      <c r="H280" s="39"/>
      <c r="I280" s="39">
        <v>0.18388888888888888</v>
      </c>
      <c r="J280" s="40"/>
      <c r="K280" s="39"/>
      <c r="L280" s="39"/>
      <c r="M280" s="39"/>
      <c r="N280" s="39"/>
    </row>
    <row r="281" spans="3:15" x14ac:dyDescent="0.25">
      <c r="C281" t="s">
        <v>160</v>
      </c>
      <c r="D281" s="38" t="s">
        <v>139</v>
      </c>
      <c r="E281" s="39"/>
      <c r="F281" s="41"/>
      <c r="G281" s="41"/>
      <c r="H281" s="39"/>
      <c r="I281" s="39">
        <v>1</v>
      </c>
      <c r="J281" s="42"/>
      <c r="K281" s="41"/>
      <c r="L281" s="39"/>
      <c r="M281" s="39"/>
      <c r="N281" s="39"/>
    </row>
    <row r="282" spans="3:15" x14ac:dyDescent="0.25">
      <c r="D282" t="s">
        <v>140</v>
      </c>
      <c r="I282">
        <v>34.250888888888888</v>
      </c>
      <c r="J282" t="s">
        <v>59</v>
      </c>
    </row>
    <row r="283" spans="3:15" x14ac:dyDescent="0.25">
      <c r="E283" t="s">
        <v>141</v>
      </c>
      <c r="I283">
        <v>157.36616689397766</v>
      </c>
      <c r="J283" t="s">
        <v>59</v>
      </c>
    </row>
    <row r="286" spans="3:15" x14ac:dyDescent="0.25">
      <c r="C286" s="73" t="s">
        <v>60</v>
      </c>
      <c r="D286" s="62"/>
      <c r="E286" s="62"/>
      <c r="F286" s="8"/>
      <c r="G286" s="8"/>
      <c r="H286" s="8"/>
      <c r="I286" s="74" t="s">
        <v>61</v>
      </c>
      <c r="J286" s="64"/>
      <c r="K286" s="64"/>
      <c r="L286" s="64"/>
      <c r="M286" s="23"/>
      <c r="N286" s="23"/>
      <c r="O286" s="15"/>
    </row>
    <row r="287" spans="3:15" x14ac:dyDescent="0.25">
      <c r="C287" s="75" t="s">
        <v>62</v>
      </c>
      <c r="D287" s="62"/>
      <c r="E287" s="62"/>
      <c r="F287" s="8"/>
      <c r="G287" s="8"/>
      <c r="H287" s="8"/>
      <c r="I287" s="76" t="s">
        <v>63</v>
      </c>
      <c r="J287" s="62"/>
      <c r="K287" s="62"/>
      <c r="L287" s="62"/>
      <c r="O287" s="10"/>
    </row>
    <row r="288" spans="3:15" x14ac:dyDescent="0.25">
      <c r="C288" s="9" t="s">
        <v>64</v>
      </c>
      <c r="D288" s="11" t="str">
        <f>DADOS!D4</f>
        <v>ELISA APARECIDA VASCONCELOS DE SOUZA</v>
      </c>
      <c r="E288" s="11"/>
      <c r="F288" s="8"/>
      <c r="G288" s="8"/>
      <c r="H288" s="8"/>
      <c r="I288" s="8"/>
      <c r="J288" s="8"/>
      <c r="K288" s="8"/>
      <c r="L288" s="8"/>
      <c r="M288" s="8"/>
      <c r="N288" s="8"/>
      <c r="O288" s="8"/>
    </row>
    <row r="289" spans="3:15" x14ac:dyDescent="0.25">
      <c r="C289" s="9" t="s">
        <v>65</v>
      </c>
      <c r="D289" s="61" t="str">
        <f>DADOS!D5</f>
        <v>ENGENHEIRA CIVIL</v>
      </c>
      <c r="E289" s="62"/>
      <c r="F289" s="8"/>
      <c r="G289" s="8"/>
      <c r="H289" s="8"/>
      <c r="I289" s="63">
        <f ca="1">DADOS!D8</f>
        <v>46105</v>
      </c>
      <c r="J289" s="64"/>
      <c r="K289" s="64"/>
      <c r="L289" s="64"/>
      <c r="M289" s="23"/>
      <c r="N289" s="23"/>
      <c r="O289" s="16"/>
    </row>
    <row r="290" spans="3:15" x14ac:dyDescent="0.25">
      <c r="C290" s="12" t="s">
        <v>66</v>
      </c>
      <c r="D290" s="65">
        <f>DADOS!D6</f>
        <v>5069813450</v>
      </c>
      <c r="E290" s="62"/>
      <c r="I290" s="13" t="s">
        <v>67</v>
      </c>
      <c r="J290" s="14"/>
      <c r="K290" s="14"/>
      <c r="L290" s="14"/>
      <c r="M290" s="27"/>
      <c r="N290" s="27"/>
      <c r="O290" s="17"/>
    </row>
    <row r="291" spans="3:15" x14ac:dyDescent="0.25">
      <c r="C291" s="12"/>
      <c r="D291" s="65"/>
      <c r="E291" s="62"/>
    </row>
  </sheetData>
  <mergeCells count="60">
    <mergeCell ref="D75:E75"/>
    <mergeCell ref="I75:L75"/>
    <mergeCell ref="C11:L11"/>
    <mergeCell ref="C8:C9"/>
    <mergeCell ref="C72:E72"/>
    <mergeCell ref="I72:L72"/>
    <mergeCell ref="C73:E73"/>
    <mergeCell ref="I73:L73"/>
    <mergeCell ref="C2:C5"/>
    <mergeCell ref="D2:L5"/>
    <mergeCell ref="C6:C7"/>
    <mergeCell ref="D6:L7"/>
    <mergeCell ref="D8:L9"/>
    <mergeCell ref="D76:E76"/>
    <mergeCell ref="C84:C85"/>
    <mergeCell ref="D84:L85"/>
    <mergeCell ref="C86:C87"/>
    <mergeCell ref="D86:L87"/>
    <mergeCell ref="D77:E77"/>
    <mergeCell ref="C80:C83"/>
    <mergeCell ref="D80:L83"/>
    <mergeCell ref="C89:L89"/>
    <mergeCell ref="C144:E144"/>
    <mergeCell ref="I144:L144"/>
    <mergeCell ref="C145:E145"/>
    <mergeCell ref="I145:L145"/>
    <mergeCell ref="D147:E147"/>
    <mergeCell ref="I147:L147"/>
    <mergeCell ref="D148:E148"/>
    <mergeCell ref="D149:E149"/>
    <mergeCell ref="C150:C153"/>
    <mergeCell ref="D150:L153"/>
    <mergeCell ref="C154:C155"/>
    <mergeCell ref="D154:L155"/>
    <mergeCell ref="C156:C157"/>
    <mergeCell ref="D156:L157"/>
    <mergeCell ref="C159:L159"/>
    <mergeCell ref="C214:E214"/>
    <mergeCell ref="I214:L214"/>
    <mergeCell ref="C215:E215"/>
    <mergeCell ref="I215:L215"/>
    <mergeCell ref="D217:E217"/>
    <mergeCell ref="I217:L217"/>
    <mergeCell ref="D218:E218"/>
    <mergeCell ref="C220:C223"/>
    <mergeCell ref="D220:L223"/>
    <mergeCell ref="C224:C225"/>
    <mergeCell ref="D224:L225"/>
    <mergeCell ref="D219:E219"/>
    <mergeCell ref="D289:E289"/>
    <mergeCell ref="I289:L289"/>
    <mergeCell ref="D290:E290"/>
    <mergeCell ref="D291:E291"/>
    <mergeCell ref="C226:C227"/>
    <mergeCell ref="D226:L227"/>
    <mergeCell ref="C229:L229"/>
    <mergeCell ref="C286:E286"/>
    <mergeCell ref="I286:L286"/>
    <mergeCell ref="C287:E287"/>
    <mergeCell ref="I287:L287"/>
  </mergeCells>
  <pageMargins left="0.511811024" right="0.511811024" top="0.78740157499999996" bottom="0.78740157499999996" header="0" footer="0"/>
  <pageSetup paperSize="9" scale="86" fitToHeight="0" orientation="portrait" r:id="rId1"/>
  <rowBreaks count="3" manualBreakCount="3">
    <brk id="79" max="13" man="1"/>
    <brk id="149" max="13" man="1"/>
    <brk id="219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DADOS</vt:lpstr>
      <vt:lpstr>ENCARGOS SOCIAIS</vt:lpstr>
      <vt:lpstr>'ENCARGOS SOCIAIS'!Area_de_impressao</vt:lpstr>
      <vt:lpstr>'ENCARGOS SOCIAIS'!Print_Area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Edilson Fernando dos Santos</dc:creator>
  <cp:keywords/>
  <dc:description/>
  <cp:lastModifiedBy>Elisa Ap.  Vasconcelos de Souza</cp:lastModifiedBy>
  <cp:revision/>
  <cp:lastPrinted>2026-03-20T13:39:31Z</cp:lastPrinted>
  <dcterms:created xsi:type="dcterms:W3CDTF">2021-04-08T19:23:12Z</dcterms:created>
  <dcterms:modified xsi:type="dcterms:W3CDTF">2026-03-24T17:35:21Z</dcterms:modified>
  <cp:category/>
  <cp:contentStatus/>
</cp:coreProperties>
</file>