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6\PREGÕES\PRESENCIAL\PP 011.2026 SRP Locação de Estruturas para Shows\"/>
    </mc:Choice>
  </mc:AlternateContent>
  <xr:revisionPtr revIDLastSave="0" documentId="8_{562CB3C1-15A3-45E4-A51D-A0778878068B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  <sheet name="Lote-2" sheetId="2" r:id="rId2"/>
  </sheets>
  <calcPr calcId="179021"/>
</workbook>
</file>

<file path=xl/calcChain.xml><?xml version="1.0" encoding="utf-8"?>
<calcChain xmlns="http://schemas.openxmlformats.org/spreadsheetml/2006/main">
  <c r="G25" i="2" l="1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26" i="2" s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0" i="1" s="1"/>
</calcChain>
</file>

<file path=xl/sharedStrings.xml><?xml version="1.0" encoding="utf-8"?>
<sst xmlns="http://schemas.openxmlformats.org/spreadsheetml/2006/main" count="184" uniqueCount="51">
  <si>
    <t>FME FUNDO MUNICIPAL DE EDUCAÇÃO - GO</t>
  </si>
  <si>
    <t>Planilha para proposta do pregão  Nº 11/2026 Lote Nº 1</t>
  </si>
  <si>
    <t>PROPOSTA DE PREÇO</t>
  </si>
  <si>
    <t>25% - REGISTRO DE PREÇOS PARA A LOCAÇÃO DE EQUIPAMENTOS E ESTRUTURA EM GERAL, IN</t>
  </si>
  <si>
    <t>Planilha para proposta do pregão  Nº 11/2026 Lote Nº 2</t>
  </si>
  <si>
    <t>75% - REGISTRO DE PREÇOS PARA A LOCAÇÃO DE EQUIPAMENTOS E ESTRUTURA EM GERAL, IN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</si>
  <si>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</si>
  <si>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</si>
  <si>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</si>
  <si>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</si>
  <si>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</si>
  <si>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</si>
  <si>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</si>
  <si>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DI</t>
  </si>
  <si>
    <t>ARQUIBANCADA COM 30 METROS DE COMPRIMENTO, 06 DEGRAUS, EM TÁBUAS DE 75 CM, ESTRUTURA GALVANIZADA, SUPERFÍCIE ANTIDERRAPANTE, ASSENTO COM TÁBUAS DE 75 CM DE LARGURA, GRADIL COM 1,20 M DE ALTURA, ESCADAS DE ACESSO, PARAPEITO E CORRIMÃO, REVESTIDA EXTERNAMENTE COM LONA NIGHT AND DAY ANTICHAMAS. RAMPA DE ACESSO PARA PESSOAS COM DEFICIÊNCIA FÍSICA, COM LEVE DECLINAÇÃO. SISTEMA DE TRAVAMENTO COM GRADE E CUNHA, PROPORCIONANDO MAIOR SEGURANÇA.</t>
  </si>
  <si>
    <t/>
  </si>
  <si>
    <t>ARQUIBANCADA COM 45 METROS DE COMPRIMENTO, 12 DEGRAUS, EM TÁBUAS DE 75 CM, ESTRUTURA GALVANIZADA, SUPERFÍCIE ANTIDERRAPANTE, ASSENTO COM TÁBUAS DE 75 CM DE LARGURA, GRADIL COM 1,20 M DE ALTURA, ESCADAS DE ACESSO, PARAPEITO E CORRIMÃO, REVESTIDA EXTERNAMENTE COM LONA NIGHT AND DAY ANTICHAMAS. RAMPA DE ACESSO PARA PESSOAS COM DEFICIÊNCIA FÍSICA, COM LEVE DECLINAÇÃO. SISTEMA DE TRAVAMENTO COM GRADE E CUNHA, PROPORCIONANDO MAIOR SEGURANÇA.</t>
  </si>
  <si>
    <t>CAMARINS COM ÁREA DE 5X5M CADA, A SEREM INSTALADOS EM ÁREA CONTÍGUA AO PALCO OU SOBRE O MESMO. MATERIAL PARA CAMARIM: OCTANORM E CHAPAS PADRÃO TS, COM 2,70M DE ALTURA. O TETO DO CAMARIM DEVERÁ SER FECHADO. CADA CAMARIM DEVERÁ DISPOR DE REDE ELÉTRICA INCLUINDO A INSTALAÇÃO DE, AO MENOS, TRÊS TOMADAS E DE ILUMINAÇÃO ADEQUADA AO ESPAÇO. MOBILIÁRIO/EQUIPAMENTOS DE CADA CAMARIM: 1 APARELHO DE AR CONDICIONADO 12BTUS; 1 GELADEIRA; 4 BANQUETAS ALTAS; 01 ESPELHO CORPO INTEIRO, 01 MESA REDONDA COM QUATRO CADEIRAS, 01 SOFÁ DE 03 LUGARES, INSTALAÇÃO SANITÁRIA INTERNA (COM LIMPEZA DIÁRIA), PISO DECK EM TODA A INSTALAÇÃO DO CAMARIM E TENDAS PARA COBERTURA. TODOS OS EQUIPAMENTOS DE SEGURANÇA EXIGIDOS PELO CORPO DE BOMBEIROS, EXTINTORES ETC</t>
  </si>
  <si>
    <t>M</t>
  </si>
  <si>
    <t>GRADIO DISCIPLINADORES, PARA CONTROLAR A ENTRADA E SAÍDA DE PÚBLICO, CONFECCIONADO EM ESTRUTURAS TUBULARES GALVANIZADAS, DIMENSÕES DE 2,00M X 1,10M.</t>
  </si>
  <si>
    <t>GROUND 12X10 EM BOX TRUS P50 E P30, CONTENDO 60 METROS DE BOX P50, 80 METROS DE BOX P30, 08 BASES 0,70X0,70 RETANGULAR REFORÇADA, 08 PAUS DE CARGA REFORÇADO, 08 TALHAS DE 1 TONELADA, 600 PARAFUSOS.</t>
  </si>
  <si>
    <t>M²</t>
  </si>
  <si>
    <t>PAINEL DE LED COM DEFINIÇÃO MÍNIMA P3.9, COM MONTAGEM, OPERADOR E DESPESAS INCLUSAS! - OUTDOOR - IDEAL PARA ÁREAS EXTERNAS OU INTERNAS QUE DEMANDAM MAIOR QUALIDADE MAS QUE NÃO ABREM MÃO DE PREÇO, O LED P3.9 OUTDOOR É CONSTITUÍDO DE MÓDULOS DE 250 X 250 MM CADA COM UMA RESOLUÇÃO DE IMAGEM DE 65.536 PIXELS POR M² E BRILHO EMITIDO DE INCRÍVEIS 6000 NITS.</t>
  </si>
  <si>
    <t>PALCO TABLADO NO TAMANHO 6 X 6 METROS EM DUAS ÁGUAS, COM COBERTURA/ PROTEÇÃO LATERAL EM FERRO, COM ALTURA DO SOLO DE ATÉ 0,80 CM, COM ESCADA DE NO MÍNIMO 05 DEGRAUS COM CORRIMÃO, ESTRUTURA DE FERRO, COM PISO.</t>
  </si>
  <si>
    <t>PALCO TIPO 1 – PEQUENO PORTE PALCO COM MEDIDAS APROXIMADAS 8M X 6M (LXP) COM 1,10 DE ALTURA, CHAPEADO EM COMPENSADO NAVAL ESTRUTURA EM FERRO/AÇO, COM CAPACIDADE DE NO MÍNIMO 500KGF/M², ESTRUTURA TUBULAR EM TUBO GALVANIZADO DE 1 1/4”, PISO EM PRANCHÃO, COBERTURA COM LONAS 2 (DUAS) ÁGUAS ANTICHAMAS, FUNDO E LATERAIS EM SOMBRITE, PÉ DIREITO DE NO MÍNIMO 4M, COM CARPETE EM TODO O PISO, 1,50M DE ALTURA DO SOLO AO PISO, ESCADA DE ACESSO COM CORRIMÃO, GUARDA CORPO COM 1,10M DE ALTURA EM GRADE DE METALON REFORÇADO, 1 HOUSEMIX COM COBERTURA. FECHAMENTO EM TECIDO PRETO EM TODA ESTRUTURA LATERAL E FRENTE DO PISO.</t>
  </si>
  <si>
    <t>PALCO TIPO 2 –_MÉDIO PORTE (DUAS ÁGUAS) PALCO COM MEDIDAS APROXIMADAS 12M X 10M (LXP) COM 1,10 DE ALTURA, CHAPEADO EM COMPENSADO NAVAL ESTRUTURA EM FERRO/AÇO, COM CAPACIDADE DE NO MÍNIMO 500KGF/M². COBERTURA TIPO 02 (DUAS) ÁGUAS, EM ESTRUTURA DE ALUMÍNIO TIPO BOX TRUSS Q30 OU SIMILAR, PÉ DIREITO DE NO MÍNIMO 4M, COM LONA ANTICHAMA, GRID PARA SISTEMA DE SONORIZAÇÃO E ILUMINAÇÃO (PALCO) E “ASAS” NAS LATERAIS PARA SISTEMA FLY DE PA. CARPETE PRETO EM TODO PISO, FECHAMENTO EM TECIDO PRETO EM TODA ESTRUTURA LATERAL E FRENTE DO PISO. CORTINA PARA CENÁRIO (LYCRA, CETIM, ETC) EM TECIDO PRETO CORRUGADO OU LISO. DUAS ESCADAS DE ACESSO COM CORRIMÃO, HOUSEMIX MEDINDO 4M X 4M COM PISO EM UM NÍVEL DE 0,50M DO CHÃO PARA O SISTEMA DE SOM E ILUMINAÇÃO.</t>
  </si>
  <si>
    <t>PALCO TIPO 3: GEO SPACE COM ESTRUTURA DA COBERTURA EM ALUMÍNIO MODULAR TIPO GEO SPACE E LONAS ANTI- CHAMAS. PISO EM CHAPA DE COMPENSADO NAVAL COM CHAPAS DE FERRO. ÁREA DO PALCO DE 20X16. ALTURA DO PISO DO PALCO ENTRE 1,5M E 2M, INSTALAÇÃO DE ATÉ 2 ESCADAS E 1 RAMPA PARA ACESSO AO PALCO. FECHAMENTO LATERAL (SAIA) EM TECIDO AZUL- MARINHO OU PRETO E CARPETE PRETO OU CINZA APLICADA EM TODA BASE DO PALCO.</t>
  </si>
  <si>
    <t>SANITÁRIO QUÍMICO TIPO STANDARD - LOCAÇÃO DE SANITÁRIOS QUÍMICOS PADRONIZADOS, A SEREM ENTREGUES E INSTALADOS NAS MEDIAÇÕES DOS EVENTOS, CONFORME A NECESSIDADE DA CONTRATANTE, COM MANUTENÇÃO DIÁRIA PERMANENTE, A SEREM ENTREGUES E INSTALADAS DA SEGUINTE FORMA: SEJA AUTÔNOMO, DISPENSANDO REDE DE ÁGUA E ESGOTO, CONTER VASO SANITÁRIO COM ASSENTO OU TANQUE DE CONTENÇÃO DE DEJETOS COM ASSENTO; CONTER MICTÓRIO NO CASO DO SANITÁRIO MASCULINO, CONTER SUPORTE PARA PAPEL HIGIÊNICO; SER PRODUZIDO EM PROLIETILENO, COM PISO ANTIDERRAPANTE, ABERTURAS PARA A CIRCULAÇÃO DE AR, TETO TRANSLÚCIDO PARA ABSORÇÃO DE LUZ, DISPOSITIVO DE TRINCO COM TRAVA INTERNA E COM INDICAÇÃO DE LIVRE/OCUPADO; CONTER IDENTIFICAÇÃO MASCULINO/ FEMININO; POSSUIR ALTURA MÍNIMA DE 2,10M; POSSUIR PISO COM ÁREA TOTAL DE NO MÍNIMO 1,32M²; A PORTA DE ENTRADA DEVERÁ TER LARGURA MÍNIMA DE 50 CM E ABERTURA DE 180 GRAUS; O TANQUE DEVERÁ TER CAPACIDADE MÍNIMA PARA 220 LITROS.</t>
  </si>
  <si>
    <t>SISTEMA DE ILUMINAÇÃO DE PALCO – TIPO 1 PEQUENO PORTE CONTENDO: 01 CONSOLE DE LUZ AVOLITES PEAR 2012 OU EQUIVALENTE; 12
LÂMPADAS PAR 64 (FOCO #5); 06 REFLETORES ELIPSOIDAL ETC, DTS, TELEM OU EQUIVALENTE (CONTENDO IRIS, FACAS E GELATINAS ROSCO); 02 MINI BRUT DE 6 LÂMPADAS; 02 STROBOATOMIC 3000; 10 PAR LED RGBWA 3 WATTS; 06 MOVING HEAD BEAM 5R, 7R (SHARPP, PROLIGHT OU EQUIVALENTE); 01 MÁQUINA DE FUMAÇA ( COM EXAUSTOR/VENTILADOR); 24 CANAIS DE RACK DE DIMMER	COM	12	CANAIS	PRO POWER;CABEAMENTO COMPLETO 01 TÉCNICO DE ILUMINAÇÃO PARA ACOMPANHAMENTO E OPERAÇÃO DO SISTEMA. ESTRUTURA DE TODO SISTEMA MONTADO NOS RESPECTIVOS GRIDS E ATERRADOS.</t>
  </si>
  <si>
    <t>SISTEMA DE ILUMINAÇÃO DE PALCO – TIPO 2 MÉDIO PORTE CONTENDO:_01 CONSOLE AVOLITES PEAR 2012 OU EQUIVALENTE;_08 REFLETORES PAR 64 #5;10 REFLETORES ELIPSOIDAL ETC, DTS OU EQUIVALENTE (CONTENDO IRIS, ZOOM, FACAS E GELTINAS ROSCO, LEE OU EQUIVALENTE); 04 MINI BRUTT COM 6 LÂMPADAS; 08 STROBOATOMIC 3000 (MARTIN, DTS OU EQUIVALENTE); 20 PAR LED RGBWA 5IN1 3WATTS; 16 MOVING BEAM 5R OU 7R; 02 MÁQUINAS DE FUMAÇA COM VENTILADORES; 01 CANHÃO SEGUIDOR 1200 OU EQUIVALENTE; 24 CANAIS DE RACK DE DIMMER COM 24 CANAIS PRO POWER, SISTEMA DE AC, DIMMER E CABEAMENTO PARA ATENDER TODOS OS EQUIPAMENTOS; 01 TÉCNICOS	DE	ILUMINAÇÃO	PARA ACOMPANHAMENTO E OPERAÇÃO DO SISTEMA; ESTRUTURA DE TODO SISTEMA MONTADO NOS RESPECTIVOS GRIDS E ATERRADOS.</t>
  </si>
  <si>
    <t>DIÁRIA</t>
  </si>
  <si>
    <t>ILUMINAÇÃO GRANDE PORTE. SISTEMA DE ILUMINAÇÃO PROFISSIONAL (ATENDER RIDER) 04- RÉGUAS DE LÂMPADAS PAR 64 FOCO 5; 24 GELATINAS (61); 04 MINE-BRUTE DE 6 LÂMPADAS; 60 REFLETORES PAR LED’S DE 3 WAT’S; 02 MÁQUINAS DE FUMAÇA; 08 ATOMIC 3000 WATS; 32 MUV´S HEAT; 12 MAC AURA; 42 MUV´S BEAM 200; 01 MESA GRAN MA 2; 02 CANHOES SEGUIDORES; 01 SISTEMA DE AC 220 COMPLETO NO PALCO E TODA ESTRUTURA MONTAGEM NO P50. INCLUSO MÃO DE OBRA, OPERADOR E TRANSPORTE;</t>
  </si>
  <si>
    <t>SISTEMA DE SONORIZAÇÃO – TIPO 1 PEQUENO PORTE CONTENDO: SISTEMA DE P.A COM 8 CAIXAS DE PROJEÇÃO DE MÉDIO E CURTO ALCANCE V- DOSC / NEXO / DAS / EAW / MEYER / JBL / NORTON / FZ AÚDIO OU EQUIVALENTE; SISTEMA SUBWOOFER COM 04 CAIXAS V-DOSC / NEXO / DAS / EAW / MEYER/ JBL/ NORTON / FZ AÚDIO OU EQUIVALENTE;
SISTEMA SUBWOOFER COM CAIXAS V- DOSC/ NEXO/ DAS/ EAW/ MEYER/ NORTON FZ AÚDIO OU EQUIVALENTE; AMPLICADOR E CABEAMENTO COMPÁTIVEL COM CAIXAS; GERENCIAMENTO VIA COMPUTADOR COM SOFTWARE DEDICADO, COM COBERTURA E PRESSÃO SONORA PRÉPROGRAMADOS E ASSISTIDO;</t>
  </si>
  <si>
    <t>SISTEMA DE SONORIZAÇÃO – TIPO 5 GRANDE PORTE (05): 01 SISTEMA DE SONORIZAÇÃO COM AS SEGUINTES CARACTERÍSTICAS MÍNIMAS: MESA P.A: 01 MESA DIGITAL COM 48 CANAIS MONO E 04 STEREO, 24 MIX GROUP/ AUX BUSSES; MAIN STEREO A, B, 08 MATRIX, 08 DCA, 36 OMNI OUTPUT, MESA MONITOR: 01 MESA DIGITAL COM 48 CANAIS MONO E 04 STEREO, 24 MIX GROUP/ AUX BUSSES; MAIN STEREO A, B, 08 MATRIX, 08 DCA, 36 OMNI OUTPUT, MESA MONITOR AUXILIAR: 01 MESA DIGITAL COM 48 CANAIS MONO E 04 STEREO, 24 MIX GROUP/ AUX BUSSES; MAIN STEREO A, B, 08 MATRIX, 08 DCA, 36 OMNI OUTPUT, SISTEMA DE MAIN P.A: 32 CAIXAS LINE ARRAY – 02 LINHAS DE 16 ELEMENTOS POR LINHA, COM FAIXA DE FREQUÊNCIA DE 48 HZ A 18 KHZ ( -10 DB ) E RESPOSTA DE FREQUÊNCIA DE 60 HZ A 16 KHZ ( +\- 3 DB ) CORRENTE NOMINAL 2000W LF , 600W MF,150W HF, COM COBERTURA DE 90 GRAUS NOMINAL EM TRÊS VIAS, AMPLIFICAÇÃO COMPATÍVEL COM O SISTEMA DE P.A SISTEMA DE SUB MAIN P.A: 24 CAIXAS SUB – 02 LINHAS DE 12 ELEMENTOS POR LADO, ETC: CONFORME TERMO DE REFERÊNCIA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</si>
  <si>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</si>
  <si>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</si>
  <si>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</si>
  <si>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</si>
  <si>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</si>
  <si>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</si>
  <si>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</si>
  <si>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</si>
  <si>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</si>
  <si>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FUNDO MUNICIPAL DE EDUCAÇÃO, 08:30 HORAS DO DIA 06/05/2026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</si>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</sst>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1276350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14575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34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35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36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37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38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39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40</v>
      </c>
      <c r="B16" s="11"/>
      <c r="C16" s="14" t="s">
        <v>15</v>
      </c>
      <c r="D16" s="14" t="s">
        <v>15</v>
      </c>
      <c r="E16" s="14" t="s">
        <v>15</v>
      </c>
      <c r="F16" s="15" t="s">
        <v>41</v>
      </c>
      <c r="G16" s="9"/>
    </row>
    <row r="18" spans="1:7" x14ac:dyDescent="0.25">
      <c r="A18" s="16" t="s">
        <v>42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43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ht="165" x14ac:dyDescent="0.25">
      <c r="A24" s="2">
        <v>1</v>
      </c>
      <c r="B24" s="2" t="s">
        <v>13</v>
      </c>
      <c r="C24" s="4">
        <v>3</v>
      </c>
      <c r="D24" s="5" t="s">
        <v>14</v>
      </c>
      <c r="E24" s="6" t="s">
        <v>15</v>
      </c>
      <c r="F24" s="7" t="s">
        <v>15</v>
      </c>
      <c r="G24" s="3">
        <f t="shared" ref="G24:G39" si="0">IFERROR(C24 *F24,0)</f>
        <v>0</v>
      </c>
    </row>
    <row r="25" spans="1:7" ht="165" x14ac:dyDescent="0.25">
      <c r="A25" s="2">
        <v>2</v>
      </c>
      <c r="B25" s="2" t="s">
        <v>13</v>
      </c>
      <c r="C25" s="4">
        <v>3</v>
      </c>
      <c r="D25" s="5" t="s">
        <v>16</v>
      </c>
      <c r="E25" s="6" t="s">
        <v>15</v>
      </c>
      <c r="F25" s="7" t="s">
        <v>15</v>
      </c>
      <c r="G25" s="3">
        <f t="shared" si="0"/>
        <v>0</v>
      </c>
    </row>
    <row r="26" spans="1:7" ht="270" x14ac:dyDescent="0.25">
      <c r="A26" s="2">
        <v>3</v>
      </c>
      <c r="B26" s="2" t="s">
        <v>13</v>
      </c>
      <c r="C26" s="4">
        <v>15</v>
      </c>
      <c r="D26" s="5" t="s">
        <v>17</v>
      </c>
      <c r="E26" s="6" t="s">
        <v>15</v>
      </c>
      <c r="F26" s="7" t="s">
        <v>15</v>
      </c>
      <c r="G26" s="3">
        <f t="shared" si="0"/>
        <v>0</v>
      </c>
    </row>
    <row r="27" spans="1:7" ht="60" x14ac:dyDescent="0.25">
      <c r="A27" s="2">
        <v>4</v>
      </c>
      <c r="B27" s="2" t="s">
        <v>18</v>
      </c>
      <c r="C27" s="4">
        <v>750</v>
      </c>
      <c r="D27" s="5" t="s">
        <v>19</v>
      </c>
      <c r="E27" s="6" t="s">
        <v>15</v>
      </c>
      <c r="F27" s="7" t="s">
        <v>15</v>
      </c>
      <c r="G27" s="3">
        <f t="shared" si="0"/>
        <v>0</v>
      </c>
    </row>
    <row r="28" spans="1:7" ht="75" x14ac:dyDescent="0.25">
      <c r="A28" s="2">
        <v>5</v>
      </c>
      <c r="B28" s="2" t="s">
        <v>18</v>
      </c>
      <c r="C28" s="4">
        <v>250</v>
      </c>
      <c r="D28" s="5" t="s">
        <v>20</v>
      </c>
      <c r="E28" s="6" t="s">
        <v>15</v>
      </c>
      <c r="F28" s="7" t="s">
        <v>15</v>
      </c>
      <c r="G28" s="3">
        <f t="shared" si="0"/>
        <v>0</v>
      </c>
    </row>
    <row r="29" spans="1:7" ht="135" x14ac:dyDescent="0.25">
      <c r="A29" s="2">
        <v>6</v>
      </c>
      <c r="B29" s="2" t="s">
        <v>21</v>
      </c>
      <c r="C29" s="4">
        <v>250</v>
      </c>
      <c r="D29" s="5" t="s">
        <v>22</v>
      </c>
      <c r="E29" s="6" t="s">
        <v>15</v>
      </c>
      <c r="F29" s="7" t="s">
        <v>15</v>
      </c>
      <c r="G29" s="3">
        <f t="shared" si="0"/>
        <v>0</v>
      </c>
    </row>
    <row r="30" spans="1:7" ht="75" x14ac:dyDescent="0.25">
      <c r="A30" s="2">
        <v>7</v>
      </c>
      <c r="B30" s="2" t="s">
        <v>13</v>
      </c>
      <c r="C30" s="4">
        <v>7</v>
      </c>
      <c r="D30" s="5" t="s">
        <v>23</v>
      </c>
      <c r="E30" s="6" t="s">
        <v>15</v>
      </c>
      <c r="F30" s="7" t="s">
        <v>15</v>
      </c>
      <c r="G30" s="3">
        <f t="shared" si="0"/>
        <v>0</v>
      </c>
    </row>
    <row r="31" spans="1:7" ht="225" x14ac:dyDescent="0.25">
      <c r="A31" s="2">
        <v>8</v>
      </c>
      <c r="B31" s="2" t="s">
        <v>13</v>
      </c>
      <c r="C31" s="4">
        <v>5</v>
      </c>
      <c r="D31" s="5" t="s">
        <v>24</v>
      </c>
      <c r="E31" s="6" t="s">
        <v>15</v>
      </c>
      <c r="F31" s="7" t="s">
        <v>15</v>
      </c>
      <c r="G31" s="3">
        <f t="shared" si="0"/>
        <v>0</v>
      </c>
    </row>
    <row r="32" spans="1:7" ht="255" x14ac:dyDescent="0.25">
      <c r="A32" s="2">
        <v>9</v>
      </c>
      <c r="B32" s="2" t="s">
        <v>13</v>
      </c>
      <c r="C32" s="4">
        <v>5</v>
      </c>
      <c r="D32" s="5" t="s">
        <v>25</v>
      </c>
      <c r="E32" s="6" t="s">
        <v>15</v>
      </c>
      <c r="F32" s="7" t="s">
        <v>15</v>
      </c>
      <c r="G32" s="3">
        <f t="shared" si="0"/>
        <v>0</v>
      </c>
    </row>
    <row r="33" spans="1:7" ht="150" x14ac:dyDescent="0.25">
      <c r="A33" s="2">
        <v>10</v>
      </c>
      <c r="B33" s="2" t="s">
        <v>13</v>
      </c>
      <c r="C33" s="4">
        <v>5</v>
      </c>
      <c r="D33" s="5" t="s">
        <v>26</v>
      </c>
      <c r="E33" s="6" t="s">
        <v>15</v>
      </c>
      <c r="F33" s="7" t="s">
        <v>15</v>
      </c>
      <c r="G33" s="3">
        <f t="shared" si="0"/>
        <v>0</v>
      </c>
    </row>
    <row r="34" spans="1:7" ht="345" x14ac:dyDescent="0.25">
      <c r="A34" s="2">
        <v>11</v>
      </c>
      <c r="B34" s="2" t="s">
        <v>13</v>
      </c>
      <c r="C34" s="4">
        <v>75</v>
      </c>
      <c r="D34" s="5" t="s">
        <v>27</v>
      </c>
      <c r="E34" s="6" t="s">
        <v>15</v>
      </c>
      <c r="F34" s="7" t="s">
        <v>15</v>
      </c>
      <c r="G34" s="3">
        <f t="shared" si="0"/>
        <v>0</v>
      </c>
    </row>
    <row r="35" spans="1:7" ht="240" x14ac:dyDescent="0.25">
      <c r="A35" s="2">
        <v>12</v>
      </c>
      <c r="B35" s="2" t="s">
        <v>13</v>
      </c>
      <c r="C35" s="4">
        <v>5</v>
      </c>
      <c r="D35" s="5" t="s">
        <v>28</v>
      </c>
      <c r="E35" s="6" t="s">
        <v>15</v>
      </c>
      <c r="F35" s="7" t="s">
        <v>15</v>
      </c>
      <c r="G35" s="3">
        <f t="shared" si="0"/>
        <v>0</v>
      </c>
    </row>
    <row r="36" spans="1:7" ht="255" x14ac:dyDescent="0.25">
      <c r="A36" s="2">
        <v>13</v>
      </c>
      <c r="B36" s="2" t="s">
        <v>13</v>
      </c>
      <c r="C36" s="4">
        <v>5</v>
      </c>
      <c r="D36" s="5" t="s">
        <v>29</v>
      </c>
      <c r="E36" s="6" t="s">
        <v>15</v>
      </c>
      <c r="F36" s="7" t="s">
        <v>15</v>
      </c>
      <c r="G36" s="3">
        <f t="shared" si="0"/>
        <v>0</v>
      </c>
    </row>
    <row r="37" spans="1:7" ht="150" x14ac:dyDescent="0.25">
      <c r="A37" s="2">
        <v>14</v>
      </c>
      <c r="B37" s="2" t="s">
        <v>30</v>
      </c>
      <c r="C37" s="4">
        <v>5</v>
      </c>
      <c r="D37" s="5" t="s">
        <v>31</v>
      </c>
      <c r="E37" s="6" t="s">
        <v>15</v>
      </c>
      <c r="F37" s="7" t="s">
        <v>15</v>
      </c>
      <c r="G37" s="3">
        <f t="shared" si="0"/>
        <v>0</v>
      </c>
    </row>
    <row r="38" spans="1:7" ht="210" x14ac:dyDescent="0.25">
      <c r="A38" s="2">
        <v>15</v>
      </c>
      <c r="B38" s="2" t="s">
        <v>13</v>
      </c>
      <c r="C38" s="4">
        <v>5</v>
      </c>
      <c r="D38" s="5" t="s">
        <v>32</v>
      </c>
      <c r="E38" s="6" t="s">
        <v>15</v>
      </c>
      <c r="F38" s="7" t="s">
        <v>15</v>
      </c>
      <c r="G38" s="3">
        <f t="shared" si="0"/>
        <v>0</v>
      </c>
    </row>
    <row r="39" spans="1:7" ht="330" x14ac:dyDescent="0.25">
      <c r="A39" s="2">
        <v>16</v>
      </c>
      <c r="B39" s="2" t="s">
        <v>13</v>
      </c>
      <c r="C39" s="4">
        <v>5</v>
      </c>
      <c r="D39" s="5" t="s">
        <v>33</v>
      </c>
      <c r="E39" s="6" t="s">
        <v>15</v>
      </c>
      <c r="F39" s="7" t="s">
        <v>15</v>
      </c>
      <c r="G39" s="3">
        <f t="shared" si="0"/>
        <v>0</v>
      </c>
    </row>
    <row r="40" spans="1:7" x14ac:dyDescent="0.25">
      <c r="G40" s="3">
        <f>SUM(G22:G39)</f>
        <v>0</v>
      </c>
    </row>
  </sheetData>
  <sheetProtection password="FAA1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36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ht="165" x14ac:dyDescent="0.25">
      <c r="A11" s="2">
        <v>1</v>
      </c>
      <c r="B11" s="2" t="s">
        <v>13</v>
      </c>
      <c r="C11" s="4">
        <v>9</v>
      </c>
      <c r="D11" s="5" t="s">
        <v>14</v>
      </c>
      <c r="E11" s="6" t="s">
        <v>15</v>
      </c>
      <c r="F11" s="7" t="s">
        <v>15</v>
      </c>
      <c r="G11" s="3">
        <f t="shared" ref="G11:G25" si="0">IFERROR(C11 *F11,0)</f>
        <v>0</v>
      </c>
    </row>
    <row r="12" spans="1:7" ht="165" x14ac:dyDescent="0.25">
      <c r="A12" s="2">
        <v>2</v>
      </c>
      <c r="B12" s="2" t="s">
        <v>13</v>
      </c>
      <c r="C12" s="4">
        <v>9</v>
      </c>
      <c r="D12" s="5" t="s">
        <v>16</v>
      </c>
      <c r="E12" s="6" t="s">
        <v>15</v>
      </c>
      <c r="F12" s="7" t="s">
        <v>15</v>
      </c>
      <c r="G12" s="3">
        <f t="shared" si="0"/>
        <v>0</v>
      </c>
    </row>
    <row r="13" spans="1:7" ht="270" x14ac:dyDescent="0.25">
      <c r="A13" s="2">
        <v>3</v>
      </c>
      <c r="B13" s="2" t="s">
        <v>13</v>
      </c>
      <c r="C13" s="4">
        <v>45</v>
      </c>
      <c r="D13" s="5" t="s">
        <v>17</v>
      </c>
      <c r="E13" s="6" t="s">
        <v>15</v>
      </c>
      <c r="F13" s="7" t="s">
        <v>15</v>
      </c>
      <c r="G13" s="3">
        <f t="shared" si="0"/>
        <v>0</v>
      </c>
    </row>
    <row r="14" spans="1:7" ht="60" x14ac:dyDescent="0.25">
      <c r="A14" s="2">
        <v>4</v>
      </c>
      <c r="B14" s="2" t="s">
        <v>18</v>
      </c>
      <c r="C14" s="4">
        <v>2125</v>
      </c>
      <c r="D14" s="5" t="s">
        <v>19</v>
      </c>
      <c r="E14" s="6" t="s">
        <v>15</v>
      </c>
      <c r="F14" s="7" t="s">
        <v>15</v>
      </c>
      <c r="G14" s="3">
        <f t="shared" si="0"/>
        <v>0</v>
      </c>
    </row>
    <row r="15" spans="1:7" ht="135" x14ac:dyDescent="0.25">
      <c r="A15" s="2">
        <v>5</v>
      </c>
      <c r="B15" s="2" t="s">
        <v>21</v>
      </c>
      <c r="C15" s="4">
        <v>750</v>
      </c>
      <c r="D15" s="5" t="s">
        <v>22</v>
      </c>
      <c r="E15" s="6" t="s">
        <v>15</v>
      </c>
      <c r="F15" s="7" t="s">
        <v>15</v>
      </c>
      <c r="G15" s="3">
        <f t="shared" si="0"/>
        <v>0</v>
      </c>
    </row>
    <row r="16" spans="1:7" ht="75" x14ac:dyDescent="0.25">
      <c r="A16" s="2">
        <v>6</v>
      </c>
      <c r="B16" s="2" t="s">
        <v>13</v>
      </c>
      <c r="C16" s="4">
        <v>23</v>
      </c>
      <c r="D16" s="5" t="s">
        <v>23</v>
      </c>
      <c r="E16" s="6" t="s">
        <v>15</v>
      </c>
      <c r="F16" s="7" t="s">
        <v>15</v>
      </c>
      <c r="G16" s="3">
        <f t="shared" si="0"/>
        <v>0</v>
      </c>
    </row>
    <row r="17" spans="1:7" ht="225" x14ac:dyDescent="0.25">
      <c r="A17" s="2">
        <v>7</v>
      </c>
      <c r="B17" s="2" t="s">
        <v>13</v>
      </c>
      <c r="C17" s="4">
        <v>15</v>
      </c>
      <c r="D17" s="5" t="s">
        <v>24</v>
      </c>
      <c r="E17" s="6" t="s">
        <v>15</v>
      </c>
      <c r="F17" s="7" t="s">
        <v>15</v>
      </c>
      <c r="G17" s="3">
        <f t="shared" si="0"/>
        <v>0</v>
      </c>
    </row>
    <row r="18" spans="1:7" ht="255" x14ac:dyDescent="0.25">
      <c r="A18" s="2">
        <v>8</v>
      </c>
      <c r="B18" s="2" t="s">
        <v>13</v>
      </c>
      <c r="C18" s="4">
        <v>15</v>
      </c>
      <c r="D18" s="5" t="s">
        <v>25</v>
      </c>
      <c r="E18" s="6" t="s">
        <v>15</v>
      </c>
      <c r="F18" s="7" t="s">
        <v>15</v>
      </c>
      <c r="G18" s="3">
        <f t="shared" si="0"/>
        <v>0</v>
      </c>
    </row>
    <row r="19" spans="1:7" ht="150" x14ac:dyDescent="0.25">
      <c r="A19" s="2">
        <v>9</v>
      </c>
      <c r="B19" s="2" t="s">
        <v>13</v>
      </c>
      <c r="C19" s="4">
        <v>15</v>
      </c>
      <c r="D19" s="5" t="s">
        <v>26</v>
      </c>
      <c r="E19" s="6" t="s">
        <v>15</v>
      </c>
      <c r="F19" s="7" t="s">
        <v>15</v>
      </c>
      <c r="G19" s="3">
        <f t="shared" si="0"/>
        <v>0</v>
      </c>
    </row>
    <row r="20" spans="1:7" ht="345" x14ac:dyDescent="0.25">
      <c r="A20" s="2">
        <v>10</v>
      </c>
      <c r="B20" s="2" t="s">
        <v>13</v>
      </c>
      <c r="C20" s="4">
        <v>225</v>
      </c>
      <c r="D20" s="5" t="s">
        <v>27</v>
      </c>
      <c r="E20" s="6" t="s">
        <v>15</v>
      </c>
      <c r="F20" s="7" t="s">
        <v>15</v>
      </c>
      <c r="G20" s="3">
        <f t="shared" si="0"/>
        <v>0</v>
      </c>
    </row>
    <row r="21" spans="1:7" ht="240" x14ac:dyDescent="0.25">
      <c r="A21" s="2">
        <v>11</v>
      </c>
      <c r="B21" s="2" t="s">
        <v>13</v>
      </c>
      <c r="C21" s="4">
        <v>15</v>
      </c>
      <c r="D21" s="5" t="s">
        <v>28</v>
      </c>
      <c r="E21" s="6" t="s">
        <v>15</v>
      </c>
      <c r="F21" s="7" t="s">
        <v>15</v>
      </c>
      <c r="G21" s="3">
        <f t="shared" si="0"/>
        <v>0</v>
      </c>
    </row>
    <row r="22" spans="1:7" ht="255" x14ac:dyDescent="0.25">
      <c r="A22" s="2">
        <v>12</v>
      </c>
      <c r="B22" s="2" t="s">
        <v>13</v>
      </c>
      <c r="C22" s="4">
        <v>15</v>
      </c>
      <c r="D22" s="5" t="s">
        <v>29</v>
      </c>
      <c r="E22" s="6" t="s">
        <v>15</v>
      </c>
      <c r="F22" s="7" t="s">
        <v>15</v>
      </c>
      <c r="G22" s="3">
        <f t="shared" si="0"/>
        <v>0</v>
      </c>
    </row>
    <row r="23" spans="1:7" ht="150" x14ac:dyDescent="0.25">
      <c r="A23" s="2">
        <v>13</v>
      </c>
      <c r="B23" s="2" t="s">
        <v>30</v>
      </c>
      <c r="C23" s="4">
        <v>15</v>
      </c>
      <c r="D23" s="5" t="s">
        <v>31</v>
      </c>
      <c r="E23" s="6" t="s">
        <v>15</v>
      </c>
      <c r="F23" s="7" t="s">
        <v>15</v>
      </c>
      <c r="G23" s="3">
        <f t="shared" si="0"/>
        <v>0</v>
      </c>
    </row>
    <row r="24" spans="1:7" ht="210" x14ac:dyDescent="0.25">
      <c r="A24" s="2">
        <v>14</v>
      </c>
      <c r="B24" s="2" t="s">
        <v>13</v>
      </c>
      <c r="C24" s="4">
        <v>15</v>
      </c>
      <c r="D24" s="5" t="s">
        <v>32</v>
      </c>
      <c r="E24" s="6" t="s">
        <v>15</v>
      </c>
      <c r="F24" s="7" t="s">
        <v>15</v>
      </c>
      <c r="G24" s="3">
        <f t="shared" si="0"/>
        <v>0</v>
      </c>
    </row>
    <row r="25" spans="1:7" ht="330" x14ac:dyDescent="0.25">
      <c r="A25" s="2">
        <v>15</v>
      </c>
      <c r="B25" s="2" t="s">
        <v>13</v>
      </c>
      <c r="C25" s="4">
        <v>15</v>
      </c>
      <c r="D25" s="5" t="s">
        <v>33</v>
      </c>
      <c r="E25" s="6" t="s">
        <v>15</v>
      </c>
      <c r="F25" s="7" t="s">
        <v>15</v>
      </c>
      <c r="G25" s="3">
        <f t="shared" si="0"/>
        <v>0</v>
      </c>
    </row>
    <row r="26" spans="1:7" x14ac:dyDescent="0.25">
      <c r="G26" s="3">
        <f>SUM(G9:G25)</f>
        <v>0</v>
      </c>
    </row>
    <row r="28" spans="1:7" x14ac:dyDescent="0.25">
      <c r="A28" s="18" t="s">
        <v>44</v>
      </c>
      <c r="B28" s="9"/>
      <c r="C28" s="9"/>
      <c r="D28" s="9"/>
      <c r="E28" s="18" t="s">
        <v>45</v>
      </c>
      <c r="F28" s="9"/>
      <c r="G28" s="9"/>
    </row>
    <row r="30" spans="1:7" x14ac:dyDescent="0.25">
      <c r="A30" s="18" t="s">
        <v>46</v>
      </c>
      <c r="B30" s="9"/>
      <c r="C30" s="9"/>
      <c r="D30" s="9"/>
      <c r="E30" s="18" t="s">
        <v>47</v>
      </c>
      <c r="F30" s="9"/>
      <c r="G30" s="9"/>
    </row>
    <row r="32" spans="1:7" x14ac:dyDescent="0.25">
      <c r="C32" s="18" t="s">
        <v>48</v>
      </c>
      <c r="D32" s="9"/>
      <c r="E32" s="18" t="s">
        <v>49</v>
      </c>
      <c r="F32" s="9"/>
      <c r="G32" s="9"/>
    </row>
    <row r="36" spans="3:6" x14ac:dyDescent="0.25">
      <c r="C36" s="19" t="s">
        <v>50</v>
      </c>
      <c r="D36" s="19"/>
      <c r="E36" s="19"/>
      <c r="F36" s="19"/>
    </row>
  </sheetData>
  <sheetProtection password="FAA1" sheet="1" formatCells="0" formatColumns="0" formatRows="0" insertColumns="0" insertRows="0" insertHyperlinks="0" deleteColumns="0" deleteRows="0" sort="0" autoFilter="0" pivotTables="0"/>
  <mergeCells count="11">
    <mergeCell ref="A30:D30"/>
    <mergeCell ref="E30:G30"/>
    <mergeCell ref="C32:D32"/>
    <mergeCell ref="E32:G32"/>
    <mergeCell ref="C36:F36"/>
    <mergeCell ref="D2:G2"/>
    <mergeCell ref="D3:G3"/>
    <mergeCell ref="A7:G7"/>
    <mergeCell ref="A8:G8"/>
    <mergeCell ref="A28:D28"/>
    <mergeCell ref="E28:G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2026-04-15T18:09:42Z</dcterms:created>
  <dcterms:modified xsi:type="dcterms:W3CDTF">2026-04-15T18:13:59Z</dcterms:modified>
</cp:coreProperties>
</file>