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LOTE 1 ATLAS COPCO" sheetId="1" state="visible" r:id="rId1"/>
    <sheet name="LOTE 2 KAESER " sheetId="2" state="visible" r:id="rId2"/>
    <sheet name="Planilha1" sheetId="3" state="hidden" r:id="rId3"/>
  </sheets>
  <definedNames>
    <definedName name="_xlnm.Print_Area" localSheetId="0">'LOTE 1 ATLAS COPCO'!$A$1:$I$70</definedName>
    <definedName name="Print_Titles" localSheetId="0" hidden="0">'LOTE 1 ATLAS COPCO'!$1:$6</definedName>
    <definedName name="Print_Titles" localSheetId="1" hidden="0">'LOTE 2 KAESER '!$1:$6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<sst xmlns="http://schemas.openxmlformats.org/spreadsheetml/2006/main" count="309" uniqueCount="309">
  <si>
    <t xml:space="preserve">Logo da empresa</t>
  </si>
  <si>
    <t xml:space="preserve">LOTE 1 : 14 (quatorze) sopradores - Atlas Copco</t>
  </si>
  <si>
    <t>PROPONENTE:</t>
  </si>
  <si>
    <t>CNPJ:</t>
  </si>
  <si>
    <t>ENDEREÇO:</t>
  </si>
  <si>
    <t xml:space="preserve">SERVIÇO: PRESTAÇÃO DE SERVIÇOS DE MANUTENÇÃO EM SISTEMA DE AERAÇÃO POR AR SOPRADO INSTALADO NA ESTAÇÃO DE TRATAMENTO DE ESGOTOS MARIO ARALDO CANDELLO (ETE-MAC) DO SERVIÇO AUTÔNOMO DE ÁGUA E ESGOTOS DE INDAIATUBA (SAAE - INDAIATUBA) COM FORNECIMENTO DE EQUIPAMENTOS, PEÇAS, MATERIAIS E MÃO DE OBRA ESPECIALIZADA.</t>
  </si>
  <si>
    <t>ITEM</t>
  </si>
  <si>
    <t xml:space="preserve">        D E S C R I Ç Ã O</t>
  </si>
  <si>
    <t>UN.</t>
  </si>
  <si>
    <t>QNT.</t>
  </si>
  <si>
    <t xml:space="preserve">VALOR MÃO DE OBRA + MATERIAL (R$) </t>
  </si>
  <si>
    <t xml:space="preserve">P. TOTAL (R$)</t>
  </si>
  <si>
    <t>4.3.3</t>
  </si>
  <si>
    <t xml:space="preserve">Tabela referencia para fornecimentos, serviços e testes para LOTE 1 (14 (quatorze) sopradores da marca Atlas copco)</t>
  </si>
  <si>
    <t>4.3.3.1</t>
  </si>
  <si>
    <t xml:space="preserve">Fornecimento/substituição e testes CONEXAO DE BORRACHA Junta de borracha entrada do ar</t>
  </si>
  <si>
    <t>SV</t>
  </si>
  <si>
    <t>4.3.3.2</t>
  </si>
  <si>
    <t xml:space="preserve">Fornecimento/substituição e testes da válvula de segurança</t>
  </si>
  <si>
    <t>4.3.3.3</t>
  </si>
  <si>
    <t xml:space="preserve">Fornecimento/substituição e testes do ventilador motor circuito de óleo</t>
  </si>
  <si>
    <t>4.3.3.4</t>
  </si>
  <si>
    <t xml:space="preserve">Fornecimento/substituição e testes do ventilador  hélices</t>
  </si>
  <si>
    <t>4.3.3.5</t>
  </si>
  <si>
    <t xml:space="preserve">Fornecimento/substituição e testes do sensor de pressão (entrada ar)</t>
  </si>
  <si>
    <t>4.3.3.6</t>
  </si>
  <si>
    <t xml:space="preserve">Fornecimento/substituição e testes do sensor de pressão - saída elemento</t>
  </si>
  <si>
    <t>4.3.3.7</t>
  </si>
  <si>
    <t xml:space="preserve">Fornecimento/substituição e testes do sensor de pressão - saída do ar</t>
  </si>
  <si>
    <t>4.3.3.8</t>
  </si>
  <si>
    <t xml:space="preserve">Fornecimento/substituição e testes do transdutor </t>
  </si>
  <si>
    <t>4.3.3.9</t>
  </si>
  <si>
    <t xml:space="preserve">Fornecimento/substituição e testes do sensor de temperatura</t>
  </si>
  <si>
    <t>4.3.3.10</t>
  </si>
  <si>
    <t xml:space="preserve">Fornecimento/substituição e testes do chicote 1</t>
  </si>
  <si>
    <t>4.3.3.11</t>
  </si>
  <si>
    <t xml:space="preserve">Fornecimento/substituição e testes do cabo MK V</t>
  </si>
  <si>
    <t>4.3.3.12</t>
  </si>
  <si>
    <t xml:space="preserve">Fornecimento/substituição e testes do chicote 2</t>
  </si>
  <si>
    <t>4.3.3.13</t>
  </si>
  <si>
    <t xml:space="preserve">Fornecimento/substituição e testes do IHM - Elektronikon MK V - IHM</t>
  </si>
  <si>
    <t>4.3.3.14</t>
  </si>
  <si>
    <t xml:space="preserve">Fornecimento/substituição e testes do válvula solenoide</t>
  </si>
  <si>
    <t>4.3.3.15</t>
  </si>
  <si>
    <t xml:space="preserve">Fornecimento/substituição e testes do cooler - trocador de calor</t>
  </si>
  <si>
    <t>4.3.3.16</t>
  </si>
  <si>
    <t xml:space="preserve">Fornecimento/substituição e testes Mangueiras ZS 200</t>
  </si>
  <si>
    <t>4.3.3.17</t>
  </si>
  <si>
    <t xml:space="preserve">Fornecimento/substituição e testes da porta completa (1 Porta + 2 travas)</t>
  </si>
  <si>
    <t>4.3.3.18</t>
  </si>
  <si>
    <t xml:space="preserve">Fornecimento/substituição e testes do elemento compressor</t>
  </si>
  <si>
    <t>4.3.3.19</t>
  </si>
  <si>
    <t xml:space="preserve">Fornecimento/substituição e testes do Kit do elemento compressor</t>
  </si>
  <si>
    <t>4.3.3.20</t>
  </si>
  <si>
    <t xml:space="preserve">Fornecimento/substituição e testes do kit de carcaça da engrenagem </t>
  </si>
  <si>
    <t>4.3.3.21</t>
  </si>
  <si>
    <t xml:space="preserve">Fornecimento/substituição e testes do Kit de troca do rolamento do eixo</t>
  </si>
  <si>
    <t>4.3.3.22</t>
  </si>
  <si>
    <t xml:space="preserve">Fornecimento/substituição e testes do kit de anel selo do eixo</t>
  </si>
  <si>
    <t>4.3.3.23</t>
  </si>
  <si>
    <t xml:space="preserve">Fornecimento/substituição e testes do kit da bomba de oleo</t>
  </si>
  <si>
    <t>4.3.3.24</t>
  </si>
  <si>
    <t xml:space="preserve">Fornecimento/substituição e testes do kit de selos</t>
  </si>
  <si>
    <t>4.3.3.25</t>
  </si>
  <si>
    <t xml:space="preserve">Fornecimento/substituição e testes do kit resfriador de óleo</t>
  </si>
  <si>
    <t>4.3.3.26</t>
  </si>
  <si>
    <t xml:space="preserve">Fornecimento/substituição e testes do kit do indicador do nivel de óleo</t>
  </si>
  <si>
    <t>4.3.3.27</t>
  </si>
  <si>
    <t xml:space="preserve">Fornecimento/substituição e testes do galão de 5 litros de Óleo Roto Z </t>
  </si>
  <si>
    <t>4.3.3.28</t>
  </si>
  <si>
    <t xml:space="preserve">Fornecimento/substituição e testes do galão de 20 litros de Óleo Roto Z  </t>
  </si>
  <si>
    <t>4.3.3.29</t>
  </si>
  <si>
    <t xml:space="preserve">Fornecimento/substituição e testes do Kit filtro de ar e óleo</t>
  </si>
  <si>
    <t>4.3.3.30</t>
  </si>
  <si>
    <t xml:space="preserve">Fornecimento/substituição e testes do Kit do respiro do carter KIT GEARBOX </t>
  </si>
  <si>
    <t>4.3.3.31</t>
  </si>
  <si>
    <t xml:space="preserve">Fornecimento/substituição e testes Filtro do painel do cubiculo</t>
  </si>
  <si>
    <t>4.3.3.32</t>
  </si>
  <si>
    <t xml:space="preserve">Fornecimento/substituição e testes da Válvula de retenção completa</t>
  </si>
  <si>
    <t>4.3.3.33</t>
  </si>
  <si>
    <t xml:space="preserve">Fornecimento/substituição e testes do kit da valvula de retenção </t>
  </si>
  <si>
    <t>4.3.3.34</t>
  </si>
  <si>
    <t xml:space="preserve">Fornecimento/substituição e testes do filtro do respiro do carter</t>
  </si>
  <si>
    <t>4.3.3.35</t>
  </si>
  <si>
    <t xml:space="preserve">Fornecimento/substituição e testes do Ventilador auxiliar motor do cubículo</t>
  </si>
  <si>
    <t>4.3.3.36</t>
  </si>
  <si>
    <t xml:space="preserve">Fornecimento/substituição e testes Amortecedores de vibracão do elemento compressor</t>
  </si>
  <si>
    <t>4.3.3.37</t>
  </si>
  <si>
    <t xml:space="preserve">Fornecimento/substituição e testes dos vibra stops existentes na máquina</t>
  </si>
  <si>
    <t>4.3.3.38</t>
  </si>
  <si>
    <t xml:space="preserve">Fornecimento/substituição e testes dos instrumentos de medição da máquina</t>
  </si>
  <si>
    <t>4.3.3.39</t>
  </si>
  <si>
    <t xml:space="preserve">Fornecimento/substituição e testes da válvula reguladora</t>
  </si>
  <si>
    <t>4.3.3.40</t>
  </si>
  <si>
    <t xml:space="preserve">Fornecimento/aplicação e testes do Kit manutenção</t>
  </si>
  <si>
    <t>4.3.3.41</t>
  </si>
  <si>
    <t xml:space="preserve">Fornecimento/substituição e testes do filtro de óleo</t>
  </si>
  <si>
    <t>4.3.3.42</t>
  </si>
  <si>
    <t xml:space="preserve">Fornecimento/substituição e testes do módulo de expansão Elektronik</t>
  </si>
  <si>
    <t>4.3.3.43</t>
  </si>
  <si>
    <t xml:space="preserve">Fornecimento/substituição engrenagem movida</t>
  </si>
  <si>
    <t>4.3.3.44</t>
  </si>
  <si>
    <t xml:space="preserve">Fornecimento/substituição engrenagem motora</t>
  </si>
  <si>
    <t>4.3.3.45</t>
  </si>
  <si>
    <t xml:space="preserve">Fornecimento/substituição e testes do invólucro do filtro de ar</t>
  </si>
  <si>
    <t>4.3.3.46</t>
  </si>
  <si>
    <t xml:space="preserve">Fornecimento/substituição e testes para aferição da válvula de alívio</t>
  </si>
  <si>
    <t>4.3.3.47</t>
  </si>
  <si>
    <t xml:space="preserve">Atualização/configuração do módulo Elektronikon MK V</t>
  </si>
  <si>
    <t>4.3.3.48</t>
  </si>
  <si>
    <t xml:space="preserve">Visita Preventiva Bimestral </t>
  </si>
  <si>
    <t>4.3.3.49</t>
  </si>
  <si>
    <t xml:space="preserve">Visita técnica extraordinária</t>
  </si>
  <si>
    <t xml:space="preserve"> T O T A L      D E S T A     P L A N I L H A</t>
  </si>
  <si>
    <t xml:space="preserve">Instrução para preenchimento da planilha: digitar somente nas células cor amarela</t>
  </si>
  <si>
    <t xml:space="preserve">Localidade, data</t>
  </si>
  <si>
    <t xml:space="preserve">Carimbo da empresa e Assinatura</t>
  </si>
  <si>
    <t xml:space="preserve">LOTE 2 - 03 (três) sopradores  - Kaeser</t>
  </si>
  <si>
    <t xml:space="preserve">PROPONENTE: </t>
  </si>
  <si>
    <t>ENDEREÇO</t>
  </si>
  <si>
    <t>4.4.3</t>
  </si>
  <si>
    <t xml:space="preserve">Tabela referencia para fornecimentos, serviços e testes para LOTE 2 (03 (três) sopradores da marca Kaeser):</t>
  </si>
  <si>
    <t>4.4.3.1</t>
  </si>
  <si>
    <t xml:space="preserve">Fornecimento/substituição e testes filtro de ar</t>
  </si>
  <si>
    <t>4.4.3.2</t>
  </si>
  <si>
    <t xml:space="preserve">Fornecimento/substituição e testes sistema de drenagem de óleo</t>
  </si>
  <si>
    <t>4.4.3.3</t>
  </si>
  <si>
    <t xml:space="preserve">Fornecimento/substituição e testes polia Ø 335</t>
  </si>
  <si>
    <t>4.4.3.4</t>
  </si>
  <si>
    <t xml:space="preserve">Fornecimento/substituição e testes polia Ø 450</t>
  </si>
  <si>
    <t>4.4.3.5</t>
  </si>
  <si>
    <t xml:space="preserve">Fornecimento/substituição e testes cubo cônico 3525 / Ø 75</t>
  </si>
  <si>
    <t>4.4.3.6</t>
  </si>
  <si>
    <t xml:space="preserve">Fornecimento/substituição e testes cubo cônico 3525 / Ø 80</t>
  </si>
  <si>
    <t>4.4.3.7</t>
  </si>
  <si>
    <t xml:space="preserve">Fornecimento/substituição e testes Ventilador Radial</t>
  </si>
  <si>
    <t>4.4.3.8</t>
  </si>
  <si>
    <t xml:space="preserve">Fornecimento/substituição e testes visor de óleo</t>
  </si>
  <si>
    <t>4.4.3.9</t>
  </si>
  <si>
    <t xml:space="preserve">Fornecimento/substituição e testes manômetro</t>
  </si>
  <si>
    <t>4.4.3.10</t>
  </si>
  <si>
    <t xml:space="preserve">Fornecimento/substituição e testes termostato KPL</t>
  </si>
  <si>
    <t>4.4.3.11</t>
  </si>
  <si>
    <t xml:space="preserve">Fornecimento/substituição e testes KIT indicador de temperatura</t>
  </si>
  <si>
    <t>4.4.3.12</t>
  </si>
  <si>
    <t xml:space="preserve">Fornecimento/substituição e testes da grade de proteção de correias</t>
  </si>
  <si>
    <t>4.4.3.13</t>
  </si>
  <si>
    <t xml:space="preserve">Fornecimento/substituição e testes Válvula de segurança</t>
  </si>
  <si>
    <t>4.4.3.14</t>
  </si>
  <si>
    <t xml:space="preserve">Fornecimento/substituição e testes indicador saturação filtro de ar</t>
  </si>
  <si>
    <t>4.4.3.15</t>
  </si>
  <si>
    <t xml:space="preserve">Fornecimento/substituição e testes conjunto de correias</t>
  </si>
  <si>
    <t>4.4.3.16</t>
  </si>
  <si>
    <t xml:space="preserve">Fornecimento/substituição e testes válvula de retenção</t>
  </si>
  <si>
    <t>4.4.3.17</t>
  </si>
  <si>
    <t xml:space="preserve">Fornecimento/substituição e testes bloco soprador Omega 84/completo</t>
  </si>
  <si>
    <t>4.4.3.18</t>
  </si>
  <si>
    <t xml:space="preserve">Desinstalação bloco soprador Omega 84</t>
  </si>
  <si>
    <t>4.4.3.19</t>
  </si>
  <si>
    <t xml:space="preserve">Reinstalação e teste do bloco soprador Omega 84</t>
  </si>
  <si>
    <t>4.4.3.20</t>
  </si>
  <si>
    <t xml:space="preserve">Reforma do bloco soprador Omega 84</t>
  </si>
  <si>
    <t>4.4.3.21</t>
  </si>
  <si>
    <t xml:space="preserve">Fornecimento/substituição e testes de anéis de segmento Ø 110 x 5 do bloco soprador Omega 84</t>
  </si>
  <si>
    <t>4.4.3.22</t>
  </si>
  <si>
    <t xml:space="preserve">Fornecimento/substituição e testes de anéis de segmento Ø 110 x 3,5 do bloco soprador Omega 84</t>
  </si>
  <si>
    <t>4.4.3.23</t>
  </si>
  <si>
    <t xml:space="preserve">Fornecimento/substituição e testes de rolamentos 1, 2 do bloco soprador Omega 84</t>
  </si>
  <si>
    <t>4.4.3.24</t>
  </si>
  <si>
    <t xml:space="preserve">Fornecimento/substituição e testes de rolamento 3 do bloco soprador Omega 84</t>
  </si>
  <si>
    <t>4.4.3.25</t>
  </si>
  <si>
    <t xml:space="preserve">Fornecimento/substituição e testes de rolamento 4 do bloco soprador Omega 84</t>
  </si>
  <si>
    <t>4.4.3.26</t>
  </si>
  <si>
    <t xml:space="preserve">Fornecimento/substituição e testes de engrenagens do bloco soprador Omega 84</t>
  </si>
  <si>
    <t>4.4.3.27</t>
  </si>
  <si>
    <t xml:space="preserve">Fornecimento/substituição e testes Kit retentor do bloco soprador Omega 84</t>
  </si>
  <si>
    <t>4.4.3.28</t>
  </si>
  <si>
    <t xml:space="preserve">Fornecimento/substituição e testes de galão de 5 litros de oleo SB 220</t>
  </si>
  <si>
    <t>4.4.3.29</t>
  </si>
  <si>
    <t xml:space="preserve">Fornecimento/substituição e testes de galão de 1 litro de oleo SB 220</t>
  </si>
  <si>
    <t>4.4.3.30</t>
  </si>
  <si>
    <t xml:space="preserve">Fornecimento/substituição e testes para junta expansiva flangeada DIN 300/ANSI 12</t>
  </si>
  <si>
    <t>4.4.3.31</t>
  </si>
  <si>
    <t>4.4.3.32</t>
  </si>
  <si>
    <t xml:space="preserve">DESCRIÇÃO/ PERIODICIDADE DA ATIVIDADE</t>
  </si>
  <si>
    <t>QTD</t>
  </si>
  <si>
    <t>UND</t>
  </si>
  <si>
    <t>Item</t>
  </si>
  <si>
    <t xml:space="preserve">Descrição da atividade</t>
  </si>
  <si>
    <t>Código(Kaeser)</t>
  </si>
  <si>
    <t>4.4.2.1.1</t>
  </si>
  <si>
    <t xml:space="preserve">Inspeção visual geral (interna/externa)/mensal</t>
  </si>
  <si>
    <t>4.4.6.1.1</t>
  </si>
  <si>
    <t>893826.0</t>
  </si>
  <si>
    <t>4.4.2.1.2</t>
  </si>
  <si>
    <t xml:space="preserve">Fazer o tensionamento das correias (quando houver necessidade) /mensal</t>
  </si>
  <si>
    <t>4.4.6.1.2</t>
  </si>
  <si>
    <t>884911.2</t>
  </si>
  <si>
    <t>4.4.2.1.3</t>
  </si>
  <si>
    <t xml:space="preserve">Inspecionar válvula de retenção /mensal</t>
  </si>
  <si>
    <t>4.4.6.1.3</t>
  </si>
  <si>
    <t>892811.0</t>
  </si>
  <si>
    <t>4.4.2.1.4</t>
  </si>
  <si>
    <t xml:space="preserve">Aferição da válvula de alívio (calibrar para a pressão de projeto) /mensal</t>
  </si>
  <si>
    <t>4.4.6.1.4</t>
  </si>
  <si>
    <t>892622.0</t>
  </si>
  <si>
    <t>4.4.2.1.5</t>
  </si>
  <si>
    <t xml:space="preserve">Medição da corrente nominal /mensal</t>
  </si>
  <si>
    <t>4.4.6.1.5</t>
  </si>
  <si>
    <t>892465.0</t>
  </si>
  <si>
    <t>4.4.2.1.6</t>
  </si>
  <si>
    <t xml:space="preserve">Medição da temperatura de saída do ar /mensal</t>
  </si>
  <si>
    <t>4.4.6.1.6</t>
  </si>
  <si>
    <t>4.4.2.1.7</t>
  </si>
  <si>
    <t xml:space="preserve">Verificar elemento filtrante de ar /mensal</t>
  </si>
  <si>
    <t>4.4.6.1.7</t>
  </si>
  <si>
    <t>894302.0</t>
  </si>
  <si>
    <t>4.4.2.1.8</t>
  </si>
  <si>
    <t xml:space="preserve">Inspeção e limpeza do filtro de ar /mensal</t>
  </si>
  <si>
    <t>4.4.6.1.8</t>
  </si>
  <si>
    <t>4.4.2.1.9</t>
  </si>
  <si>
    <t xml:space="preserve">Verificar nível do óleo /mensal</t>
  </si>
  <si>
    <t>4.4.6.1.9</t>
  </si>
  <si>
    <t xml:space="preserve">Fornecimento/substituição e testes  manômetro</t>
  </si>
  <si>
    <t>895546.0</t>
  </si>
  <si>
    <t>4.4.2.1.10</t>
  </si>
  <si>
    <t xml:space="preserve">Verificar pressão diferencial da linha /mensal</t>
  </si>
  <si>
    <t>4.4.6.1.10</t>
  </si>
  <si>
    <t>887362.0</t>
  </si>
  <si>
    <t>4.4.2.1.11</t>
  </si>
  <si>
    <t xml:space="preserve">Verificar aperto das conexões e flanges /mensal</t>
  </si>
  <si>
    <t>4.4.6.1.11</t>
  </si>
  <si>
    <t>4E0080.0</t>
  </si>
  <si>
    <t>4.4.2.1.12</t>
  </si>
  <si>
    <t xml:space="preserve">Verificar polias correias/mensal</t>
  </si>
  <si>
    <t>4.4.6.1.12</t>
  </si>
  <si>
    <t xml:space="preserve">Fornecimento/substituição e testes da grade de proteção de correias </t>
  </si>
  <si>
    <t>888214.3</t>
  </si>
  <si>
    <t>4.4.2.1.13</t>
  </si>
  <si>
    <t xml:space="preserve">Limpeza geral (interna e externa) do soprador /mensal</t>
  </si>
  <si>
    <t>4.4.6.1.13</t>
  </si>
  <si>
    <t>4.4.2.1.14</t>
  </si>
  <si>
    <t xml:space="preserve">Alinhamento das polias ou conjunto de acoplamento /trimestral</t>
  </si>
  <si>
    <t>4.4.6.1.14</t>
  </si>
  <si>
    <t>892224.0</t>
  </si>
  <si>
    <t>4.4.2.1.15</t>
  </si>
  <si>
    <t xml:space="preserve">Verificação dos motores de ventilação / trimestral</t>
  </si>
  <si>
    <t>4.4.6.1.15</t>
  </si>
  <si>
    <t>892925.0</t>
  </si>
  <si>
    <t>4.4.2.1.16</t>
  </si>
  <si>
    <t xml:space="preserve">Verificação da válvula de retenção / mensal</t>
  </si>
  <si>
    <t>4.4.6.1.16</t>
  </si>
  <si>
    <t>BRS-888338.0</t>
  </si>
  <si>
    <t>4.4.2.1.17</t>
  </si>
  <si>
    <t xml:space="preserve">Verificação dos vibra stops existentes na máquina / semestral</t>
  </si>
  <si>
    <t>4.4.6.1.17</t>
  </si>
  <si>
    <t>4.4.2.1.18</t>
  </si>
  <si>
    <t xml:space="preserve">Verificação dos instrumentos de medição da máquina /semestral</t>
  </si>
  <si>
    <t>4.4.6.1.18</t>
  </si>
  <si>
    <t xml:space="preserve">Sem código</t>
  </si>
  <si>
    <t>4.4.2.1.19</t>
  </si>
  <si>
    <t xml:space="preserve">Verificação do sistema de drenagem de óleo / trimestral</t>
  </si>
  <si>
    <t>4.4.6.1.19</t>
  </si>
  <si>
    <t>4.4.6.1.20</t>
  </si>
  <si>
    <t>4.4.6.1.21</t>
  </si>
  <si>
    <t xml:space="preserve">Fornecimento de anéis de segmento Ø 110 x 5 do bloco soprador Omega 84</t>
  </si>
  <si>
    <t>PÇ</t>
  </si>
  <si>
    <t>4.4.6.1.22</t>
  </si>
  <si>
    <t xml:space="preserve">Fornecimento de anéis de segmento Ø 110 x 3,5 do bloco soprador Omega 84</t>
  </si>
  <si>
    <t>4.4.6.1.23</t>
  </si>
  <si>
    <t xml:space="preserve">Fornecimento de rolamentos 1, 2 do bloco soprador Omega 84</t>
  </si>
  <si>
    <t>4.4.6.1.24</t>
  </si>
  <si>
    <t xml:space="preserve">Fornecimento de rolamento 3 do bloco soprador Omega 84</t>
  </si>
  <si>
    <t>6.3004.1</t>
  </si>
  <si>
    <t>4.4.6.1.25</t>
  </si>
  <si>
    <t xml:space="preserve">Fornecimento de rolamento 4 do bloco soprador Omega 84</t>
  </si>
  <si>
    <t>4.4.6.1.26</t>
  </si>
  <si>
    <t xml:space="preserve">Fornecimento de engrenagens do bloco soprador Omega 84</t>
  </si>
  <si>
    <t>884559.2</t>
  </si>
  <si>
    <t>4.4.6.1.27</t>
  </si>
  <si>
    <t>402082.0</t>
  </si>
  <si>
    <t>4.4.6.1.28</t>
  </si>
  <si>
    <t xml:space="preserve">Fornecimento motor trifásico</t>
  </si>
  <si>
    <t>BRM122210280</t>
  </si>
  <si>
    <t>UN</t>
  </si>
  <si>
    <t xml:space="preserve">1LG4 317-4EA90</t>
  </si>
  <si>
    <t>4.4.6.1.29</t>
  </si>
  <si>
    <t xml:space="preserve">Desinstalação motor trifásico</t>
  </si>
  <si>
    <t>4.4.6.1.30</t>
  </si>
  <si>
    <t xml:space="preserve">Reinstalação e teste do motor trifásico</t>
  </si>
  <si>
    <t>4.4.6.1.31</t>
  </si>
  <si>
    <t xml:space="preserve">Revisão geral do motor</t>
  </si>
  <si>
    <t>4.4.6.1.32</t>
  </si>
  <si>
    <t xml:space="preserve">Fornecimento de rolamento 1 do motor</t>
  </si>
  <si>
    <t xml:space="preserve">6319 C3</t>
  </si>
  <si>
    <t>4.4.6.1.33</t>
  </si>
  <si>
    <t xml:space="preserve">Fornecimento de rolamento 2 do motor</t>
  </si>
  <si>
    <t>4.4.6.1.34</t>
  </si>
  <si>
    <t xml:space="preserve">Lubrificação dos rolamentos do motor</t>
  </si>
  <si>
    <t>6.3334.0</t>
  </si>
  <si>
    <t>4.4.6.1.35</t>
  </si>
  <si>
    <t xml:space="preserve">Fornecimento e carga de 5 litros de oleo SB 220</t>
  </si>
  <si>
    <t>831057.0</t>
  </si>
  <si>
    <t>Unid.</t>
  </si>
  <si>
    <t>4.4.6.1.36</t>
  </si>
  <si>
    <t xml:space="preserve">Fornecimento e carga de 1 litro de oleo SB 220</t>
  </si>
  <si>
    <t>4.4.6.1.37</t>
  </si>
  <si>
    <t xml:space="preserve">Fornecimento/substituição e testes 300 DIN to 12" ANSI Flanged Exp Joint</t>
  </si>
  <si>
    <t>403469.0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</si>
</sst>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&quot;\ #,##0.00"/>
    <numFmt numFmtId="167" formatCode="_-* #,##0.00_-;\-* #,##0.00_-;_-* &quot;-&quot;??_-;_-@_-"/>
  </numFmts>
  <fonts count="12">
    <font>
      <sz val="10.000000"/>
      <color theme="1"/>
      <name val="Arial"/>
    </font>
    <font>
      <sz val="10.000000"/>
      <name val="Arial"/>
    </font>
    <font>
      <sz val="11.000000"/>
      <name val="Times New Roman"/>
    </font>
    <font>
      <b/>
      <sz val="11.000000"/>
      <name val="Times New Roman"/>
    </font>
    <font>
      <b/>
      <sz val="14.000000"/>
      <name val="Times New Roman"/>
    </font>
    <font>
      <b/>
      <sz val="9.000000"/>
      <name val="Times New Roman"/>
    </font>
    <font>
      <b/>
      <sz val="12.000000"/>
      <name val="Times New Roman"/>
    </font>
    <font>
      <sz val="11.000000"/>
      <color indexed="2"/>
      <name val="Times New Roman"/>
    </font>
    <font>
      <b/>
      <sz val="10.000000"/>
      <name val="Times New Roman"/>
    </font>
    <font>
      <sz val="12.000000"/>
      <name val="Times New Roman"/>
    </font>
    <font>
      <sz val="9.000000"/>
      <name val="Arial"/>
    </font>
    <font>
      <sz val="12.000000"/>
      <name val="Arial"/>
    </font>
  </fonts>
  <fills count="8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theme="2"/>
      </patternFill>
    </fill>
    <fill>
      <patternFill patternType="solid">
        <fgColor theme="9"/>
      </patternFill>
    </fill>
    <fill>
      <patternFill patternType="solid">
        <fgColor theme="5" tint="0.59999389629810485"/>
      </patternFill>
    </fill>
    <fill>
      <patternFill patternType="solid">
        <fgColor theme="0" tint="-0.14999847407452621"/>
      </patternFill>
    </fill>
    <fill>
      <patternFill patternType="solid">
        <fgColor indexed="65"/>
      </patternFill>
    </fill>
  </fills>
  <borders count="1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hair">
        <color auto="1"/>
      </bottom>
      <diagonal style="none"/>
    </border>
    <border>
      <left style="none"/>
      <right style="none"/>
      <top style="thin">
        <color auto="1"/>
      </top>
      <bottom style="hair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hair">
        <color auto="1"/>
      </bottom>
      <diagonal style="none"/>
    </border>
    <border>
      <left style="thin">
        <color auto="1"/>
      </left>
      <right style="none"/>
      <top style="hair">
        <color auto="1"/>
      </top>
      <bottom style="thin">
        <color auto="1"/>
      </bottom>
      <diagonal style="none"/>
    </border>
    <border>
      <left style="none"/>
      <right style="none"/>
      <top style="hair">
        <color auto="1"/>
      </top>
      <bottom style="thin">
        <color auto="1"/>
      </bottom>
      <diagonal style="none"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hair">
        <color auto="1"/>
      </bottom>
      <diagonal style="none"/>
    </border>
    <border>
      <left style="none"/>
      <right style="none"/>
      <top style="none"/>
      <bottom style="hair">
        <color auto="1"/>
      </bottom>
      <diagonal style="none"/>
    </border>
    <border>
      <left style="none"/>
      <right style="thin">
        <color auto="1"/>
      </right>
      <top style="none"/>
      <bottom style="hair">
        <color auto="1"/>
      </bottom>
      <diagonal style="none"/>
    </border>
  </borders>
  <cellStyleXfs count="3">
    <xf fontId="0" fillId="0" borderId="0" numFmtId="0" applyNumberFormat="1" applyFont="1" applyFill="1" applyBorder="1"/>
    <xf fontId="1" fillId="0" borderId="0" numFmtId="164" applyNumberFormat="1" applyFont="0" applyFill="0" applyBorder="0" applyProtection="0"/>
    <xf fontId="1" fillId="0" borderId="0" numFmtId="165" applyNumberFormat="1" applyFont="0" applyFill="0" applyBorder="0" applyProtection="0"/>
  </cellStyleXfs>
  <cellXfs count="105">
    <xf fontId="0" fillId="0" borderId="0" numFmtId="0" xfId="0"/>
    <xf fontId="2" fillId="0" borderId="0" numFmtId="0" xfId="0" applyFont="1" applyProtection="1"/>
    <xf fontId="2" fillId="0" borderId="0" numFmtId="49" xfId="0" applyNumberFormat="1" applyFont="1" applyProtection="1"/>
    <xf fontId="2" fillId="0" borderId="0" numFmtId="0" xfId="0" applyFont="1" applyAlignment="1" applyProtection="1">
      <alignment vertical="center"/>
    </xf>
    <xf fontId="2" fillId="0" borderId="0" numFmtId="0" xfId="0" applyFont="1" applyAlignment="1" applyProtection="1">
      <alignment horizontal="center"/>
    </xf>
    <xf fontId="2" fillId="0" borderId="0" numFmtId="166" xfId="0" applyNumberFormat="1" applyFont="1" applyAlignment="1" applyProtection="1">
      <alignment horizontal="center"/>
    </xf>
    <xf fontId="2" fillId="0" borderId="0" numFmtId="0" xfId="0" applyFont="1" applyAlignment="1" applyProtection="1">
      <alignment wrapText="1"/>
      <protection locked="0"/>
    </xf>
    <xf fontId="3" fillId="2" borderId="0" numFmtId="0" xfId="0" applyFont="1" applyFill="1" applyAlignment="1" applyProtection="1">
      <alignment horizontal="center" vertical="center"/>
      <protection locked="0"/>
    </xf>
    <xf fontId="4" fillId="0" borderId="1" numFmtId="0" xfId="0" applyFont="1" applyBorder="1" applyAlignment="1" applyProtection="1">
      <alignment horizontal="center" vertical="center"/>
    </xf>
    <xf fontId="3" fillId="0" borderId="1" numFmtId="0" xfId="0" applyFont="1" applyBorder="1" applyAlignment="1" applyProtection="1">
      <alignment horizontal="center" vertical="center"/>
    </xf>
    <xf fontId="2" fillId="0" borderId="0" numFmtId="0" xfId="0" applyFont="1" applyProtection="1">
      <protection locked="0"/>
    </xf>
    <xf fontId="3" fillId="2" borderId="1" numFmtId="0" xfId="0" applyFont="1" applyFill="1" applyBorder="1" applyAlignment="1" applyProtection="1">
      <alignment horizontal="left" vertical="center"/>
      <protection locked="0"/>
    </xf>
    <xf fontId="3" fillId="2" borderId="2" numFmtId="0" xfId="0" applyFont="1" applyFill="1" applyBorder="1" applyAlignment="1" applyProtection="1">
      <alignment horizontal="left" vertical="center"/>
      <protection locked="0"/>
    </xf>
    <xf fontId="3" fillId="2" borderId="3" numFmtId="0" xfId="0" applyFont="1" applyFill="1" applyBorder="1" applyAlignment="1" applyProtection="1">
      <alignment horizontal="left" vertical="center"/>
      <protection locked="0"/>
    </xf>
    <xf fontId="3" fillId="2" borderId="4" numFmtId="0" xfId="0" applyFont="1" applyFill="1" applyBorder="1" applyAlignment="1" applyProtection="1">
      <alignment horizontal="left" vertical="center"/>
      <protection locked="0"/>
    </xf>
    <xf fontId="3" fillId="0" borderId="2" numFmtId="0" xfId="0" applyFont="1" applyBorder="1" applyAlignment="1" applyProtection="1">
      <alignment horizontal="left" vertical="center" wrapText="1"/>
    </xf>
    <xf fontId="3" fillId="0" borderId="3" numFmtId="0" xfId="0" applyFont="1" applyBorder="1" applyAlignment="1" applyProtection="1">
      <alignment horizontal="left" vertical="center" wrapText="1"/>
    </xf>
    <xf fontId="3" fillId="0" borderId="4" numFmtId="0" xfId="0" applyFont="1" applyBorder="1" applyAlignment="1" applyProtection="1">
      <alignment horizontal="left" vertical="center" wrapText="1"/>
    </xf>
    <xf fontId="2" fillId="3" borderId="1" numFmtId="0" xfId="0" applyFont="1" applyFill="1" applyBorder="1" applyAlignment="1" applyProtection="1">
      <alignment horizontal="center" vertical="center"/>
    </xf>
    <xf fontId="2" fillId="3" borderId="1" numFmtId="49" xfId="0" applyNumberFormat="1" applyFont="1" applyFill="1" applyBorder="1" applyAlignment="1" applyProtection="1">
      <alignment horizontal="left" vertical="center"/>
    </xf>
    <xf fontId="5" fillId="4" borderId="1" numFmtId="0" xfId="0" applyFont="1" applyFill="1" applyBorder="1" applyAlignment="1" applyProtection="1">
      <alignment horizontal="center" vertical="center" wrapText="1"/>
    </xf>
    <xf fontId="2" fillId="3" borderId="1" numFmtId="166" xfId="0" applyNumberFormat="1" applyFont="1" applyFill="1" applyBorder="1" applyAlignment="1" applyProtection="1">
      <alignment horizontal="center" vertical="center"/>
    </xf>
    <xf fontId="6" fillId="5" borderId="1" numFmtId="0" xfId="0" applyFont="1" applyFill="1" applyBorder="1" applyAlignment="1" applyProtection="1">
      <alignment horizontal="center" vertical="center"/>
    </xf>
    <xf fontId="6" fillId="5" borderId="2" numFmtId="49" xfId="0" applyNumberFormat="1" applyFont="1" applyFill="1" applyBorder="1" applyAlignment="1" applyProtection="1">
      <alignment horizontal="left" vertical="center"/>
    </xf>
    <xf fontId="6" fillId="5" borderId="3" numFmtId="49" xfId="0" applyNumberFormat="1" applyFont="1" applyFill="1" applyBorder="1" applyAlignment="1" applyProtection="1">
      <alignment horizontal="left" vertical="center"/>
    </xf>
    <xf fontId="6" fillId="5" borderId="4" numFmtId="49" xfId="0" applyNumberFormat="1" applyFont="1" applyFill="1" applyBorder="1" applyAlignment="1" applyProtection="1">
      <alignment horizontal="left" vertical="center"/>
    </xf>
    <xf fontId="3" fillId="0" borderId="0" numFmtId="49" xfId="0" applyNumberFormat="1" applyFont="1" applyAlignment="1" applyProtection="1">
      <alignment vertical="center"/>
    </xf>
    <xf fontId="2" fillId="0" borderId="1" numFmtId="0" xfId="0" applyFont="1" applyBorder="1" applyAlignment="1" applyProtection="1">
      <alignment horizontal="center" vertical="center"/>
    </xf>
    <xf fontId="2" fillId="0" borderId="1" numFmtId="0" xfId="0" applyFont="1" applyBorder="1" applyAlignment="1" applyProtection="1">
      <alignment vertical="center" wrapText="1"/>
    </xf>
    <xf fontId="2" fillId="0" borderId="1" numFmtId="1" xfId="0" applyNumberFormat="1" applyFont="1" applyBorder="1" applyAlignment="1" applyProtection="1">
      <alignment horizontal="center" vertical="center"/>
    </xf>
    <xf fontId="2" fillId="2" borderId="5" numFmtId="166" xfId="1" applyNumberFormat="1" applyFont="1" applyFill="1" applyBorder="1" applyAlignment="1" applyProtection="1">
      <alignment horizontal="center" vertical="center" wrapText="1"/>
      <protection locked="0"/>
    </xf>
    <xf fontId="2" fillId="0" borderId="1" numFmtId="166" xfId="1" applyNumberFormat="1" applyFont="1" applyBorder="1" applyAlignment="1" applyProtection="1">
      <alignment horizontal="center" vertical="center"/>
    </xf>
    <xf fontId="2" fillId="0" borderId="1" numFmtId="167" xfId="1" applyNumberFormat="1" applyFont="1" applyBorder="1" applyAlignment="1" applyProtection="1">
      <alignment vertical="center" wrapText="1"/>
    </xf>
    <xf fontId="2" fillId="0" borderId="5" numFmtId="167" xfId="1" applyNumberFormat="1" applyFont="1" applyBorder="1" applyAlignment="1" applyProtection="1">
      <alignment vertical="center" wrapText="1"/>
    </xf>
    <xf fontId="2" fillId="6" borderId="1" numFmtId="167" xfId="1" applyNumberFormat="1" applyFont="1" applyFill="1" applyBorder="1" applyAlignment="1" applyProtection="1">
      <alignment vertical="center"/>
    </xf>
    <xf fontId="2" fillId="0" borderId="1" numFmtId="0" xfId="0" applyFont="1" applyBorder="1" applyAlignment="1" applyProtection="1">
      <alignment vertical="center"/>
    </xf>
    <xf fontId="2" fillId="6" borderId="5" numFmtId="167" xfId="1" applyNumberFormat="1" applyFont="1" applyFill="1" applyBorder="1" applyAlignment="1" applyProtection="1">
      <alignment vertical="center" wrapText="1"/>
    </xf>
    <xf fontId="2" fillId="0" borderId="1" numFmtId="0" xfId="0" applyFont="1" applyBorder="1" applyAlignment="1" applyProtection="1">
      <alignment wrapText="1"/>
    </xf>
    <xf fontId="2" fillId="3" borderId="6" numFmtId="0" xfId="0" applyFont="1" applyFill="1" applyBorder="1" applyAlignment="1" applyProtection="1">
      <alignment wrapText="1"/>
    </xf>
    <xf fontId="2" fillId="3" borderId="7" numFmtId="49" xfId="0" applyNumberFormat="1" applyFont="1" applyFill="1" applyBorder="1" applyAlignment="1" applyProtection="1">
      <alignment horizontal="left" wrapText="1"/>
    </xf>
    <xf fontId="2" fillId="3" borderId="7" numFmtId="0" xfId="0" applyFont="1" applyFill="1" applyBorder="1" applyAlignment="1" applyProtection="1">
      <alignment wrapText="1"/>
    </xf>
    <xf fontId="2" fillId="3" borderId="7" numFmtId="0" xfId="0" applyFont="1" applyFill="1" applyBorder="1" applyAlignment="1" applyProtection="1">
      <alignment horizontal="center" wrapText="1"/>
    </xf>
    <xf fontId="2" fillId="3" borderId="8" numFmtId="166" xfId="0" applyNumberFormat="1" applyFont="1" applyFill="1" applyBorder="1" applyAlignment="1" applyProtection="1">
      <alignment horizontal="center" wrapText="1"/>
    </xf>
    <xf fontId="3" fillId="0" borderId="9" numFmtId="0" xfId="0" applyFont="1" applyBorder="1" applyAlignment="1" applyProtection="1">
      <alignment vertical="center"/>
    </xf>
    <xf fontId="3" fillId="0" borderId="10" numFmtId="49" xfId="0" applyNumberFormat="1" applyFont="1" applyBorder="1" applyAlignment="1" applyProtection="1">
      <alignment horizontal="left" vertical="center" wrapText="1"/>
    </xf>
    <xf fontId="3" fillId="0" borderId="10" numFmtId="0" xfId="0" applyFont="1" applyBorder="1" applyAlignment="1" applyProtection="1">
      <alignment horizontal="center" vertical="center" wrapText="1"/>
    </xf>
    <xf fontId="3" fillId="6" borderId="11" numFmtId="166" xfId="2" applyNumberFormat="1" applyFont="1" applyFill="1" applyBorder="1" applyAlignment="1" applyProtection="1">
      <alignment horizontal="center" vertical="center" wrapText="1"/>
    </xf>
    <xf fontId="7" fillId="0" borderId="0" numFmtId="0" xfId="0" applyFont="1" applyAlignment="1" applyProtection="1">
      <alignment vertical="center"/>
    </xf>
    <xf fontId="2" fillId="0" borderId="0" numFmtId="0" xfId="0" applyFont="1" applyAlignment="1" applyProtection="1">
      <alignment horizontal="center" vertical="center"/>
    </xf>
    <xf fontId="3" fillId="0" borderId="0" numFmtId="166" xfId="2" applyNumberFormat="1" applyFont="1" applyAlignment="1" applyProtection="1">
      <alignment horizontal="center" vertical="center"/>
    </xf>
    <xf fontId="2" fillId="0" borderId="0" numFmtId="49" xfId="0" applyNumberFormat="1" applyFont="1" applyAlignment="1" applyProtection="1">
      <alignment vertical="center"/>
    </xf>
    <xf fontId="2" fillId="0" borderId="0" numFmtId="0" xfId="0" applyFont="1" applyAlignment="1" applyProtection="1">
      <alignment wrapText="1"/>
    </xf>
    <xf fontId="2" fillId="2" borderId="0" numFmtId="49" xfId="0" applyNumberFormat="1" applyFont="1" applyFill="1" applyAlignment="1" applyProtection="1">
      <alignment horizontal="center"/>
      <protection locked="0"/>
    </xf>
    <xf fontId="2" fillId="2" borderId="0" numFmtId="0" xfId="0" applyFont="1" applyFill="1" applyAlignment="1" applyProtection="1">
      <alignment horizontal="center"/>
      <protection locked="0"/>
    </xf>
    <xf fontId="2" fillId="0" borderId="0" numFmtId="0" xfId="0" applyFont="1"/>
    <xf fontId="2" fillId="0" borderId="0" numFmtId="49" xfId="0" applyNumberFormat="1" applyFont="1"/>
    <xf fontId="2" fillId="0" borderId="0" numFmtId="0" xfId="0" applyFont="1" applyAlignment="1">
      <alignment vertical="center"/>
    </xf>
    <xf fontId="2" fillId="0" borderId="0" numFmtId="166" xfId="0" applyNumberFormat="1" applyFont="1" applyAlignment="1">
      <alignment horizontal="center"/>
    </xf>
    <xf fontId="6" fillId="0" borderId="1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left" vertical="center" wrapText="1"/>
    </xf>
    <xf fontId="3" fillId="0" borderId="3" numFmtId="0" xfId="0" applyFont="1" applyBorder="1" applyAlignment="1">
      <alignment horizontal="left" vertical="center" wrapText="1"/>
    </xf>
    <xf fontId="3" fillId="0" borderId="4" numFmtId="0" xfId="0" applyFont="1" applyBorder="1" applyAlignment="1">
      <alignment horizontal="left" vertical="center" wrapText="1"/>
    </xf>
    <xf fontId="2" fillId="3" borderId="1" numFmtId="0" xfId="0" applyFont="1" applyFill="1" applyBorder="1" applyAlignment="1">
      <alignment horizontal="center" vertical="center"/>
    </xf>
    <xf fontId="2" fillId="3" borderId="1" numFmtId="49" xfId="0" applyNumberFormat="1" applyFont="1" applyFill="1" applyBorder="1" applyAlignment="1">
      <alignment horizontal="left" vertical="center"/>
    </xf>
    <xf fontId="8" fillId="4" borderId="1" numFmtId="0" xfId="0" applyFont="1" applyFill="1" applyBorder="1" applyAlignment="1">
      <alignment horizontal="center" vertical="center" wrapText="1"/>
    </xf>
    <xf fontId="2" fillId="3" borderId="1" numFmtId="166" xfId="0" applyNumberFormat="1" applyFont="1" applyFill="1" applyBorder="1" applyAlignment="1">
      <alignment horizontal="center" vertical="center"/>
    </xf>
    <xf fontId="3" fillId="0" borderId="0" numFmtId="49" xfId="0" applyNumberFormat="1" applyFont="1" applyAlignment="1">
      <alignment vertical="center"/>
    </xf>
    <xf fontId="9" fillId="0" borderId="0" numFmtId="0" xfId="0" applyFont="1"/>
    <xf fontId="6" fillId="5" borderId="1" numFmtId="0" xfId="0" applyFont="1" applyFill="1" applyBorder="1" applyAlignment="1">
      <alignment horizontal="center" vertical="center"/>
    </xf>
    <xf fontId="6" fillId="5" borderId="2" numFmtId="49" xfId="0" applyNumberFormat="1" applyFont="1" applyFill="1" applyBorder="1" applyAlignment="1">
      <alignment horizontal="left" vertical="center"/>
    </xf>
    <xf fontId="6" fillId="5" borderId="3" numFmtId="49" xfId="0" applyNumberFormat="1" applyFont="1" applyFill="1" applyBorder="1" applyAlignment="1">
      <alignment horizontal="left" vertical="center"/>
    </xf>
    <xf fontId="6" fillId="5" borderId="4" numFmtId="49" xfId="0" applyNumberFormat="1" applyFont="1" applyFill="1" applyBorder="1" applyAlignment="1">
      <alignment horizontal="left" vertical="center"/>
    </xf>
    <xf fontId="9" fillId="0" borderId="1" numFmtId="167" xfId="1" applyNumberFormat="1" applyFont="1" applyBorder="1" applyAlignment="1" applyProtection="1">
      <alignment vertical="center" wrapText="1"/>
    </xf>
    <xf fontId="2" fillId="0" borderId="1" numFmtId="0" xfId="0" applyFont="1" applyBorder="1" applyAlignment="1">
      <alignment horizontal="center" vertical="center"/>
    </xf>
    <xf fontId="2" fillId="0" borderId="1" numFmtId="0" xfId="0" applyFont="1" applyBorder="1" applyAlignment="1">
      <alignment vertical="center"/>
    </xf>
    <xf fontId="2" fillId="0" borderId="1" numFmtId="1" xfId="0" applyNumberFormat="1" applyFont="1" applyBorder="1" applyAlignment="1">
      <alignment horizontal="center" vertical="center"/>
    </xf>
    <xf fontId="10" fillId="0" borderId="1" numFmtId="0" xfId="0" applyFont="1" applyBorder="1" applyAlignment="1">
      <alignment horizontal="center" vertical="center"/>
    </xf>
    <xf fontId="2" fillId="2" borderId="1" numFmtId="166" xfId="1" applyNumberFormat="1" applyFont="1" applyFill="1" applyBorder="1" applyAlignment="1" applyProtection="1">
      <alignment horizontal="center" vertical="center" wrapText="1"/>
      <protection locked="0"/>
    </xf>
    <xf fontId="2" fillId="7" borderId="1" numFmtId="0" xfId="0" applyFont="1" applyFill="1" applyBorder="1" applyAlignment="1">
      <alignment vertical="center"/>
    </xf>
    <xf fontId="10" fillId="7" borderId="1" numFmtId="0" xfId="0" applyFont="1" applyFill="1" applyBorder="1" applyAlignment="1">
      <alignment horizontal="center" vertical="center"/>
    </xf>
    <xf fontId="2" fillId="0" borderId="1" numFmtId="0" xfId="0" applyFont="1" applyBorder="1" applyAlignment="1">
      <alignment vertical="center" wrapText="1"/>
    </xf>
    <xf fontId="2" fillId="0" borderId="0" numFmtId="0" xfId="0" applyFont="1" applyAlignment="1">
      <alignment wrapText="1"/>
    </xf>
    <xf fontId="2" fillId="0" borderId="0" numFmtId="0" xfId="0" applyFont="1" applyAlignment="1">
      <alignment horizontal="center" wrapText="1"/>
    </xf>
    <xf fontId="2" fillId="3" borderId="12" numFmtId="0" xfId="0" applyFont="1" applyFill="1" applyBorder="1" applyAlignment="1">
      <alignment wrapText="1"/>
    </xf>
    <xf fontId="2" fillId="3" borderId="13" numFmtId="49" xfId="0" applyNumberFormat="1" applyFont="1" applyFill="1" applyBorder="1" applyAlignment="1">
      <alignment horizontal="left" wrapText="1"/>
    </xf>
    <xf fontId="2" fillId="3" borderId="13" numFmtId="0" xfId="0" applyFont="1" applyFill="1" applyBorder="1" applyAlignment="1">
      <alignment wrapText="1"/>
    </xf>
    <xf fontId="2" fillId="3" borderId="13" numFmtId="166" xfId="0" applyNumberFormat="1" applyFont="1" applyFill="1" applyBorder="1" applyAlignment="1">
      <alignment horizontal="center" wrapText="1"/>
    </xf>
    <xf fontId="2" fillId="3" borderId="14" numFmtId="166" xfId="0" applyNumberFormat="1" applyFont="1" applyFill="1" applyBorder="1" applyAlignment="1">
      <alignment horizontal="center" wrapText="1"/>
    </xf>
    <xf fontId="3" fillId="0" borderId="9" numFmtId="0" xfId="0" applyFont="1" applyBorder="1" applyAlignment="1">
      <alignment vertical="center"/>
    </xf>
    <xf fontId="3" fillId="0" borderId="10" numFmtId="49" xfId="0" applyNumberFormat="1" applyFont="1" applyBorder="1" applyAlignment="1">
      <alignment horizontal="left" vertical="center" wrapText="1"/>
    </xf>
    <xf fontId="3" fillId="0" borderId="10" numFmtId="0" xfId="0" applyFont="1" applyBorder="1" applyAlignment="1">
      <alignment horizontal="center" vertical="center" wrapText="1"/>
    </xf>
    <xf fontId="3" fillId="0" borderId="10" numFmtId="166" xfId="0" applyNumberFormat="1" applyFont="1" applyBorder="1" applyAlignment="1">
      <alignment horizontal="center" vertical="center" wrapText="1"/>
    </xf>
    <xf fontId="7" fillId="0" borderId="0" numFmtId="0" xfId="0" applyFont="1" applyAlignment="1">
      <alignment vertical="center"/>
    </xf>
    <xf fontId="2" fillId="0" borderId="0" numFmtId="0" xfId="0" applyFont="1" applyAlignment="1">
      <alignment horizontal="center" vertical="center"/>
    </xf>
    <xf fontId="2" fillId="0" borderId="0" numFmtId="166" xfId="0" applyNumberFormat="1" applyFont="1" applyAlignment="1">
      <alignment horizontal="center" vertical="center"/>
    </xf>
    <xf fontId="2" fillId="0" borderId="0" numFmtId="49" xfId="0" applyNumberFormat="1" applyFont="1" applyAlignment="1">
      <alignment vertical="center"/>
    </xf>
    <xf fontId="3" fillId="0" borderId="0" numFmtId="0" xfId="0" applyFont="1" applyAlignment="1">
      <alignment vertical="center"/>
    </xf>
    <xf fontId="3" fillId="0" borderId="0" numFmtId="0" xfId="0" applyFont="1" applyAlignment="1">
      <alignment horizontal="center" vertical="center"/>
    </xf>
    <xf fontId="2" fillId="0" borderId="0" numFmtId="0" xfId="0" applyFont="1" applyAlignment="1">
      <alignment vertical="center" wrapText="1"/>
    </xf>
    <xf fontId="2" fillId="0" borderId="0" numFmtId="0" xfId="0" applyFont="1" applyAlignment="1">
      <alignment horizontal="center" vertical="center" wrapText="1"/>
    </xf>
    <xf fontId="2" fillId="7" borderId="0" numFmtId="0" xfId="0" applyFont="1" applyFill="1" applyAlignment="1">
      <alignment vertical="center"/>
    </xf>
    <xf fontId="2" fillId="7" borderId="0" numFmtId="0" xfId="0" applyFont="1" applyFill="1" applyAlignment="1">
      <alignment horizontal="center" vertical="center"/>
    </xf>
    <xf fontId="2" fillId="0" borderId="0" numFmtId="3" xfId="0" applyNumberFormat="1" applyFont="1" applyAlignment="1">
      <alignment horizontal="center" vertical="center"/>
    </xf>
    <xf fontId="2" fillId="0" borderId="0" numFmtId="11" xfId="0" applyNumberFormat="1" applyFont="1" applyAlignment="1">
      <alignment horizontal="center" vertical="center"/>
    </xf>
    <xf fontId="11" fillId="0" borderId="0" numFmtId="0" xfId="0" applyFont="1" applyAlignment="1">
      <alignment vertical="center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4" Type="http://schemas.openxmlformats.org/officeDocument/2006/relationships/theme" Target="theme/theme1.xml"/><Relationship  Id="rId5" Type="http://schemas.openxmlformats.org/officeDocument/2006/relationships/sharedStrings" Target="sharedStrings.xml"/><Relationship  Id="rId6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Escritório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4" zoomScale="85" workbookViewId="0">
      <selection activeCell="A1" activeCellId="0" sqref="A1:F1"/>
    </sheetView>
  </sheetViews>
  <sheetFormatPr defaultRowHeight="12.75"/>
  <cols>
    <col customWidth="1" min="1" max="1" style="1" width="9"/>
    <col customWidth="1" min="2" max="2" style="2" width="86.00390625"/>
    <col bestFit="1" customWidth="1" min="3" max="3" style="3" width="4.7109375"/>
    <col bestFit="1" customWidth="1" min="4" max="4" style="3" width="6"/>
    <col customWidth="1" min="5" max="5" style="4" width="20.85546875"/>
    <col bestFit="1" customWidth="1" min="6" max="6" style="5" width="15"/>
    <col customWidth="1" hidden="1" min="7" max="8" style="1" width="11.5703125"/>
    <col min="9" max="16384" style="1" width="9.140625"/>
  </cols>
  <sheetData>
    <row r="1" s="6" customFormat="1" ht="30.75" customHeight="1">
      <c r="A1" s="7" t="s">
        <v>0</v>
      </c>
      <c r="B1" s="7"/>
      <c r="C1" s="7"/>
      <c r="D1" s="7"/>
      <c r="E1" s="7"/>
      <c r="F1" s="7"/>
    </row>
    <row r="2" ht="17.25">
      <c r="A2" s="8" t="s">
        <v>1</v>
      </c>
      <c r="B2" s="9"/>
      <c r="C2" s="9"/>
      <c r="D2" s="9"/>
      <c r="E2" s="9"/>
      <c r="F2" s="9"/>
    </row>
    <row r="3" s="10" customFormat="1" ht="14.25">
      <c r="A3" s="11" t="s">
        <v>2</v>
      </c>
      <c r="B3" s="11"/>
      <c r="C3" s="11"/>
      <c r="D3" s="11"/>
      <c r="E3" s="11"/>
      <c r="F3" s="11"/>
    </row>
    <row r="4" s="10" customFormat="1" ht="14.25">
      <c r="A4" s="12" t="s">
        <v>3</v>
      </c>
      <c r="B4" s="13"/>
      <c r="C4" s="13"/>
      <c r="D4" s="13"/>
      <c r="E4" s="13"/>
      <c r="F4" s="14"/>
    </row>
    <row r="5" s="10" customFormat="1" ht="14.25">
      <c r="A5" s="11" t="s">
        <v>4</v>
      </c>
      <c r="B5" s="11"/>
      <c r="C5" s="11"/>
      <c r="D5" s="11"/>
      <c r="E5" s="11"/>
      <c r="F5" s="11"/>
    </row>
    <row r="6" ht="54.75" customHeight="1">
      <c r="A6" s="15" t="s">
        <v>5</v>
      </c>
      <c r="B6" s="16"/>
      <c r="C6" s="16"/>
      <c r="D6" s="16"/>
      <c r="E6" s="16"/>
      <c r="F6" s="17"/>
    </row>
    <row r="7" ht="33.75" customHeight="1">
      <c r="A7" s="18" t="s">
        <v>6</v>
      </c>
      <c r="B7" s="19" t="s">
        <v>7</v>
      </c>
      <c r="C7" s="18" t="s">
        <v>8</v>
      </c>
      <c r="D7" s="18" t="s">
        <v>9</v>
      </c>
      <c r="E7" s="20" t="s">
        <v>10</v>
      </c>
      <c r="F7" s="21" t="s">
        <v>11</v>
      </c>
    </row>
    <row r="8" ht="21.75" customHeight="1">
      <c r="A8" s="22" t="s">
        <v>12</v>
      </c>
      <c r="B8" s="23" t="s">
        <v>13</v>
      </c>
      <c r="C8" s="24"/>
      <c r="D8" s="24"/>
      <c r="E8" s="24"/>
      <c r="F8" s="25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</row>
    <row r="9" ht="19.5" customHeight="1">
      <c r="A9" s="27" t="s">
        <v>14</v>
      </c>
      <c r="B9" s="28" t="s">
        <v>15</v>
      </c>
      <c r="C9" s="29" t="s">
        <v>16</v>
      </c>
      <c r="D9" s="29">
        <v>14</v>
      </c>
      <c r="E9" s="30"/>
      <c r="F9" s="31">
        <f>E9*D9</f>
        <v>0</v>
      </c>
      <c r="G9" s="32">
        <v>607.13999999999999</v>
      </c>
      <c r="H9" s="32">
        <v>887.79999999999995</v>
      </c>
    </row>
    <row r="10" ht="14.25">
      <c r="A10" s="27" t="s">
        <v>17</v>
      </c>
      <c r="B10" s="28" t="s">
        <v>18</v>
      </c>
      <c r="C10" s="29" t="s">
        <v>16</v>
      </c>
      <c r="D10" s="29">
        <v>14</v>
      </c>
      <c r="E10" s="30"/>
      <c r="F10" s="31">
        <f t="shared" ref="F10:F57" si="0">E10*D10</f>
        <v>0</v>
      </c>
      <c r="G10" s="33">
        <v>52736.699999999997</v>
      </c>
      <c r="H10" s="33">
        <v>3995.0999999999999</v>
      </c>
    </row>
    <row r="11" ht="14.25">
      <c r="A11" s="27" t="s">
        <v>19</v>
      </c>
      <c r="B11" s="28" t="s">
        <v>20</v>
      </c>
      <c r="C11" s="29" t="s">
        <v>16</v>
      </c>
      <c r="D11" s="29">
        <v>14</v>
      </c>
      <c r="E11" s="30"/>
      <c r="F11" s="31">
        <f t="shared" si="0"/>
        <v>0</v>
      </c>
      <c r="G11" s="33">
        <v>8312.2000000000007</v>
      </c>
      <c r="H11" s="33">
        <v>3551.1999999999998</v>
      </c>
    </row>
    <row r="12" ht="14.25">
      <c r="A12" s="27" t="s">
        <v>21</v>
      </c>
      <c r="B12" s="28" t="s">
        <v>22</v>
      </c>
      <c r="C12" s="29" t="s">
        <v>16</v>
      </c>
      <c r="D12" s="29">
        <v>14</v>
      </c>
      <c r="E12" s="30"/>
      <c r="F12" s="31">
        <f t="shared" si="0"/>
        <v>0</v>
      </c>
      <c r="G12" s="33">
        <v>5552.1999999999998</v>
      </c>
      <c r="H12" s="33">
        <v>2663.4000000000001</v>
      </c>
    </row>
    <row r="13" ht="14.25">
      <c r="A13" s="27" t="s">
        <v>23</v>
      </c>
      <c r="B13" s="28" t="s">
        <v>24</v>
      </c>
      <c r="C13" s="29" t="s">
        <v>16</v>
      </c>
      <c r="D13" s="29">
        <v>14</v>
      </c>
      <c r="E13" s="30"/>
      <c r="F13" s="31">
        <f t="shared" si="0"/>
        <v>0</v>
      </c>
      <c r="G13" s="33">
        <v>3144.0999999999999</v>
      </c>
      <c r="H13" s="33">
        <v>2219.5</v>
      </c>
    </row>
    <row r="14" ht="14.25">
      <c r="A14" s="27" t="s">
        <v>25</v>
      </c>
      <c r="B14" s="28" t="s">
        <v>26</v>
      </c>
      <c r="C14" s="29" t="s">
        <v>16</v>
      </c>
      <c r="D14" s="29">
        <v>14</v>
      </c>
      <c r="E14" s="30"/>
      <c r="F14" s="31">
        <f t="shared" si="0"/>
        <v>0</v>
      </c>
      <c r="G14" s="33">
        <v>2622</v>
      </c>
      <c r="H14" s="33">
        <v>2219.5</v>
      </c>
    </row>
    <row r="15" ht="14.25">
      <c r="A15" s="27" t="s">
        <v>27</v>
      </c>
      <c r="B15" s="28" t="s">
        <v>28</v>
      </c>
      <c r="C15" s="29" t="s">
        <v>16</v>
      </c>
      <c r="D15" s="29">
        <v>14</v>
      </c>
      <c r="E15" s="30"/>
      <c r="F15" s="31">
        <f t="shared" si="0"/>
        <v>0</v>
      </c>
      <c r="G15" s="33">
        <v>2367.8499999999999</v>
      </c>
      <c r="H15" s="33">
        <v>2219.5</v>
      </c>
    </row>
    <row r="16" ht="14.25">
      <c r="A16" s="27" t="s">
        <v>29</v>
      </c>
      <c r="B16" s="28" t="s">
        <v>30</v>
      </c>
      <c r="C16" s="29" t="s">
        <v>16</v>
      </c>
      <c r="D16" s="29">
        <v>70</v>
      </c>
      <c r="E16" s="30"/>
      <c r="F16" s="31">
        <f t="shared" si="0"/>
        <v>0</v>
      </c>
      <c r="G16" s="33">
        <v>4688.5500000000002</v>
      </c>
      <c r="H16" s="33">
        <v>2219.5</v>
      </c>
    </row>
    <row r="17" ht="14.25">
      <c r="A17" s="27" t="s">
        <v>31</v>
      </c>
      <c r="B17" s="28" t="s">
        <v>32</v>
      </c>
      <c r="C17" s="29" t="s">
        <v>16</v>
      </c>
      <c r="D17" s="29">
        <v>14</v>
      </c>
      <c r="E17" s="30"/>
      <c r="F17" s="31">
        <f t="shared" si="0"/>
        <v>0</v>
      </c>
      <c r="G17" s="33">
        <v>2298.8499999999999</v>
      </c>
      <c r="H17" s="33">
        <v>2219.5</v>
      </c>
    </row>
    <row r="18" ht="14.25">
      <c r="A18" s="27" t="s">
        <v>33</v>
      </c>
      <c r="B18" s="28" t="s">
        <v>34</v>
      </c>
      <c r="C18" s="29" t="s">
        <v>16</v>
      </c>
      <c r="D18" s="29">
        <v>14</v>
      </c>
      <c r="E18" s="30"/>
      <c r="F18" s="31">
        <f t="shared" si="0"/>
        <v>0</v>
      </c>
      <c r="G18" s="33">
        <v>5961.6000000000004</v>
      </c>
      <c r="H18" s="33">
        <v>2663.4000000000001</v>
      </c>
    </row>
    <row r="19" ht="14.25">
      <c r="A19" s="27" t="s">
        <v>35</v>
      </c>
      <c r="B19" s="28" t="s">
        <v>36</v>
      </c>
      <c r="C19" s="29" t="s">
        <v>16</v>
      </c>
      <c r="D19" s="29">
        <v>14</v>
      </c>
      <c r="E19" s="30"/>
      <c r="F19" s="31">
        <f t="shared" si="0"/>
        <v>0</v>
      </c>
      <c r="G19" s="33">
        <v>162.84</v>
      </c>
      <c r="H19" s="33">
        <v>1775.5999999999999</v>
      </c>
    </row>
    <row r="20" ht="14.25">
      <c r="A20" s="27" t="s">
        <v>37</v>
      </c>
      <c r="B20" s="28" t="s">
        <v>38</v>
      </c>
      <c r="C20" s="29" t="s">
        <v>16</v>
      </c>
      <c r="D20" s="29">
        <v>14</v>
      </c>
      <c r="E20" s="30"/>
      <c r="F20" s="31">
        <f t="shared" si="0"/>
        <v>0</v>
      </c>
      <c r="G20" s="33">
        <v>17043</v>
      </c>
      <c r="H20" s="33">
        <v>3551.1999999999998</v>
      </c>
    </row>
    <row r="21" ht="14.25">
      <c r="A21" s="27" t="s">
        <v>39</v>
      </c>
      <c r="B21" s="28" t="s">
        <v>40</v>
      </c>
      <c r="C21" s="29" t="s">
        <v>16</v>
      </c>
      <c r="D21" s="29">
        <v>14</v>
      </c>
      <c r="E21" s="30"/>
      <c r="F21" s="31">
        <f t="shared" si="0"/>
        <v>0</v>
      </c>
      <c r="G21" s="33">
        <v>15230.6</v>
      </c>
      <c r="H21" s="33">
        <v>3995.0999999999999</v>
      </c>
    </row>
    <row r="22" ht="14.25">
      <c r="A22" s="27" t="s">
        <v>41</v>
      </c>
      <c r="B22" s="28" t="s">
        <v>42</v>
      </c>
      <c r="C22" s="29" t="s">
        <v>16</v>
      </c>
      <c r="D22" s="29">
        <v>14</v>
      </c>
      <c r="E22" s="30"/>
      <c r="F22" s="31">
        <f t="shared" si="0"/>
        <v>0</v>
      </c>
      <c r="G22" s="33">
        <v>1942.3499999999999</v>
      </c>
      <c r="H22" s="33">
        <v>887.79999999999995</v>
      </c>
    </row>
    <row r="23" ht="14.25">
      <c r="A23" s="27" t="s">
        <v>43</v>
      </c>
      <c r="B23" s="28" t="s">
        <v>44</v>
      </c>
      <c r="C23" s="29" t="s">
        <v>16</v>
      </c>
      <c r="D23" s="29">
        <v>14</v>
      </c>
      <c r="E23" s="30"/>
      <c r="F23" s="31">
        <f t="shared" si="0"/>
        <v>0</v>
      </c>
      <c r="G23" s="33">
        <v>50157.25</v>
      </c>
      <c r="H23" s="33">
        <v>3995.0999999999999</v>
      </c>
    </row>
    <row r="24" ht="14.25">
      <c r="A24" s="27" t="s">
        <v>45</v>
      </c>
      <c r="B24" s="28" t="s">
        <v>46</v>
      </c>
      <c r="C24" s="29" t="s">
        <v>16</v>
      </c>
      <c r="D24" s="29">
        <v>28</v>
      </c>
      <c r="E24" s="30"/>
      <c r="F24" s="31">
        <f t="shared" si="0"/>
        <v>0</v>
      </c>
      <c r="G24" s="33">
        <v>10353.450000000001</v>
      </c>
      <c r="H24" s="33">
        <v>2316</v>
      </c>
    </row>
    <row r="25" ht="14.25">
      <c r="A25" s="27" t="s">
        <v>47</v>
      </c>
      <c r="B25" s="28" t="s">
        <v>48</v>
      </c>
      <c r="C25" s="29" t="s">
        <v>16</v>
      </c>
      <c r="D25" s="29">
        <v>112</v>
      </c>
      <c r="E25" s="30"/>
      <c r="F25" s="31">
        <f t="shared" si="0"/>
        <v>0</v>
      </c>
      <c r="G25" s="33">
        <v>4803.5500000000002</v>
      </c>
      <c r="H25" s="33">
        <v>887.79999999999995</v>
      </c>
    </row>
    <row r="26" ht="14.25">
      <c r="A26" s="27" t="s">
        <v>49</v>
      </c>
      <c r="B26" s="28" t="s">
        <v>50</v>
      </c>
      <c r="C26" s="29" t="s">
        <v>16</v>
      </c>
      <c r="D26" s="29">
        <v>14</v>
      </c>
      <c r="E26" s="30"/>
      <c r="F26" s="31">
        <f t="shared" si="0"/>
        <v>0</v>
      </c>
      <c r="G26" s="34"/>
      <c r="H26" s="33">
        <v>9301.2000000000007</v>
      </c>
    </row>
    <row r="27" ht="14.25">
      <c r="A27" s="27" t="s">
        <v>51</v>
      </c>
      <c r="B27" s="28" t="s">
        <v>52</v>
      </c>
      <c r="C27" s="29" t="s">
        <v>16</v>
      </c>
      <c r="D27" s="29">
        <v>14</v>
      </c>
      <c r="E27" s="30"/>
      <c r="F27" s="31">
        <f t="shared" si="0"/>
        <v>0</v>
      </c>
      <c r="G27" s="34"/>
      <c r="H27" s="33">
        <v>9301.2000000000007</v>
      </c>
    </row>
    <row r="28" ht="14.25">
      <c r="A28" s="27" t="s">
        <v>53</v>
      </c>
      <c r="B28" s="28" t="s">
        <v>54</v>
      </c>
      <c r="C28" s="29" t="s">
        <v>16</v>
      </c>
      <c r="D28" s="29">
        <v>14</v>
      </c>
      <c r="E28" s="30"/>
      <c r="F28" s="31">
        <f t="shared" si="0"/>
        <v>0</v>
      </c>
      <c r="G28" s="33">
        <v>182495.03</v>
      </c>
      <c r="H28" s="34"/>
    </row>
    <row r="29" ht="14.25">
      <c r="A29" s="27" t="s">
        <v>55</v>
      </c>
      <c r="B29" s="28" t="s">
        <v>56</v>
      </c>
      <c r="C29" s="29" t="s">
        <v>16</v>
      </c>
      <c r="D29" s="29">
        <v>14</v>
      </c>
      <c r="E29" s="30"/>
      <c r="F29" s="31">
        <f t="shared" si="0"/>
        <v>0</v>
      </c>
      <c r="G29" s="33">
        <v>457937.78999999998</v>
      </c>
      <c r="H29" s="33">
        <v>18590.900000000001</v>
      </c>
    </row>
    <row r="30" ht="14.25">
      <c r="A30" s="27" t="s">
        <v>57</v>
      </c>
      <c r="B30" s="28" t="s">
        <v>58</v>
      </c>
      <c r="C30" s="29" t="s">
        <v>16</v>
      </c>
      <c r="D30" s="29">
        <v>14</v>
      </c>
      <c r="E30" s="30"/>
      <c r="F30" s="31">
        <f t="shared" si="0"/>
        <v>0</v>
      </c>
      <c r="G30" s="33">
        <v>6345.6999999999998</v>
      </c>
      <c r="H30" s="33">
        <v>2219.5</v>
      </c>
    </row>
    <row r="31" ht="14.25">
      <c r="A31" s="27" t="s">
        <v>59</v>
      </c>
      <c r="B31" s="28" t="s">
        <v>60</v>
      </c>
      <c r="C31" s="29" t="s">
        <v>16</v>
      </c>
      <c r="D31" s="29">
        <v>14</v>
      </c>
      <c r="E31" s="30"/>
      <c r="F31" s="31">
        <f t="shared" si="0"/>
        <v>0</v>
      </c>
      <c r="G31" s="33">
        <v>3125.6999999999998</v>
      </c>
      <c r="H31" s="33">
        <v>2663.4000000000001</v>
      </c>
    </row>
    <row r="32" ht="14.25">
      <c r="A32" s="27" t="s">
        <v>61</v>
      </c>
      <c r="B32" s="28" t="s">
        <v>62</v>
      </c>
      <c r="C32" s="29" t="s">
        <v>16</v>
      </c>
      <c r="D32" s="29">
        <v>14</v>
      </c>
      <c r="E32" s="30"/>
      <c r="F32" s="31">
        <f t="shared" si="0"/>
        <v>0</v>
      </c>
      <c r="G32" s="33">
        <v>23845.25</v>
      </c>
      <c r="H32" s="33">
        <v>3995.0999999999999</v>
      </c>
    </row>
    <row r="33" ht="14.25">
      <c r="A33" s="27" t="s">
        <v>63</v>
      </c>
      <c r="B33" s="28" t="s">
        <v>64</v>
      </c>
      <c r="C33" s="29" t="s">
        <v>16</v>
      </c>
      <c r="D33" s="29">
        <v>14</v>
      </c>
      <c r="E33" s="30"/>
      <c r="F33" s="31">
        <f t="shared" si="0"/>
        <v>0</v>
      </c>
      <c r="G33" s="33">
        <v>11064.15</v>
      </c>
      <c r="H33" s="33">
        <v>3551.1999999999998</v>
      </c>
    </row>
    <row r="34" ht="14.25">
      <c r="A34" s="27" t="s">
        <v>65</v>
      </c>
      <c r="B34" s="28" t="s">
        <v>66</v>
      </c>
      <c r="C34" s="29" t="s">
        <v>16</v>
      </c>
      <c r="D34" s="29">
        <v>14</v>
      </c>
      <c r="E34" s="30"/>
      <c r="F34" s="31">
        <f t="shared" si="0"/>
        <v>0</v>
      </c>
      <c r="G34" s="33">
        <v>37767.150000000001</v>
      </c>
      <c r="H34" s="33">
        <v>2219.5</v>
      </c>
    </row>
    <row r="35" ht="14.25">
      <c r="A35" s="27" t="s">
        <v>67</v>
      </c>
      <c r="B35" s="28" t="s">
        <v>68</v>
      </c>
      <c r="C35" s="29" t="s">
        <v>16</v>
      </c>
      <c r="D35" s="29">
        <v>70</v>
      </c>
      <c r="E35" s="30"/>
      <c r="F35" s="31">
        <f t="shared" si="0"/>
        <v>0</v>
      </c>
      <c r="G35" s="33">
        <v>1888.3</v>
      </c>
      <c r="H35" s="33">
        <v>2663.4000000000001</v>
      </c>
    </row>
    <row r="36" ht="14.25">
      <c r="A36" s="27" t="s">
        <v>69</v>
      </c>
      <c r="B36" s="28" t="s">
        <v>70</v>
      </c>
      <c r="C36" s="29" t="s">
        <v>16</v>
      </c>
      <c r="D36" s="29">
        <v>70</v>
      </c>
      <c r="E36" s="30"/>
      <c r="F36" s="31">
        <f t="shared" si="0"/>
        <v>0</v>
      </c>
      <c r="G36" s="33">
        <v>540.97000000000003</v>
      </c>
      <c r="H36" s="33">
        <v>443.89999999999998</v>
      </c>
    </row>
    <row r="37" ht="14.25">
      <c r="A37" s="27" t="s">
        <v>71</v>
      </c>
      <c r="B37" s="28" t="s">
        <v>72</v>
      </c>
      <c r="C37" s="29" t="s">
        <v>16</v>
      </c>
      <c r="D37" s="29">
        <v>56</v>
      </c>
      <c r="E37" s="30"/>
      <c r="F37" s="31">
        <f t="shared" si="0"/>
        <v>0</v>
      </c>
      <c r="G37" s="33">
        <v>413.22000000000003</v>
      </c>
      <c r="H37" s="33">
        <v>2219.5</v>
      </c>
    </row>
    <row r="38" ht="14.25">
      <c r="A38" s="27" t="s">
        <v>73</v>
      </c>
      <c r="B38" s="35" t="s">
        <v>74</v>
      </c>
      <c r="C38" s="29" t="s">
        <v>16</v>
      </c>
      <c r="D38" s="29">
        <v>14</v>
      </c>
      <c r="E38" s="30"/>
      <c r="F38" s="31">
        <f t="shared" si="0"/>
        <v>0</v>
      </c>
      <c r="G38" s="33">
        <v>45.850000000000001</v>
      </c>
      <c r="H38" s="33">
        <v>443.89999999999998</v>
      </c>
    </row>
    <row r="39" ht="14.25">
      <c r="A39" s="27" t="s">
        <v>75</v>
      </c>
      <c r="B39" s="28" t="s">
        <v>76</v>
      </c>
      <c r="C39" s="29" t="s">
        <v>16</v>
      </c>
      <c r="D39" s="29">
        <v>14</v>
      </c>
      <c r="E39" s="30"/>
      <c r="F39" s="31">
        <f t="shared" si="0"/>
        <v>0</v>
      </c>
      <c r="G39" s="33">
        <v>5048.5</v>
      </c>
      <c r="H39" s="33">
        <v>443.89999999999998</v>
      </c>
    </row>
    <row r="40" ht="14.25">
      <c r="A40" s="27" t="s">
        <v>77</v>
      </c>
      <c r="B40" s="28" t="s">
        <v>78</v>
      </c>
      <c r="C40" s="29" t="s">
        <v>16</v>
      </c>
      <c r="D40" s="29">
        <v>14</v>
      </c>
      <c r="E40" s="30"/>
      <c r="F40" s="31">
        <f t="shared" si="0"/>
        <v>0</v>
      </c>
      <c r="G40" s="33">
        <v>1153.1600000000001</v>
      </c>
      <c r="H40" s="33">
        <v>2219.5</v>
      </c>
    </row>
    <row r="41" ht="14.25">
      <c r="A41" s="27" t="s">
        <v>79</v>
      </c>
      <c r="B41" s="28" t="s">
        <v>80</v>
      </c>
      <c r="C41" s="29" t="s">
        <v>16</v>
      </c>
      <c r="D41" s="29">
        <v>14</v>
      </c>
      <c r="E41" s="30"/>
      <c r="F41" s="31">
        <f t="shared" si="0"/>
        <v>0</v>
      </c>
      <c r="G41" s="33">
        <v>17704.25</v>
      </c>
      <c r="H41" s="33">
        <v>3551.1999999999998</v>
      </c>
    </row>
    <row r="42" ht="14.25">
      <c r="A42" s="27" t="s">
        <v>81</v>
      </c>
      <c r="B42" s="28" t="s">
        <v>82</v>
      </c>
      <c r="C42" s="29" t="s">
        <v>16</v>
      </c>
      <c r="D42" s="29">
        <v>14</v>
      </c>
      <c r="E42" s="30"/>
      <c r="F42" s="31">
        <f t="shared" si="0"/>
        <v>0</v>
      </c>
      <c r="G42" s="33">
        <v>824.79999999999995</v>
      </c>
      <c r="H42" s="33">
        <v>443.89999999999998</v>
      </c>
    </row>
    <row r="43" ht="14.25">
      <c r="A43" s="27" t="s">
        <v>83</v>
      </c>
      <c r="B43" s="28" t="s">
        <v>84</v>
      </c>
      <c r="C43" s="29" t="s">
        <v>16</v>
      </c>
      <c r="D43" s="29">
        <v>28</v>
      </c>
      <c r="E43" s="30"/>
      <c r="F43" s="31">
        <f t="shared" si="0"/>
        <v>0</v>
      </c>
      <c r="G43" s="33">
        <v>1061.96</v>
      </c>
      <c r="H43" s="33">
        <v>443.89999999999998</v>
      </c>
    </row>
    <row r="44" ht="14.25">
      <c r="A44" s="27" t="s">
        <v>85</v>
      </c>
      <c r="B44" s="28" t="s">
        <v>86</v>
      </c>
      <c r="C44" s="29" t="s">
        <v>16</v>
      </c>
      <c r="D44" s="29">
        <v>42</v>
      </c>
      <c r="E44" s="30"/>
      <c r="F44" s="31">
        <f t="shared" si="0"/>
        <v>0</v>
      </c>
      <c r="G44" s="33">
        <v>17559.349999999999</v>
      </c>
      <c r="H44" s="33">
        <v>2663.4000000000001</v>
      </c>
    </row>
    <row r="45" ht="14.25">
      <c r="A45" s="27" t="s">
        <v>87</v>
      </c>
      <c r="B45" s="28" t="s">
        <v>88</v>
      </c>
      <c r="C45" s="29" t="s">
        <v>16</v>
      </c>
      <c r="D45" s="29">
        <v>56</v>
      </c>
      <c r="E45" s="30"/>
      <c r="F45" s="31">
        <f t="shared" si="0"/>
        <v>0</v>
      </c>
      <c r="G45" s="33">
        <v>3492.5500000000002</v>
      </c>
      <c r="H45" s="33">
        <v>1775.5999999999999</v>
      </c>
    </row>
    <row r="46" ht="14.25">
      <c r="A46" s="27" t="s">
        <v>89</v>
      </c>
      <c r="B46" s="28" t="s">
        <v>90</v>
      </c>
      <c r="C46" s="29" t="s">
        <v>16</v>
      </c>
      <c r="D46" s="29">
        <v>14</v>
      </c>
      <c r="E46" s="30"/>
      <c r="F46" s="31">
        <f t="shared" si="0"/>
        <v>0</v>
      </c>
      <c r="G46" s="33">
        <v>9373.6499999999996</v>
      </c>
      <c r="H46" s="33">
        <v>2663.4000000000001</v>
      </c>
    </row>
    <row r="47" ht="14.25">
      <c r="A47" s="27" t="s">
        <v>91</v>
      </c>
      <c r="B47" s="28" t="s">
        <v>92</v>
      </c>
      <c r="C47" s="29" t="s">
        <v>16</v>
      </c>
      <c r="D47" s="29">
        <v>14</v>
      </c>
      <c r="E47" s="30"/>
      <c r="F47" s="31">
        <f t="shared" si="0"/>
        <v>0</v>
      </c>
      <c r="G47" s="33">
        <v>1814.7</v>
      </c>
      <c r="H47" s="33">
        <v>5276.1999999999998</v>
      </c>
    </row>
    <row r="48" ht="14.25">
      <c r="A48" s="27" t="s">
        <v>93</v>
      </c>
      <c r="B48" s="28" t="s">
        <v>94</v>
      </c>
      <c r="C48" s="29" t="s">
        <v>16</v>
      </c>
      <c r="D48" s="29">
        <v>14</v>
      </c>
      <c r="E48" s="30"/>
      <c r="F48" s="31">
        <f t="shared" si="0"/>
        <v>0</v>
      </c>
      <c r="G48" s="33">
        <v>1566.3</v>
      </c>
      <c r="H48" s="33">
        <v>5276.1999999999998</v>
      </c>
    </row>
    <row r="49" ht="14.25">
      <c r="A49" s="27" t="s">
        <v>95</v>
      </c>
      <c r="B49" s="28" t="s">
        <v>96</v>
      </c>
      <c r="C49" s="29" t="s">
        <v>16</v>
      </c>
      <c r="D49" s="29">
        <v>58</v>
      </c>
      <c r="E49" s="30"/>
      <c r="F49" s="31">
        <f t="shared" si="0"/>
        <v>0</v>
      </c>
      <c r="G49" s="33">
        <v>1814.7</v>
      </c>
      <c r="H49" s="33">
        <v>5276.1999999999998</v>
      </c>
    </row>
    <row r="50" ht="14.25">
      <c r="A50" s="27" t="s">
        <v>97</v>
      </c>
      <c r="B50" s="28" t="s">
        <v>98</v>
      </c>
      <c r="C50" s="29" t="s">
        <v>16</v>
      </c>
      <c r="D50" s="29">
        <v>14</v>
      </c>
      <c r="E50" s="30"/>
      <c r="F50" s="31">
        <f t="shared" si="0"/>
        <v>0</v>
      </c>
      <c r="G50" s="36"/>
      <c r="H50" s="33">
        <v>3551.1999999999998</v>
      </c>
    </row>
    <row r="51" ht="14.25">
      <c r="A51" s="27" t="s">
        <v>99</v>
      </c>
      <c r="B51" s="28" t="s">
        <v>100</v>
      </c>
      <c r="C51" s="29" t="s">
        <v>16</v>
      </c>
      <c r="D51" s="29">
        <v>14</v>
      </c>
      <c r="E51" s="30"/>
      <c r="F51" s="31">
        <f t="shared" si="0"/>
        <v>0</v>
      </c>
      <c r="G51" s="33">
        <v>22528.5</v>
      </c>
      <c r="H51" s="33">
        <v>2663.4000000000001</v>
      </c>
    </row>
    <row r="52" ht="14.25">
      <c r="A52" s="27" t="s">
        <v>101</v>
      </c>
      <c r="B52" s="28" t="s">
        <v>102</v>
      </c>
      <c r="C52" s="29" t="s">
        <v>16</v>
      </c>
      <c r="D52" s="29">
        <v>14</v>
      </c>
      <c r="E52" s="30"/>
      <c r="F52" s="31">
        <f t="shared" si="0"/>
        <v>0</v>
      </c>
      <c r="G52" s="33">
        <v>1061.96</v>
      </c>
      <c r="H52" s="34"/>
    </row>
    <row r="53" ht="14.25">
      <c r="A53" s="27" t="s">
        <v>103</v>
      </c>
      <c r="B53" s="28" t="s">
        <v>104</v>
      </c>
      <c r="C53" s="29" t="s">
        <v>16</v>
      </c>
      <c r="D53" s="29">
        <v>14</v>
      </c>
      <c r="E53" s="30"/>
      <c r="F53" s="31">
        <f t="shared" si="0"/>
        <v>0</v>
      </c>
      <c r="G53" s="33">
        <v>1133.77</v>
      </c>
      <c r="H53" s="33">
        <v>443.89999999999998</v>
      </c>
    </row>
    <row r="54" ht="14.25">
      <c r="A54" s="27" t="s">
        <v>105</v>
      </c>
      <c r="B54" s="28" t="s">
        <v>106</v>
      </c>
      <c r="C54" s="29" t="s">
        <v>16</v>
      </c>
      <c r="D54" s="29">
        <v>14</v>
      </c>
      <c r="E54" s="30"/>
      <c r="F54" s="31">
        <f t="shared" si="0"/>
        <v>0</v>
      </c>
      <c r="G54" s="33">
        <v>57987.599999999999</v>
      </c>
      <c r="H54" s="33">
        <v>3551.1999999999998</v>
      </c>
    </row>
    <row r="55" ht="14.25">
      <c r="A55" s="27" t="s">
        <v>107</v>
      </c>
      <c r="B55" s="28" t="s">
        <v>108</v>
      </c>
      <c r="C55" s="29" t="s">
        <v>16</v>
      </c>
      <c r="D55" s="29">
        <v>14</v>
      </c>
      <c r="E55" s="30"/>
      <c r="F55" s="31">
        <f t="shared" si="0"/>
        <v>0</v>
      </c>
      <c r="G55" s="33">
        <v>15920.6</v>
      </c>
      <c r="H55" s="33">
        <v>3551.1999999999998</v>
      </c>
    </row>
    <row r="56" ht="14.25">
      <c r="A56" s="27" t="s">
        <v>109</v>
      </c>
      <c r="B56" s="37" t="s">
        <v>110</v>
      </c>
      <c r="C56" s="29" t="s">
        <v>16</v>
      </c>
      <c r="D56" s="29">
        <v>84</v>
      </c>
      <c r="E56" s="30"/>
      <c r="F56" s="31">
        <f>E56*D56</f>
        <v>0</v>
      </c>
      <c r="G56" s="33"/>
      <c r="H56" s="33"/>
    </row>
    <row r="57" ht="14.25">
      <c r="A57" s="27" t="s">
        <v>111</v>
      </c>
      <c r="B57" s="28" t="s">
        <v>112</v>
      </c>
      <c r="C57" s="29" t="s">
        <v>16</v>
      </c>
      <c r="D57" s="29">
        <v>28</v>
      </c>
      <c r="E57" s="30"/>
      <c r="F57" s="31">
        <f t="shared" si="0"/>
        <v>0</v>
      </c>
      <c r="G57" s="33">
        <v>12370.549999999999</v>
      </c>
      <c r="H57" s="33">
        <v>2663.4000000000001</v>
      </c>
    </row>
    <row r="58" ht="14.25">
      <c r="A58" s="38"/>
      <c r="B58" s="39"/>
      <c r="C58" s="40"/>
      <c r="D58" s="40"/>
      <c r="E58" s="41"/>
      <c r="F58" s="42"/>
      <c r="G58" s="34"/>
      <c r="H58" s="33">
        <v>1331.7</v>
      </c>
    </row>
    <row r="59" ht="14.25">
      <c r="A59" s="43" t="s">
        <v>113</v>
      </c>
      <c r="B59" s="44"/>
      <c r="C59" s="45"/>
      <c r="D59" s="45"/>
      <c r="E59" s="45"/>
      <c r="F59" s="46">
        <f>SUM(F9:F57)</f>
        <v>0</v>
      </c>
      <c r="G59" s="34"/>
      <c r="H59" s="33">
        <v>5276.1999999999998</v>
      </c>
    </row>
    <row r="60" ht="14.25">
      <c r="A60" s="47" t="s">
        <v>114</v>
      </c>
      <c r="B60" s="2"/>
      <c r="C60" s="48"/>
      <c r="D60" s="48"/>
      <c r="E60" s="48"/>
      <c r="F60" s="49"/>
      <c r="G60" s="34"/>
      <c r="H60" s="33">
        <v>2663.4000000000001</v>
      </c>
    </row>
    <row r="61" ht="14.25">
      <c r="A61" s="3"/>
      <c r="B61" s="50"/>
      <c r="C61" s="48"/>
      <c r="D61" s="48"/>
      <c r="E61" s="48"/>
      <c r="F61" s="49"/>
      <c r="G61" s="34"/>
      <c r="H61" s="33">
        <v>3551.1999999999998</v>
      </c>
    </row>
    <row r="62" s="51" customFormat="1" ht="14.25">
      <c r="A62" s="52" t="s">
        <v>115</v>
      </c>
      <c r="B62" s="53"/>
      <c r="C62" s="53"/>
      <c r="D62" s="53"/>
      <c r="E62" s="53"/>
      <c r="F62" s="53"/>
    </row>
    <row r="63" s="51" customFormat="1" ht="14.25">
      <c r="A63" s="52" t="s">
        <v>116</v>
      </c>
      <c r="B63" s="52"/>
      <c r="C63" s="52"/>
      <c r="D63" s="52"/>
      <c r="E63" s="52"/>
      <c r="F63" s="52"/>
    </row>
    <row r="64" ht="11.25" customHeight="1"/>
    <row r="65" ht="11.25" customHeight="1"/>
    <row r="67" ht="11.25" customHeight="1"/>
    <row r="68" ht="11.25" customHeight="1"/>
    <row r="69" ht="45" customHeight="1"/>
    <row r="70"/>
  </sheetData>
  <protectedRanges>
    <protectedRange name="permitido_2" sqref="A62:F62 A63:F63"/>
    <protectedRange name="permitido_1_1" sqref="A3:F5"/>
    <protectedRange name="Intervalo2_1_2" sqref="A1:D1"/>
    <protectedRange name="permitido_2_1_1" sqref="G9:G25 G44:G49 H9:H27 H44:H51 H29:H38 G28:G38 H53:H61 G51:G57 G39:H43"/>
  </protectedRanges>
  <mergeCells count="9">
    <mergeCell ref="A1:F1"/>
    <mergeCell ref="A2:F2"/>
    <mergeCell ref="A3:F3"/>
    <mergeCell ref="A4:F4"/>
    <mergeCell ref="A5:F5"/>
    <mergeCell ref="A6:F6"/>
    <mergeCell ref="B8:F8"/>
    <mergeCell ref="A62:F62"/>
    <mergeCell ref="A63:F63"/>
  </mergeCells>
  <printOptions headings="0" gridLines="0"/>
  <pageMargins left="0.78740157480314954" right="0.39370078740157477" top="0.78740157480314954" bottom="0.59055118110236249" header="0.39370078740157477" footer="0.39370078740157477"/>
  <pageSetup paperSize="9" scale="87" fitToWidth="1" fitToHeight="2" pageOrder="downThenOver" orientation="landscape" usePrinterDefaults="1" blackAndWhite="0" draft="0" cellComments="none" useFirstPageNumber="0" errors="displayed" horizontalDpi="600" verticalDpi="600" copies="1"/>
  <headerFooter>
    <oddFooter>&amp;L&amp;"caladea,Regular "&amp;9Rev.0 07/07/2026&amp;C&amp;"caladea,Regular "&amp;9Unidade Técnica de Gestão de Energia Elétrica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8" zoomScale="90" workbookViewId="0">
      <selection activeCell="J13" activeCellId="0" sqref="J13"/>
    </sheetView>
  </sheetViews>
  <sheetFormatPr defaultRowHeight="12.75"/>
  <cols>
    <col customWidth="1" min="1" max="1" style="54" width="8.42578125"/>
    <col customWidth="1" min="2" max="2" style="55" width="75.7109375"/>
    <col bestFit="1" customWidth="1" min="3" max="3" style="56" width="4.7109375"/>
    <col bestFit="1" customWidth="1" min="4" max="4" style="56" width="6"/>
    <col customWidth="1" min="5" max="5" style="57" width="23.85546875"/>
    <col bestFit="1" customWidth="1" min="6" max="6" style="57" width="15"/>
    <col customWidth="1" hidden="1" min="7" max="8" style="54" width="11.5703125"/>
    <col min="9" max="16384" style="54" width="9.140625"/>
  </cols>
  <sheetData>
    <row r="1" ht="31.5" customHeight="1">
      <c r="A1" s="7" t="s">
        <v>0</v>
      </c>
      <c r="B1" s="7"/>
      <c r="C1" s="7"/>
      <c r="D1" s="7"/>
      <c r="E1" s="7"/>
      <c r="F1" s="7"/>
    </row>
    <row r="2" ht="24" customHeight="1">
      <c r="A2" s="58" t="s">
        <v>117</v>
      </c>
      <c r="B2" s="58"/>
      <c r="C2" s="58"/>
      <c r="D2" s="58"/>
      <c r="E2" s="58"/>
      <c r="F2" s="58"/>
    </row>
    <row r="3" ht="14.25">
      <c r="A3" s="11" t="s">
        <v>118</v>
      </c>
      <c r="B3" s="11"/>
      <c r="C3" s="11"/>
      <c r="D3" s="11"/>
      <c r="E3" s="11"/>
      <c r="F3" s="11"/>
    </row>
    <row r="4" ht="14.25">
      <c r="A4" s="12" t="s">
        <v>3</v>
      </c>
      <c r="B4" s="13"/>
      <c r="C4" s="13"/>
      <c r="D4" s="13"/>
      <c r="E4" s="13"/>
      <c r="F4" s="14"/>
    </row>
    <row r="5" ht="14.25">
      <c r="A5" s="11" t="s">
        <v>119</v>
      </c>
      <c r="B5" s="11"/>
      <c r="C5" s="11"/>
      <c r="D5" s="11"/>
      <c r="E5" s="11"/>
      <c r="F5" s="11"/>
    </row>
    <row r="6" ht="59.25" customHeight="1">
      <c r="A6" s="59" t="s">
        <v>5</v>
      </c>
      <c r="B6" s="60"/>
      <c r="C6" s="60"/>
      <c r="D6" s="60"/>
      <c r="E6" s="60"/>
      <c r="F6" s="61"/>
    </row>
    <row r="7" ht="27" customHeight="1">
      <c r="A7" s="62" t="s">
        <v>6</v>
      </c>
      <c r="B7" s="63" t="s">
        <v>7</v>
      </c>
      <c r="C7" s="62" t="s">
        <v>8</v>
      </c>
      <c r="D7" s="62" t="s">
        <v>9</v>
      </c>
      <c r="E7" s="64" t="s">
        <v>10</v>
      </c>
      <c r="F7" s="65" t="s">
        <v>11</v>
      </c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</row>
    <row r="8" s="67" customFormat="1" ht="17.25" customHeight="1">
      <c r="A8" s="68" t="s">
        <v>120</v>
      </c>
      <c r="B8" s="69" t="s">
        <v>121</v>
      </c>
      <c r="C8" s="70"/>
      <c r="D8" s="70"/>
      <c r="E8" s="70"/>
      <c r="F8" s="71"/>
      <c r="G8" s="72">
        <v>607.13999999999999</v>
      </c>
      <c r="H8" s="72">
        <v>887.79999999999995</v>
      </c>
    </row>
    <row r="9" ht="14.25">
      <c r="A9" s="73" t="s">
        <v>122</v>
      </c>
      <c r="B9" s="74" t="s">
        <v>123</v>
      </c>
      <c r="C9" s="75" t="s">
        <v>16</v>
      </c>
      <c r="D9" s="76">
        <v>9</v>
      </c>
      <c r="E9" s="77"/>
      <c r="F9" s="31">
        <f>E9*D9</f>
        <v>0</v>
      </c>
      <c r="G9" s="33">
        <v>52736.699999999997</v>
      </c>
      <c r="H9" s="33">
        <v>3995.0999999999999</v>
      </c>
    </row>
    <row r="10" ht="14.25">
      <c r="A10" s="73" t="s">
        <v>124</v>
      </c>
      <c r="B10" s="74" t="s">
        <v>125</v>
      </c>
      <c r="C10" s="75" t="s">
        <v>16</v>
      </c>
      <c r="D10" s="76">
        <v>3</v>
      </c>
      <c r="E10" s="77"/>
      <c r="F10" s="31">
        <f t="shared" ref="F10:F38" si="1">E10*D10</f>
        <v>0</v>
      </c>
      <c r="G10" s="33">
        <v>8312.2000000000007</v>
      </c>
      <c r="H10" s="33">
        <v>3551.1999999999998</v>
      </c>
    </row>
    <row r="11" ht="14.25">
      <c r="A11" s="73" t="s">
        <v>126</v>
      </c>
      <c r="B11" s="78" t="s">
        <v>127</v>
      </c>
      <c r="C11" s="75" t="s">
        <v>16</v>
      </c>
      <c r="D11" s="79">
        <v>3</v>
      </c>
      <c r="E11" s="77"/>
      <c r="F11" s="31">
        <f t="shared" si="1"/>
        <v>0</v>
      </c>
      <c r="G11" s="33">
        <v>5552.1999999999998</v>
      </c>
      <c r="H11" s="33">
        <v>2663.4000000000001</v>
      </c>
    </row>
    <row r="12" ht="14.25">
      <c r="A12" s="73" t="s">
        <v>128</v>
      </c>
      <c r="B12" s="78" t="s">
        <v>129</v>
      </c>
      <c r="C12" s="75" t="s">
        <v>16</v>
      </c>
      <c r="D12" s="79">
        <v>3</v>
      </c>
      <c r="E12" s="77"/>
      <c r="F12" s="31">
        <f t="shared" si="1"/>
        <v>0</v>
      </c>
      <c r="G12" s="33">
        <v>3144.0999999999999</v>
      </c>
      <c r="H12" s="33">
        <v>2219.5</v>
      </c>
    </row>
    <row r="13" ht="14.25">
      <c r="A13" s="73" t="s">
        <v>130</v>
      </c>
      <c r="B13" s="74" t="s">
        <v>131</v>
      </c>
      <c r="C13" s="75" t="s">
        <v>16</v>
      </c>
      <c r="D13" s="76">
        <v>3</v>
      </c>
      <c r="E13" s="77"/>
      <c r="F13" s="31">
        <f t="shared" si="1"/>
        <v>0</v>
      </c>
      <c r="G13" s="33">
        <v>2622</v>
      </c>
      <c r="H13" s="33">
        <v>2219.5</v>
      </c>
    </row>
    <row r="14" ht="14.25">
      <c r="A14" s="73" t="s">
        <v>132</v>
      </c>
      <c r="B14" s="74" t="s">
        <v>133</v>
      </c>
      <c r="C14" s="75" t="s">
        <v>16</v>
      </c>
      <c r="D14" s="76">
        <v>3</v>
      </c>
      <c r="E14" s="77"/>
      <c r="F14" s="31">
        <f t="shared" si="1"/>
        <v>0</v>
      </c>
      <c r="G14" s="33">
        <v>2367.8499999999999</v>
      </c>
      <c r="H14" s="33">
        <v>2219.5</v>
      </c>
    </row>
    <row r="15" ht="14.25">
      <c r="A15" s="73" t="s">
        <v>134</v>
      </c>
      <c r="B15" s="74" t="s">
        <v>135</v>
      </c>
      <c r="C15" s="75" t="s">
        <v>16</v>
      </c>
      <c r="D15" s="76">
        <v>6</v>
      </c>
      <c r="E15" s="77"/>
      <c r="F15" s="31">
        <f t="shared" si="1"/>
        <v>0</v>
      </c>
      <c r="G15" s="33">
        <v>4688.5500000000002</v>
      </c>
      <c r="H15" s="33">
        <v>2219.5</v>
      </c>
    </row>
    <row r="16" ht="14.25">
      <c r="A16" s="73" t="s">
        <v>136</v>
      </c>
      <c r="B16" s="74" t="s">
        <v>137</v>
      </c>
      <c r="C16" s="75" t="s">
        <v>16</v>
      </c>
      <c r="D16" s="76">
        <v>3</v>
      </c>
      <c r="E16" s="77"/>
      <c r="F16" s="31">
        <f t="shared" si="1"/>
        <v>0</v>
      </c>
      <c r="G16" s="33">
        <v>2298.8499999999999</v>
      </c>
      <c r="H16" s="33">
        <v>2219.5</v>
      </c>
    </row>
    <row r="17" ht="14.25">
      <c r="A17" s="73" t="s">
        <v>138</v>
      </c>
      <c r="B17" s="74" t="s">
        <v>139</v>
      </c>
      <c r="C17" s="75" t="s">
        <v>16</v>
      </c>
      <c r="D17" s="76">
        <v>3</v>
      </c>
      <c r="E17" s="77"/>
      <c r="F17" s="31">
        <f t="shared" si="1"/>
        <v>0</v>
      </c>
      <c r="G17" s="33">
        <v>5961.6000000000004</v>
      </c>
      <c r="H17" s="33">
        <v>2663.4000000000001</v>
      </c>
    </row>
    <row r="18" ht="14.25">
      <c r="A18" s="73" t="s">
        <v>140</v>
      </c>
      <c r="B18" s="78" t="s">
        <v>141</v>
      </c>
      <c r="C18" s="75" t="s">
        <v>16</v>
      </c>
      <c r="D18" s="79">
        <v>3</v>
      </c>
      <c r="E18" s="77"/>
      <c r="F18" s="31">
        <f t="shared" si="1"/>
        <v>0</v>
      </c>
      <c r="G18" s="33">
        <v>162.84</v>
      </c>
      <c r="H18" s="33">
        <v>1775.5999999999999</v>
      </c>
    </row>
    <row r="19" ht="14.25">
      <c r="A19" s="73" t="s">
        <v>142</v>
      </c>
      <c r="B19" s="74" t="s">
        <v>143</v>
      </c>
      <c r="C19" s="75" t="s">
        <v>16</v>
      </c>
      <c r="D19" s="76">
        <v>3</v>
      </c>
      <c r="E19" s="77"/>
      <c r="F19" s="31">
        <f t="shared" si="1"/>
        <v>0</v>
      </c>
      <c r="G19" s="33">
        <v>17043</v>
      </c>
      <c r="H19" s="33">
        <v>3551.1999999999998</v>
      </c>
    </row>
    <row r="20" ht="14.25">
      <c r="A20" s="73" t="s">
        <v>144</v>
      </c>
      <c r="B20" s="78" t="s">
        <v>145</v>
      </c>
      <c r="C20" s="75" t="s">
        <v>16</v>
      </c>
      <c r="D20" s="79">
        <v>6</v>
      </c>
      <c r="E20" s="77"/>
      <c r="F20" s="31">
        <f t="shared" si="1"/>
        <v>0</v>
      </c>
      <c r="G20" s="33">
        <v>15230.6</v>
      </c>
      <c r="H20" s="33">
        <v>3995.0999999999999</v>
      </c>
    </row>
    <row r="21" ht="14.25">
      <c r="A21" s="73" t="s">
        <v>146</v>
      </c>
      <c r="B21" s="74" t="s">
        <v>147</v>
      </c>
      <c r="C21" s="75" t="s">
        <v>16</v>
      </c>
      <c r="D21" s="76">
        <v>6</v>
      </c>
      <c r="E21" s="77"/>
      <c r="F21" s="31">
        <f t="shared" si="1"/>
        <v>0</v>
      </c>
      <c r="G21" s="33">
        <v>1942.3499999999999</v>
      </c>
      <c r="H21" s="33">
        <v>887.79999999999995</v>
      </c>
    </row>
    <row r="22" ht="14.25">
      <c r="A22" s="73" t="s">
        <v>148</v>
      </c>
      <c r="B22" s="74" t="s">
        <v>149</v>
      </c>
      <c r="C22" s="75" t="s">
        <v>16</v>
      </c>
      <c r="D22" s="76">
        <v>3</v>
      </c>
      <c r="E22" s="77"/>
      <c r="F22" s="31">
        <f t="shared" si="1"/>
        <v>0</v>
      </c>
      <c r="G22" s="33">
        <v>50157.25</v>
      </c>
      <c r="H22" s="33">
        <v>3995.0999999999999</v>
      </c>
    </row>
    <row r="23" ht="14.25">
      <c r="A23" s="73" t="s">
        <v>150</v>
      </c>
      <c r="B23" s="78" t="s">
        <v>151</v>
      </c>
      <c r="C23" s="75" t="s">
        <v>16</v>
      </c>
      <c r="D23" s="79">
        <v>3</v>
      </c>
      <c r="E23" s="77"/>
      <c r="F23" s="31">
        <f t="shared" si="1"/>
        <v>0</v>
      </c>
      <c r="G23" s="33">
        <v>10353.450000000001</v>
      </c>
      <c r="H23" s="33">
        <v>2316</v>
      </c>
    </row>
    <row r="24" ht="14.25">
      <c r="A24" s="73" t="s">
        <v>152</v>
      </c>
      <c r="B24" s="74" t="s">
        <v>153</v>
      </c>
      <c r="C24" s="75" t="s">
        <v>16</v>
      </c>
      <c r="D24" s="76">
        <v>3</v>
      </c>
      <c r="E24" s="77"/>
      <c r="F24" s="31">
        <f t="shared" si="1"/>
        <v>0</v>
      </c>
      <c r="G24" s="33">
        <v>4803.5500000000002</v>
      </c>
      <c r="H24" s="33">
        <v>887.79999999999995</v>
      </c>
    </row>
    <row r="25" ht="14.25">
      <c r="A25" s="73" t="s">
        <v>154</v>
      </c>
      <c r="B25" s="74" t="s">
        <v>155</v>
      </c>
      <c r="C25" s="75" t="s">
        <v>16</v>
      </c>
      <c r="D25" s="76">
        <v>3</v>
      </c>
      <c r="E25" s="77"/>
      <c r="F25" s="31">
        <f t="shared" si="1"/>
        <v>0</v>
      </c>
      <c r="G25" s="34"/>
      <c r="H25" s="33">
        <v>9301.2000000000007</v>
      </c>
    </row>
    <row r="26" ht="14.25">
      <c r="A26" s="73" t="s">
        <v>156</v>
      </c>
      <c r="B26" s="74" t="s">
        <v>157</v>
      </c>
      <c r="C26" s="75" t="s">
        <v>16</v>
      </c>
      <c r="D26" s="76">
        <v>3</v>
      </c>
      <c r="E26" s="77"/>
      <c r="F26" s="31">
        <f t="shared" si="1"/>
        <v>0</v>
      </c>
      <c r="G26" s="34"/>
      <c r="H26" s="33">
        <v>9301.2000000000007</v>
      </c>
    </row>
    <row r="27" ht="14.25">
      <c r="A27" s="73" t="s">
        <v>158</v>
      </c>
      <c r="B27" s="74" t="s">
        <v>159</v>
      </c>
      <c r="C27" s="75" t="s">
        <v>16</v>
      </c>
      <c r="D27" s="76">
        <v>3</v>
      </c>
      <c r="E27" s="77"/>
      <c r="F27" s="31">
        <f t="shared" si="1"/>
        <v>0</v>
      </c>
      <c r="G27" s="33">
        <v>182495.03</v>
      </c>
      <c r="H27" s="34"/>
    </row>
    <row r="28" ht="14.25">
      <c r="A28" s="73" t="s">
        <v>160</v>
      </c>
      <c r="B28" s="74" t="s">
        <v>161</v>
      </c>
      <c r="C28" s="75" t="s">
        <v>16</v>
      </c>
      <c r="D28" s="76">
        <v>3</v>
      </c>
      <c r="E28" s="77"/>
      <c r="F28" s="31">
        <f t="shared" si="1"/>
        <v>0</v>
      </c>
      <c r="G28" s="33">
        <v>457937.78999999998</v>
      </c>
      <c r="H28" s="33">
        <v>18590.900000000001</v>
      </c>
    </row>
    <row r="29" ht="28.5">
      <c r="A29" s="73" t="s">
        <v>162</v>
      </c>
      <c r="B29" s="80" t="s">
        <v>163</v>
      </c>
      <c r="C29" s="75" t="s">
        <v>16</v>
      </c>
      <c r="D29" s="76">
        <v>24</v>
      </c>
      <c r="E29" s="77"/>
      <c r="F29" s="31">
        <f t="shared" si="1"/>
        <v>0</v>
      </c>
      <c r="G29" s="33">
        <v>6345.6999999999998</v>
      </c>
      <c r="H29" s="33">
        <v>2219.5</v>
      </c>
    </row>
    <row r="30" ht="28.5">
      <c r="A30" s="73" t="s">
        <v>164</v>
      </c>
      <c r="B30" s="80" t="s">
        <v>165</v>
      </c>
      <c r="C30" s="75" t="s">
        <v>16</v>
      </c>
      <c r="D30" s="76">
        <v>24</v>
      </c>
      <c r="E30" s="77"/>
      <c r="F30" s="31">
        <f t="shared" si="1"/>
        <v>0</v>
      </c>
      <c r="G30" s="33">
        <v>3125.6999999999998</v>
      </c>
      <c r="H30" s="33">
        <v>2663.4000000000001</v>
      </c>
    </row>
    <row r="31" ht="14.25">
      <c r="A31" s="73" t="s">
        <v>166</v>
      </c>
      <c r="B31" s="74" t="s">
        <v>167</v>
      </c>
      <c r="C31" s="75" t="s">
        <v>16</v>
      </c>
      <c r="D31" s="76">
        <v>6</v>
      </c>
      <c r="E31" s="77"/>
      <c r="F31" s="31">
        <f t="shared" si="1"/>
        <v>0</v>
      </c>
      <c r="G31" s="33">
        <v>23845.25</v>
      </c>
      <c r="H31" s="33">
        <v>3995.0999999999999</v>
      </c>
    </row>
    <row r="32" ht="14.25">
      <c r="A32" s="73" t="s">
        <v>168</v>
      </c>
      <c r="B32" s="74" t="s">
        <v>169</v>
      </c>
      <c r="C32" s="75" t="s">
        <v>16</v>
      </c>
      <c r="D32" s="76">
        <v>3</v>
      </c>
      <c r="E32" s="77"/>
      <c r="F32" s="31">
        <f t="shared" si="1"/>
        <v>0</v>
      </c>
      <c r="G32" s="33">
        <v>11064.15</v>
      </c>
      <c r="H32" s="33">
        <v>3551.1999999999998</v>
      </c>
    </row>
    <row r="33" ht="14.25">
      <c r="A33" s="73" t="s">
        <v>170</v>
      </c>
      <c r="B33" s="74" t="s">
        <v>171</v>
      </c>
      <c r="C33" s="75" t="s">
        <v>16</v>
      </c>
      <c r="D33" s="76">
        <v>3</v>
      </c>
      <c r="E33" s="77"/>
      <c r="F33" s="31">
        <f t="shared" si="1"/>
        <v>0</v>
      </c>
      <c r="G33" s="33">
        <v>37767.150000000001</v>
      </c>
      <c r="H33" s="33">
        <v>2219.5</v>
      </c>
    </row>
    <row r="34" ht="14.25">
      <c r="A34" s="73" t="s">
        <v>172</v>
      </c>
      <c r="B34" s="74" t="s">
        <v>173</v>
      </c>
      <c r="C34" s="75" t="s">
        <v>16</v>
      </c>
      <c r="D34" s="76">
        <v>6</v>
      </c>
      <c r="E34" s="77"/>
      <c r="F34" s="31">
        <f t="shared" si="1"/>
        <v>0</v>
      </c>
      <c r="G34" s="33">
        <v>1888.3</v>
      </c>
      <c r="H34" s="33">
        <v>2663.4000000000001</v>
      </c>
    </row>
    <row r="35" ht="14.25">
      <c r="A35" s="73" t="s">
        <v>174</v>
      </c>
      <c r="B35" s="74" t="s">
        <v>175</v>
      </c>
      <c r="C35" s="75" t="s">
        <v>16</v>
      </c>
      <c r="D35" s="76">
        <v>3</v>
      </c>
      <c r="E35" s="77"/>
      <c r="F35" s="31">
        <f t="shared" si="1"/>
        <v>0</v>
      </c>
      <c r="G35" s="33">
        <v>540.97000000000003</v>
      </c>
      <c r="H35" s="33">
        <v>443.89999999999998</v>
      </c>
    </row>
    <row r="36" ht="14.25">
      <c r="A36" s="73" t="s">
        <v>176</v>
      </c>
      <c r="B36" s="74" t="s">
        <v>177</v>
      </c>
      <c r="C36" s="75" t="s">
        <v>16</v>
      </c>
      <c r="D36" s="76">
        <v>9</v>
      </c>
      <c r="E36" s="77"/>
      <c r="F36" s="31">
        <f t="shared" si="1"/>
        <v>0</v>
      </c>
      <c r="G36" s="33">
        <v>824.79999999999995</v>
      </c>
      <c r="H36" s="33">
        <v>443.89999999999998</v>
      </c>
    </row>
    <row r="37" ht="14.25">
      <c r="A37" s="73" t="s">
        <v>178</v>
      </c>
      <c r="B37" s="74" t="s">
        <v>179</v>
      </c>
      <c r="C37" s="75" t="s">
        <v>16</v>
      </c>
      <c r="D37" s="75">
        <v>9</v>
      </c>
      <c r="E37" s="77"/>
      <c r="F37" s="31">
        <f t="shared" si="1"/>
        <v>0</v>
      </c>
      <c r="G37" s="33">
        <v>1061.96</v>
      </c>
      <c r="H37" s="33">
        <v>443.89999999999998</v>
      </c>
    </row>
    <row r="38" ht="14.25">
      <c r="A38" s="73" t="s">
        <v>180</v>
      </c>
      <c r="B38" s="74" t="s">
        <v>181</v>
      </c>
      <c r="C38" s="75" t="s">
        <v>16</v>
      </c>
      <c r="D38" s="75">
        <v>3</v>
      </c>
      <c r="E38" s="77"/>
      <c r="F38" s="31">
        <f t="shared" si="1"/>
        <v>0</v>
      </c>
      <c r="G38" s="33">
        <v>22528.5</v>
      </c>
      <c r="H38" s="33">
        <v>3551.1999999999998</v>
      </c>
    </row>
    <row r="39" s="81" customFormat="1" ht="14.25">
      <c r="A39" s="73" t="s">
        <v>182</v>
      </c>
      <c r="B39" s="81" t="s">
        <v>110</v>
      </c>
      <c r="C39" s="75" t="s">
        <v>16</v>
      </c>
      <c r="D39" s="82">
        <v>18</v>
      </c>
      <c r="E39" s="77"/>
      <c r="F39" s="31">
        <f>E39*D39</f>
        <v>0</v>
      </c>
    </row>
    <row r="40" s="81" customFormat="1" ht="14.25">
      <c r="A40" s="73" t="s">
        <v>183</v>
      </c>
      <c r="B40" s="74" t="s">
        <v>112</v>
      </c>
      <c r="C40" s="75" t="s">
        <v>16</v>
      </c>
      <c r="D40" s="75">
        <v>6</v>
      </c>
      <c r="E40" s="77"/>
      <c r="F40" s="31">
        <f>E40*D40</f>
        <v>0</v>
      </c>
    </row>
    <row r="41" s="81" customFormat="1">
      <c r="A41" s="83"/>
      <c r="B41" s="84"/>
      <c r="C41" s="85"/>
      <c r="D41" s="85"/>
      <c r="E41" s="86"/>
      <c r="F41" s="87"/>
    </row>
    <row r="42" ht="11.25" customHeight="1">
      <c r="A42" s="88" t="s">
        <v>113</v>
      </c>
      <c r="B42" s="89"/>
      <c r="C42" s="90"/>
      <c r="D42" s="90"/>
      <c r="E42" s="91"/>
      <c r="F42" s="46">
        <f>SUM(F9:F39)</f>
        <v>0</v>
      </c>
    </row>
    <row r="43" ht="11.25" customHeight="1">
      <c r="A43" s="92" t="s">
        <v>114</v>
      </c>
      <c r="B43" s="55"/>
      <c r="C43" s="93"/>
      <c r="D43" s="93"/>
      <c r="E43" s="94"/>
      <c r="F43" s="49"/>
    </row>
    <row r="44">
      <c r="A44" s="56"/>
      <c r="B44" s="95"/>
      <c r="C44" s="93"/>
      <c r="D44" s="93"/>
      <c r="E44" s="94"/>
      <c r="F44" s="49"/>
    </row>
    <row r="45" ht="11.25" customHeight="1">
      <c r="A45" s="52" t="s">
        <v>115</v>
      </c>
      <c r="B45" s="53"/>
      <c r="C45" s="53"/>
      <c r="D45" s="53"/>
      <c r="E45" s="53"/>
      <c r="F45" s="53"/>
    </row>
    <row r="46" ht="14.25">
      <c r="A46" s="52" t="s">
        <v>116</v>
      </c>
      <c r="B46" s="52"/>
      <c r="C46" s="52"/>
      <c r="D46" s="52"/>
      <c r="E46" s="52"/>
      <c r="F46" s="52"/>
    </row>
    <row r="51" ht="14.25"/>
  </sheetData>
  <protectedRanges>
    <protectedRange name="permitido_2" sqref="A46:F46"/>
    <protectedRange name="permitido_1_1" sqref="A3:F5"/>
    <protectedRange name="permitido_2_1_1" sqref="G8:G24 H8:H26 H28:H38 G27:G38"/>
    <protectedRange name="Intervalo2_1_2_1" sqref="A1:D1"/>
    <protectedRange name="permitido_2_1" sqref="A45:F45"/>
  </protectedRanges>
  <mergeCells count="9">
    <mergeCell ref="A1:F1"/>
    <mergeCell ref="A2:F2"/>
    <mergeCell ref="A3:F3"/>
    <mergeCell ref="A4:F4"/>
    <mergeCell ref="A5:F5"/>
    <mergeCell ref="A6:F6"/>
    <mergeCell ref="B8:F8"/>
    <mergeCell ref="A45:F45"/>
    <mergeCell ref="A46:F46"/>
  </mergeCells>
  <printOptions headings="0" gridLines="0"/>
  <pageMargins left="0.51181102362204722" right="0.51181102362204722" top="0.78740157480314954" bottom="0.78740157480314954" header="0.31496062992125984" footer="0.31496062992125984"/>
  <pageSetup paperSize="9" scale="100" fitToWidth="1" fitToHeight="2" pageOrder="downThenOver" orientation="landscape" usePrinterDefaults="1" blackAndWhite="0" draft="0" cellComments="none" useFirstPageNumber="0" errors="displayed" horizontalDpi="600" verticalDpi="600" copies="1"/>
  <headerFooter>
    <oddFooter>&amp;LRev.0 07/07/2026&amp;CUnidade Tecnica de Gestão de Energia Elétrica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I16" zoomScale="100" workbookViewId="0">
      <selection activeCell="P40" activeCellId="0" sqref="P3:P40"/>
    </sheetView>
  </sheetViews>
  <sheetFormatPr defaultRowHeight="15"/>
  <cols>
    <col customWidth="1" min="6" max="6" width="51.28515625"/>
    <col customWidth="1" min="14" max="14" width="3.7109375"/>
    <col min="15" max="15" style="54" width="9.140625"/>
    <col customWidth="1" min="16" max="16" style="54" width="60.28515625"/>
    <col bestFit="1" customWidth="1" min="17" max="17" style="54" width="13.85546875"/>
    <col bestFit="1" customWidth="1" min="18" max="18" style="54" width="9.42578125"/>
    <col min="19" max="24" style="54" width="9.140625"/>
  </cols>
  <sheetData>
    <row r="2">
      <c r="E2" s="96" t="s">
        <v>6</v>
      </c>
      <c r="F2" s="96" t="s">
        <v>184</v>
      </c>
      <c r="G2" s="97" t="s">
        <v>185</v>
      </c>
      <c r="H2" s="97" t="s">
        <v>186</v>
      </c>
      <c r="I2" s="54"/>
      <c r="J2" s="54"/>
      <c r="K2" s="54"/>
      <c r="L2" s="54"/>
      <c r="O2" s="96" t="s">
        <v>187</v>
      </c>
      <c r="P2" s="96" t="s">
        <v>188</v>
      </c>
      <c r="Q2" s="96" t="s">
        <v>189</v>
      </c>
      <c r="R2" s="96" t="s">
        <v>185</v>
      </c>
      <c r="S2" s="96" t="s">
        <v>186</v>
      </c>
    </row>
    <row r="3">
      <c r="E3" s="56" t="s">
        <v>190</v>
      </c>
      <c r="F3" s="98" t="s">
        <v>191</v>
      </c>
      <c r="G3" s="99">
        <v>5</v>
      </c>
      <c r="H3" s="99" t="s">
        <v>16</v>
      </c>
      <c r="I3" s="54">
        <v>12</v>
      </c>
      <c r="J3" s="54">
        <f t="shared" ref="J3:J21" si="2">I3*G3</f>
        <v>60</v>
      </c>
      <c r="K3" s="54"/>
      <c r="L3" s="54"/>
      <c r="O3" s="56" t="s">
        <v>192</v>
      </c>
      <c r="P3" s="56" t="s">
        <v>123</v>
      </c>
      <c r="Q3" s="93" t="s">
        <v>193</v>
      </c>
      <c r="R3" s="93">
        <v>15</v>
      </c>
      <c r="S3" s="93" t="s">
        <v>16</v>
      </c>
    </row>
    <row r="4" ht="30">
      <c r="E4" s="56" t="s">
        <v>194</v>
      </c>
      <c r="F4" s="98" t="s">
        <v>195</v>
      </c>
      <c r="G4" s="99">
        <v>5</v>
      </c>
      <c r="H4" s="99" t="s">
        <v>16</v>
      </c>
      <c r="I4" s="54">
        <v>12</v>
      </c>
      <c r="J4" s="54">
        <f t="shared" si="2"/>
        <v>60</v>
      </c>
      <c r="K4" s="54"/>
      <c r="L4" s="54"/>
      <c r="O4" s="56" t="s">
        <v>196</v>
      </c>
      <c r="P4" s="56" t="s">
        <v>125</v>
      </c>
      <c r="Q4" s="93" t="s">
        <v>197</v>
      </c>
      <c r="R4" s="93">
        <v>5</v>
      </c>
      <c r="S4" s="93" t="s">
        <v>16</v>
      </c>
    </row>
    <row r="5">
      <c r="E5" s="56" t="s">
        <v>198</v>
      </c>
      <c r="F5" s="98" t="s">
        <v>199</v>
      </c>
      <c r="G5" s="99">
        <v>5</v>
      </c>
      <c r="H5" s="99" t="s">
        <v>16</v>
      </c>
      <c r="I5" s="54">
        <v>12</v>
      </c>
      <c r="J5" s="54">
        <f t="shared" si="2"/>
        <v>60</v>
      </c>
      <c r="K5" s="54"/>
      <c r="L5" s="54"/>
      <c r="O5" s="56" t="s">
        <v>200</v>
      </c>
      <c r="P5" s="100" t="s">
        <v>127</v>
      </c>
      <c r="Q5" s="101" t="s">
        <v>201</v>
      </c>
      <c r="R5" s="101">
        <v>5</v>
      </c>
      <c r="S5" s="93" t="s">
        <v>16</v>
      </c>
    </row>
    <row r="6" ht="30">
      <c r="E6" s="56" t="s">
        <v>202</v>
      </c>
      <c r="F6" s="98" t="s">
        <v>203</v>
      </c>
      <c r="G6" s="99">
        <v>5</v>
      </c>
      <c r="H6" s="99" t="s">
        <v>16</v>
      </c>
      <c r="I6" s="54">
        <v>12</v>
      </c>
      <c r="J6" s="54">
        <f t="shared" si="2"/>
        <v>60</v>
      </c>
      <c r="K6" s="54"/>
      <c r="L6" s="54"/>
      <c r="O6" s="56" t="s">
        <v>204</v>
      </c>
      <c r="P6" s="100" t="s">
        <v>129</v>
      </c>
      <c r="Q6" s="101" t="s">
        <v>205</v>
      </c>
      <c r="R6" s="101">
        <v>5</v>
      </c>
      <c r="S6" s="93" t="s">
        <v>16</v>
      </c>
    </row>
    <row r="7">
      <c r="E7" s="56" t="s">
        <v>206</v>
      </c>
      <c r="F7" s="98" t="s">
        <v>207</v>
      </c>
      <c r="G7" s="99">
        <v>5</v>
      </c>
      <c r="H7" s="99" t="s">
        <v>16</v>
      </c>
      <c r="I7" s="54">
        <v>12</v>
      </c>
      <c r="J7" s="54">
        <f t="shared" si="2"/>
        <v>60</v>
      </c>
      <c r="K7" s="54"/>
      <c r="L7" s="54"/>
      <c r="O7" s="56" t="s">
        <v>208</v>
      </c>
      <c r="P7" s="56" t="s">
        <v>131</v>
      </c>
      <c r="Q7" s="93" t="s">
        <v>209</v>
      </c>
      <c r="R7" s="93">
        <v>5</v>
      </c>
      <c r="S7" s="93" t="s">
        <v>16</v>
      </c>
    </row>
    <row r="8">
      <c r="E8" s="56" t="s">
        <v>210</v>
      </c>
      <c r="F8" s="98" t="s">
        <v>211</v>
      </c>
      <c r="G8" s="99">
        <v>5</v>
      </c>
      <c r="H8" s="99" t="s">
        <v>16</v>
      </c>
      <c r="I8" s="54">
        <v>12</v>
      </c>
      <c r="J8" s="54">
        <f t="shared" si="2"/>
        <v>60</v>
      </c>
      <c r="K8" s="54"/>
      <c r="L8" s="54"/>
      <c r="O8" s="56" t="s">
        <v>212</v>
      </c>
      <c r="P8" s="56" t="s">
        <v>133</v>
      </c>
      <c r="Q8" s="102">
        <v>89241000010</v>
      </c>
      <c r="R8" s="93">
        <v>5</v>
      </c>
      <c r="S8" s="93" t="s">
        <v>16</v>
      </c>
    </row>
    <row r="9">
      <c r="E9" s="56" t="s">
        <v>213</v>
      </c>
      <c r="F9" s="98" t="s">
        <v>214</v>
      </c>
      <c r="G9" s="99">
        <v>5</v>
      </c>
      <c r="H9" s="99" t="s">
        <v>16</v>
      </c>
      <c r="I9" s="54">
        <v>12</v>
      </c>
      <c r="J9" s="54">
        <f t="shared" si="2"/>
        <v>60</v>
      </c>
      <c r="K9" s="54"/>
      <c r="L9" s="54"/>
      <c r="O9" s="56" t="s">
        <v>215</v>
      </c>
      <c r="P9" s="56" t="s">
        <v>135</v>
      </c>
      <c r="Q9" s="93" t="s">
        <v>216</v>
      </c>
      <c r="R9" s="93">
        <v>10</v>
      </c>
      <c r="S9" s="93" t="s">
        <v>16</v>
      </c>
    </row>
    <row r="10">
      <c r="E10" s="56" t="s">
        <v>217</v>
      </c>
      <c r="F10" s="98" t="s">
        <v>218</v>
      </c>
      <c r="G10" s="99">
        <v>5</v>
      </c>
      <c r="H10" s="99" t="s">
        <v>16</v>
      </c>
      <c r="I10" s="54">
        <v>12</v>
      </c>
      <c r="J10" s="54">
        <f t="shared" si="2"/>
        <v>60</v>
      </c>
      <c r="K10" s="54"/>
      <c r="L10" s="54"/>
      <c r="O10" s="56" t="s">
        <v>219</v>
      </c>
      <c r="P10" s="56" t="s">
        <v>137</v>
      </c>
      <c r="Q10" s="103">
        <v>893329</v>
      </c>
      <c r="R10" s="93">
        <v>5</v>
      </c>
      <c r="S10" s="93" t="s">
        <v>16</v>
      </c>
    </row>
    <row r="11">
      <c r="E11" s="56" t="s">
        <v>220</v>
      </c>
      <c r="F11" s="98" t="s">
        <v>221</v>
      </c>
      <c r="G11" s="99">
        <v>5</v>
      </c>
      <c r="H11" s="99" t="s">
        <v>16</v>
      </c>
      <c r="I11" s="54">
        <v>12</v>
      </c>
      <c r="J11" s="54">
        <f t="shared" si="2"/>
        <v>60</v>
      </c>
      <c r="K11" s="54"/>
      <c r="L11" s="54"/>
      <c r="O11" s="56" t="s">
        <v>222</v>
      </c>
      <c r="P11" s="56" t="s">
        <v>223</v>
      </c>
      <c r="Q11" s="93" t="s">
        <v>224</v>
      </c>
      <c r="R11" s="93">
        <v>5</v>
      </c>
      <c r="S11" s="93" t="s">
        <v>16</v>
      </c>
    </row>
    <row r="12">
      <c r="E12" s="56" t="s">
        <v>225</v>
      </c>
      <c r="F12" s="98" t="s">
        <v>226</v>
      </c>
      <c r="G12" s="99">
        <v>5</v>
      </c>
      <c r="H12" s="99" t="s">
        <v>16</v>
      </c>
      <c r="I12" s="54">
        <v>12</v>
      </c>
      <c r="J12" s="54">
        <f t="shared" si="2"/>
        <v>60</v>
      </c>
      <c r="K12" s="54"/>
      <c r="L12" s="54"/>
      <c r="O12" s="56" t="s">
        <v>227</v>
      </c>
      <c r="P12" s="100" t="s">
        <v>141</v>
      </c>
      <c r="Q12" s="101" t="s">
        <v>228</v>
      </c>
      <c r="R12" s="101">
        <v>5</v>
      </c>
      <c r="S12" s="93" t="s">
        <v>16</v>
      </c>
    </row>
    <row r="13">
      <c r="E13" s="56" t="s">
        <v>229</v>
      </c>
      <c r="F13" s="98" t="s">
        <v>230</v>
      </c>
      <c r="G13" s="99">
        <v>5</v>
      </c>
      <c r="H13" s="99" t="s">
        <v>16</v>
      </c>
      <c r="I13" s="54">
        <v>12</v>
      </c>
      <c r="J13" s="54">
        <f t="shared" si="2"/>
        <v>60</v>
      </c>
      <c r="K13" s="54"/>
      <c r="L13" s="54"/>
      <c r="O13" s="56" t="s">
        <v>231</v>
      </c>
      <c r="P13" s="56" t="s">
        <v>143</v>
      </c>
      <c r="Q13" s="93" t="s">
        <v>232</v>
      </c>
      <c r="R13" s="93">
        <v>5</v>
      </c>
      <c r="S13" s="93" t="s">
        <v>16</v>
      </c>
    </row>
    <row r="14">
      <c r="E14" s="56" t="s">
        <v>233</v>
      </c>
      <c r="F14" s="98" t="s">
        <v>234</v>
      </c>
      <c r="G14" s="99">
        <v>5</v>
      </c>
      <c r="H14" s="99" t="s">
        <v>16</v>
      </c>
      <c r="I14" s="54">
        <v>12</v>
      </c>
      <c r="J14" s="54">
        <f t="shared" si="2"/>
        <v>60</v>
      </c>
      <c r="K14" s="54"/>
      <c r="L14" s="54"/>
      <c r="O14" s="56" t="s">
        <v>235</v>
      </c>
      <c r="P14" s="100" t="s">
        <v>236</v>
      </c>
      <c r="Q14" s="101" t="s">
        <v>237</v>
      </c>
      <c r="R14" s="101">
        <v>10</v>
      </c>
      <c r="S14" s="93" t="s">
        <v>16</v>
      </c>
    </row>
    <row r="15">
      <c r="E15" s="56" t="s">
        <v>238</v>
      </c>
      <c r="F15" s="98" t="s">
        <v>239</v>
      </c>
      <c r="G15" s="99">
        <v>5</v>
      </c>
      <c r="H15" s="99" t="s">
        <v>16</v>
      </c>
      <c r="I15" s="54">
        <v>12</v>
      </c>
      <c r="J15" s="54">
        <f t="shared" si="2"/>
        <v>60</v>
      </c>
      <c r="K15" s="54"/>
      <c r="L15" s="54"/>
      <c r="O15" s="56" t="s">
        <v>240</v>
      </c>
      <c r="P15" s="56" t="s">
        <v>147</v>
      </c>
      <c r="Q15" s="102">
        <v>89151600800</v>
      </c>
      <c r="R15" s="93">
        <v>10</v>
      </c>
      <c r="S15" s="93" t="s">
        <v>16</v>
      </c>
    </row>
    <row r="16" ht="30">
      <c r="E16" s="56" t="s">
        <v>241</v>
      </c>
      <c r="F16" s="98" t="s">
        <v>242</v>
      </c>
      <c r="G16" s="99">
        <v>5</v>
      </c>
      <c r="H16" s="99" t="s">
        <v>16</v>
      </c>
      <c r="I16" s="54">
        <v>4</v>
      </c>
      <c r="J16" s="54">
        <f t="shared" si="2"/>
        <v>20</v>
      </c>
      <c r="K16" s="54"/>
      <c r="L16" s="54"/>
      <c r="O16" s="56" t="s">
        <v>243</v>
      </c>
      <c r="P16" s="56" t="s">
        <v>149</v>
      </c>
      <c r="Q16" s="93" t="s">
        <v>244</v>
      </c>
      <c r="R16" s="93">
        <v>5</v>
      </c>
      <c r="S16" s="93" t="s">
        <v>16</v>
      </c>
    </row>
    <row r="17">
      <c r="E17" s="56" t="s">
        <v>245</v>
      </c>
      <c r="F17" s="98" t="s">
        <v>246</v>
      </c>
      <c r="G17" s="99">
        <v>5</v>
      </c>
      <c r="H17" s="99" t="s">
        <v>16</v>
      </c>
      <c r="I17" s="54">
        <v>4</v>
      </c>
      <c r="J17" s="54">
        <f t="shared" si="2"/>
        <v>20</v>
      </c>
      <c r="K17" s="54"/>
      <c r="L17" s="54"/>
      <c r="O17" s="56" t="s">
        <v>247</v>
      </c>
      <c r="P17" s="100" t="s">
        <v>151</v>
      </c>
      <c r="Q17" s="101" t="s">
        <v>248</v>
      </c>
      <c r="R17" s="101">
        <v>5</v>
      </c>
      <c r="S17" s="93" t="s">
        <v>16</v>
      </c>
    </row>
    <row r="18">
      <c r="E18" s="56" t="s">
        <v>249</v>
      </c>
      <c r="F18" s="98" t="s">
        <v>250</v>
      </c>
      <c r="G18" s="99">
        <v>5</v>
      </c>
      <c r="H18" s="99" t="s">
        <v>16</v>
      </c>
      <c r="I18" s="54">
        <v>12</v>
      </c>
      <c r="J18" s="54">
        <f t="shared" si="2"/>
        <v>60</v>
      </c>
      <c r="K18" s="54"/>
      <c r="L18" s="54"/>
      <c r="O18" s="56" t="s">
        <v>251</v>
      </c>
      <c r="P18" s="56" t="s">
        <v>153</v>
      </c>
      <c r="Q18" s="93" t="s">
        <v>252</v>
      </c>
      <c r="R18" s="93">
        <v>5</v>
      </c>
      <c r="S18" s="93" t="s">
        <v>16</v>
      </c>
    </row>
    <row r="19" ht="30">
      <c r="E19" s="56" t="s">
        <v>253</v>
      </c>
      <c r="F19" s="98" t="s">
        <v>254</v>
      </c>
      <c r="G19" s="99">
        <v>5</v>
      </c>
      <c r="H19" s="99" t="s">
        <v>16</v>
      </c>
      <c r="I19" s="54">
        <v>2</v>
      </c>
      <c r="J19" s="54">
        <f t="shared" si="2"/>
        <v>10</v>
      </c>
      <c r="K19" s="54"/>
      <c r="L19" s="54"/>
      <c r="O19" s="56" t="s">
        <v>255</v>
      </c>
      <c r="P19" s="56" t="s">
        <v>155</v>
      </c>
      <c r="Q19" s="102">
        <v>88126470100</v>
      </c>
      <c r="R19" s="93">
        <v>5</v>
      </c>
      <c r="S19" s="93" t="s">
        <v>16</v>
      </c>
    </row>
    <row r="20" ht="30">
      <c r="E20" s="56" t="s">
        <v>256</v>
      </c>
      <c r="F20" s="98" t="s">
        <v>257</v>
      </c>
      <c r="G20" s="99">
        <v>5</v>
      </c>
      <c r="H20" s="99" t="s">
        <v>16</v>
      </c>
      <c r="I20" s="54">
        <v>2</v>
      </c>
      <c r="J20" s="54">
        <f t="shared" si="2"/>
        <v>10</v>
      </c>
      <c r="K20" s="54"/>
      <c r="L20" s="54"/>
      <c r="O20" s="56" t="s">
        <v>258</v>
      </c>
      <c r="P20" s="56" t="s">
        <v>157</v>
      </c>
      <c r="Q20" s="93" t="s">
        <v>259</v>
      </c>
      <c r="R20" s="93">
        <v>5</v>
      </c>
      <c r="S20" s="93" t="s">
        <v>16</v>
      </c>
    </row>
    <row r="21">
      <c r="E21" s="56" t="s">
        <v>260</v>
      </c>
      <c r="F21" s="98" t="s">
        <v>261</v>
      </c>
      <c r="G21" s="99">
        <v>5</v>
      </c>
      <c r="H21" s="99" t="s">
        <v>16</v>
      </c>
      <c r="I21" s="54">
        <v>4</v>
      </c>
      <c r="J21" s="54">
        <f t="shared" si="2"/>
        <v>20</v>
      </c>
      <c r="K21" s="54"/>
      <c r="L21" s="54"/>
      <c r="O21" s="56" t="s">
        <v>262</v>
      </c>
      <c r="P21" s="56" t="s">
        <v>159</v>
      </c>
      <c r="Q21" s="93" t="s">
        <v>259</v>
      </c>
      <c r="R21" s="93">
        <v>5</v>
      </c>
      <c r="S21" s="93" t="s">
        <v>16</v>
      </c>
    </row>
    <row r="22">
      <c r="E22" s="104"/>
      <c r="O22" s="56" t="s">
        <v>263</v>
      </c>
      <c r="P22" s="56" t="s">
        <v>161</v>
      </c>
      <c r="Q22" s="93" t="s">
        <v>259</v>
      </c>
      <c r="R22" s="93">
        <v>5</v>
      </c>
      <c r="S22" s="93" t="s">
        <v>16</v>
      </c>
    </row>
    <row r="23">
      <c r="O23" s="56" t="s">
        <v>264</v>
      </c>
      <c r="P23" s="56" t="s">
        <v>265</v>
      </c>
      <c r="Q23" s="102">
        <v>89168900010</v>
      </c>
      <c r="R23" s="93">
        <v>40</v>
      </c>
      <c r="S23" s="93" t="s">
        <v>266</v>
      </c>
    </row>
    <row r="24">
      <c r="O24" s="56" t="s">
        <v>267</v>
      </c>
      <c r="P24" s="56" t="s">
        <v>268</v>
      </c>
      <c r="Q24" s="102">
        <v>89169000010</v>
      </c>
      <c r="R24" s="93">
        <v>40</v>
      </c>
      <c r="S24" s="93" t="s">
        <v>266</v>
      </c>
    </row>
    <row r="25">
      <c r="O25" s="56" t="s">
        <v>269</v>
      </c>
      <c r="P25" s="56" t="s">
        <v>270</v>
      </c>
      <c r="Q25" s="102">
        <v>89168510030</v>
      </c>
      <c r="R25" s="93">
        <v>10</v>
      </c>
      <c r="S25" s="93" t="s">
        <v>266</v>
      </c>
    </row>
    <row r="26">
      <c r="O26" s="56" t="s">
        <v>271</v>
      </c>
      <c r="P26" s="56" t="s">
        <v>272</v>
      </c>
      <c r="Q26" s="93" t="s">
        <v>273</v>
      </c>
      <c r="R26" s="93">
        <v>5</v>
      </c>
      <c r="S26" s="93" t="s">
        <v>266</v>
      </c>
    </row>
    <row r="27">
      <c r="O27" s="56" t="s">
        <v>274</v>
      </c>
      <c r="P27" s="56" t="s">
        <v>275</v>
      </c>
      <c r="Q27" s="102">
        <v>89168710030</v>
      </c>
      <c r="R27" s="93">
        <v>5</v>
      </c>
      <c r="S27" s="93" t="s">
        <v>266</v>
      </c>
    </row>
    <row r="28">
      <c r="O28" s="56" t="s">
        <v>276</v>
      </c>
      <c r="P28" s="56" t="s">
        <v>277</v>
      </c>
      <c r="Q28" s="93" t="s">
        <v>278</v>
      </c>
      <c r="R28" s="93">
        <v>10</v>
      </c>
      <c r="S28" s="93" t="s">
        <v>266</v>
      </c>
    </row>
    <row r="29">
      <c r="O29" s="56" t="s">
        <v>279</v>
      </c>
      <c r="P29" s="56" t="s">
        <v>175</v>
      </c>
      <c r="Q29" s="93" t="s">
        <v>280</v>
      </c>
      <c r="R29" s="93">
        <v>5</v>
      </c>
      <c r="S29" s="93" t="s">
        <v>16</v>
      </c>
    </row>
    <row r="30">
      <c r="O30" s="56" t="s">
        <v>281</v>
      </c>
      <c r="P30" s="56" t="s">
        <v>282</v>
      </c>
      <c r="Q30" s="93" t="s">
        <v>283</v>
      </c>
      <c r="R30" s="93">
        <v>5</v>
      </c>
      <c r="S30" s="93" t="s">
        <v>284</v>
      </c>
    </row>
    <row r="31">
      <c r="O31" s="56"/>
      <c r="P31" s="56"/>
      <c r="Q31" s="93" t="s">
        <v>285</v>
      </c>
      <c r="R31" s="93"/>
      <c r="S31" s="93"/>
    </row>
    <row r="32">
      <c r="O32" s="56" t="s">
        <v>286</v>
      </c>
      <c r="P32" s="56" t="s">
        <v>287</v>
      </c>
      <c r="Q32" s="93" t="s">
        <v>259</v>
      </c>
      <c r="R32" s="93">
        <v>5</v>
      </c>
      <c r="S32" s="93" t="s">
        <v>16</v>
      </c>
    </row>
    <row r="33">
      <c r="O33" s="56" t="s">
        <v>288</v>
      </c>
      <c r="P33" s="56" t="s">
        <v>289</v>
      </c>
      <c r="Q33" s="93" t="s">
        <v>259</v>
      </c>
      <c r="R33" s="93">
        <v>5</v>
      </c>
      <c r="S33" s="93" t="s">
        <v>16</v>
      </c>
    </row>
    <row r="34">
      <c r="O34" s="56" t="s">
        <v>290</v>
      </c>
      <c r="P34" s="56" t="s">
        <v>291</v>
      </c>
      <c r="Q34" s="93" t="s">
        <v>259</v>
      </c>
      <c r="R34" s="93">
        <v>5</v>
      </c>
      <c r="S34" s="93" t="s">
        <v>16</v>
      </c>
    </row>
    <row r="35">
      <c r="O35" s="56" t="s">
        <v>292</v>
      </c>
      <c r="P35" s="56" t="s">
        <v>293</v>
      </c>
      <c r="Q35" s="93" t="s">
        <v>294</v>
      </c>
      <c r="R35" s="93">
        <v>5</v>
      </c>
      <c r="S35" s="93" t="s">
        <v>266</v>
      </c>
    </row>
    <row r="36">
      <c r="O36" s="56" t="s">
        <v>295</v>
      </c>
      <c r="P36" s="56" t="s">
        <v>296</v>
      </c>
      <c r="Q36" s="93" t="s">
        <v>294</v>
      </c>
      <c r="R36" s="93">
        <v>5</v>
      </c>
      <c r="S36" s="93" t="s">
        <v>266</v>
      </c>
    </row>
    <row r="37">
      <c r="O37" s="56" t="s">
        <v>297</v>
      </c>
      <c r="P37" s="56" t="s">
        <v>298</v>
      </c>
      <c r="Q37" s="93" t="s">
        <v>299</v>
      </c>
      <c r="R37" s="93">
        <v>10</v>
      </c>
      <c r="S37" s="93" t="s">
        <v>16</v>
      </c>
    </row>
    <row r="38">
      <c r="O38" s="56" t="s">
        <v>300</v>
      </c>
      <c r="P38" s="56" t="s">
        <v>301</v>
      </c>
      <c r="Q38" s="93" t="s">
        <v>302</v>
      </c>
      <c r="R38" s="93">
        <v>12</v>
      </c>
      <c r="S38" s="93" t="s">
        <v>303</v>
      </c>
    </row>
    <row r="39">
      <c r="O39" s="56" t="s">
        <v>304</v>
      </c>
      <c r="P39" s="56" t="s">
        <v>305</v>
      </c>
      <c r="Q39" s="102">
        <v>83105700010</v>
      </c>
      <c r="R39" s="93">
        <v>12</v>
      </c>
      <c r="S39" s="93" t="s">
        <v>303</v>
      </c>
    </row>
    <row r="40">
      <c r="O40" s="56" t="s">
        <v>306</v>
      </c>
      <c r="P40" s="56" t="s">
        <v>307</v>
      </c>
      <c r="Q40" s="93" t="s">
        <v>308</v>
      </c>
      <c r="R40" s="93">
        <v>5</v>
      </c>
      <c r="S40" s="93" t="s">
        <v>16</v>
      </c>
    </row>
  </sheetData>
  <mergeCells count="4">
    <mergeCell ref="O30:O31"/>
    <mergeCell ref="P30:P31"/>
    <mergeCell ref="R30:R31"/>
    <mergeCell ref="S30:S31"/>
  </mergeCells>
  <printOptions headings="0" gridLines="0"/>
  <pageMargins left="0.511811024" right="0.511811024" top="0.78740157500000008" bottom="0.78740157500000008" header="0.31496062000000014" footer="0.31496062000000014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ONLYOFFICE/8.3.3.21</Application>
  <DocSecurity>0</DocSecurity>
  <ScaleCrop>0</ScaleCrop>
  <HeadingPairs>
    <vt:vector size="0" baseType="variant"/>
  </HeadingPairs>
  <TitlesOfParts>
    <vt:vector size="0" baseType="lpstr"/>
  </TitlesOfParts>
  <Company>SAAE</Company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EEE Mato Dentro - Instalações Elétricas</dc:title>
  <dc:subject>Planilha do Proponente</dc:subject>
  <dc:creator>Agnes</dc:creator>
  <cp:revision>3</cp:revision>
  <dcterms:created xsi:type="dcterms:W3CDTF">2003-03-30T15:27:38Z</dcterms:created>
  <dcterms:modified xsi:type="dcterms:W3CDTF">2026-07-07T18:53:14Z</dcterms:modified>
</cp:coreProperties>
</file>