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Obras Contratadas\_Obras e serviços em execução\Muros\Documentação Tecnica Execução\25.10.15 - Anexo 2 - ETA I\"/>
    </mc:Choice>
  </mc:AlternateContent>
  <xr:revisionPtr revIDLastSave="0" documentId="13_ncr:1_{5B835199-D229-45F3-B0B3-5F07248BADC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ronograma" sheetId="8" r:id="rId1"/>
    <sheet name="Orçamento" sheetId="1" r:id="rId2"/>
  </sheets>
  <externalReferences>
    <externalReference r:id="rId3"/>
  </externalReferences>
  <definedNames>
    <definedName name="_xlnm._FilterDatabase" localSheetId="1" hidden="1">Orçamento!#REF!</definedName>
    <definedName name="_xlnm.Print_Area" localSheetId="0">Cronograma!$A$1:$O$31</definedName>
    <definedName name="_xlnm.Print_Area" localSheetId="1">Orçamento!$A$1:$F$74</definedName>
    <definedName name="CUSTOS">#REF!</definedName>
    <definedName name="MATRIZ">#REF!</definedName>
    <definedName name="MATRIZ_CUSTO">#REF!</definedName>
    <definedName name="TABELA">#REF!</definedName>
    <definedName name="_xlnm.Print_Titles" localSheetId="1">Orçamento!$1:$5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8" l="1"/>
  <c r="A2" i="8"/>
  <c r="F54" i="1"/>
  <c r="F61" i="1"/>
  <c r="F53" i="1"/>
  <c r="F52" i="1"/>
  <c r="F51" i="1"/>
  <c r="F45" i="1"/>
  <c r="F39" i="1"/>
  <c r="F33" i="1"/>
  <c r="F32" i="1"/>
  <c r="F31" i="1"/>
  <c r="F24" i="1"/>
  <c r="F23" i="1"/>
  <c r="F17" i="1"/>
  <c r="F10" i="1"/>
  <c r="F11" i="1"/>
  <c r="F9" i="1"/>
  <c r="F25" i="1"/>
  <c r="F56" i="1" l="1"/>
  <c r="F60" i="1"/>
  <c r="F47" i="1" l="1"/>
  <c r="Q17" i="8"/>
  <c r="Q15" i="8"/>
  <c r="Q19" i="8"/>
  <c r="Q21" i="8"/>
  <c r="A4" i="8"/>
  <c r="A31" i="8"/>
  <c r="A30" i="8"/>
  <c r="A29" i="8"/>
  <c r="A26" i="8"/>
  <c r="Q13" i="8"/>
  <c r="Q11" i="8"/>
  <c r="Q9" i="8"/>
  <c r="R7" i="8"/>
  <c r="F41" i="1" l="1"/>
  <c r="R11" i="8"/>
  <c r="K19" i="8" l="1"/>
  <c r="G19" i="8"/>
  <c r="O19" i="8" l="1"/>
  <c r="G15" i="8"/>
  <c r="C15" i="8"/>
  <c r="O15" i="8" l="1"/>
  <c r="G17" i="8"/>
  <c r="C17" i="8"/>
  <c r="F63" i="1"/>
  <c r="F35" i="1" l="1"/>
  <c r="C13" i="8" s="1"/>
  <c r="O13" i="8" s="1"/>
  <c r="O17" i="8"/>
  <c r="K21" i="8"/>
  <c r="O21" i="8" s="1"/>
  <c r="F27" i="1" l="1"/>
  <c r="F13" i="1"/>
  <c r="C7" i="8" l="1"/>
  <c r="C11" i="8"/>
  <c r="O11" i="8" s="1"/>
  <c r="G7" i="8"/>
  <c r="K7" i="8" l="1"/>
  <c r="O7" i="8" s="1"/>
  <c r="F19" i="1" l="1"/>
  <c r="F65" i="1" s="1"/>
  <c r="C9" i="8" l="1"/>
  <c r="C23" i="8" s="1"/>
  <c r="G9" i="8"/>
  <c r="G23" i="8" s="1"/>
  <c r="K9" i="8" l="1"/>
  <c r="O9" i="8" l="1"/>
  <c r="K23" i="8"/>
  <c r="O23" i="8" s="1"/>
</calcChain>
</file>

<file path=xl/sharedStrings.xml><?xml version="1.0" encoding="utf-8"?>
<sst xmlns="http://schemas.openxmlformats.org/spreadsheetml/2006/main" count="155" uniqueCount="84">
  <si>
    <t>Qtdade.</t>
  </si>
  <si>
    <t>Un.</t>
  </si>
  <si>
    <t>Item</t>
  </si>
  <si>
    <t>Fornecimento de placa de obra com chapa galvanizada e estrutura de madeira.</t>
  </si>
  <si>
    <t>m²</t>
  </si>
  <si>
    <t>1.1</t>
  </si>
  <si>
    <t>1.2</t>
  </si>
  <si>
    <t>1.3</t>
  </si>
  <si>
    <t>Descrição</t>
  </si>
  <si>
    <t>PLANILHA DE ORÇAMENTO</t>
  </si>
  <si>
    <t>Quant.</t>
  </si>
  <si>
    <t>P. Unit. (R$)</t>
  </si>
  <si>
    <t>P. Total (R$)</t>
  </si>
  <si>
    <t>ITEM</t>
  </si>
  <si>
    <t xml:space="preserve"> T O T A L      D E S T A     P L A N I L H A</t>
  </si>
  <si>
    <t>R$</t>
  </si>
  <si>
    <t>2.1</t>
  </si>
  <si>
    <t>m³</t>
  </si>
  <si>
    <t>3.1</t>
  </si>
  <si>
    <t>3.3</t>
  </si>
  <si>
    <t>Demolição de piso de concreto simples, de forma mecanizada com martelete, sem reaproveitamento.</t>
  </si>
  <si>
    <t>Remoção entulho, inlusive a carga, transporte e descarga em bota fora a qualquer distancia.</t>
  </si>
  <si>
    <t>5.1</t>
  </si>
  <si>
    <t>4.1</t>
  </si>
  <si>
    <t>4.2</t>
  </si>
  <si>
    <t>Remoção de cercas e mouroes de forma manual sem reaproveitamento.</t>
  </si>
  <si>
    <t>6.1</t>
  </si>
  <si>
    <t>TOTAL DA ETAPA</t>
  </si>
  <si>
    <t>7.1</t>
  </si>
  <si>
    <t>Limpeza manual de vegetação em terreno com enxada.</t>
  </si>
  <si>
    <t>m</t>
  </si>
  <si>
    <t>8.1</t>
  </si>
  <si>
    <t>8.2</t>
  </si>
  <si>
    <t>Execução de linhas de referência em gabarito ou cavalete.</t>
  </si>
  <si>
    <t>3.2</t>
  </si>
  <si>
    <t>Execução de pilar com blocos de concreto estrutural 39 x 19 x 39 cm, juntas com 10mm.</t>
  </si>
  <si>
    <t>Limpeza da obra.</t>
  </si>
  <si>
    <t>Execução de passeio (calçada) ou piso de concreto com concreto moldado in loco, feito na obra, acabamento convencional, não armado.</t>
  </si>
  <si>
    <t>Impermeabilização de superficie com argamassa polimerérica / membrana acrilica, 3 demãos.</t>
  </si>
  <si>
    <t>Chapim (rufo capa) em aço galvanizado, corte.</t>
  </si>
  <si>
    <t>Locação de container 2,30 x 6,00, Alt. 2,50m, para escritorio, sem divisorias internas e sem  sanitario. (Não Incui mobilização/desmobilização)</t>
  </si>
  <si>
    <r>
      <rPr>
        <b/>
        <sz val="10"/>
        <rFont val="Arial"/>
        <family val="2"/>
      </rPr>
      <t>Obra:</t>
    </r>
    <r>
      <rPr>
        <sz val="10"/>
        <rFont val="Arial"/>
        <family val="2"/>
      </rPr>
      <t xml:space="preserve"> Implantação de Muros de Divisas na unidade Complexo Vila Avaí.</t>
    </r>
  </si>
  <si>
    <t>CRONOGRAMA FÍSICO-FINANCEIRO</t>
  </si>
  <si>
    <t>TOTAIS</t>
  </si>
  <si>
    <t>1° mês</t>
  </si>
  <si>
    <t>2° mês</t>
  </si>
  <si>
    <t>3° mês</t>
  </si>
  <si>
    <t>SERVIÇOS PRELIMINARES</t>
  </si>
  <si>
    <t>ADMINISTRAÇÃO DO LOCAL DA OBRA</t>
  </si>
  <si>
    <t>RETIRADAS E DEMOLIÇÕES</t>
  </si>
  <si>
    <t>LOCAÇÃO DE OBRA</t>
  </si>
  <si>
    <t>ESTACA ESCAVADA</t>
  </si>
  <si>
    <t>BALDRAME</t>
  </si>
  <si>
    <t>ALVENARIA</t>
  </si>
  <si>
    <t>SERVIÇOS COMPLEMENTARES</t>
  </si>
  <si>
    <t>DESCRIÇÃO DOS SERVIÇOS</t>
  </si>
  <si>
    <t>Estaca escavada mecanicamente, sem fluido estabilizante, com 25cm de diametro, concreto lançado por caminhão betoneira.</t>
  </si>
  <si>
    <t>4.3</t>
  </si>
  <si>
    <t>Locação e acompanhamento topográfico de obras especiais.</t>
  </si>
  <si>
    <t>EQD</t>
  </si>
  <si>
    <t>Execução de viga baldrame 0,20 x 0,40 m - por metro linear construído</t>
  </si>
  <si>
    <t>Alvenaria de blocos de concreto estrutural 19 x 19 x 39 cm, FBK=8 MPA, utilizando palheta - por metro linear construído com altura = 3,00 m.</t>
  </si>
  <si>
    <t>mês</t>
  </si>
  <si>
    <t>Locação de container 2,30 x 4,30, Alt. 2,50m, para sanitario, com 5 bacias, 1 lavatorio e 4 mictorios. (Não Incui mobilização/desmobilização)</t>
  </si>
  <si>
    <t>7.2</t>
  </si>
  <si>
    <t>5 - Estaca Escavada</t>
  </si>
  <si>
    <t>1 - Serviços Preliminares</t>
  </si>
  <si>
    <t>2 - Administração local da obra</t>
  </si>
  <si>
    <t>3 - Retiradas e Demolições</t>
  </si>
  <si>
    <t>4 - Locação de Obra</t>
  </si>
  <si>
    <t>6 - Baldrame</t>
  </si>
  <si>
    <t>7 - Alvenaria</t>
  </si>
  <si>
    <t>8 - Serviços Complementares</t>
  </si>
  <si>
    <t>7.3</t>
  </si>
  <si>
    <t>7.4</t>
  </si>
  <si>
    <t>Administração local da obra.</t>
  </si>
  <si>
    <t>Proponente</t>
  </si>
  <si>
    <t>Endereço:</t>
  </si>
  <si>
    <t>INSERIR LOGO DA EMPRESA</t>
  </si>
  <si>
    <t>Local e data</t>
  </si>
  <si>
    <t>CARIMBO E ASSINATURA</t>
  </si>
  <si>
    <t>Responsável Técnico</t>
  </si>
  <si>
    <t>nº CREA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</si>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</sst>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&quot;-&quot;??_);_(@_)"/>
    <numFmt numFmtId="168" formatCode="_(&quot;Cr$&quot;* #,##0.00_);_(&quot;Cr$&quot;* \(#,##0.00\);_(&quot;Cr$&quot;* &quot;-&quot;??_);_(@_)"/>
    <numFmt numFmtId="169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2"/>
      <color indexed="17"/>
      <name val="Arial"/>
      <family val="2"/>
    </font>
    <font>
      <sz val="10"/>
      <color indexed="1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.5"/>
      <name val="Arial"/>
      <family val="2"/>
    </font>
    <font>
      <b/>
      <sz val="9"/>
      <name val="Arial"/>
      <family val="2"/>
    </font>
    <font>
      <b/>
      <sz val="8.5"/>
      <name val="Arial"/>
      <family val="2"/>
    </font>
    <font>
      <b/>
      <sz val="8.5"/>
      <color theme="1"/>
      <name val="Arial"/>
      <family val="2"/>
    </font>
    <font>
      <sz val="8.5"/>
      <color theme="1"/>
      <name val="Arial"/>
      <family val="2"/>
    </font>
    <font>
      <sz val="8.5"/>
      <color rgb="FFFF0000"/>
      <name val="Arial"/>
      <family val="2"/>
    </font>
    <font>
      <i/>
      <sz val="9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i/>
      <sz val="10"/>
      <color rgb="FFFF0000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3"/>
      <name val="Arial"/>
      <family val="2"/>
    </font>
    <font>
      <sz val="12"/>
      <color indexed="56"/>
      <name val="Verdana"/>
      <family val="2"/>
    </font>
    <font>
      <sz val="10"/>
      <color indexed="56"/>
      <name val="Verdana"/>
      <family val="2"/>
    </font>
    <font>
      <sz val="10"/>
      <name val="Verdana"/>
      <family val="2"/>
    </font>
    <font>
      <sz val="9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56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/>
      <right style="medium">
        <color indexed="64"/>
      </right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5">
    <xf numFmtId="0" fontId="0" fillId="0" borderId="0"/>
    <xf numFmtId="0" fontId="5" fillId="0" borderId="0"/>
    <xf numFmtId="165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2" fillId="0" borderId="0" applyProtection="0"/>
  </cellStyleXfs>
  <cellXfs count="206">
    <xf numFmtId="0" fontId="0" fillId="0" borderId="0" xfId="0"/>
    <xf numFmtId="165" fontId="9" fillId="0" borderId="0" xfId="2" applyFont="1" applyFill="1" applyBorder="1" applyAlignment="1" applyProtection="1">
      <alignment horizontal="right" vertical="center"/>
    </xf>
    <xf numFmtId="165" fontId="10" fillId="0" borderId="0" xfId="2" applyFont="1" applyFill="1" applyBorder="1" applyAlignment="1" applyProtection="1">
      <alignment horizontal="right" vertical="center"/>
    </xf>
    <xf numFmtId="0" fontId="23" fillId="0" borderId="0" xfId="4" applyFont="1" applyAlignment="1" applyProtection="1">
      <alignment vertical="center"/>
    </xf>
    <xf numFmtId="0" fontId="23" fillId="0" borderId="0" xfId="4" applyFont="1" applyAlignment="1" applyProtection="1">
      <alignment horizontal="center" vertical="center"/>
    </xf>
    <xf numFmtId="0" fontId="24" fillId="0" borderId="0" xfId="4" applyFont="1" applyAlignment="1" applyProtection="1">
      <alignment vertical="center"/>
    </xf>
    <xf numFmtId="4" fontId="23" fillId="0" borderId="0" xfId="4" applyNumberFormat="1" applyFont="1" applyAlignment="1" applyProtection="1">
      <alignment horizontal="center" vertical="center"/>
    </xf>
    <xf numFmtId="0" fontId="25" fillId="0" borderId="0" xfId="4" applyFont="1" applyAlignment="1" applyProtection="1">
      <alignment vertical="center"/>
    </xf>
    <xf numFmtId="0" fontId="23" fillId="0" borderId="36" xfId="4" applyFont="1" applyBorder="1" applyAlignment="1" applyProtection="1">
      <alignment vertical="center"/>
    </xf>
    <xf numFmtId="0" fontId="8" fillId="0" borderId="0" xfId="4" applyFont="1" applyAlignment="1" applyProtection="1">
      <alignment vertical="center"/>
    </xf>
    <xf numFmtId="169" fontId="9" fillId="0" borderId="33" xfId="4" applyNumberFormat="1" applyFont="1" applyBorder="1" applyAlignment="1" applyProtection="1">
      <alignment horizontal="center" vertical="center"/>
    </xf>
    <xf numFmtId="39" fontId="9" fillId="0" borderId="48" xfId="4" applyNumberFormat="1" applyFont="1" applyBorder="1" applyAlignment="1" applyProtection="1">
      <alignment horizontal="center" vertical="center" shrinkToFit="1"/>
    </xf>
    <xf numFmtId="39" fontId="7" fillId="0" borderId="49" xfId="4" applyNumberFormat="1" applyFont="1" applyBorder="1" applyAlignment="1" applyProtection="1">
      <alignment horizontal="center" vertical="center" shrinkToFit="1"/>
    </xf>
    <xf numFmtId="0" fontId="9" fillId="0" borderId="43" xfId="4" applyFont="1" applyBorder="1" applyAlignment="1" applyProtection="1">
      <alignment horizontal="center" vertical="center" shrinkToFit="1"/>
    </xf>
    <xf numFmtId="0" fontId="7" fillId="0" borderId="44" xfId="4" applyFont="1" applyBorder="1" applyAlignment="1" applyProtection="1">
      <alignment horizontal="center" vertical="center" shrinkToFit="1"/>
    </xf>
    <xf numFmtId="165" fontId="9" fillId="0" borderId="55" xfId="4" applyNumberFormat="1" applyFont="1" applyBorder="1" applyAlignment="1" applyProtection="1">
      <alignment horizontal="left" vertical="center"/>
    </xf>
    <xf numFmtId="0" fontId="7" fillId="0" borderId="35" xfId="4" applyFont="1" applyBorder="1" applyAlignment="1" applyProtection="1">
      <alignment horizontal="left" vertical="center"/>
    </xf>
    <xf numFmtId="39" fontId="9" fillId="0" borderId="49" xfId="4" applyNumberFormat="1" applyFont="1" applyBorder="1" applyAlignment="1" applyProtection="1">
      <alignment horizontal="center" vertical="center" shrinkToFit="1"/>
    </xf>
    <xf numFmtId="165" fontId="9" fillId="0" borderId="21" xfId="4" applyNumberFormat="1" applyFont="1" applyBorder="1" applyAlignment="1" applyProtection="1">
      <alignment vertical="center" shrinkToFit="1"/>
    </xf>
    <xf numFmtId="0" fontId="7" fillId="0" borderId="45" xfId="4" applyFont="1" applyBorder="1" applyAlignment="1" applyProtection="1">
      <alignment vertical="center" shrinkToFit="1"/>
    </xf>
    <xf numFmtId="39" fontId="9" fillId="0" borderId="15" xfId="4" applyNumberFormat="1" applyFont="1" applyBorder="1" applyAlignment="1" applyProtection="1">
      <alignment horizontal="center" vertical="center"/>
    </xf>
    <xf numFmtId="39" fontId="9" fillId="0" borderId="11" xfId="4" applyNumberFormat="1" applyFont="1" applyBorder="1" applyAlignment="1" applyProtection="1">
      <alignment horizontal="center" vertical="center"/>
    </xf>
    <xf numFmtId="39" fontId="9" fillId="0" borderId="33" xfId="4" applyNumberFormat="1" applyFont="1" applyBorder="1" applyAlignment="1" applyProtection="1">
      <alignment horizontal="center" vertical="center"/>
    </xf>
    <xf numFmtId="0" fontId="15" fillId="9" borderId="6" xfId="0" applyFont="1" applyFill="1" applyBorder="1" applyAlignment="1" applyProtection="1">
      <alignment horizontal="center" vertical="center"/>
      <protection locked="0"/>
    </xf>
    <xf numFmtId="0" fontId="15" fillId="9" borderId="58" xfId="0" applyFont="1" applyFill="1" applyBorder="1" applyAlignment="1" applyProtection="1">
      <alignment horizontal="center" vertical="center"/>
      <protection locked="0"/>
    </xf>
    <xf numFmtId="0" fontId="15" fillId="9" borderId="13" xfId="0" applyFont="1" applyFill="1" applyBorder="1" applyAlignment="1" applyProtection="1">
      <alignment horizontal="center" vertical="center"/>
      <protection locked="0"/>
    </xf>
    <xf numFmtId="0" fontId="15" fillId="9" borderId="37" xfId="0" applyFont="1" applyFill="1" applyBorder="1" applyAlignment="1" applyProtection="1">
      <alignment horizontal="center" vertical="center"/>
      <protection locked="0"/>
    </xf>
    <xf numFmtId="168" fontId="9" fillId="8" borderId="19" xfId="4" applyNumberFormat="1" applyFont="1" applyFill="1" applyBorder="1" applyAlignment="1" applyProtection="1">
      <alignment horizontal="center" vertical="center" shrinkToFit="1"/>
    </xf>
    <xf numFmtId="168" fontId="9" fillId="8" borderId="41" xfId="4" applyNumberFormat="1" applyFont="1" applyFill="1" applyBorder="1" applyAlignment="1" applyProtection="1">
      <alignment horizontal="center" vertical="center" shrinkToFit="1"/>
    </xf>
    <xf numFmtId="1" fontId="9" fillId="8" borderId="50" xfId="4" applyNumberFormat="1" applyFont="1" applyFill="1" applyBorder="1" applyAlignment="1" applyProtection="1">
      <alignment horizontal="center" vertical="center" shrinkToFit="1"/>
    </xf>
    <xf numFmtId="1" fontId="9" fillId="8" borderId="42" xfId="4" applyNumberFormat="1" applyFont="1" applyFill="1" applyBorder="1" applyAlignment="1" applyProtection="1">
      <alignment horizontal="center" vertical="center" shrinkToFit="1"/>
    </xf>
    <xf numFmtId="1" fontId="9" fillId="8" borderId="47" xfId="4" applyNumberFormat="1" applyFont="1" applyFill="1" applyBorder="1" applyAlignment="1" applyProtection="1">
      <alignment horizontal="center" vertical="center" shrinkToFit="1"/>
    </xf>
    <xf numFmtId="0" fontId="7" fillId="8" borderId="47" xfId="4" applyFont="1" applyFill="1" applyBorder="1" applyAlignment="1" applyProtection="1">
      <alignment horizontal="center" vertical="center" shrinkToFit="1"/>
    </xf>
    <xf numFmtId="2" fontId="12" fillId="0" borderId="17" xfId="0" applyNumberFormat="1" applyFont="1" applyBorder="1" applyAlignment="1" applyProtection="1">
      <alignment horizontal="center" vertical="center"/>
    </xf>
    <xf numFmtId="2" fontId="12" fillId="0" borderId="5" xfId="0" quotePrefix="1" applyNumberFormat="1" applyFont="1" applyBorder="1" applyAlignment="1" applyProtection="1">
      <alignment horizontal="center" vertical="center"/>
    </xf>
    <xf numFmtId="2" fontId="12" fillId="0" borderId="22" xfId="0" applyNumberFormat="1" applyFont="1" applyBorder="1" applyAlignment="1" applyProtection="1">
      <alignment horizontal="center" vertical="center"/>
    </xf>
    <xf numFmtId="2" fontId="12" fillId="0" borderId="25" xfId="0" applyNumberFormat="1" applyFont="1" applyBorder="1" applyAlignment="1" applyProtection="1">
      <alignment horizontal="center" vertical="center"/>
    </xf>
    <xf numFmtId="2" fontId="8" fillId="0" borderId="5" xfId="0" applyNumberFormat="1" applyFont="1" applyBorder="1" applyAlignment="1" applyProtection="1">
      <alignment horizontal="center" vertical="center"/>
    </xf>
    <xf numFmtId="2" fontId="8" fillId="0" borderId="25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4" fillId="2" borderId="0" xfId="0" applyFont="1" applyFill="1" applyAlignment="1" applyProtection="1">
      <alignment vertical="center"/>
    </xf>
    <xf numFmtId="0" fontId="5" fillId="2" borderId="14" xfId="0" applyFont="1" applyFill="1" applyBorder="1" applyAlignment="1" applyProtection="1">
      <alignment vertical="center"/>
    </xf>
    <xf numFmtId="0" fontId="3" fillId="2" borderId="34" xfId="0" applyFont="1" applyFill="1" applyBorder="1" applyAlignment="1" applyProtection="1">
      <alignment vertical="center"/>
    </xf>
    <xf numFmtId="0" fontId="3" fillId="2" borderId="57" xfId="0" applyFont="1" applyFill="1" applyBorder="1" applyAlignment="1" applyProtection="1">
      <alignment vertical="center"/>
    </xf>
    <xf numFmtId="0" fontId="17" fillId="2" borderId="57" xfId="0" applyFont="1" applyFill="1" applyBorder="1" applyAlignment="1" applyProtection="1">
      <alignment vertical="center"/>
    </xf>
    <xf numFmtId="44" fontId="5" fillId="2" borderId="49" xfId="3" applyFont="1" applyFill="1" applyBorder="1" applyAlignment="1" applyProtection="1">
      <alignment horizontal="center" vertical="center"/>
    </xf>
    <xf numFmtId="0" fontId="2" fillId="2" borderId="15" xfId="0" applyFont="1" applyFill="1" applyBorder="1" applyAlignment="1" applyProtection="1">
      <alignment vertical="center"/>
    </xf>
    <xf numFmtId="0" fontId="2" fillId="2" borderId="11" xfId="0" applyFont="1" applyFill="1" applyBorder="1" applyAlignment="1" applyProtection="1">
      <alignment vertical="center"/>
    </xf>
    <xf numFmtId="0" fontId="18" fillId="2" borderId="11" xfId="0" applyFont="1" applyFill="1" applyBorder="1" applyAlignment="1" applyProtection="1">
      <alignment vertical="center"/>
    </xf>
    <xf numFmtId="44" fontId="5" fillId="2" borderId="33" xfId="3" applyFont="1" applyFill="1" applyBorder="1" applyAlignment="1" applyProtection="1">
      <alignment horizontal="right" vertical="center"/>
    </xf>
    <xf numFmtId="0" fontId="0" fillId="2" borderId="0" xfId="0" applyFill="1" applyAlignment="1" applyProtection="1">
      <alignment vertical="center"/>
    </xf>
    <xf numFmtId="0" fontId="2" fillId="2" borderId="27" xfId="0" applyFont="1" applyFill="1" applyBorder="1" applyAlignment="1" applyProtection="1">
      <alignment vertical="center"/>
    </xf>
    <xf numFmtId="0" fontId="2" fillId="2" borderId="0" xfId="0" applyFont="1" applyFill="1" applyAlignment="1" applyProtection="1">
      <alignment vertical="center"/>
    </xf>
    <xf numFmtId="0" fontId="18" fillId="2" borderId="0" xfId="0" applyFont="1" applyFill="1" applyAlignment="1" applyProtection="1">
      <alignment vertical="center"/>
    </xf>
    <xf numFmtId="44" fontId="5" fillId="2" borderId="16" xfId="3" applyFont="1" applyFill="1" applyBorder="1" applyAlignment="1" applyProtection="1">
      <alignment horizontal="right" vertical="center"/>
    </xf>
    <xf numFmtId="0" fontId="10" fillId="3" borderId="10" xfId="0" applyFont="1" applyFill="1" applyBorder="1" applyAlignment="1" applyProtection="1">
      <alignment horizontal="left" vertical="center"/>
    </xf>
    <xf numFmtId="0" fontId="10" fillId="3" borderId="37" xfId="0" applyFont="1" applyFill="1" applyBorder="1" applyAlignment="1" applyProtection="1">
      <alignment horizontal="left" vertical="center"/>
    </xf>
    <xf numFmtId="0" fontId="10" fillId="3" borderId="7" xfId="0" applyFont="1" applyFill="1" applyBorder="1" applyAlignment="1" applyProtection="1">
      <alignment horizontal="left" vertical="center"/>
    </xf>
    <xf numFmtId="0" fontId="11" fillId="8" borderId="28" xfId="0" applyFont="1" applyFill="1" applyBorder="1" applyAlignment="1" applyProtection="1">
      <alignment horizontal="center" vertical="center"/>
    </xf>
    <xf numFmtId="0" fontId="11" fillId="8" borderId="27" xfId="0" applyFont="1" applyFill="1" applyBorder="1" applyAlignment="1" applyProtection="1">
      <alignment horizontal="center" vertical="center"/>
    </xf>
    <xf numFmtId="164" fontId="10" fillId="8" borderId="18" xfId="0" applyNumberFormat="1" applyFont="1" applyFill="1" applyBorder="1" applyAlignment="1" applyProtection="1">
      <alignment horizontal="center" vertical="center"/>
    </xf>
    <xf numFmtId="44" fontId="10" fillId="8" borderId="18" xfId="3" applyFont="1" applyFill="1" applyBorder="1" applyAlignment="1" applyProtection="1">
      <alignment horizontal="center" vertical="center"/>
    </xf>
    <xf numFmtId="0" fontId="12" fillId="0" borderId="19" xfId="0" applyFont="1" applyBorder="1" applyAlignment="1" applyProtection="1">
      <alignment horizontal="center" vertical="center"/>
    </xf>
    <xf numFmtId="0" fontId="12" fillId="0" borderId="17" xfId="0" applyFont="1" applyBorder="1" applyAlignment="1" applyProtection="1">
      <alignment vertical="center"/>
    </xf>
    <xf numFmtId="0" fontId="12" fillId="0" borderId="17" xfId="0" applyFont="1" applyBorder="1" applyAlignment="1" applyProtection="1">
      <alignment horizontal="center" vertical="center"/>
    </xf>
    <xf numFmtId="44" fontId="8" fillId="0" borderId="20" xfId="3" applyFont="1" applyBorder="1" applyAlignment="1" applyProtection="1">
      <alignment horizontal="center" vertical="center"/>
    </xf>
    <xf numFmtId="0" fontId="12" fillId="0" borderId="8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left" vertical="center"/>
    </xf>
    <xf numFmtId="0" fontId="12" fillId="0" borderId="5" xfId="0" applyFont="1" applyBorder="1" applyAlignment="1" applyProtection="1">
      <alignment horizontal="center" vertical="center"/>
    </xf>
    <xf numFmtId="44" fontId="8" fillId="0" borderId="9" xfId="3" applyFont="1" applyBorder="1" applyAlignment="1" applyProtection="1">
      <alignment horizontal="center" vertical="center"/>
    </xf>
    <xf numFmtId="0" fontId="12" fillId="0" borderId="21" xfId="0" applyFont="1" applyBorder="1" applyAlignment="1" applyProtection="1">
      <alignment horizontal="center" vertical="center"/>
    </xf>
    <xf numFmtId="0" fontId="8" fillId="0" borderId="22" xfId="0" applyFont="1" applyBorder="1" applyAlignment="1" applyProtection="1">
      <alignment horizontal="left" vertical="center"/>
    </xf>
    <xf numFmtId="0" fontId="12" fillId="0" borderId="22" xfId="0" applyFont="1" applyBorder="1" applyAlignment="1" applyProtection="1">
      <alignment horizontal="center" vertical="center"/>
    </xf>
    <xf numFmtId="44" fontId="8" fillId="0" borderId="23" xfId="3" applyFont="1" applyBorder="1" applyAlignment="1" applyProtection="1">
      <alignment horizontal="center" vertical="center"/>
    </xf>
    <xf numFmtId="0" fontId="12" fillId="4" borderId="0" xfId="0" applyFont="1" applyFill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14" fillId="0" borderId="0" xfId="0" applyFont="1" applyAlignment="1" applyProtection="1">
      <alignment horizontal="right" vertical="center"/>
    </xf>
    <xf numFmtId="0" fontId="12" fillId="0" borderId="0" xfId="0" applyFont="1" applyAlignment="1" applyProtection="1">
      <alignment horizontal="center" vertical="center"/>
    </xf>
    <xf numFmtId="44" fontId="8" fillId="4" borderId="0" xfId="3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right" vertical="center"/>
    </xf>
    <xf numFmtId="164" fontId="13" fillId="0" borderId="0" xfId="0" applyNumberFormat="1" applyFont="1" applyAlignment="1" applyProtection="1">
      <alignment horizontal="center" vertical="center"/>
    </xf>
    <xf numFmtId="44" fontId="8" fillId="0" borderId="0" xfId="3" applyFont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left" vertical="center"/>
    </xf>
    <xf numFmtId="0" fontId="10" fillId="3" borderId="3" xfId="0" applyFont="1" applyFill="1" applyBorder="1" applyAlignment="1" applyProtection="1">
      <alignment horizontal="left" vertical="center"/>
    </xf>
    <xf numFmtId="0" fontId="10" fillId="3" borderId="4" xfId="0" applyFont="1" applyFill="1" applyBorder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11" fillId="8" borderId="1" xfId="0" applyFont="1" applyFill="1" applyBorder="1" applyAlignment="1" applyProtection="1">
      <alignment horizontal="center" vertical="center"/>
    </xf>
    <xf numFmtId="0" fontId="11" fillId="8" borderId="2" xfId="0" applyFont="1" applyFill="1" applyBorder="1" applyAlignment="1" applyProtection="1">
      <alignment horizontal="center" vertical="center"/>
    </xf>
    <xf numFmtId="164" fontId="10" fillId="8" borderId="1" xfId="0" applyNumberFormat="1" applyFont="1" applyFill="1" applyBorder="1" applyAlignment="1" applyProtection="1">
      <alignment horizontal="center" vertical="center"/>
    </xf>
    <xf numFmtId="44" fontId="10" fillId="8" borderId="1" xfId="3" applyFont="1" applyFill="1" applyBorder="1" applyAlignment="1" applyProtection="1">
      <alignment horizontal="center" vertical="center"/>
    </xf>
    <xf numFmtId="0" fontId="12" fillId="0" borderId="24" xfId="0" applyFont="1" applyBorder="1" applyAlignment="1" applyProtection="1">
      <alignment horizontal="center" vertical="center"/>
    </xf>
    <xf numFmtId="0" fontId="12" fillId="0" borderId="25" xfId="0" applyFont="1" applyBorder="1" applyAlignment="1" applyProtection="1">
      <alignment horizontal="left" vertical="center"/>
    </xf>
    <xf numFmtId="0" fontId="12" fillId="0" borderId="25" xfId="0" applyFont="1" applyBorder="1" applyAlignment="1" applyProtection="1">
      <alignment horizontal="center" vertical="center"/>
    </xf>
    <xf numFmtId="44" fontId="8" fillId="0" borderId="26" xfId="3" applyFont="1" applyBorder="1" applyAlignment="1" applyProtection="1">
      <alignment horizontal="center" vertical="center"/>
    </xf>
    <xf numFmtId="12" fontId="0" fillId="0" borderId="0" xfId="0" applyNumberForma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center" vertical="center"/>
    </xf>
    <xf numFmtId="0" fontId="11" fillId="8" borderId="12" xfId="0" applyFont="1" applyFill="1" applyBorder="1" applyAlignment="1" applyProtection="1">
      <alignment horizontal="center" vertical="center"/>
    </xf>
    <xf numFmtId="0" fontId="11" fillId="8" borderId="10" xfId="0" applyFont="1" applyFill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vertical="center" wrapText="1"/>
    </xf>
    <xf numFmtId="2" fontId="8" fillId="0" borderId="17" xfId="0" applyNumberFormat="1" applyFont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left" vertical="center"/>
    </xf>
    <xf numFmtId="0" fontId="12" fillId="0" borderId="22" xfId="0" applyFont="1" applyBorder="1" applyAlignment="1" applyProtection="1">
      <alignment horizontal="left" vertical="center"/>
    </xf>
    <xf numFmtId="2" fontId="8" fillId="0" borderId="22" xfId="0" applyNumberFormat="1" applyFont="1" applyBorder="1" applyAlignment="1" applyProtection="1">
      <alignment horizontal="center" vertical="center"/>
    </xf>
    <xf numFmtId="0" fontId="12" fillId="0" borderId="37" xfId="0" applyFont="1" applyBorder="1" applyAlignment="1" applyProtection="1">
      <alignment horizontal="center" vertical="center"/>
    </xf>
    <xf numFmtId="44" fontId="8" fillId="0" borderId="0" xfId="3" applyFont="1" applyAlignment="1" applyProtection="1">
      <alignment horizontal="center" vertical="center"/>
    </xf>
    <xf numFmtId="0" fontId="11" fillId="8" borderId="18" xfId="0" applyFont="1" applyFill="1" applyBorder="1" applyAlignment="1" applyProtection="1">
      <alignment horizontal="center" vertical="center"/>
    </xf>
    <xf numFmtId="0" fontId="11" fillId="8" borderId="6" xfId="0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vertical="center" wrapText="1"/>
    </xf>
    <xf numFmtId="0" fontId="8" fillId="0" borderId="32" xfId="0" applyFont="1" applyBorder="1" applyAlignment="1" applyProtection="1">
      <alignment horizontal="center" vertical="center"/>
    </xf>
    <xf numFmtId="0" fontId="8" fillId="0" borderId="29" xfId="0" applyFont="1" applyBorder="1" applyAlignment="1" applyProtection="1">
      <alignment horizontal="left" vertical="center"/>
    </xf>
    <xf numFmtId="0" fontId="8" fillId="0" borderId="29" xfId="0" applyFont="1" applyBorder="1" applyAlignment="1" applyProtection="1">
      <alignment horizontal="center" vertical="center"/>
    </xf>
    <xf numFmtId="2" fontId="8" fillId="0" borderId="29" xfId="0" applyNumberFormat="1" applyFont="1" applyBorder="1" applyAlignment="1" applyProtection="1">
      <alignment horizontal="center" vertical="center"/>
    </xf>
    <xf numFmtId="0" fontId="16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right" vertical="center"/>
    </xf>
    <xf numFmtId="44" fontId="8" fillId="0" borderId="0" xfId="3" applyFont="1" applyFill="1" applyBorder="1" applyAlignment="1" applyProtection="1">
      <alignment horizontal="center" vertical="center"/>
    </xf>
    <xf numFmtId="0" fontId="10" fillId="8" borderId="1" xfId="0" applyFont="1" applyFill="1" applyBorder="1" applyAlignment="1" applyProtection="1">
      <alignment horizontal="center" vertical="center"/>
    </xf>
    <xf numFmtId="0" fontId="10" fillId="8" borderId="2" xfId="0" applyFont="1" applyFill="1" applyBorder="1" applyAlignment="1" applyProtection="1">
      <alignment horizontal="center" vertical="center"/>
    </xf>
    <xf numFmtId="0" fontId="8" fillId="0" borderId="25" xfId="0" applyFont="1" applyBorder="1" applyAlignment="1" applyProtection="1">
      <alignment vertical="center"/>
    </xf>
    <xf numFmtId="0" fontId="8" fillId="0" borderId="25" xfId="0" applyFont="1" applyBorder="1" applyAlignment="1" applyProtection="1">
      <alignment horizontal="center" vertical="center"/>
    </xf>
    <xf numFmtId="0" fontId="8" fillId="5" borderId="0" xfId="0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44" fontId="8" fillId="5" borderId="0" xfId="3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 vertical="center"/>
    </xf>
    <xf numFmtId="2" fontId="12" fillId="0" borderId="0" xfId="0" applyNumberFormat="1" applyFont="1" applyAlignment="1" applyProtection="1">
      <alignment horizontal="center" vertical="center"/>
    </xf>
    <xf numFmtId="0" fontId="8" fillId="0" borderId="19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vertical="center"/>
    </xf>
    <xf numFmtId="0" fontId="8" fillId="0" borderId="5" xfId="0" applyFont="1" applyBorder="1" applyAlignment="1" applyProtection="1">
      <alignment horizontal="center" vertical="center"/>
    </xf>
    <xf numFmtId="0" fontId="8" fillId="0" borderId="29" xfId="0" applyFont="1" applyBorder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8" fillId="0" borderId="59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vertical="center"/>
    </xf>
    <xf numFmtId="0" fontId="8" fillId="0" borderId="31" xfId="0" applyFont="1" applyBorder="1" applyAlignment="1" applyProtection="1">
      <alignment horizontal="center" vertical="center"/>
    </xf>
    <xf numFmtId="2" fontId="8" fillId="0" borderId="31" xfId="0" applyNumberFormat="1" applyFont="1" applyBorder="1" applyAlignment="1" applyProtection="1">
      <alignment horizontal="center" vertical="center"/>
    </xf>
    <xf numFmtId="0" fontId="8" fillId="0" borderId="21" xfId="0" applyFont="1" applyBorder="1" applyAlignment="1" applyProtection="1">
      <alignment horizontal="center" vertical="center"/>
    </xf>
    <xf numFmtId="0" fontId="8" fillId="0" borderId="22" xfId="0" applyFont="1" applyBorder="1" applyAlignment="1" applyProtection="1">
      <alignment vertical="center"/>
    </xf>
    <xf numFmtId="0" fontId="8" fillId="0" borderId="22" xfId="0" applyFont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right" vertical="center"/>
    </xf>
    <xf numFmtId="0" fontId="21" fillId="0" borderId="0" xfId="0" applyFont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44" fontId="2" fillId="0" borderId="0" xfId="3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164" fontId="15" fillId="0" borderId="0" xfId="0" applyNumberFormat="1" applyFont="1" applyAlignment="1" applyProtection="1">
      <alignment horizontal="center" vertical="center"/>
    </xf>
    <xf numFmtId="44" fontId="16" fillId="0" borderId="0" xfId="3" applyFont="1" applyFill="1" applyBorder="1" applyAlignment="1" applyProtection="1">
      <alignment horizontal="center" vertical="center"/>
    </xf>
    <xf numFmtId="44" fontId="16" fillId="0" borderId="0" xfId="3" applyFont="1" applyFill="1" applyAlignment="1" applyProtection="1">
      <alignment horizontal="center" vertical="center"/>
    </xf>
    <xf numFmtId="44" fontId="16" fillId="0" borderId="0" xfId="3" applyFont="1" applyAlignment="1" applyProtection="1">
      <alignment horizontal="center" vertical="center"/>
    </xf>
    <xf numFmtId="0" fontId="2" fillId="9" borderId="50" xfId="0" applyFont="1" applyFill="1" applyBorder="1" applyAlignment="1" applyProtection="1">
      <alignment horizontal="left" vertical="center"/>
      <protection locked="0"/>
    </xf>
    <xf numFmtId="0" fontId="2" fillId="9" borderId="42" xfId="0" applyFont="1" applyFill="1" applyBorder="1" applyAlignment="1" applyProtection="1">
      <alignment horizontal="left" vertical="center"/>
      <protection locked="0"/>
    </xf>
    <xf numFmtId="0" fontId="2" fillId="9" borderId="47" xfId="0" applyFont="1" applyFill="1" applyBorder="1" applyAlignment="1" applyProtection="1">
      <alignment horizontal="left" vertical="center"/>
      <protection locked="0"/>
    </xf>
    <xf numFmtId="0" fontId="6" fillId="9" borderId="14" xfId="0" applyFont="1" applyFill="1" applyBorder="1" applyAlignment="1" applyProtection="1">
      <alignment horizontal="left" vertical="center"/>
      <protection locked="0"/>
    </xf>
    <xf numFmtId="0" fontId="6" fillId="9" borderId="34" xfId="0" applyFont="1" applyFill="1" applyBorder="1" applyAlignment="1" applyProtection="1">
      <alignment horizontal="left" vertical="center"/>
      <protection locked="0"/>
    </xf>
    <xf numFmtId="0" fontId="6" fillId="9" borderId="49" xfId="0" applyFont="1" applyFill="1" applyBorder="1" applyAlignment="1" applyProtection="1">
      <alignment horizontal="left" vertical="center"/>
      <protection locked="0"/>
    </xf>
    <xf numFmtId="164" fontId="8" fillId="9" borderId="17" xfId="0" applyNumberFormat="1" applyFont="1" applyFill="1" applyBorder="1" applyAlignment="1" applyProtection="1">
      <alignment horizontal="center" vertical="center"/>
      <protection locked="0"/>
    </xf>
    <xf numFmtId="164" fontId="8" fillId="9" borderId="5" xfId="0" applyNumberFormat="1" applyFont="1" applyFill="1" applyBorder="1" applyAlignment="1" applyProtection="1">
      <alignment horizontal="center" vertical="center"/>
      <protection locked="0"/>
    </xf>
    <xf numFmtId="164" fontId="8" fillId="9" borderId="22" xfId="0" applyNumberFormat="1" applyFont="1" applyFill="1" applyBorder="1" applyAlignment="1" applyProtection="1">
      <alignment horizontal="center" vertical="center"/>
      <protection locked="0"/>
    </xf>
    <xf numFmtId="164" fontId="8" fillId="9" borderId="25" xfId="0" applyNumberFormat="1" applyFont="1" applyFill="1" applyBorder="1" applyAlignment="1" applyProtection="1">
      <alignment horizontal="center" vertical="center"/>
      <protection locked="0"/>
    </xf>
    <xf numFmtId="164" fontId="8" fillId="9" borderId="29" xfId="0" applyNumberFormat="1" applyFont="1" applyFill="1" applyBorder="1" applyAlignment="1" applyProtection="1">
      <alignment horizontal="center" vertical="center"/>
      <protection locked="0"/>
    </xf>
    <xf numFmtId="164" fontId="8" fillId="9" borderId="31" xfId="0" applyNumberFormat="1" applyFont="1" applyFill="1" applyBorder="1" applyAlignment="1" applyProtection="1">
      <alignment horizontal="center" vertical="center"/>
      <protection locked="0"/>
    </xf>
    <xf numFmtId="0" fontId="8" fillId="9" borderId="0" xfId="0" applyFont="1" applyFill="1" applyAlignment="1" applyProtection="1">
      <alignment horizontal="center" vertical="center"/>
      <protection locked="0"/>
    </xf>
    <xf numFmtId="0" fontId="27" fillId="9" borderId="0" xfId="0" applyFont="1" applyFill="1" applyAlignment="1" applyProtection="1">
      <alignment horizontal="center" vertical="center"/>
      <protection locked="0"/>
    </xf>
    <xf numFmtId="0" fontId="9" fillId="9" borderId="0" xfId="0" applyFont="1" applyFill="1" applyAlignment="1" applyProtection="1">
      <alignment horizontal="center" vertical="center"/>
      <protection locked="0"/>
    </xf>
    <xf numFmtId="0" fontId="2" fillId="2" borderId="60" xfId="0" applyFont="1" applyFill="1" applyBorder="1" applyAlignment="1" applyProtection="1">
      <alignment horizontal="left" vertical="center"/>
    </xf>
    <xf numFmtId="0" fontId="2" fillId="2" borderId="30" xfId="0" applyFont="1" applyFill="1" applyBorder="1" applyAlignment="1" applyProtection="1">
      <alignment horizontal="left" vertical="center"/>
    </xf>
    <xf numFmtId="0" fontId="2" fillId="2" borderId="48" xfId="0" applyFont="1" applyFill="1" applyBorder="1" applyAlignment="1" applyProtection="1">
      <alignment horizontal="left" vertical="center"/>
    </xf>
    <xf numFmtId="0" fontId="0" fillId="0" borderId="0" xfId="0" applyProtection="1"/>
    <xf numFmtId="0" fontId="6" fillId="2" borderId="27" xfId="0" applyFont="1" applyFill="1" applyBorder="1" applyAlignment="1" applyProtection="1">
      <alignment horizontal="left" vertical="center"/>
    </xf>
    <xf numFmtId="0" fontId="6" fillId="2" borderId="0" xfId="0" applyFont="1" applyFill="1" applyAlignment="1" applyProtection="1">
      <alignment horizontal="left" vertical="center"/>
    </xf>
    <xf numFmtId="0" fontId="6" fillId="2" borderId="16" xfId="0" applyFont="1" applyFill="1" applyBorder="1" applyAlignment="1" applyProtection="1">
      <alignment horizontal="left" vertical="center"/>
    </xf>
    <xf numFmtId="0" fontId="5" fillId="2" borderId="14" xfId="0" applyFont="1" applyFill="1" applyBorder="1" applyAlignment="1" applyProtection="1">
      <alignment horizontal="left" vertical="center"/>
    </xf>
    <xf numFmtId="0" fontId="5" fillId="2" borderId="34" xfId="0" applyFont="1" applyFill="1" applyBorder="1" applyAlignment="1" applyProtection="1">
      <alignment horizontal="left" vertical="center"/>
    </xf>
    <xf numFmtId="0" fontId="5" fillId="2" borderId="49" xfId="0" applyFont="1" applyFill="1" applyBorder="1" applyAlignment="1" applyProtection="1">
      <alignment horizontal="left" vertical="center"/>
    </xf>
    <xf numFmtId="0" fontId="2" fillId="2" borderId="10" xfId="0" applyFont="1" applyFill="1" applyBorder="1" applyAlignment="1" applyProtection="1">
      <alignment horizontal="left" vertical="center"/>
    </xf>
    <xf numFmtId="0" fontId="2" fillId="2" borderId="37" xfId="0" applyFont="1" applyFill="1" applyBorder="1" applyAlignment="1" applyProtection="1">
      <alignment horizontal="left" vertical="center"/>
    </xf>
    <xf numFmtId="0" fontId="2" fillId="2" borderId="7" xfId="0" applyFont="1" applyFill="1" applyBorder="1" applyAlignment="1" applyProtection="1">
      <alignment horizontal="left" vertical="center"/>
    </xf>
    <xf numFmtId="39" fontId="7" fillId="0" borderId="51" xfId="1" applyNumberFormat="1" applyFont="1" applyBorder="1" applyAlignment="1" applyProtection="1">
      <alignment horizontal="center" vertical="center" shrinkToFit="1"/>
    </xf>
    <xf numFmtId="39" fontId="7" fillId="0" borderId="38" xfId="1" applyNumberFormat="1" applyFont="1" applyBorder="1" applyAlignment="1" applyProtection="1">
      <alignment horizontal="center" vertical="center" shrinkToFit="1"/>
    </xf>
    <xf numFmtId="39" fontId="7" fillId="0" borderId="52" xfId="1" applyNumberFormat="1" applyFont="1" applyBorder="1" applyAlignment="1" applyProtection="1">
      <alignment horizontal="center" vertical="center" shrinkToFit="1"/>
    </xf>
    <xf numFmtId="39" fontId="7" fillId="6" borderId="53" xfId="1" applyNumberFormat="1" applyFont="1" applyFill="1" applyBorder="1" applyAlignment="1" applyProtection="1">
      <alignment horizontal="center" vertical="center" shrinkToFit="1"/>
    </xf>
    <xf numFmtId="39" fontId="7" fillId="6" borderId="39" xfId="1" applyNumberFormat="1" applyFont="1" applyFill="1" applyBorder="1" applyAlignment="1" applyProtection="1">
      <alignment horizontal="center" vertical="center" shrinkToFit="1"/>
    </xf>
    <xf numFmtId="39" fontId="7" fillId="7" borderId="54" xfId="1" applyNumberFormat="1" applyFont="1" applyFill="1" applyBorder="1" applyAlignment="1" applyProtection="1">
      <alignment horizontal="center" vertical="center" shrinkToFit="1"/>
    </xf>
    <xf numFmtId="39" fontId="7" fillId="7" borderId="39" xfId="1" applyNumberFormat="1" applyFont="1" applyFill="1" applyBorder="1" applyAlignment="1" applyProtection="1">
      <alignment horizontal="center" vertical="center" shrinkToFit="1"/>
    </xf>
    <xf numFmtId="39" fontId="7" fillId="7" borderId="53" xfId="1" applyNumberFormat="1" applyFont="1" applyFill="1" applyBorder="1" applyAlignment="1" applyProtection="1">
      <alignment horizontal="center" vertical="center" shrinkToFit="1"/>
    </xf>
    <xf numFmtId="39" fontId="7" fillId="0" borderId="53" xfId="1" applyNumberFormat="1" applyFont="1" applyBorder="1" applyAlignment="1" applyProtection="1">
      <alignment horizontal="center" vertical="center" shrinkToFit="1"/>
    </xf>
    <xf numFmtId="39" fontId="7" fillId="0" borderId="39" xfId="1" applyNumberFormat="1" applyFont="1" applyBorder="1" applyAlignment="1" applyProtection="1">
      <alignment horizontal="center" vertical="center" shrinkToFit="1"/>
    </xf>
    <xf numFmtId="39" fontId="7" fillId="0" borderId="54" xfId="1" applyNumberFormat="1" applyFont="1" applyBorder="1" applyAlignment="1" applyProtection="1">
      <alignment horizontal="center" vertical="center" shrinkToFit="1"/>
    </xf>
    <xf numFmtId="39" fontId="7" fillId="0" borderId="39" xfId="1" applyNumberFormat="1" applyFont="1" applyBorder="1" applyAlignment="1" applyProtection="1">
      <alignment horizontal="center" vertical="center" shrinkToFit="1"/>
    </xf>
    <xf numFmtId="39" fontId="7" fillId="0" borderId="54" xfId="1" applyNumberFormat="1" applyFont="1" applyBorder="1" applyAlignment="1" applyProtection="1">
      <alignment horizontal="center" vertical="center" shrinkToFit="1"/>
    </xf>
    <xf numFmtId="39" fontId="7" fillId="0" borderId="53" xfId="1" applyNumberFormat="1" applyFont="1" applyBorder="1" applyAlignment="1" applyProtection="1">
      <alignment horizontal="center" vertical="center" shrinkToFit="1"/>
    </xf>
    <xf numFmtId="39" fontId="7" fillId="0" borderId="40" xfId="1" applyNumberFormat="1" applyFont="1" applyBorder="1" applyAlignment="1" applyProtection="1">
      <alignment horizontal="center" vertical="center" shrinkToFit="1"/>
    </xf>
    <xf numFmtId="39" fontId="7" fillId="0" borderId="56" xfId="1" applyNumberFormat="1" applyFont="1" applyBorder="1" applyAlignment="1" applyProtection="1">
      <alignment horizontal="center" vertical="center" shrinkToFit="1"/>
    </xf>
    <xf numFmtId="39" fontId="7" fillId="0" borderId="46" xfId="1" applyNumberFormat="1" applyFont="1" applyBorder="1" applyAlignment="1" applyProtection="1">
      <alignment horizontal="center" vertical="center" shrinkToFit="1"/>
    </xf>
    <xf numFmtId="0" fontId="8" fillId="0" borderId="0" xfId="0" applyFont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25" fillId="0" borderId="0" xfId="1" applyFont="1" applyAlignment="1" applyProtection="1">
      <alignment vertical="center"/>
    </xf>
    <xf numFmtId="0" fontId="26" fillId="0" borderId="0" xfId="1" applyFont="1" applyAlignment="1" applyProtection="1">
      <alignment vertical="center"/>
    </xf>
    <xf numFmtId="0" fontId="13" fillId="9" borderId="0" xfId="1" applyFont="1" applyFill="1" applyAlignment="1" applyProtection="1">
      <alignment horizontal="center" vertical="center" wrapText="1"/>
      <protection locked="0"/>
    </xf>
  </cellXfs>
  <cellStyles count="5">
    <cellStyle name="Moeda" xfId="3" builtinId="4"/>
    <cellStyle name="Normal" xfId="0" builtinId="0"/>
    <cellStyle name="Normal 2" xfId="1" xr:uid="{00000000-0005-0000-0000-000003000000}"/>
    <cellStyle name="Normal 2 2" xfId="4" xr:uid="{00000000-0005-0000-0000-000004000000}"/>
    <cellStyle name="Vírgula 2" xfId="2" xr:uid="{00000000-0005-0000-0000-000006000000}"/>
  </cellStyles>
  <dxfs count="0"/>
  <tableStyles count="0" defaultTableStyle="TableStyleMedium2" defaultPivotStyle="PivotStyleLight16"/>
  <colors>
    <mruColors>
      <color rgb="FFFFFFCC"/>
      <color rgb="FFCCFFCC"/>
      <color rgb="FFFFFF99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ejamento/ARQ%20PLAN/ARQ.%206284%20-%20Outros%20Pleitos%20e%20Recursos%20Pr&#243;prios/GAV.28/P36-V00-Caixa%20IMERJ/01.%20Documenta&#231;&#227;o%20Pr&#233;via/25.xx.xx%20-%20doc%20para%20licita&#231;&#227;o%20IMERJ/Planilha%20Or&#231;ament&#225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l de Cálculo"/>
      <sheetName val="Cronograma"/>
      <sheetName val="Orçamento"/>
      <sheetName val="01-plano de trabalho"/>
      <sheetName val="02-serv de campo"/>
      <sheetName val="03-projeto executivo"/>
      <sheetName val="04-pacote técnico"/>
      <sheetName val="2025_01_Insumos (sabesp)"/>
      <sheetName val="2025_01_Serviços (sabesp)"/>
      <sheetName val="2025_01_Estudos (sabesp)"/>
      <sheetName val="2025_02_Insumos (sinapi)"/>
      <sheetName val="2025_02_Serviços (sinapi)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408"/>
  <sheetViews>
    <sheetView zoomScale="90" zoomScaleNormal="90" workbookViewId="0">
      <selection activeCell="G9" sqref="G9:J9"/>
    </sheetView>
  </sheetViews>
  <sheetFormatPr defaultColWidth="9.140625" defaultRowHeight="16.5" x14ac:dyDescent="0.25"/>
  <cols>
    <col min="1" max="1" width="8.7109375" style="8" customWidth="1"/>
    <col min="2" max="2" width="71.5703125" style="3" customWidth="1"/>
    <col min="3" max="14" width="7" style="3" customWidth="1"/>
    <col min="15" max="15" width="17.5703125" style="3" customWidth="1"/>
    <col min="16" max="16" width="5.42578125" style="3" customWidth="1"/>
    <col min="17" max="18" width="20" style="4" hidden="1" customWidth="1"/>
    <col min="19" max="16384" width="9.140625" style="7"/>
  </cols>
  <sheetData>
    <row r="1" spans="1:18" s="39" customFormat="1" ht="39.950000000000003" customHeight="1" thickBot="1" x14ac:dyDescent="0.3">
      <c r="A1" s="26" t="s">
        <v>78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8" s="174" customFormat="1" ht="15.75" customHeight="1" x14ac:dyDescent="0.25">
      <c r="A2" s="171" t="str">
        <f>Orçamento!A2</f>
        <v>Proponente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3"/>
    </row>
    <row r="3" spans="1:18" s="174" customFormat="1" ht="15.75" customHeight="1" x14ac:dyDescent="0.25">
      <c r="A3" s="175" t="str">
        <f>Orçamento!A3</f>
        <v>Endereço: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</row>
    <row r="4" spans="1:18" s="174" customFormat="1" ht="15.75" customHeight="1" x14ac:dyDescent="0.25">
      <c r="A4" s="178" t="str">
        <f>Orçamento!$A$4</f>
        <v>Obra: Implantação de Muros de Divisas na unidade Complexo Vila Avaí.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80"/>
    </row>
    <row r="5" spans="1:18" s="174" customFormat="1" ht="15.75" thickBot="1" x14ac:dyDescent="0.3">
      <c r="A5" s="181" t="s">
        <v>42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3"/>
    </row>
    <row r="6" spans="1:18" s="5" customFormat="1" ht="24" customHeight="1" x14ac:dyDescent="0.25">
      <c r="A6" s="27" t="s">
        <v>13</v>
      </c>
      <c r="B6" s="28" t="s">
        <v>55</v>
      </c>
      <c r="C6" s="29" t="s">
        <v>44</v>
      </c>
      <c r="D6" s="30"/>
      <c r="E6" s="30"/>
      <c r="F6" s="31"/>
      <c r="G6" s="30" t="s">
        <v>45</v>
      </c>
      <c r="H6" s="30"/>
      <c r="I6" s="30"/>
      <c r="J6" s="30"/>
      <c r="K6" s="29" t="s">
        <v>46</v>
      </c>
      <c r="L6" s="30"/>
      <c r="M6" s="30"/>
      <c r="N6" s="31"/>
      <c r="O6" s="32"/>
      <c r="P6" s="3"/>
      <c r="Q6" s="4"/>
      <c r="R6" s="4"/>
    </row>
    <row r="7" spans="1:18" ht="35.25" customHeight="1" x14ac:dyDescent="0.25">
      <c r="A7" s="13">
        <v>1</v>
      </c>
      <c r="B7" s="15" t="s">
        <v>47</v>
      </c>
      <c r="C7" s="184">
        <f>ROUND(Orçamento!F13/3,2)</f>
        <v>0</v>
      </c>
      <c r="D7" s="185"/>
      <c r="E7" s="185"/>
      <c r="F7" s="186"/>
      <c r="G7" s="185">
        <f>ROUND(Orçamento!F13/3,2)</f>
        <v>0</v>
      </c>
      <c r="H7" s="185"/>
      <c r="I7" s="185"/>
      <c r="J7" s="185"/>
      <c r="K7" s="184">
        <f>ROUND(Orçamento!F13-C7-G7,2)</f>
        <v>0</v>
      </c>
      <c r="L7" s="185"/>
      <c r="M7" s="185"/>
      <c r="N7" s="186"/>
      <c r="O7" s="11">
        <f>SUM(C7:N7)</f>
        <v>0</v>
      </c>
      <c r="R7" s="6">
        <f>[1]Orçamento!F11</f>
        <v>0</v>
      </c>
    </row>
    <row r="8" spans="1:18" ht="6.75" customHeight="1" x14ac:dyDescent="0.25">
      <c r="A8" s="14"/>
      <c r="B8" s="16"/>
      <c r="C8" s="187"/>
      <c r="D8" s="188"/>
      <c r="E8" s="188"/>
      <c r="F8" s="189"/>
      <c r="G8" s="190"/>
      <c r="H8" s="190"/>
      <c r="I8" s="190"/>
      <c r="J8" s="190"/>
      <c r="K8" s="191"/>
      <c r="L8" s="190"/>
      <c r="M8" s="190"/>
      <c r="N8" s="189"/>
      <c r="O8" s="12"/>
    </row>
    <row r="9" spans="1:18" ht="35.25" customHeight="1" x14ac:dyDescent="0.25">
      <c r="A9" s="13">
        <v>2</v>
      </c>
      <c r="B9" s="15" t="s">
        <v>48</v>
      </c>
      <c r="C9" s="192">
        <f>ROUND(Orçamento!F19/3,2)</f>
        <v>0</v>
      </c>
      <c r="D9" s="193"/>
      <c r="E9" s="193"/>
      <c r="F9" s="194"/>
      <c r="G9" s="193">
        <f>ROUND(Orçamento!F19/3,2)</f>
        <v>0</v>
      </c>
      <c r="H9" s="193"/>
      <c r="I9" s="193"/>
      <c r="J9" s="193"/>
      <c r="K9" s="192">
        <f>ROUND(Orçamento!F19-C9-G9,2)</f>
        <v>0</v>
      </c>
      <c r="L9" s="193"/>
      <c r="M9" s="193"/>
      <c r="N9" s="194"/>
      <c r="O9" s="17">
        <f>SUM(C9:N9)</f>
        <v>0</v>
      </c>
      <c r="Q9" s="6" t="e">
        <f>[1]Orçamento!#REF!</f>
        <v>#REF!</v>
      </c>
      <c r="R9" s="6"/>
    </row>
    <row r="10" spans="1:18" ht="6.75" customHeight="1" x14ac:dyDescent="0.25">
      <c r="A10" s="14"/>
      <c r="B10" s="16"/>
      <c r="C10" s="187"/>
      <c r="D10" s="188"/>
      <c r="E10" s="188"/>
      <c r="F10" s="189"/>
      <c r="G10" s="190"/>
      <c r="H10" s="190"/>
      <c r="I10" s="190"/>
      <c r="J10" s="190"/>
      <c r="K10" s="191"/>
      <c r="L10" s="190"/>
      <c r="M10" s="190"/>
      <c r="N10" s="189"/>
      <c r="O10" s="12"/>
    </row>
    <row r="11" spans="1:18" ht="35.25" customHeight="1" x14ac:dyDescent="0.25">
      <c r="A11" s="13">
        <v>3</v>
      </c>
      <c r="B11" s="15" t="s">
        <v>49</v>
      </c>
      <c r="C11" s="192">
        <f>Orçamento!F27</f>
        <v>0</v>
      </c>
      <c r="D11" s="193"/>
      <c r="E11" s="193"/>
      <c r="F11" s="194"/>
      <c r="G11" s="193"/>
      <c r="H11" s="193"/>
      <c r="I11" s="193"/>
      <c r="J11" s="193"/>
      <c r="K11" s="192"/>
      <c r="L11" s="193"/>
      <c r="M11" s="193"/>
      <c r="N11" s="194"/>
      <c r="O11" s="17">
        <f>SUM(C11:N11)</f>
        <v>0</v>
      </c>
      <c r="Q11" s="6" t="e">
        <f>[1]Orçamento!#REF!</f>
        <v>#REF!</v>
      </c>
      <c r="R11" s="6" t="e">
        <f>Q11+Q9</f>
        <v>#REF!</v>
      </c>
    </row>
    <row r="12" spans="1:18" ht="6.75" customHeight="1" x14ac:dyDescent="0.25">
      <c r="A12" s="14"/>
      <c r="B12" s="16"/>
      <c r="C12" s="187"/>
      <c r="D12" s="188"/>
      <c r="E12" s="195"/>
      <c r="F12" s="196"/>
      <c r="G12" s="195"/>
      <c r="H12" s="195"/>
      <c r="I12" s="195"/>
      <c r="J12" s="195"/>
      <c r="K12" s="197"/>
      <c r="L12" s="195"/>
      <c r="M12" s="195"/>
      <c r="N12" s="196"/>
      <c r="O12" s="12"/>
    </row>
    <row r="13" spans="1:18" ht="35.25" customHeight="1" x14ac:dyDescent="0.25">
      <c r="A13" s="13">
        <v>4</v>
      </c>
      <c r="B13" s="15" t="s">
        <v>50</v>
      </c>
      <c r="C13" s="192">
        <f>Orçamento!F35</f>
        <v>0</v>
      </c>
      <c r="D13" s="193"/>
      <c r="E13" s="193"/>
      <c r="F13" s="194"/>
      <c r="G13" s="193"/>
      <c r="H13" s="193"/>
      <c r="I13" s="193"/>
      <c r="J13" s="193"/>
      <c r="K13" s="192"/>
      <c r="L13" s="193"/>
      <c r="M13" s="193"/>
      <c r="N13" s="194"/>
      <c r="O13" s="17">
        <f>SUM(C13:N13)</f>
        <v>0</v>
      </c>
      <c r="Q13" s="6" t="e">
        <f>[1]Orçamento!#REF!</f>
        <v>#REF!</v>
      </c>
      <c r="R13" s="6"/>
    </row>
    <row r="14" spans="1:18" ht="6.75" customHeight="1" x14ac:dyDescent="0.25">
      <c r="A14" s="14"/>
      <c r="B14" s="16"/>
      <c r="C14" s="197"/>
      <c r="D14" s="188"/>
      <c r="E14" s="188"/>
      <c r="F14" s="189"/>
      <c r="G14" s="195"/>
      <c r="H14" s="195"/>
      <c r="I14" s="195"/>
      <c r="J14" s="195"/>
      <c r="K14" s="197"/>
      <c r="L14" s="195"/>
      <c r="M14" s="195"/>
      <c r="N14" s="196"/>
      <c r="O14" s="12"/>
    </row>
    <row r="15" spans="1:18" ht="35.25" customHeight="1" x14ac:dyDescent="0.25">
      <c r="A15" s="13">
        <v>6</v>
      </c>
      <c r="B15" s="15" t="s">
        <v>51</v>
      </c>
      <c r="C15" s="192">
        <f>ROUND((Orçamento!F41/4)*1,2)</f>
        <v>0</v>
      </c>
      <c r="D15" s="193"/>
      <c r="E15" s="193"/>
      <c r="F15" s="194"/>
      <c r="G15" s="193">
        <f>ROUND((Orçamento!F41/4)*3,2)</f>
        <v>0</v>
      </c>
      <c r="H15" s="193"/>
      <c r="I15" s="193"/>
      <c r="J15" s="193"/>
      <c r="K15" s="192"/>
      <c r="L15" s="193"/>
      <c r="M15" s="193"/>
      <c r="N15" s="194"/>
      <c r="O15" s="17">
        <f>SUM(C15:N15)</f>
        <v>0</v>
      </c>
      <c r="Q15" s="6" t="e">
        <f>[1]Orçamento!#REF!</f>
        <v>#REF!</v>
      </c>
      <c r="R15" s="6"/>
    </row>
    <row r="16" spans="1:18" ht="6.75" customHeight="1" x14ac:dyDescent="0.25">
      <c r="A16" s="14"/>
      <c r="B16" s="16"/>
      <c r="C16" s="197"/>
      <c r="D16" s="195"/>
      <c r="E16" s="195"/>
      <c r="F16" s="189"/>
      <c r="G16" s="190"/>
      <c r="H16" s="190"/>
      <c r="I16" s="190"/>
      <c r="J16" s="195"/>
      <c r="K16" s="197"/>
      <c r="L16" s="195"/>
      <c r="M16" s="195"/>
      <c r="N16" s="196"/>
      <c r="O16" s="12"/>
    </row>
    <row r="17" spans="1:121" ht="35.25" customHeight="1" x14ac:dyDescent="0.25">
      <c r="A17" s="13">
        <v>7</v>
      </c>
      <c r="B17" s="15" t="s">
        <v>52</v>
      </c>
      <c r="C17" s="192">
        <f>ROUND((Orçamento!F47/4)*1,2)</f>
        <v>0</v>
      </c>
      <c r="D17" s="193"/>
      <c r="E17" s="193"/>
      <c r="F17" s="194"/>
      <c r="G17" s="193">
        <f>ROUND((Orçamento!F47/4)*3,2)</f>
        <v>0</v>
      </c>
      <c r="H17" s="193"/>
      <c r="I17" s="193"/>
      <c r="J17" s="193"/>
      <c r="K17" s="192"/>
      <c r="L17" s="193"/>
      <c r="M17" s="193"/>
      <c r="N17" s="194"/>
      <c r="O17" s="17">
        <f>SUM(C17:N17)</f>
        <v>0</v>
      </c>
      <c r="Q17" s="6" t="e">
        <f>[1]Orçamento!#REF!</f>
        <v>#REF!</v>
      </c>
      <c r="R17" s="6"/>
    </row>
    <row r="18" spans="1:121" ht="6.75" customHeight="1" x14ac:dyDescent="0.25">
      <c r="A18" s="14"/>
      <c r="B18" s="16"/>
      <c r="C18" s="197"/>
      <c r="D18" s="195"/>
      <c r="E18" s="195"/>
      <c r="F18" s="189"/>
      <c r="G18" s="190"/>
      <c r="H18" s="190"/>
      <c r="I18" s="190"/>
      <c r="J18" s="195"/>
      <c r="K18" s="197"/>
      <c r="L18" s="195"/>
      <c r="M18" s="195"/>
      <c r="N18" s="196"/>
      <c r="O18" s="12"/>
    </row>
    <row r="19" spans="1:121" ht="35.25" customHeight="1" x14ac:dyDescent="0.25">
      <c r="A19" s="13">
        <v>8</v>
      </c>
      <c r="B19" s="15" t="s">
        <v>53</v>
      </c>
      <c r="C19" s="192"/>
      <c r="D19" s="193"/>
      <c r="E19" s="193"/>
      <c r="F19" s="194"/>
      <c r="G19" s="193">
        <f>ROUND((Orçamento!F56/7)*3,2)</f>
        <v>0</v>
      </c>
      <c r="H19" s="193"/>
      <c r="I19" s="193"/>
      <c r="J19" s="193"/>
      <c r="K19" s="192">
        <f>ROUND((Orçamento!F56/7)*4,2)</f>
        <v>0</v>
      </c>
      <c r="L19" s="193"/>
      <c r="M19" s="193"/>
      <c r="N19" s="194"/>
      <c r="O19" s="17">
        <f>SUM(C19:N19)</f>
        <v>0</v>
      </c>
      <c r="Q19" s="6" t="e">
        <f>[1]Orçamento!#REF!</f>
        <v>#REF!</v>
      </c>
      <c r="R19" s="6"/>
    </row>
    <row r="20" spans="1:121" ht="6.75" customHeight="1" x14ac:dyDescent="0.25">
      <c r="A20" s="14"/>
      <c r="B20" s="16"/>
      <c r="C20" s="197"/>
      <c r="D20" s="195"/>
      <c r="E20" s="195"/>
      <c r="F20" s="196"/>
      <c r="G20" s="195"/>
      <c r="H20" s="190"/>
      <c r="I20" s="190"/>
      <c r="J20" s="190"/>
      <c r="K20" s="191"/>
      <c r="L20" s="190"/>
      <c r="M20" s="190"/>
      <c r="N20" s="189"/>
      <c r="O20" s="12"/>
    </row>
    <row r="21" spans="1:121" ht="35.25" customHeight="1" x14ac:dyDescent="0.25">
      <c r="A21" s="13">
        <v>9</v>
      </c>
      <c r="B21" s="15" t="s">
        <v>54</v>
      </c>
      <c r="C21" s="192"/>
      <c r="D21" s="193"/>
      <c r="E21" s="193"/>
      <c r="F21" s="194"/>
      <c r="G21" s="193"/>
      <c r="H21" s="193"/>
      <c r="I21" s="193"/>
      <c r="J21" s="193"/>
      <c r="K21" s="192">
        <f>Orçamento!F63</f>
        <v>0</v>
      </c>
      <c r="L21" s="193"/>
      <c r="M21" s="193"/>
      <c r="N21" s="194"/>
      <c r="O21" s="17">
        <f>SUM(C21:N21)</f>
        <v>0</v>
      </c>
      <c r="Q21" s="6" t="e">
        <f>[1]Orçamento!#REF!</f>
        <v>#REF!</v>
      </c>
      <c r="R21" s="6"/>
    </row>
    <row r="22" spans="1:121" ht="6.75" customHeight="1" x14ac:dyDescent="0.25">
      <c r="A22" s="14"/>
      <c r="B22" s="16"/>
      <c r="C22" s="197"/>
      <c r="D22" s="198"/>
      <c r="E22" s="198"/>
      <c r="F22" s="199"/>
      <c r="G22" s="195"/>
      <c r="H22" s="198"/>
      <c r="I22" s="198"/>
      <c r="J22" s="200"/>
      <c r="K22" s="197"/>
      <c r="L22" s="190"/>
      <c r="M22" s="190"/>
      <c r="N22" s="189"/>
      <c r="O22" s="12"/>
    </row>
    <row r="23" spans="1:121" ht="24.95" customHeight="1" thickBot="1" x14ac:dyDescent="0.3">
      <c r="A23" s="18" t="s">
        <v>43</v>
      </c>
      <c r="B23" s="19"/>
      <c r="C23" s="20">
        <f>SUM(C7:F22)</f>
        <v>0</v>
      </c>
      <c r="D23" s="21"/>
      <c r="E23" s="21"/>
      <c r="F23" s="22"/>
      <c r="G23" s="21">
        <f>SUM(G7:J22)</f>
        <v>0</v>
      </c>
      <c r="H23" s="21"/>
      <c r="I23" s="21"/>
      <c r="J23" s="21"/>
      <c r="K23" s="20">
        <f>SUM(K7:N22)</f>
        <v>0</v>
      </c>
      <c r="L23" s="21"/>
      <c r="M23" s="21"/>
      <c r="N23" s="22"/>
      <c r="O23" s="10">
        <f>SUM(C23:N23)</f>
        <v>0</v>
      </c>
    </row>
    <row r="24" spans="1:121" s="3" customForma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Q24" s="4"/>
      <c r="R24" s="4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</row>
    <row r="25" spans="1:121" s="3" customForma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Q25" s="4"/>
      <c r="R25" s="4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</row>
    <row r="26" spans="1:121" s="174" customFormat="1" ht="15" x14ac:dyDescent="0.25">
      <c r="A26" s="201" t="str">
        <f>Orçamento!A68</f>
        <v>Local e data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</row>
    <row r="27" spans="1:121" s="3" customFormat="1" ht="20.25" customHeight="1" x14ac:dyDescent="0.25">
      <c r="A27" s="205" t="s">
        <v>80</v>
      </c>
      <c r="B27" s="205"/>
      <c r="C27" s="205"/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Q27" s="4"/>
      <c r="R27" s="4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</row>
    <row r="28" spans="1:121" s="3" customFormat="1" x14ac:dyDescent="0.25">
      <c r="A28" s="205"/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Q28" s="4"/>
      <c r="R28" s="4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</row>
    <row r="29" spans="1:121" s="174" customFormat="1" ht="15" x14ac:dyDescent="0.25">
      <c r="A29" s="202" t="str">
        <f>Orçamento!A71</f>
        <v>Responsável Técnico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</row>
    <row r="30" spans="1:121" s="174" customFormat="1" ht="15" x14ac:dyDescent="0.25">
      <c r="A30" s="148" t="str">
        <f>Orçamento!A72</f>
        <v>nº CREA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</row>
    <row r="31" spans="1:121" s="174" customFormat="1" ht="15" x14ac:dyDescent="0.25">
      <c r="A31" s="148" t="str">
        <f>Orçamento!A73</f>
        <v>Cargo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</row>
    <row r="32" spans="1:121" s="3" customFormat="1" x14ac:dyDescent="0.25">
      <c r="A32" s="203"/>
      <c r="B32" s="203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Q32" s="4"/>
      <c r="R32" s="4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</row>
    <row r="33" spans="17:121" s="3" customFormat="1" x14ac:dyDescent="0.25">
      <c r="Q33" s="4"/>
      <c r="R33" s="4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</row>
    <row r="34" spans="17:121" s="3" customFormat="1" x14ac:dyDescent="0.25">
      <c r="Q34" s="4"/>
      <c r="R34" s="4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</row>
    <row r="35" spans="17:121" s="3" customFormat="1" x14ac:dyDescent="0.25">
      <c r="Q35" s="4"/>
      <c r="R35" s="4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</row>
    <row r="36" spans="17:121" s="3" customFormat="1" x14ac:dyDescent="0.25">
      <c r="Q36" s="4"/>
      <c r="R36" s="4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</row>
    <row r="37" spans="17:121" s="3" customFormat="1" x14ac:dyDescent="0.25">
      <c r="Q37" s="4"/>
      <c r="R37" s="4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</row>
    <row r="38" spans="17:121" s="3" customFormat="1" x14ac:dyDescent="0.25">
      <c r="Q38" s="4"/>
      <c r="R38" s="4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</row>
    <row r="39" spans="17:121" s="3" customFormat="1" x14ac:dyDescent="0.25">
      <c r="Q39" s="4"/>
      <c r="R39" s="4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</row>
    <row r="40" spans="17:121" s="3" customFormat="1" x14ac:dyDescent="0.25">
      <c r="Q40" s="4"/>
      <c r="R40" s="4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</row>
    <row r="41" spans="17:121" s="3" customFormat="1" x14ac:dyDescent="0.25">
      <c r="Q41" s="4"/>
      <c r="R41" s="4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</row>
    <row r="42" spans="17:121" s="3" customFormat="1" x14ac:dyDescent="0.25">
      <c r="Q42" s="4"/>
      <c r="R42" s="4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</row>
    <row r="43" spans="17:121" s="3" customFormat="1" x14ac:dyDescent="0.25">
      <c r="Q43" s="4"/>
      <c r="R43" s="4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</row>
    <row r="44" spans="17:121" s="3" customFormat="1" x14ac:dyDescent="0.25">
      <c r="Q44" s="4"/>
      <c r="R44" s="4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</row>
    <row r="45" spans="17:121" s="3" customFormat="1" x14ac:dyDescent="0.25">
      <c r="Q45" s="4"/>
      <c r="R45" s="4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</row>
    <row r="46" spans="17:121" s="3" customFormat="1" x14ac:dyDescent="0.25">
      <c r="Q46" s="4"/>
      <c r="R46" s="4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</row>
    <row r="47" spans="17:121" s="3" customFormat="1" x14ac:dyDescent="0.25">
      <c r="Q47" s="4"/>
      <c r="R47" s="4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</row>
    <row r="48" spans="17:121" s="3" customFormat="1" x14ac:dyDescent="0.25">
      <c r="Q48" s="4"/>
      <c r="R48" s="4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</row>
    <row r="49" spans="17:121" s="3" customFormat="1" x14ac:dyDescent="0.25">
      <c r="Q49" s="4"/>
      <c r="R49" s="4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</row>
    <row r="50" spans="17:121" s="3" customFormat="1" x14ac:dyDescent="0.25">
      <c r="Q50" s="4"/>
      <c r="R50" s="4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</row>
    <row r="51" spans="17:121" s="3" customFormat="1" x14ac:dyDescent="0.25">
      <c r="Q51" s="4"/>
      <c r="R51" s="4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</row>
    <row r="52" spans="17:121" s="3" customFormat="1" x14ac:dyDescent="0.25">
      <c r="Q52" s="4"/>
      <c r="R52" s="4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</row>
    <row r="53" spans="17:121" s="3" customFormat="1" x14ac:dyDescent="0.25">
      <c r="Q53" s="4"/>
      <c r="R53" s="4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</row>
    <row r="54" spans="17:121" s="3" customFormat="1" x14ac:dyDescent="0.25">
      <c r="Q54" s="4"/>
      <c r="R54" s="4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</row>
    <row r="55" spans="17:121" s="3" customFormat="1" x14ac:dyDescent="0.25">
      <c r="Q55" s="4"/>
      <c r="R55" s="4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</row>
    <row r="56" spans="17:121" s="3" customFormat="1" x14ac:dyDescent="0.25">
      <c r="Q56" s="4"/>
      <c r="R56" s="4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</row>
    <row r="57" spans="17:121" s="3" customFormat="1" x14ac:dyDescent="0.25">
      <c r="Q57" s="4"/>
      <c r="R57" s="4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</row>
    <row r="58" spans="17:121" s="3" customFormat="1" x14ac:dyDescent="0.25">
      <c r="Q58" s="4"/>
      <c r="R58" s="4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</row>
    <row r="59" spans="17:121" s="3" customFormat="1" x14ac:dyDescent="0.25">
      <c r="Q59" s="4"/>
      <c r="R59" s="4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</row>
    <row r="60" spans="17:121" s="3" customFormat="1" x14ac:dyDescent="0.25">
      <c r="Q60" s="4"/>
      <c r="R60" s="4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</row>
    <row r="61" spans="17:121" s="3" customFormat="1" x14ac:dyDescent="0.25">
      <c r="Q61" s="4"/>
      <c r="R61" s="4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</row>
    <row r="62" spans="17:121" s="3" customFormat="1" x14ac:dyDescent="0.25">
      <c r="Q62" s="4"/>
      <c r="R62" s="4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</row>
    <row r="63" spans="17:121" s="3" customFormat="1" x14ac:dyDescent="0.25">
      <c r="Q63" s="4"/>
      <c r="R63" s="4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</row>
    <row r="64" spans="17:121" s="3" customFormat="1" x14ac:dyDescent="0.25">
      <c r="Q64" s="4"/>
      <c r="R64" s="4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</row>
    <row r="65" spans="17:121" s="3" customFormat="1" x14ac:dyDescent="0.25">
      <c r="Q65" s="4"/>
      <c r="R65" s="4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</row>
    <row r="66" spans="17:121" s="3" customFormat="1" x14ac:dyDescent="0.25">
      <c r="Q66" s="4"/>
      <c r="R66" s="4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</row>
    <row r="67" spans="17:121" s="3" customFormat="1" x14ac:dyDescent="0.25">
      <c r="Q67" s="4"/>
      <c r="R67" s="4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</row>
    <row r="68" spans="17:121" s="3" customFormat="1" x14ac:dyDescent="0.25">
      <c r="Q68" s="4"/>
      <c r="R68" s="4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</row>
    <row r="69" spans="17:121" s="3" customFormat="1" x14ac:dyDescent="0.25">
      <c r="Q69" s="4"/>
      <c r="R69" s="4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</row>
    <row r="70" spans="17:121" s="3" customFormat="1" x14ac:dyDescent="0.25">
      <c r="Q70" s="4"/>
      <c r="R70" s="4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</row>
    <row r="71" spans="17:121" s="3" customFormat="1" x14ac:dyDescent="0.25">
      <c r="Q71" s="4"/>
      <c r="R71" s="4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</row>
    <row r="72" spans="17:121" s="3" customFormat="1" x14ac:dyDescent="0.25">
      <c r="Q72" s="4"/>
      <c r="R72" s="4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</row>
    <row r="73" spans="17:121" s="3" customFormat="1" x14ac:dyDescent="0.25">
      <c r="Q73" s="4"/>
      <c r="R73" s="4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</row>
    <row r="74" spans="17:121" s="3" customFormat="1" x14ac:dyDescent="0.25">
      <c r="Q74" s="4"/>
      <c r="R74" s="4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</row>
    <row r="75" spans="17:121" s="3" customFormat="1" x14ac:dyDescent="0.25">
      <c r="Q75" s="4"/>
      <c r="R75" s="4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</row>
    <row r="76" spans="17:121" s="3" customFormat="1" x14ac:dyDescent="0.25">
      <c r="Q76" s="4"/>
      <c r="R76" s="4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</row>
    <row r="77" spans="17:121" s="3" customFormat="1" x14ac:dyDescent="0.25">
      <c r="Q77" s="4"/>
      <c r="R77" s="4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</row>
    <row r="78" spans="17:121" s="3" customFormat="1" x14ac:dyDescent="0.25">
      <c r="Q78" s="4"/>
      <c r="R78" s="4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</row>
    <row r="79" spans="17:121" s="3" customFormat="1" x14ac:dyDescent="0.25">
      <c r="Q79" s="4"/>
      <c r="R79" s="4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</row>
    <row r="80" spans="17:121" s="3" customFormat="1" x14ac:dyDescent="0.25">
      <c r="Q80" s="4"/>
      <c r="R80" s="4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</row>
    <row r="81" spans="17:121" s="3" customFormat="1" x14ac:dyDescent="0.25">
      <c r="Q81" s="4"/>
      <c r="R81" s="4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</row>
    <row r="82" spans="17:121" s="3" customFormat="1" x14ac:dyDescent="0.25">
      <c r="Q82" s="4"/>
      <c r="R82" s="4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</row>
    <row r="83" spans="17:121" s="3" customFormat="1" x14ac:dyDescent="0.25">
      <c r="Q83" s="4"/>
      <c r="R83" s="4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</row>
    <row r="84" spans="17:121" s="3" customFormat="1" x14ac:dyDescent="0.25">
      <c r="Q84" s="4"/>
      <c r="R84" s="4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</row>
    <row r="85" spans="17:121" s="3" customFormat="1" x14ac:dyDescent="0.25">
      <c r="Q85" s="4"/>
      <c r="R85" s="4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</row>
    <row r="86" spans="17:121" s="3" customFormat="1" x14ac:dyDescent="0.25">
      <c r="Q86" s="4"/>
      <c r="R86" s="4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</row>
    <row r="87" spans="17:121" s="3" customFormat="1" x14ac:dyDescent="0.25">
      <c r="Q87" s="4"/>
      <c r="R87" s="4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</row>
    <row r="88" spans="17:121" s="3" customFormat="1" x14ac:dyDescent="0.25">
      <c r="Q88" s="4"/>
      <c r="R88" s="4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</row>
    <row r="89" spans="17:121" s="3" customFormat="1" x14ac:dyDescent="0.25">
      <c r="Q89" s="4"/>
      <c r="R89" s="4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</row>
    <row r="90" spans="17:121" s="3" customFormat="1" x14ac:dyDescent="0.25">
      <c r="Q90" s="4"/>
      <c r="R90" s="4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</row>
    <row r="91" spans="17:121" s="3" customFormat="1" x14ac:dyDescent="0.25">
      <c r="Q91" s="4"/>
      <c r="R91" s="4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</row>
    <row r="92" spans="17:121" s="3" customFormat="1" x14ac:dyDescent="0.25">
      <c r="Q92" s="4"/>
      <c r="R92" s="4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</row>
    <row r="93" spans="17:121" s="3" customFormat="1" x14ac:dyDescent="0.25">
      <c r="Q93" s="4"/>
      <c r="R93" s="4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</row>
    <row r="94" spans="17:121" s="3" customFormat="1" x14ac:dyDescent="0.25">
      <c r="Q94" s="4"/>
      <c r="R94" s="4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</row>
    <row r="95" spans="17:121" s="3" customFormat="1" x14ac:dyDescent="0.25">
      <c r="Q95" s="4"/>
      <c r="R95" s="4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</row>
    <row r="96" spans="17:121" s="3" customFormat="1" x14ac:dyDescent="0.25">
      <c r="Q96" s="4"/>
      <c r="R96" s="4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</row>
    <row r="97" spans="17:121" s="3" customFormat="1" x14ac:dyDescent="0.25">
      <c r="Q97" s="4"/>
      <c r="R97" s="4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</row>
    <row r="98" spans="17:121" s="3" customFormat="1" x14ac:dyDescent="0.25">
      <c r="Q98" s="4"/>
      <c r="R98" s="4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</row>
    <row r="99" spans="17:121" s="3" customFormat="1" x14ac:dyDescent="0.25">
      <c r="Q99" s="4"/>
      <c r="R99" s="4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</row>
    <row r="100" spans="17:121" s="3" customFormat="1" x14ac:dyDescent="0.25">
      <c r="Q100" s="4"/>
      <c r="R100" s="4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</row>
    <row r="101" spans="17:121" s="3" customFormat="1" x14ac:dyDescent="0.25">
      <c r="Q101" s="4"/>
      <c r="R101" s="4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</row>
    <row r="102" spans="17:121" s="3" customFormat="1" x14ac:dyDescent="0.25">
      <c r="Q102" s="4"/>
      <c r="R102" s="4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</row>
    <row r="103" spans="17:121" s="3" customFormat="1" x14ac:dyDescent="0.25">
      <c r="Q103" s="4"/>
      <c r="R103" s="4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</row>
    <row r="104" spans="17:121" s="3" customFormat="1" x14ac:dyDescent="0.25">
      <c r="Q104" s="4"/>
      <c r="R104" s="4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</row>
    <row r="105" spans="17:121" s="3" customFormat="1" x14ac:dyDescent="0.25">
      <c r="Q105" s="4"/>
      <c r="R105" s="4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</row>
    <row r="106" spans="17:121" s="3" customFormat="1" x14ac:dyDescent="0.25">
      <c r="Q106" s="4"/>
      <c r="R106" s="4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</row>
    <row r="107" spans="17:121" s="3" customFormat="1" x14ac:dyDescent="0.25">
      <c r="Q107" s="4"/>
      <c r="R107" s="4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</row>
    <row r="108" spans="17:121" s="3" customFormat="1" x14ac:dyDescent="0.25">
      <c r="Q108" s="4"/>
      <c r="R108" s="4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</row>
    <row r="109" spans="17:121" s="3" customFormat="1" x14ac:dyDescent="0.25">
      <c r="Q109" s="4"/>
      <c r="R109" s="4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</row>
    <row r="110" spans="17:121" s="3" customFormat="1" x14ac:dyDescent="0.25">
      <c r="Q110" s="4"/>
      <c r="R110" s="4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</row>
    <row r="111" spans="17:121" s="3" customFormat="1" x14ac:dyDescent="0.25">
      <c r="Q111" s="4"/>
      <c r="R111" s="4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</row>
    <row r="112" spans="17:121" s="3" customFormat="1" x14ac:dyDescent="0.25">
      <c r="Q112" s="4"/>
      <c r="R112" s="4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</row>
    <row r="113" spans="17:121" s="3" customFormat="1" x14ac:dyDescent="0.25">
      <c r="Q113" s="4"/>
      <c r="R113" s="4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</row>
    <row r="114" spans="17:121" s="3" customFormat="1" x14ac:dyDescent="0.25">
      <c r="Q114" s="4"/>
      <c r="R114" s="4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</row>
    <row r="115" spans="17:121" s="3" customFormat="1" x14ac:dyDescent="0.25">
      <c r="Q115" s="4"/>
      <c r="R115" s="4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</row>
    <row r="116" spans="17:121" s="3" customFormat="1" x14ac:dyDescent="0.25">
      <c r="Q116" s="4"/>
      <c r="R116" s="4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</row>
    <row r="117" spans="17:121" s="3" customFormat="1" x14ac:dyDescent="0.25">
      <c r="Q117" s="4"/>
      <c r="R117" s="4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</row>
    <row r="118" spans="17:121" s="3" customFormat="1" x14ac:dyDescent="0.25">
      <c r="Q118" s="4"/>
      <c r="R118" s="4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</row>
    <row r="119" spans="17:121" s="3" customFormat="1" x14ac:dyDescent="0.25">
      <c r="Q119" s="4"/>
      <c r="R119" s="4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</row>
    <row r="120" spans="17:121" s="3" customFormat="1" x14ac:dyDescent="0.25">
      <c r="Q120" s="4"/>
      <c r="R120" s="4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</row>
    <row r="121" spans="17:121" s="3" customFormat="1" x14ac:dyDescent="0.25">
      <c r="Q121" s="4"/>
      <c r="R121" s="4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</row>
    <row r="122" spans="17:121" s="3" customFormat="1" x14ac:dyDescent="0.25">
      <c r="Q122" s="4"/>
      <c r="R122" s="4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</row>
    <row r="123" spans="17:121" s="3" customFormat="1" x14ac:dyDescent="0.25">
      <c r="Q123" s="4"/>
      <c r="R123" s="4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</row>
    <row r="124" spans="17:121" s="3" customFormat="1" x14ac:dyDescent="0.25">
      <c r="Q124" s="4"/>
      <c r="R124" s="4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</row>
    <row r="125" spans="17:121" s="3" customFormat="1" x14ac:dyDescent="0.25">
      <c r="Q125" s="4"/>
      <c r="R125" s="4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</row>
    <row r="126" spans="17:121" s="3" customFormat="1" x14ac:dyDescent="0.25">
      <c r="Q126" s="4"/>
      <c r="R126" s="4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</row>
    <row r="127" spans="17:121" s="3" customFormat="1" x14ac:dyDescent="0.25">
      <c r="Q127" s="4"/>
      <c r="R127" s="4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</row>
    <row r="128" spans="17:121" s="3" customFormat="1" x14ac:dyDescent="0.25">
      <c r="Q128" s="4"/>
      <c r="R128" s="4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</row>
    <row r="129" spans="17:121" s="3" customFormat="1" x14ac:dyDescent="0.25">
      <c r="Q129" s="4"/>
      <c r="R129" s="4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</row>
    <row r="130" spans="17:121" s="3" customFormat="1" x14ac:dyDescent="0.25">
      <c r="Q130" s="4"/>
      <c r="R130" s="4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</row>
    <row r="131" spans="17:121" s="3" customFormat="1" x14ac:dyDescent="0.25">
      <c r="Q131" s="4"/>
      <c r="R131" s="4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</row>
    <row r="132" spans="17:121" s="3" customFormat="1" x14ac:dyDescent="0.25">
      <c r="Q132" s="4"/>
      <c r="R132" s="4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</row>
    <row r="133" spans="17:121" s="3" customFormat="1" x14ac:dyDescent="0.25">
      <c r="Q133" s="4"/>
      <c r="R133" s="4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</row>
    <row r="134" spans="17:121" s="3" customFormat="1" x14ac:dyDescent="0.25">
      <c r="Q134" s="4"/>
      <c r="R134" s="4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</row>
    <row r="135" spans="17:121" s="3" customFormat="1" x14ac:dyDescent="0.25">
      <c r="Q135" s="4"/>
      <c r="R135" s="4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</row>
    <row r="136" spans="17:121" s="3" customFormat="1" x14ac:dyDescent="0.25">
      <c r="Q136" s="4"/>
      <c r="R136" s="4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</row>
    <row r="137" spans="17:121" s="3" customFormat="1" x14ac:dyDescent="0.25">
      <c r="Q137" s="4"/>
      <c r="R137" s="4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</row>
    <row r="138" spans="17:121" s="3" customFormat="1" x14ac:dyDescent="0.25">
      <c r="Q138" s="4"/>
      <c r="R138" s="4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</row>
    <row r="139" spans="17:121" s="3" customFormat="1" x14ac:dyDescent="0.25">
      <c r="Q139" s="4"/>
      <c r="R139" s="4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</row>
    <row r="140" spans="17:121" s="3" customFormat="1" x14ac:dyDescent="0.25">
      <c r="Q140" s="4"/>
      <c r="R140" s="4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</row>
    <row r="141" spans="17:121" s="3" customFormat="1" x14ac:dyDescent="0.25">
      <c r="Q141" s="4"/>
      <c r="R141" s="4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</row>
    <row r="142" spans="17:121" s="3" customFormat="1" x14ac:dyDescent="0.25">
      <c r="Q142" s="4"/>
      <c r="R142" s="4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</row>
    <row r="143" spans="17:121" s="3" customFormat="1" x14ac:dyDescent="0.25">
      <c r="Q143" s="4"/>
      <c r="R143" s="4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</row>
    <row r="144" spans="17:121" s="3" customFormat="1" x14ac:dyDescent="0.25">
      <c r="Q144" s="4"/>
      <c r="R144" s="4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</row>
    <row r="145" spans="17:121" s="3" customFormat="1" x14ac:dyDescent="0.25">
      <c r="Q145" s="4"/>
      <c r="R145" s="4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</row>
    <row r="146" spans="17:121" s="3" customFormat="1" x14ac:dyDescent="0.25">
      <c r="Q146" s="4"/>
      <c r="R146" s="4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</row>
    <row r="147" spans="17:121" s="3" customFormat="1" x14ac:dyDescent="0.25">
      <c r="Q147" s="4"/>
      <c r="R147" s="4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</row>
    <row r="148" spans="17:121" s="3" customFormat="1" x14ac:dyDescent="0.25">
      <c r="Q148" s="4"/>
      <c r="R148" s="4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</row>
    <row r="149" spans="17:121" s="3" customFormat="1" x14ac:dyDescent="0.25">
      <c r="Q149" s="4"/>
      <c r="R149" s="4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</row>
    <row r="150" spans="17:121" s="3" customFormat="1" x14ac:dyDescent="0.25">
      <c r="Q150" s="4"/>
      <c r="R150" s="4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</row>
    <row r="151" spans="17:121" s="3" customFormat="1" x14ac:dyDescent="0.25">
      <c r="Q151" s="4"/>
      <c r="R151" s="4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</row>
    <row r="152" spans="17:121" s="3" customFormat="1" x14ac:dyDescent="0.25">
      <c r="Q152" s="4"/>
      <c r="R152" s="4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</row>
    <row r="153" spans="17:121" s="3" customFormat="1" x14ac:dyDescent="0.25">
      <c r="Q153" s="4"/>
      <c r="R153" s="4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</row>
    <row r="154" spans="17:121" s="3" customFormat="1" x14ac:dyDescent="0.25">
      <c r="Q154" s="4"/>
      <c r="R154" s="4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</row>
    <row r="155" spans="17:121" s="3" customFormat="1" x14ac:dyDescent="0.25">
      <c r="Q155" s="4"/>
      <c r="R155" s="4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</row>
    <row r="156" spans="17:121" s="3" customFormat="1" x14ac:dyDescent="0.25">
      <c r="Q156" s="4"/>
      <c r="R156" s="4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</row>
    <row r="157" spans="17:121" s="3" customFormat="1" x14ac:dyDescent="0.25">
      <c r="Q157" s="4"/>
      <c r="R157" s="4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</row>
    <row r="158" spans="17:121" s="3" customFormat="1" x14ac:dyDescent="0.25">
      <c r="Q158" s="4"/>
      <c r="R158" s="4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</row>
    <row r="159" spans="17:121" s="3" customFormat="1" x14ac:dyDescent="0.25">
      <c r="Q159" s="4"/>
      <c r="R159" s="4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</row>
    <row r="160" spans="17:121" s="3" customFormat="1" x14ac:dyDescent="0.25">
      <c r="Q160" s="4"/>
      <c r="R160" s="4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</row>
    <row r="161" spans="17:121" s="3" customFormat="1" x14ac:dyDescent="0.25">
      <c r="Q161" s="4"/>
      <c r="R161" s="4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</row>
    <row r="162" spans="17:121" s="3" customFormat="1" x14ac:dyDescent="0.25">
      <c r="Q162" s="4"/>
      <c r="R162" s="4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</row>
    <row r="163" spans="17:121" s="3" customFormat="1" x14ac:dyDescent="0.25">
      <c r="Q163" s="4"/>
      <c r="R163" s="4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</row>
    <row r="164" spans="17:121" s="3" customFormat="1" x14ac:dyDescent="0.25">
      <c r="Q164" s="4"/>
      <c r="R164" s="4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</row>
    <row r="165" spans="17:121" s="3" customFormat="1" x14ac:dyDescent="0.25">
      <c r="Q165" s="4"/>
      <c r="R165" s="4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</row>
    <row r="166" spans="17:121" s="3" customFormat="1" x14ac:dyDescent="0.25">
      <c r="Q166" s="4"/>
      <c r="R166" s="4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</row>
    <row r="167" spans="17:121" s="3" customFormat="1" x14ac:dyDescent="0.25">
      <c r="Q167" s="4"/>
      <c r="R167" s="4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</row>
    <row r="168" spans="17:121" s="3" customFormat="1" x14ac:dyDescent="0.25">
      <c r="Q168" s="4"/>
      <c r="R168" s="4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</row>
    <row r="169" spans="17:121" s="3" customFormat="1" x14ac:dyDescent="0.25">
      <c r="Q169" s="4"/>
      <c r="R169" s="4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</row>
    <row r="170" spans="17:121" s="3" customFormat="1" x14ac:dyDescent="0.25">
      <c r="Q170" s="4"/>
      <c r="R170" s="4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</row>
    <row r="171" spans="17:121" s="3" customFormat="1" x14ac:dyDescent="0.25">
      <c r="Q171" s="4"/>
      <c r="R171" s="4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</row>
    <row r="172" spans="17:121" s="3" customFormat="1" x14ac:dyDescent="0.25">
      <c r="Q172" s="4"/>
      <c r="R172" s="4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</row>
    <row r="173" spans="17:121" s="3" customFormat="1" x14ac:dyDescent="0.25">
      <c r="Q173" s="4"/>
      <c r="R173" s="4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</row>
    <row r="174" spans="17:121" s="3" customFormat="1" x14ac:dyDescent="0.25">
      <c r="Q174" s="4"/>
      <c r="R174" s="4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</row>
    <row r="175" spans="17:121" s="3" customFormat="1" x14ac:dyDescent="0.25">
      <c r="Q175" s="4"/>
      <c r="R175" s="4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</row>
    <row r="176" spans="17:121" s="3" customFormat="1" x14ac:dyDescent="0.25">
      <c r="Q176" s="4"/>
      <c r="R176" s="4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</row>
    <row r="177" spans="17:121" s="3" customFormat="1" x14ac:dyDescent="0.25">
      <c r="Q177" s="4"/>
      <c r="R177" s="4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</row>
    <row r="178" spans="17:121" s="3" customFormat="1" x14ac:dyDescent="0.25">
      <c r="Q178" s="4"/>
      <c r="R178" s="4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</row>
    <row r="179" spans="17:121" s="3" customFormat="1" x14ac:dyDescent="0.25">
      <c r="Q179" s="4"/>
      <c r="R179" s="4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</row>
    <row r="180" spans="17:121" s="3" customFormat="1" x14ac:dyDescent="0.25">
      <c r="Q180" s="4"/>
      <c r="R180" s="4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</row>
    <row r="181" spans="17:121" s="3" customFormat="1" x14ac:dyDescent="0.25">
      <c r="Q181" s="4"/>
      <c r="R181" s="4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</row>
    <row r="182" spans="17:121" s="3" customFormat="1" x14ac:dyDescent="0.25">
      <c r="Q182" s="4"/>
      <c r="R182" s="4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</row>
    <row r="183" spans="17:121" s="3" customFormat="1" x14ac:dyDescent="0.25">
      <c r="Q183" s="4"/>
      <c r="R183" s="4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</row>
    <row r="184" spans="17:121" s="3" customFormat="1" x14ac:dyDescent="0.25">
      <c r="Q184" s="4"/>
      <c r="R184" s="4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</row>
    <row r="185" spans="17:121" s="3" customFormat="1" x14ac:dyDescent="0.25">
      <c r="Q185" s="4"/>
      <c r="R185" s="4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</row>
    <row r="186" spans="17:121" s="3" customFormat="1" x14ac:dyDescent="0.25">
      <c r="Q186" s="4"/>
      <c r="R186" s="4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</row>
    <row r="187" spans="17:121" s="3" customFormat="1" x14ac:dyDescent="0.25">
      <c r="Q187" s="4"/>
      <c r="R187" s="4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</row>
    <row r="188" spans="17:121" s="3" customFormat="1" x14ac:dyDescent="0.25">
      <c r="Q188" s="4"/>
      <c r="R188" s="4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</row>
    <row r="189" spans="17:121" s="3" customFormat="1" x14ac:dyDescent="0.25">
      <c r="Q189" s="4"/>
      <c r="R189" s="4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</row>
    <row r="190" spans="17:121" s="3" customFormat="1" x14ac:dyDescent="0.25">
      <c r="Q190" s="4"/>
      <c r="R190" s="4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</row>
    <row r="191" spans="17:121" s="3" customFormat="1" x14ac:dyDescent="0.25">
      <c r="Q191" s="4"/>
      <c r="R191" s="4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</row>
    <row r="192" spans="17:121" s="3" customFormat="1" x14ac:dyDescent="0.25">
      <c r="Q192" s="4"/>
      <c r="R192" s="4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</row>
    <row r="193" spans="17:121" s="3" customFormat="1" x14ac:dyDescent="0.25">
      <c r="Q193" s="4"/>
      <c r="R193" s="4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</row>
    <row r="194" spans="17:121" s="3" customFormat="1" x14ac:dyDescent="0.25">
      <c r="Q194" s="4"/>
      <c r="R194" s="4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</row>
    <row r="195" spans="17:121" s="3" customFormat="1" x14ac:dyDescent="0.25">
      <c r="Q195" s="4"/>
      <c r="R195" s="4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</row>
    <row r="196" spans="17:121" s="3" customFormat="1" x14ac:dyDescent="0.25">
      <c r="Q196" s="4"/>
      <c r="R196" s="4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</row>
    <row r="197" spans="17:121" s="3" customFormat="1" x14ac:dyDescent="0.25">
      <c r="Q197" s="4"/>
      <c r="R197" s="4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</row>
    <row r="198" spans="17:121" s="3" customFormat="1" x14ac:dyDescent="0.25">
      <c r="Q198" s="4"/>
      <c r="R198" s="4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</row>
    <row r="199" spans="17:121" s="3" customFormat="1" x14ac:dyDescent="0.25">
      <c r="Q199" s="4"/>
      <c r="R199" s="4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</row>
    <row r="200" spans="17:121" s="3" customFormat="1" x14ac:dyDescent="0.25">
      <c r="Q200" s="4"/>
      <c r="R200" s="4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</row>
    <row r="201" spans="17:121" s="3" customFormat="1" x14ac:dyDescent="0.25">
      <c r="Q201" s="4"/>
      <c r="R201" s="4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/>
      <c r="CJ201" s="7"/>
      <c r="CK201" s="7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/>
      <c r="DE201" s="7"/>
      <c r="DF201" s="7"/>
      <c r="DG201" s="7"/>
      <c r="DH201" s="7"/>
      <c r="DI201" s="7"/>
      <c r="DJ201" s="7"/>
      <c r="DK201" s="7"/>
      <c r="DL201" s="7"/>
      <c r="DM201" s="7"/>
      <c r="DN201" s="7"/>
      <c r="DO201" s="7"/>
      <c r="DP201" s="7"/>
      <c r="DQ201" s="7"/>
    </row>
    <row r="202" spans="17:121" s="3" customFormat="1" x14ac:dyDescent="0.25">
      <c r="Q202" s="4"/>
      <c r="R202" s="4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</row>
    <row r="203" spans="17:121" s="3" customFormat="1" x14ac:dyDescent="0.25">
      <c r="Q203" s="4"/>
      <c r="R203" s="4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</row>
    <row r="204" spans="17:121" s="3" customFormat="1" x14ac:dyDescent="0.25">
      <c r="Q204" s="4"/>
      <c r="R204" s="4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  <c r="CI204" s="7"/>
      <c r="CJ204" s="7"/>
      <c r="CK204" s="7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7"/>
      <c r="DG204" s="7"/>
      <c r="DH204" s="7"/>
      <c r="DI204" s="7"/>
      <c r="DJ204" s="7"/>
      <c r="DK204" s="7"/>
      <c r="DL204" s="7"/>
      <c r="DM204" s="7"/>
      <c r="DN204" s="7"/>
      <c r="DO204" s="7"/>
      <c r="DP204" s="7"/>
      <c r="DQ204" s="7"/>
    </row>
    <row r="205" spans="17:121" s="3" customFormat="1" x14ac:dyDescent="0.25">
      <c r="Q205" s="4"/>
      <c r="R205" s="4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</row>
    <row r="206" spans="17:121" s="3" customFormat="1" x14ac:dyDescent="0.25">
      <c r="Q206" s="4"/>
      <c r="R206" s="4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7"/>
      <c r="CA206" s="7"/>
      <c r="CB206" s="7"/>
      <c r="CC206" s="7"/>
      <c r="CD206" s="7"/>
      <c r="CE206" s="7"/>
      <c r="CF206" s="7"/>
      <c r="CG206" s="7"/>
      <c r="CH206" s="7"/>
      <c r="CI206" s="7"/>
      <c r="CJ206" s="7"/>
      <c r="CK206" s="7"/>
      <c r="CL206" s="7"/>
      <c r="CM206" s="7"/>
      <c r="CN206" s="7"/>
      <c r="CO206" s="7"/>
      <c r="CP206" s="7"/>
      <c r="CQ206" s="7"/>
      <c r="CR206" s="7"/>
      <c r="CS206" s="7"/>
      <c r="CT206" s="7"/>
      <c r="CU206" s="7"/>
      <c r="CV206" s="7"/>
      <c r="CW206" s="7"/>
      <c r="CX206" s="7"/>
      <c r="CY206" s="7"/>
      <c r="CZ206" s="7"/>
      <c r="DA206" s="7"/>
      <c r="DB206" s="7"/>
      <c r="DC206" s="7"/>
      <c r="DD206" s="7"/>
      <c r="DE206" s="7"/>
      <c r="DF206" s="7"/>
      <c r="DG206" s="7"/>
      <c r="DH206" s="7"/>
      <c r="DI206" s="7"/>
      <c r="DJ206" s="7"/>
      <c r="DK206" s="7"/>
      <c r="DL206" s="7"/>
      <c r="DM206" s="7"/>
      <c r="DN206" s="7"/>
      <c r="DO206" s="7"/>
      <c r="DP206" s="7"/>
      <c r="DQ206" s="7"/>
    </row>
    <row r="207" spans="17:121" s="3" customFormat="1" x14ac:dyDescent="0.25">
      <c r="Q207" s="4"/>
      <c r="R207" s="4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7"/>
      <c r="CD207" s="7"/>
      <c r="CE207" s="7"/>
      <c r="CF207" s="7"/>
      <c r="CG207" s="7"/>
      <c r="CH207" s="7"/>
      <c r="CI207" s="7"/>
      <c r="CJ207" s="7"/>
      <c r="CK207" s="7"/>
      <c r="CL207" s="7"/>
      <c r="CM207" s="7"/>
      <c r="CN207" s="7"/>
      <c r="CO207" s="7"/>
      <c r="CP207" s="7"/>
      <c r="CQ207" s="7"/>
      <c r="CR207" s="7"/>
      <c r="CS207" s="7"/>
      <c r="CT207" s="7"/>
      <c r="CU207" s="7"/>
      <c r="CV207" s="7"/>
      <c r="CW207" s="7"/>
      <c r="CX207" s="7"/>
      <c r="CY207" s="7"/>
      <c r="CZ207" s="7"/>
      <c r="DA207" s="7"/>
      <c r="DB207" s="7"/>
      <c r="DC207" s="7"/>
      <c r="DD207" s="7"/>
      <c r="DE207" s="7"/>
      <c r="DF207" s="7"/>
      <c r="DG207" s="7"/>
      <c r="DH207" s="7"/>
      <c r="DI207" s="7"/>
      <c r="DJ207" s="7"/>
      <c r="DK207" s="7"/>
      <c r="DL207" s="7"/>
      <c r="DM207" s="7"/>
      <c r="DN207" s="7"/>
      <c r="DO207" s="7"/>
      <c r="DP207" s="7"/>
      <c r="DQ207" s="7"/>
    </row>
    <row r="208" spans="17:121" s="3" customFormat="1" x14ac:dyDescent="0.25">
      <c r="Q208" s="4"/>
      <c r="R208" s="4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7"/>
      <c r="CD208" s="7"/>
      <c r="CE208" s="7"/>
      <c r="CF208" s="7"/>
      <c r="CG208" s="7"/>
      <c r="CH208" s="7"/>
      <c r="CI208" s="7"/>
      <c r="CJ208" s="7"/>
      <c r="CK208" s="7"/>
      <c r="CL208" s="7"/>
      <c r="CM208" s="7"/>
      <c r="CN208" s="7"/>
      <c r="CO208" s="7"/>
      <c r="CP208" s="7"/>
      <c r="CQ208" s="7"/>
      <c r="CR208" s="7"/>
      <c r="CS208" s="7"/>
      <c r="CT208" s="7"/>
      <c r="CU208" s="7"/>
      <c r="CV208" s="7"/>
      <c r="CW208" s="7"/>
      <c r="CX208" s="7"/>
      <c r="CY208" s="7"/>
      <c r="CZ208" s="7"/>
      <c r="DA208" s="7"/>
      <c r="DB208" s="7"/>
      <c r="DC208" s="7"/>
      <c r="DD208" s="7"/>
      <c r="DE208" s="7"/>
      <c r="DF208" s="7"/>
      <c r="DG208" s="7"/>
      <c r="DH208" s="7"/>
      <c r="DI208" s="7"/>
      <c r="DJ208" s="7"/>
      <c r="DK208" s="7"/>
      <c r="DL208" s="7"/>
      <c r="DM208" s="7"/>
      <c r="DN208" s="7"/>
      <c r="DO208" s="7"/>
      <c r="DP208" s="7"/>
      <c r="DQ208" s="7"/>
    </row>
    <row r="209" spans="17:121" s="3" customFormat="1" x14ac:dyDescent="0.25">
      <c r="Q209" s="4"/>
      <c r="R209" s="4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7"/>
      <c r="BW209" s="7"/>
      <c r="BX209" s="7"/>
      <c r="BY209" s="7"/>
      <c r="BZ209" s="7"/>
      <c r="CA209" s="7"/>
      <c r="CB209" s="7"/>
      <c r="CC209" s="7"/>
      <c r="CD209" s="7"/>
      <c r="CE209" s="7"/>
      <c r="CF209" s="7"/>
      <c r="CG209" s="7"/>
      <c r="CH209" s="7"/>
      <c r="CI209" s="7"/>
      <c r="CJ209" s="7"/>
      <c r="CK209" s="7"/>
      <c r="CL209" s="7"/>
      <c r="CM209" s="7"/>
      <c r="CN209" s="7"/>
      <c r="CO209" s="7"/>
      <c r="CP209" s="7"/>
      <c r="CQ209" s="7"/>
      <c r="CR209" s="7"/>
      <c r="CS209" s="7"/>
      <c r="CT209" s="7"/>
      <c r="CU209" s="7"/>
      <c r="CV209" s="7"/>
      <c r="CW209" s="7"/>
      <c r="CX209" s="7"/>
      <c r="CY209" s="7"/>
      <c r="CZ209" s="7"/>
      <c r="DA209" s="7"/>
      <c r="DB209" s="7"/>
      <c r="DC209" s="7"/>
      <c r="DD209" s="7"/>
      <c r="DE209" s="7"/>
      <c r="DF209" s="7"/>
      <c r="DG209" s="7"/>
      <c r="DH209" s="7"/>
      <c r="DI209" s="7"/>
      <c r="DJ209" s="7"/>
      <c r="DK209" s="7"/>
      <c r="DL209" s="7"/>
      <c r="DM209" s="7"/>
      <c r="DN209" s="7"/>
      <c r="DO209" s="7"/>
      <c r="DP209" s="7"/>
      <c r="DQ209" s="7"/>
    </row>
    <row r="210" spans="17:121" s="3" customFormat="1" x14ac:dyDescent="0.25">
      <c r="Q210" s="4"/>
      <c r="R210" s="4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  <c r="CI210" s="7"/>
      <c r="CJ210" s="7"/>
      <c r="CK210" s="7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  <c r="DE210" s="7"/>
      <c r="DF210" s="7"/>
      <c r="DG210" s="7"/>
      <c r="DH210" s="7"/>
      <c r="DI210" s="7"/>
      <c r="DJ210" s="7"/>
      <c r="DK210" s="7"/>
      <c r="DL210" s="7"/>
      <c r="DM210" s="7"/>
      <c r="DN210" s="7"/>
      <c r="DO210" s="7"/>
      <c r="DP210" s="7"/>
      <c r="DQ210" s="7"/>
    </row>
    <row r="211" spans="17:121" s="3" customFormat="1" x14ac:dyDescent="0.25">
      <c r="Q211" s="4"/>
      <c r="R211" s="4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7"/>
      <c r="DG211" s="7"/>
      <c r="DH211" s="7"/>
      <c r="DI211" s="7"/>
      <c r="DJ211" s="7"/>
      <c r="DK211" s="7"/>
      <c r="DL211" s="7"/>
      <c r="DM211" s="7"/>
      <c r="DN211" s="7"/>
      <c r="DO211" s="7"/>
      <c r="DP211" s="7"/>
      <c r="DQ211" s="7"/>
    </row>
    <row r="212" spans="17:121" s="3" customFormat="1" x14ac:dyDescent="0.25">
      <c r="Q212" s="4"/>
      <c r="R212" s="4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  <c r="DE212" s="7"/>
      <c r="DF212" s="7"/>
      <c r="DG212" s="7"/>
      <c r="DH212" s="7"/>
      <c r="DI212" s="7"/>
      <c r="DJ212" s="7"/>
      <c r="DK212" s="7"/>
      <c r="DL212" s="7"/>
      <c r="DM212" s="7"/>
      <c r="DN212" s="7"/>
      <c r="DO212" s="7"/>
      <c r="DP212" s="7"/>
      <c r="DQ212" s="7"/>
    </row>
    <row r="213" spans="17:121" s="3" customFormat="1" x14ac:dyDescent="0.25">
      <c r="Q213" s="4"/>
      <c r="R213" s="4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  <c r="DE213" s="7"/>
      <c r="DF213" s="7"/>
      <c r="DG213" s="7"/>
      <c r="DH213" s="7"/>
      <c r="DI213" s="7"/>
      <c r="DJ213" s="7"/>
      <c r="DK213" s="7"/>
      <c r="DL213" s="7"/>
      <c r="DM213" s="7"/>
      <c r="DN213" s="7"/>
      <c r="DO213" s="7"/>
      <c r="DP213" s="7"/>
      <c r="DQ213" s="7"/>
    </row>
    <row r="214" spans="17:121" s="3" customFormat="1" x14ac:dyDescent="0.25">
      <c r="Q214" s="4"/>
      <c r="R214" s="4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/>
      <c r="CF214" s="7"/>
      <c r="CG214" s="7"/>
      <c r="CH214" s="7"/>
      <c r="CI214" s="7"/>
      <c r="CJ214" s="7"/>
      <c r="CK214" s="7"/>
      <c r="CL214" s="7"/>
      <c r="CM214" s="7"/>
      <c r="CN214" s="7"/>
      <c r="CO214" s="7"/>
      <c r="CP214" s="7"/>
      <c r="CQ214" s="7"/>
      <c r="CR214" s="7"/>
      <c r="CS214" s="7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7"/>
      <c r="DE214" s="7"/>
      <c r="DF214" s="7"/>
      <c r="DG214" s="7"/>
      <c r="DH214" s="7"/>
      <c r="DI214" s="7"/>
      <c r="DJ214" s="7"/>
      <c r="DK214" s="7"/>
      <c r="DL214" s="7"/>
      <c r="DM214" s="7"/>
      <c r="DN214" s="7"/>
      <c r="DO214" s="7"/>
      <c r="DP214" s="7"/>
      <c r="DQ214" s="7"/>
    </row>
    <row r="215" spans="17:121" s="3" customFormat="1" x14ac:dyDescent="0.25">
      <c r="Q215" s="4"/>
      <c r="R215" s="4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/>
      <c r="CF215" s="7"/>
      <c r="CG215" s="7"/>
      <c r="CH215" s="7"/>
      <c r="CI215" s="7"/>
      <c r="CJ215" s="7"/>
      <c r="CK215" s="7"/>
      <c r="CL215" s="7"/>
      <c r="CM215" s="7"/>
      <c r="CN215" s="7"/>
      <c r="CO215" s="7"/>
      <c r="CP215" s="7"/>
      <c r="CQ215" s="7"/>
      <c r="CR215" s="7"/>
      <c r="CS215" s="7"/>
      <c r="CT215" s="7"/>
      <c r="CU215" s="7"/>
      <c r="CV215" s="7"/>
      <c r="CW215" s="7"/>
      <c r="CX215" s="7"/>
      <c r="CY215" s="7"/>
      <c r="CZ215" s="7"/>
      <c r="DA215" s="7"/>
      <c r="DB215" s="7"/>
      <c r="DC215" s="7"/>
      <c r="DD215" s="7"/>
      <c r="DE215" s="7"/>
      <c r="DF215" s="7"/>
      <c r="DG215" s="7"/>
      <c r="DH215" s="7"/>
      <c r="DI215" s="7"/>
      <c r="DJ215" s="7"/>
      <c r="DK215" s="7"/>
      <c r="DL215" s="7"/>
      <c r="DM215" s="7"/>
      <c r="DN215" s="7"/>
      <c r="DO215" s="7"/>
      <c r="DP215" s="7"/>
      <c r="DQ215" s="7"/>
    </row>
    <row r="216" spans="17:121" s="3" customFormat="1" x14ac:dyDescent="0.25">
      <c r="Q216" s="4"/>
      <c r="R216" s="4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7"/>
      <c r="CA216" s="7"/>
      <c r="CB216" s="7"/>
      <c r="CC216" s="7"/>
      <c r="CD216" s="7"/>
      <c r="CE216" s="7"/>
      <c r="CF216" s="7"/>
      <c r="CG216" s="7"/>
      <c r="CH216" s="7"/>
      <c r="CI216" s="7"/>
      <c r="CJ216" s="7"/>
      <c r="CK216" s="7"/>
      <c r="CL216" s="7"/>
      <c r="CM216" s="7"/>
      <c r="CN216" s="7"/>
      <c r="CO216" s="7"/>
      <c r="CP216" s="7"/>
      <c r="CQ216" s="7"/>
      <c r="CR216" s="7"/>
      <c r="CS216" s="7"/>
      <c r="CT216" s="7"/>
      <c r="CU216" s="7"/>
      <c r="CV216" s="7"/>
      <c r="CW216" s="7"/>
      <c r="CX216" s="7"/>
      <c r="CY216" s="7"/>
      <c r="CZ216" s="7"/>
      <c r="DA216" s="7"/>
      <c r="DB216" s="7"/>
      <c r="DC216" s="7"/>
      <c r="DD216" s="7"/>
      <c r="DE216" s="7"/>
      <c r="DF216" s="7"/>
      <c r="DG216" s="7"/>
      <c r="DH216" s="7"/>
      <c r="DI216" s="7"/>
      <c r="DJ216" s="7"/>
      <c r="DK216" s="7"/>
      <c r="DL216" s="7"/>
      <c r="DM216" s="7"/>
      <c r="DN216" s="7"/>
      <c r="DO216" s="7"/>
      <c r="DP216" s="7"/>
      <c r="DQ216" s="7"/>
    </row>
    <row r="217" spans="17:121" s="3" customFormat="1" x14ac:dyDescent="0.25">
      <c r="Q217" s="4"/>
      <c r="R217" s="4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7"/>
      <c r="CA217" s="7"/>
      <c r="CB217" s="7"/>
      <c r="CC217" s="7"/>
      <c r="CD217" s="7"/>
      <c r="CE217" s="7"/>
      <c r="CF217" s="7"/>
      <c r="CG217" s="7"/>
      <c r="CH217" s="7"/>
      <c r="CI217" s="7"/>
      <c r="CJ217" s="7"/>
      <c r="CK217" s="7"/>
      <c r="CL217" s="7"/>
      <c r="CM217" s="7"/>
      <c r="CN217" s="7"/>
      <c r="CO217" s="7"/>
      <c r="CP217" s="7"/>
      <c r="CQ217" s="7"/>
      <c r="CR217" s="7"/>
      <c r="CS217" s="7"/>
      <c r="CT217" s="7"/>
      <c r="CU217" s="7"/>
      <c r="CV217" s="7"/>
      <c r="CW217" s="7"/>
      <c r="CX217" s="7"/>
      <c r="CY217" s="7"/>
      <c r="CZ217" s="7"/>
      <c r="DA217" s="7"/>
      <c r="DB217" s="7"/>
      <c r="DC217" s="7"/>
      <c r="DD217" s="7"/>
      <c r="DE217" s="7"/>
      <c r="DF217" s="7"/>
      <c r="DG217" s="7"/>
      <c r="DH217" s="7"/>
      <c r="DI217" s="7"/>
      <c r="DJ217" s="7"/>
      <c r="DK217" s="7"/>
      <c r="DL217" s="7"/>
      <c r="DM217" s="7"/>
      <c r="DN217" s="7"/>
      <c r="DO217" s="7"/>
      <c r="DP217" s="7"/>
      <c r="DQ217" s="7"/>
    </row>
    <row r="218" spans="17:121" s="3" customFormat="1" x14ac:dyDescent="0.25">
      <c r="Q218" s="4"/>
      <c r="R218" s="4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7"/>
      <c r="CA218" s="7"/>
      <c r="CB218" s="7"/>
      <c r="CC218" s="7"/>
      <c r="CD218" s="7"/>
      <c r="CE218" s="7"/>
      <c r="CF218" s="7"/>
      <c r="CG218" s="7"/>
      <c r="CH218" s="7"/>
      <c r="CI218" s="7"/>
      <c r="CJ218" s="7"/>
      <c r="CK218" s="7"/>
      <c r="CL218" s="7"/>
      <c r="CM218" s="7"/>
      <c r="CN218" s="7"/>
      <c r="CO218" s="7"/>
      <c r="CP218" s="7"/>
      <c r="CQ218" s="7"/>
      <c r="CR218" s="7"/>
      <c r="CS218" s="7"/>
      <c r="CT218" s="7"/>
      <c r="CU218" s="7"/>
      <c r="CV218" s="7"/>
      <c r="CW218" s="7"/>
      <c r="CX218" s="7"/>
      <c r="CY218" s="7"/>
      <c r="CZ218" s="7"/>
      <c r="DA218" s="7"/>
      <c r="DB218" s="7"/>
      <c r="DC218" s="7"/>
      <c r="DD218" s="7"/>
      <c r="DE218" s="7"/>
      <c r="DF218" s="7"/>
      <c r="DG218" s="7"/>
      <c r="DH218" s="7"/>
      <c r="DI218" s="7"/>
      <c r="DJ218" s="7"/>
      <c r="DK218" s="7"/>
      <c r="DL218" s="7"/>
      <c r="DM218" s="7"/>
      <c r="DN218" s="7"/>
      <c r="DO218" s="7"/>
      <c r="DP218" s="7"/>
      <c r="DQ218" s="7"/>
    </row>
    <row r="219" spans="17:121" s="3" customFormat="1" x14ac:dyDescent="0.25">
      <c r="Q219" s="4"/>
      <c r="R219" s="4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7"/>
      <c r="CD219" s="7"/>
      <c r="CE219" s="7"/>
      <c r="CF219" s="7"/>
      <c r="CG219" s="7"/>
      <c r="CH219" s="7"/>
      <c r="CI219" s="7"/>
      <c r="CJ219" s="7"/>
      <c r="CK219" s="7"/>
      <c r="CL219" s="7"/>
      <c r="CM219" s="7"/>
      <c r="CN219" s="7"/>
      <c r="CO219" s="7"/>
      <c r="CP219" s="7"/>
      <c r="CQ219" s="7"/>
      <c r="CR219" s="7"/>
      <c r="CS219" s="7"/>
      <c r="CT219" s="7"/>
      <c r="CU219" s="7"/>
      <c r="CV219" s="7"/>
      <c r="CW219" s="7"/>
      <c r="CX219" s="7"/>
      <c r="CY219" s="7"/>
      <c r="CZ219" s="7"/>
      <c r="DA219" s="7"/>
      <c r="DB219" s="7"/>
      <c r="DC219" s="7"/>
      <c r="DD219" s="7"/>
      <c r="DE219" s="7"/>
      <c r="DF219" s="7"/>
      <c r="DG219" s="7"/>
      <c r="DH219" s="7"/>
      <c r="DI219" s="7"/>
      <c r="DJ219" s="7"/>
      <c r="DK219" s="7"/>
      <c r="DL219" s="7"/>
      <c r="DM219" s="7"/>
      <c r="DN219" s="7"/>
      <c r="DO219" s="7"/>
      <c r="DP219" s="7"/>
      <c r="DQ219" s="7"/>
    </row>
    <row r="220" spans="17:121" s="3" customFormat="1" x14ac:dyDescent="0.25">
      <c r="Q220" s="4"/>
      <c r="R220" s="4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7"/>
      <c r="CD220" s="7"/>
      <c r="CE220" s="7"/>
      <c r="CF220" s="7"/>
      <c r="CG220" s="7"/>
      <c r="CH220" s="7"/>
      <c r="CI220" s="7"/>
      <c r="CJ220" s="7"/>
      <c r="CK220" s="7"/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/>
      <c r="CX220" s="7"/>
      <c r="CY220" s="7"/>
      <c r="CZ220" s="7"/>
      <c r="DA220" s="7"/>
      <c r="DB220" s="7"/>
      <c r="DC220" s="7"/>
      <c r="DD220" s="7"/>
      <c r="DE220" s="7"/>
      <c r="DF220" s="7"/>
      <c r="DG220" s="7"/>
      <c r="DH220" s="7"/>
      <c r="DI220" s="7"/>
      <c r="DJ220" s="7"/>
      <c r="DK220" s="7"/>
      <c r="DL220" s="7"/>
      <c r="DM220" s="7"/>
      <c r="DN220" s="7"/>
      <c r="DO220" s="7"/>
      <c r="DP220" s="7"/>
      <c r="DQ220" s="7"/>
    </row>
    <row r="221" spans="17:121" s="3" customFormat="1" x14ac:dyDescent="0.25">
      <c r="Q221" s="4"/>
      <c r="R221" s="4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  <c r="DE221" s="7"/>
      <c r="DF221" s="7"/>
      <c r="DG221" s="7"/>
      <c r="DH221" s="7"/>
      <c r="DI221" s="7"/>
      <c r="DJ221" s="7"/>
      <c r="DK221" s="7"/>
      <c r="DL221" s="7"/>
      <c r="DM221" s="7"/>
      <c r="DN221" s="7"/>
      <c r="DO221" s="7"/>
      <c r="DP221" s="7"/>
      <c r="DQ221" s="7"/>
    </row>
    <row r="222" spans="17:121" s="3" customFormat="1" x14ac:dyDescent="0.25">
      <c r="Q222" s="4"/>
      <c r="R222" s="4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7"/>
      <c r="CD222" s="7"/>
      <c r="CE222" s="7"/>
      <c r="CF222" s="7"/>
      <c r="CG222" s="7"/>
      <c r="CH222" s="7"/>
      <c r="CI222" s="7"/>
      <c r="CJ222" s="7"/>
      <c r="CK222" s="7"/>
      <c r="CL222" s="7"/>
      <c r="CM222" s="7"/>
      <c r="CN222" s="7"/>
      <c r="CO222" s="7"/>
      <c r="CP222" s="7"/>
      <c r="CQ222" s="7"/>
      <c r="CR222" s="7"/>
      <c r="CS222" s="7"/>
      <c r="CT222" s="7"/>
      <c r="CU222" s="7"/>
      <c r="CV222" s="7"/>
      <c r="CW222" s="7"/>
      <c r="CX222" s="7"/>
      <c r="CY222" s="7"/>
      <c r="CZ222" s="7"/>
      <c r="DA222" s="7"/>
      <c r="DB222" s="7"/>
      <c r="DC222" s="7"/>
      <c r="DD222" s="7"/>
      <c r="DE222" s="7"/>
      <c r="DF222" s="7"/>
      <c r="DG222" s="7"/>
      <c r="DH222" s="7"/>
      <c r="DI222" s="7"/>
      <c r="DJ222" s="7"/>
      <c r="DK222" s="7"/>
      <c r="DL222" s="7"/>
      <c r="DM222" s="7"/>
      <c r="DN222" s="7"/>
      <c r="DO222" s="7"/>
      <c r="DP222" s="7"/>
      <c r="DQ222" s="7"/>
    </row>
    <row r="223" spans="17:121" s="3" customFormat="1" x14ac:dyDescent="0.25">
      <c r="Q223" s="4"/>
      <c r="R223" s="4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7"/>
      <c r="CA223" s="7"/>
      <c r="CB223" s="7"/>
      <c r="CC223" s="7"/>
      <c r="CD223" s="7"/>
      <c r="CE223" s="7"/>
      <c r="CF223" s="7"/>
      <c r="CG223" s="7"/>
      <c r="CH223" s="7"/>
      <c r="CI223" s="7"/>
      <c r="CJ223" s="7"/>
      <c r="CK223" s="7"/>
      <c r="CL223" s="7"/>
      <c r="CM223" s="7"/>
      <c r="CN223" s="7"/>
      <c r="CO223" s="7"/>
      <c r="CP223" s="7"/>
      <c r="CQ223" s="7"/>
      <c r="CR223" s="7"/>
      <c r="CS223" s="7"/>
      <c r="CT223" s="7"/>
      <c r="CU223" s="7"/>
      <c r="CV223" s="7"/>
      <c r="CW223" s="7"/>
      <c r="CX223" s="7"/>
      <c r="CY223" s="7"/>
      <c r="CZ223" s="7"/>
      <c r="DA223" s="7"/>
      <c r="DB223" s="7"/>
      <c r="DC223" s="7"/>
      <c r="DD223" s="7"/>
      <c r="DE223" s="7"/>
      <c r="DF223" s="7"/>
      <c r="DG223" s="7"/>
      <c r="DH223" s="7"/>
      <c r="DI223" s="7"/>
      <c r="DJ223" s="7"/>
      <c r="DK223" s="7"/>
      <c r="DL223" s="7"/>
      <c r="DM223" s="7"/>
      <c r="DN223" s="7"/>
      <c r="DO223" s="7"/>
      <c r="DP223" s="7"/>
      <c r="DQ223" s="7"/>
    </row>
    <row r="224" spans="17:121" s="3" customFormat="1" x14ac:dyDescent="0.25">
      <c r="Q224" s="4"/>
      <c r="R224" s="4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7"/>
      <c r="CA224" s="7"/>
      <c r="CB224" s="7"/>
      <c r="CC224" s="7"/>
      <c r="CD224" s="7"/>
      <c r="CE224" s="7"/>
      <c r="CF224" s="7"/>
      <c r="CG224" s="7"/>
      <c r="CH224" s="7"/>
      <c r="CI224" s="7"/>
      <c r="CJ224" s="7"/>
      <c r="CK224" s="7"/>
      <c r="CL224" s="7"/>
      <c r="CM224" s="7"/>
      <c r="CN224" s="7"/>
      <c r="CO224" s="7"/>
      <c r="CP224" s="7"/>
      <c r="CQ224" s="7"/>
      <c r="CR224" s="7"/>
      <c r="CS224" s="7"/>
      <c r="CT224" s="7"/>
      <c r="CU224" s="7"/>
      <c r="CV224" s="7"/>
      <c r="CW224" s="7"/>
      <c r="CX224" s="7"/>
      <c r="CY224" s="7"/>
      <c r="CZ224" s="7"/>
      <c r="DA224" s="7"/>
      <c r="DB224" s="7"/>
      <c r="DC224" s="7"/>
      <c r="DD224" s="7"/>
      <c r="DE224" s="7"/>
      <c r="DF224" s="7"/>
      <c r="DG224" s="7"/>
      <c r="DH224" s="7"/>
      <c r="DI224" s="7"/>
      <c r="DJ224" s="7"/>
      <c r="DK224" s="7"/>
      <c r="DL224" s="7"/>
      <c r="DM224" s="7"/>
      <c r="DN224" s="7"/>
      <c r="DO224" s="7"/>
      <c r="DP224" s="7"/>
      <c r="DQ224" s="7"/>
    </row>
    <row r="225" spans="17:121" s="3" customFormat="1" x14ac:dyDescent="0.25">
      <c r="Q225" s="4"/>
      <c r="R225" s="4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7"/>
      <c r="BW225" s="7"/>
      <c r="BX225" s="7"/>
      <c r="BY225" s="7"/>
      <c r="BZ225" s="7"/>
      <c r="CA225" s="7"/>
      <c r="CB225" s="7"/>
      <c r="CC225" s="7"/>
      <c r="CD225" s="7"/>
      <c r="CE225" s="7"/>
      <c r="CF225" s="7"/>
      <c r="CG225" s="7"/>
      <c r="CH225" s="7"/>
      <c r="CI225" s="7"/>
      <c r="CJ225" s="7"/>
      <c r="CK225" s="7"/>
      <c r="CL225" s="7"/>
      <c r="CM225" s="7"/>
      <c r="CN225" s="7"/>
      <c r="CO225" s="7"/>
      <c r="CP225" s="7"/>
      <c r="CQ225" s="7"/>
      <c r="CR225" s="7"/>
      <c r="CS225" s="7"/>
      <c r="CT225" s="7"/>
      <c r="CU225" s="7"/>
      <c r="CV225" s="7"/>
      <c r="CW225" s="7"/>
      <c r="CX225" s="7"/>
      <c r="CY225" s="7"/>
      <c r="CZ225" s="7"/>
      <c r="DA225" s="7"/>
      <c r="DB225" s="7"/>
      <c r="DC225" s="7"/>
      <c r="DD225" s="7"/>
      <c r="DE225" s="7"/>
      <c r="DF225" s="7"/>
      <c r="DG225" s="7"/>
      <c r="DH225" s="7"/>
      <c r="DI225" s="7"/>
      <c r="DJ225" s="7"/>
      <c r="DK225" s="7"/>
      <c r="DL225" s="7"/>
      <c r="DM225" s="7"/>
      <c r="DN225" s="7"/>
      <c r="DO225" s="7"/>
      <c r="DP225" s="7"/>
      <c r="DQ225" s="7"/>
    </row>
    <row r="226" spans="17:121" s="3" customFormat="1" x14ac:dyDescent="0.25">
      <c r="Q226" s="4"/>
      <c r="R226" s="4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7"/>
      <c r="CA226" s="7"/>
      <c r="CB226" s="7"/>
      <c r="CC226" s="7"/>
      <c r="CD226" s="7"/>
      <c r="CE226" s="7"/>
      <c r="CF226" s="7"/>
      <c r="CG226" s="7"/>
      <c r="CH226" s="7"/>
      <c r="CI226" s="7"/>
      <c r="CJ226" s="7"/>
      <c r="CK226" s="7"/>
      <c r="CL226" s="7"/>
      <c r="CM226" s="7"/>
      <c r="CN226" s="7"/>
      <c r="CO226" s="7"/>
      <c r="CP226" s="7"/>
      <c r="CQ226" s="7"/>
      <c r="CR226" s="7"/>
      <c r="CS226" s="7"/>
      <c r="CT226" s="7"/>
      <c r="CU226" s="7"/>
      <c r="CV226" s="7"/>
      <c r="CW226" s="7"/>
      <c r="CX226" s="7"/>
      <c r="CY226" s="7"/>
      <c r="CZ226" s="7"/>
      <c r="DA226" s="7"/>
      <c r="DB226" s="7"/>
      <c r="DC226" s="7"/>
      <c r="DD226" s="7"/>
      <c r="DE226" s="7"/>
      <c r="DF226" s="7"/>
      <c r="DG226" s="7"/>
      <c r="DH226" s="7"/>
      <c r="DI226" s="7"/>
      <c r="DJ226" s="7"/>
      <c r="DK226" s="7"/>
      <c r="DL226" s="7"/>
      <c r="DM226" s="7"/>
      <c r="DN226" s="7"/>
      <c r="DO226" s="7"/>
      <c r="DP226" s="7"/>
      <c r="DQ226" s="7"/>
    </row>
    <row r="227" spans="17:121" s="3" customFormat="1" x14ac:dyDescent="0.25">
      <c r="Q227" s="4"/>
      <c r="R227" s="4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7"/>
      <c r="CD227" s="7"/>
      <c r="CE227" s="7"/>
      <c r="CF227" s="7"/>
      <c r="CG227" s="7"/>
      <c r="CH227" s="7"/>
      <c r="CI227" s="7"/>
      <c r="CJ227" s="7"/>
      <c r="CK227" s="7"/>
      <c r="CL227" s="7"/>
      <c r="CM227" s="7"/>
      <c r="CN227" s="7"/>
      <c r="CO227" s="7"/>
      <c r="CP227" s="7"/>
      <c r="CQ227" s="7"/>
      <c r="CR227" s="7"/>
      <c r="CS227" s="7"/>
      <c r="CT227" s="7"/>
      <c r="CU227" s="7"/>
      <c r="CV227" s="7"/>
      <c r="CW227" s="7"/>
      <c r="CX227" s="7"/>
      <c r="CY227" s="7"/>
      <c r="CZ227" s="7"/>
      <c r="DA227" s="7"/>
      <c r="DB227" s="7"/>
      <c r="DC227" s="7"/>
      <c r="DD227" s="7"/>
      <c r="DE227" s="7"/>
      <c r="DF227" s="7"/>
      <c r="DG227" s="7"/>
      <c r="DH227" s="7"/>
      <c r="DI227" s="7"/>
      <c r="DJ227" s="7"/>
      <c r="DK227" s="7"/>
      <c r="DL227" s="7"/>
      <c r="DM227" s="7"/>
      <c r="DN227" s="7"/>
      <c r="DO227" s="7"/>
      <c r="DP227" s="7"/>
      <c r="DQ227" s="7"/>
    </row>
    <row r="228" spans="17:121" s="3" customFormat="1" x14ac:dyDescent="0.25">
      <c r="Q228" s="4"/>
      <c r="R228" s="4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  <c r="CI228" s="7"/>
      <c r="CJ228" s="7"/>
      <c r="CK228" s="7"/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  <c r="DE228" s="7"/>
      <c r="DF228" s="7"/>
      <c r="DG228" s="7"/>
      <c r="DH228" s="7"/>
      <c r="DI228" s="7"/>
      <c r="DJ228" s="7"/>
      <c r="DK228" s="7"/>
      <c r="DL228" s="7"/>
      <c r="DM228" s="7"/>
      <c r="DN228" s="7"/>
      <c r="DO228" s="7"/>
      <c r="DP228" s="7"/>
      <c r="DQ228" s="7"/>
    </row>
    <row r="229" spans="17:121" s="3" customFormat="1" x14ac:dyDescent="0.25">
      <c r="Q229" s="4"/>
      <c r="R229" s="4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  <c r="CI229" s="7"/>
      <c r="CJ229" s="7"/>
      <c r="CK229" s="7"/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/>
      <c r="DB229" s="7"/>
      <c r="DC229" s="7"/>
      <c r="DD229" s="7"/>
      <c r="DE229" s="7"/>
      <c r="DF229" s="7"/>
      <c r="DG229" s="7"/>
      <c r="DH229" s="7"/>
      <c r="DI229" s="7"/>
      <c r="DJ229" s="7"/>
      <c r="DK229" s="7"/>
      <c r="DL229" s="7"/>
      <c r="DM229" s="7"/>
      <c r="DN229" s="7"/>
      <c r="DO229" s="7"/>
      <c r="DP229" s="7"/>
      <c r="DQ229" s="7"/>
    </row>
    <row r="230" spans="17:121" s="3" customFormat="1" x14ac:dyDescent="0.25">
      <c r="Q230" s="4"/>
      <c r="R230" s="4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</row>
    <row r="231" spans="17:121" s="3" customFormat="1" x14ac:dyDescent="0.25">
      <c r="Q231" s="4"/>
      <c r="R231" s="4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7"/>
      <c r="DE231" s="7"/>
      <c r="DF231" s="7"/>
      <c r="DG231" s="7"/>
      <c r="DH231" s="7"/>
      <c r="DI231" s="7"/>
      <c r="DJ231" s="7"/>
      <c r="DK231" s="7"/>
      <c r="DL231" s="7"/>
      <c r="DM231" s="7"/>
      <c r="DN231" s="7"/>
      <c r="DO231" s="7"/>
      <c r="DP231" s="7"/>
      <c r="DQ231" s="7"/>
    </row>
    <row r="232" spans="17:121" s="3" customFormat="1" x14ac:dyDescent="0.25">
      <c r="Q232" s="4"/>
      <c r="R232" s="4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7"/>
      <c r="CF232" s="7"/>
      <c r="CG232" s="7"/>
      <c r="CH232" s="7"/>
      <c r="CI232" s="7"/>
      <c r="CJ232" s="7"/>
      <c r="CK232" s="7"/>
      <c r="CL232" s="7"/>
      <c r="CM232" s="7"/>
      <c r="CN232" s="7"/>
      <c r="CO232" s="7"/>
      <c r="CP232" s="7"/>
      <c r="CQ232" s="7"/>
      <c r="CR232" s="7"/>
      <c r="CS232" s="7"/>
      <c r="CT232" s="7"/>
      <c r="CU232" s="7"/>
      <c r="CV232" s="7"/>
      <c r="CW232" s="7"/>
      <c r="CX232" s="7"/>
      <c r="CY232" s="7"/>
      <c r="CZ232" s="7"/>
      <c r="DA232" s="7"/>
      <c r="DB232" s="7"/>
      <c r="DC232" s="7"/>
      <c r="DD232" s="7"/>
      <c r="DE232" s="7"/>
      <c r="DF232" s="7"/>
      <c r="DG232" s="7"/>
      <c r="DH232" s="7"/>
      <c r="DI232" s="7"/>
      <c r="DJ232" s="7"/>
      <c r="DK232" s="7"/>
      <c r="DL232" s="7"/>
      <c r="DM232" s="7"/>
      <c r="DN232" s="7"/>
      <c r="DO232" s="7"/>
      <c r="DP232" s="7"/>
      <c r="DQ232" s="7"/>
    </row>
    <row r="233" spans="17:121" s="3" customFormat="1" x14ac:dyDescent="0.25">
      <c r="Q233" s="4"/>
      <c r="R233" s="4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7"/>
      <c r="CQ233" s="7"/>
      <c r="CR233" s="7"/>
      <c r="CS233" s="7"/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7"/>
      <c r="DJ233" s="7"/>
      <c r="DK233" s="7"/>
      <c r="DL233" s="7"/>
      <c r="DM233" s="7"/>
      <c r="DN233" s="7"/>
      <c r="DO233" s="7"/>
      <c r="DP233" s="7"/>
      <c r="DQ233" s="7"/>
    </row>
    <row r="234" spans="17:121" s="3" customFormat="1" x14ac:dyDescent="0.25">
      <c r="Q234" s="4"/>
      <c r="R234" s="4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/>
      <c r="CF234" s="7"/>
      <c r="CG234" s="7"/>
      <c r="CH234" s="7"/>
      <c r="CI234" s="7"/>
      <c r="CJ234" s="7"/>
      <c r="CK234" s="7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7"/>
      <c r="DG234" s="7"/>
      <c r="DH234" s="7"/>
      <c r="DI234" s="7"/>
      <c r="DJ234" s="7"/>
      <c r="DK234" s="7"/>
      <c r="DL234" s="7"/>
      <c r="DM234" s="7"/>
      <c r="DN234" s="7"/>
      <c r="DO234" s="7"/>
      <c r="DP234" s="7"/>
      <c r="DQ234" s="7"/>
    </row>
    <row r="235" spans="17:121" s="3" customFormat="1" x14ac:dyDescent="0.25">
      <c r="Q235" s="4"/>
      <c r="R235" s="4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/>
      <c r="CF235" s="7"/>
      <c r="CG235" s="7"/>
      <c r="CH235" s="7"/>
      <c r="CI235" s="7"/>
      <c r="CJ235" s="7"/>
      <c r="CK235" s="7"/>
      <c r="CL235" s="7"/>
      <c r="CM235" s="7"/>
      <c r="CN235" s="7"/>
      <c r="CO235" s="7"/>
      <c r="CP235" s="7"/>
      <c r="CQ235" s="7"/>
      <c r="CR235" s="7"/>
      <c r="CS235" s="7"/>
      <c r="CT235" s="7"/>
      <c r="CU235" s="7"/>
      <c r="CV235" s="7"/>
      <c r="CW235" s="7"/>
      <c r="CX235" s="7"/>
      <c r="CY235" s="7"/>
      <c r="CZ235" s="7"/>
      <c r="DA235" s="7"/>
      <c r="DB235" s="7"/>
      <c r="DC235" s="7"/>
      <c r="DD235" s="7"/>
      <c r="DE235" s="7"/>
      <c r="DF235" s="7"/>
      <c r="DG235" s="7"/>
      <c r="DH235" s="7"/>
      <c r="DI235" s="7"/>
      <c r="DJ235" s="7"/>
      <c r="DK235" s="7"/>
      <c r="DL235" s="7"/>
      <c r="DM235" s="7"/>
      <c r="DN235" s="7"/>
      <c r="DO235" s="7"/>
      <c r="DP235" s="7"/>
      <c r="DQ235" s="7"/>
    </row>
    <row r="236" spans="17:121" s="3" customFormat="1" x14ac:dyDescent="0.25">
      <c r="Q236" s="4"/>
      <c r="R236" s="4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/>
      <c r="CB236" s="7"/>
      <c r="CC236" s="7"/>
      <c r="CD236" s="7"/>
      <c r="CE236" s="7"/>
      <c r="CF236" s="7"/>
      <c r="CG236" s="7"/>
      <c r="CH236" s="7"/>
      <c r="CI236" s="7"/>
      <c r="CJ236" s="7"/>
      <c r="CK236" s="7"/>
      <c r="CL236" s="7"/>
      <c r="CM236" s="7"/>
      <c r="CN236" s="7"/>
      <c r="CO236" s="7"/>
      <c r="CP236" s="7"/>
      <c r="CQ236" s="7"/>
      <c r="CR236" s="7"/>
      <c r="CS236" s="7"/>
      <c r="CT236" s="7"/>
      <c r="CU236" s="7"/>
      <c r="CV236" s="7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7"/>
      <c r="DJ236" s="7"/>
      <c r="DK236" s="7"/>
      <c r="DL236" s="7"/>
      <c r="DM236" s="7"/>
      <c r="DN236" s="7"/>
      <c r="DO236" s="7"/>
      <c r="DP236" s="7"/>
      <c r="DQ236" s="7"/>
    </row>
    <row r="237" spans="17:121" s="3" customFormat="1" x14ac:dyDescent="0.25">
      <c r="Q237" s="4"/>
      <c r="R237" s="4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7"/>
      <c r="CA237" s="7"/>
      <c r="CB237" s="7"/>
      <c r="CC237" s="7"/>
      <c r="CD237" s="7"/>
      <c r="CE237" s="7"/>
      <c r="CF237" s="7"/>
      <c r="CG237" s="7"/>
      <c r="CH237" s="7"/>
      <c r="CI237" s="7"/>
      <c r="CJ237" s="7"/>
      <c r="CK237" s="7"/>
      <c r="CL237" s="7"/>
      <c r="CM237" s="7"/>
      <c r="CN237" s="7"/>
      <c r="CO237" s="7"/>
      <c r="CP237" s="7"/>
      <c r="CQ237" s="7"/>
      <c r="CR237" s="7"/>
      <c r="CS237" s="7"/>
      <c r="CT237" s="7"/>
      <c r="CU237" s="7"/>
      <c r="CV237" s="7"/>
      <c r="CW237" s="7"/>
      <c r="CX237" s="7"/>
      <c r="CY237" s="7"/>
      <c r="CZ237" s="7"/>
      <c r="DA237" s="7"/>
      <c r="DB237" s="7"/>
      <c r="DC237" s="7"/>
      <c r="DD237" s="7"/>
      <c r="DE237" s="7"/>
      <c r="DF237" s="7"/>
      <c r="DG237" s="7"/>
      <c r="DH237" s="7"/>
      <c r="DI237" s="7"/>
      <c r="DJ237" s="7"/>
      <c r="DK237" s="7"/>
      <c r="DL237" s="7"/>
      <c r="DM237" s="7"/>
      <c r="DN237" s="7"/>
      <c r="DO237" s="7"/>
      <c r="DP237" s="7"/>
      <c r="DQ237" s="7"/>
    </row>
    <row r="238" spans="17:121" s="3" customFormat="1" x14ac:dyDescent="0.25">
      <c r="Q238" s="4"/>
      <c r="R238" s="4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7"/>
      <c r="CF238" s="7"/>
      <c r="CG238" s="7"/>
      <c r="CH238" s="7"/>
      <c r="CI238" s="7"/>
      <c r="CJ238" s="7"/>
      <c r="CK238" s="7"/>
      <c r="CL238" s="7"/>
      <c r="CM238" s="7"/>
      <c r="CN238" s="7"/>
      <c r="CO238" s="7"/>
      <c r="CP238" s="7"/>
      <c r="CQ238" s="7"/>
      <c r="CR238" s="7"/>
      <c r="CS238" s="7"/>
      <c r="CT238" s="7"/>
      <c r="CU238" s="7"/>
      <c r="CV238" s="7"/>
      <c r="CW238" s="7"/>
      <c r="CX238" s="7"/>
      <c r="CY238" s="7"/>
      <c r="CZ238" s="7"/>
      <c r="DA238" s="7"/>
      <c r="DB238" s="7"/>
      <c r="DC238" s="7"/>
      <c r="DD238" s="7"/>
      <c r="DE238" s="7"/>
      <c r="DF238" s="7"/>
      <c r="DG238" s="7"/>
      <c r="DH238" s="7"/>
      <c r="DI238" s="7"/>
      <c r="DJ238" s="7"/>
      <c r="DK238" s="7"/>
      <c r="DL238" s="7"/>
      <c r="DM238" s="7"/>
      <c r="DN238" s="7"/>
      <c r="DO238" s="7"/>
      <c r="DP238" s="7"/>
      <c r="DQ238" s="7"/>
    </row>
    <row r="239" spans="17:121" s="3" customFormat="1" x14ac:dyDescent="0.25">
      <c r="Q239" s="4"/>
      <c r="R239" s="4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7"/>
      <c r="CD239" s="7"/>
      <c r="CE239" s="7"/>
      <c r="CF239" s="7"/>
      <c r="CG239" s="7"/>
      <c r="CH239" s="7"/>
      <c r="CI239" s="7"/>
      <c r="CJ239" s="7"/>
      <c r="CK239" s="7"/>
      <c r="CL239" s="7"/>
      <c r="CM239" s="7"/>
      <c r="CN239" s="7"/>
      <c r="CO239" s="7"/>
      <c r="CP239" s="7"/>
      <c r="CQ239" s="7"/>
      <c r="CR239" s="7"/>
      <c r="CS239" s="7"/>
      <c r="CT239" s="7"/>
      <c r="CU239" s="7"/>
      <c r="CV239" s="7"/>
      <c r="CW239" s="7"/>
      <c r="CX239" s="7"/>
      <c r="CY239" s="7"/>
      <c r="CZ239" s="7"/>
      <c r="DA239" s="7"/>
      <c r="DB239" s="7"/>
      <c r="DC239" s="7"/>
      <c r="DD239" s="7"/>
      <c r="DE239" s="7"/>
      <c r="DF239" s="7"/>
      <c r="DG239" s="7"/>
      <c r="DH239" s="7"/>
      <c r="DI239" s="7"/>
      <c r="DJ239" s="7"/>
      <c r="DK239" s="7"/>
      <c r="DL239" s="7"/>
      <c r="DM239" s="7"/>
      <c r="DN239" s="7"/>
      <c r="DO239" s="7"/>
      <c r="DP239" s="7"/>
      <c r="DQ239" s="7"/>
    </row>
    <row r="240" spans="17:121" s="3" customFormat="1" x14ac:dyDescent="0.25">
      <c r="Q240" s="4"/>
      <c r="R240" s="4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7"/>
      <c r="BW240" s="7"/>
      <c r="BX240" s="7"/>
      <c r="BY240" s="7"/>
      <c r="BZ240" s="7"/>
      <c r="CA240" s="7"/>
      <c r="CB240" s="7"/>
      <c r="CC240" s="7"/>
      <c r="CD240" s="7"/>
      <c r="CE240" s="7"/>
      <c r="CF240" s="7"/>
      <c r="CG240" s="7"/>
      <c r="CH240" s="7"/>
      <c r="CI240" s="7"/>
      <c r="CJ240" s="7"/>
      <c r="CK240" s="7"/>
      <c r="CL240" s="7"/>
      <c r="CM240" s="7"/>
      <c r="CN240" s="7"/>
      <c r="CO240" s="7"/>
      <c r="CP240" s="7"/>
      <c r="CQ240" s="7"/>
      <c r="CR240" s="7"/>
      <c r="CS240" s="7"/>
      <c r="CT240" s="7"/>
      <c r="CU240" s="7"/>
      <c r="CV240" s="7"/>
      <c r="CW240" s="7"/>
      <c r="CX240" s="7"/>
      <c r="CY240" s="7"/>
      <c r="CZ240" s="7"/>
      <c r="DA240" s="7"/>
      <c r="DB240" s="7"/>
      <c r="DC240" s="7"/>
      <c r="DD240" s="7"/>
      <c r="DE240" s="7"/>
      <c r="DF240" s="7"/>
      <c r="DG240" s="7"/>
      <c r="DH240" s="7"/>
      <c r="DI240" s="7"/>
      <c r="DJ240" s="7"/>
      <c r="DK240" s="7"/>
      <c r="DL240" s="7"/>
      <c r="DM240" s="7"/>
      <c r="DN240" s="7"/>
      <c r="DO240" s="7"/>
      <c r="DP240" s="7"/>
      <c r="DQ240" s="7"/>
    </row>
    <row r="241" spans="17:121" s="3" customFormat="1" x14ac:dyDescent="0.25">
      <c r="Q241" s="4"/>
      <c r="R241" s="4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</row>
    <row r="242" spans="17:121" s="3" customFormat="1" x14ac:dyDescent="0.25">
      <c r="Q242" s="4"/>
      <c r="R242" s="4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</row>
    <row r="243" spans="17:121" s="3" customFormat="1" x14ac:dyDescent="0.25">
      <c r="Q243" s="4"/>
      <c r="R243" s="4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7"/>
      <c r="BX243" s="7"/>
      <c r="BY243" s="7"/>
      <c r="BZ243" s="7"/>
      <c r="CA243" s="7"/>
      <c r="CB243" s="7"/>
      <c r="CC243" s="7"/>
      <c r="CD243" s="7"/>
      <c r="CE243" s="7"/>
      <c r="CF243" s="7"/>
      <c r="CG243" s="7"/>
      <c r="CH243" s="7"/>
      <c r="CI243" s="7"/>
      <c r="CJ243" s="7"/>
      <c r="CK243" s="7"/>
      <c r="CL243" s="7"/>
      <c r="CM243" s="7"/>
      <c r="CN243" s="7"/>
      <c r="CO243" s="7"/>
      <c r="CP243" s="7"/>
      <c r="CQ243" s="7"/>
      <c r="CR243" s="7"/>
      <c r="CS243" s="7"/>
      <c r="CT243" s="7"/>
      <c r="CU243" s="7"/>
      <c r="CV243" s="7"/>
      <c r="CW243" s="7"/>
      <c r="CX243" s="7"/>
      <c r="CY243" s="7"/>
      <c r="CZ243" s="7"/>
      <c r="DA243" s="7"/>
      <c r="DB243" s="7"/>
      <c r="DC243" s="7"/>
      <c r="DD243" s="7"/>
      <c r="DE243" s="7"/>
      <c r="DF243" s="7"/>
      <c r="DG243" s="7"/>
      <c r="DH243" s="7"/>
      <c r="DI243" s="7"/>
      <c r="DJ243" s="7"/>
      <c r="DK243" s="7"/>
      <c r="DL243" s="7"/>
      <c r="DM243" s="7"/>
      <c r="DN243" s="7"/>
      <c r="DO243" s="7"/>
      <c r="DP243" s="7"/>
      <c r="DQ243" s="7"/>
    </row>
    <row r="244" spans="17:121" s="3" customFormat="1" x14ac:dyDescent="0.25">
      <c r="Q244" s="4"/>
      <c r="R244" s="4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7"/>
      <c r="CA244" s="7"/>
      <c r="CB244" s="7"/>
      <c r="CC244" s="7"/>
      <c r="CD244" s="7"/>
      <c r="CE244" s="7"/>
      <c r="CF244" s="7"/>
      <c r="CG244" s="7"/>
      <c r="CH244" s="7"/>
      <c r="CI244" s="7"/>
      <c r="CJ244" s="7"/>
      <c r="CK244" s="7"/>
      <c r="CL244" s="7"/>
      <c r="CM244" s="7"/>
      <c r="CN244" s="7"/>
      <c r="CO244" s="7"/>
      <c r="CP244" s="7"/>
      <c r="CQ244" s="7"/>
      <c r="CR244" s="7"/>
      <c r="CS244" s="7"/>
      <c r="CT244" s="7"/>
      <c r="CU244" s="7"/>
      <c r="CV244" s="7"/>
      <c r="CW244" s="7"/>
      <c r="CX244" s="7"/>
      <c r="CY244" s="7"/>
      <c r="CZ244" s="7"/>
      <c r="DA244" s="7"/>
      <c r="DB244" s="7"/>
      <c r="DC244" s="7"/>
      <c r="DD244" s="7"/>
      <c r="DE244" s="7"/>
      <c r="DF244" s="7"/>
      <c r="DG244" s="7"/>
      <c r="DH244" s="7"/>
      <c r="DI244" s="7"/>
      <c r="DJ244" s="7"/>
      <c r="DK244" s="7"/>
      <c r="DL244" s="7"/>
      <c r="DM244" s="7"/>
      <c r="DN244" s="7"/>
      <c r="DO244" s="7"/>
      <c r="DP244" s="7"/>
      <c r="DQ244" s="7"/>
    </row>
    <row r="245" spans="17:121" s="3" customFormat="1" x14ac:dyDescent="0.25">
      <c r="Q245" s="4"/>
      <c r="R245" s="4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7"/>
      <c r="BX245" s="7"/>
      <c r="BY245" s="7"/>
      <c r="BZ245" s="7"/>
      <c r="CA245" s="7"/>
      <c r="CB245" s="7"/>
      <c r="CC245" s="7"/>
      <c r="CD245" s="7"/>
      <c r="CE245" s="7"/>
      <c r="CF245" s="7"/>
      <c r="CG245" s="7"/>
      <c r="CH245" s="7"/>
      <c r="CI245" s="7"/>
      <c r="CJ245" s="7"/>
      <c r="CK245" s="7"/>
      <c r="CL245" s="7"/>
      <c r="CM245" s="7"/>
      <c r="CN245" s="7"/>
      <c r="CO245" s="7"/>
      <c r="CP245" s="7"/>
      <c r="CQ245" s="7"/>
      <c r="CR245" s="7"/>
      <c r="CS245" s="7"/>
      <c r="CT245" s="7"/>
      <c r="CU245" s="7"/>
      <c r="CV245" s="7"/>
      <c r="CW245" s="7"/>
      <c r="CX245" s="7"/>
      <c r="CY245" s="7"/>
      <c r="CZ245" s="7"/>
      <c r="DA245" s="7"/>
      <c r="DB245" s="7"/>
      <c r="DC245" s="7"/>
      <c r="DD245" s="7"/>
      <c r="DE245" s="7"/>
      <c r="DF245" s="7"/>
      <c r="DG245" s="7"/>
      <c r="DH245" s="7"/>
      <c r="DI245" s="7"/>
      <c r="DJ245" s="7"/>
      <c r="DK245" s="7"/>
      <c r="DL245" s="7"/>
      <c r="DM245" s="7"/>
      <c r="DN245" s="7"/>
      <c r="DO245" s="7"/>
      <c r="DP245" s="7"/>
      <c r="DQ245" s="7"/>
    </row>
    <row r="246" spans="17:121" s="3" customFormat="1" x14ac:dyDescent="0.25">
      <c r="Q246" s="4"/>
      <c r="R246" s="4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7"/>
      <c r="BW246" s="7"/>
      <c r="BX246" s="7"/>
      <c r="BY246" s="7"/>
      <c r="BZ246" s="7"/>
      <c r="CA246" s="7"/>
      <c r="CB246" s="7"/>
      <c r="CC246" s="7"/>
      <c r="CD246" s="7"/>
      <c r="CE246" s="7"/>
      <c r="CF246" s="7"/>
      <c r="CG246" s="7"/>
      <c r="CH246" s="7"/>
      <c r="CI246" s="7"/>
      <c r="CJ246" s="7"/>
      <c r="CK246" s="7"/>
      <c r="CL246" s="7"/>
      <c r="CM246" s="7"/>
      <c r="CN246" s="7"/>
      <c r="CO246" s="7"/>
      <c r="CP246" s="7"/>
      <c r="CQ246" s="7"/>
      <c r="CR246" s="7"/>
      <c r="CS246" s="7"/>
      <c r="CT246" s="7"/>
      <c r="CU246" s="7"/>
      <c r="CV246" s="7"/>
      <c r="CW246" s="7"/>
      <c r="CX246" s="7"/>
      <c r="CY246" s="7"/>
      <c r="CZ246" s="7"/>
      <c r="DA246" s="7"/>
      <c r="DB246" s="7"/>
      <c r="DC246" s="7"/>
      <c r="DD246" s="7"/>
      <c r="DE246" s="7"/>
      <c r="DF246" s="7"/>
      <c r="DG246" s="7"/>
      <c r="DH246" s="7"/>
      <c r="DI246" s="7"/>
      <c r="DJ246" s="7"/>
      <c r="DK246" s="7"/>
      <c r="DL246" s="7"/>
      <c r="DM246" s="7"/>
      <c r="DN246" s="7"/>
      <c r="DO246" s="7"/>
      <c r="DP246" s="7"/>
      <c r="DQ246" s="7"/>
    </row>
    <row r="247" spans="17:121" s="3" customFormat="1" x14ac:dyDescent="0.25">
      <c r="Q247" s="4"/>
      <c r="R247" s="4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</row>
    <row r="248" spans="17:121" s="3" customFormat="1" x14ac:dyDescent="0.25">
      <c r="Q248" s="4"/>
      <c r="R248" s="4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</row>
    <row r="249" spans="17:121" s="3" customFormat="1" x14ac:dyDescent="0.25">
      <c r="Q249" s="4"/>
      <c r="R249" s="4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</row>
    <row r="250" spans="17:121" s="3" customFormat="1" x14ac:dyDescent="0.25">
      <c r="Q250" s="4"/>
      <c r="R250" s="4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7"/>
      <c r="CA250" s="7"/>
      <c r="CB250" s="7"/>
      <c r="CC250" s="7"/>
      <c r="CD250" s="7"/>
      <c r="CE250" s="7"/>
      <c r="CF250" s="7"/>
      <c r="CG250" s="7"/>
      <c r="CH250" s="7"/>
      <c r="CI250" s="7"/>
      <c r="CJ250" s="7"/>
      <c r="CK250" s="7"/>
      <c r="CL250" s="7"/>
      <c r="CM250" s="7"/>
      <c r="CN250" s="7"/>
      <c r="CO250" s="7"/>
      <c r="CP250" s="7"/>
      <c r="CQ250" s="7"/>
      <c r="CR250" s="7"/>
      <c r="CS250" s="7"/>
      <c r="CT250" s="7"/>
      <c r="CU250" s="7"/>
      <c r="CV250" s="7"/>
      <c r="CW250" s="7"/>
      <c r="CX250" s="7"/>
      <c r="CY250" s="7"/>
      <c r="CZ250" s="7"/>
      <c r="DA250" s="7"/>
      <c r="DB250" s="7"/>
      <c r="DC250" s="7"/>
      <c r="DD250" s="7"/>
      <c r="DE250" s="7"/>
      <c r="DF250" s="7"/>
      <c r="DG250" s="7"/>
      <c r="DH250" s="7"/>
      <c r="DI250" s="7"/>
      <c r="DJ250" s="7"/>
      <c r="DK250" s="7"/>
      <c r="DL250" s="7"/>
      <c r="DM250" s="7"/>
      <c r="DN250" s="7"/>
      <c r="DO250" s="7"/>
      <c r="DP250" s="7"/>
      <c r="DQ250" s="7"/>
    </row>
    <row r="251" spans="17:121" s="3" customFormat="1" x14ac:dyDescent="0.25">
      <c r="Q251" s="4"/>
      <c r="R251" s="4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7"/>
      <c r="CA251" s="7"/>
      <c r="CB251" s="7"/>
      <c r="CC251" s="7"/>
      <c r="CD251" s="7"/>
      <c r="CE251" s="7"/>
      <c r="CF251" s="7"/>
      <c r="CG251" s="7"/>
      <c r="CH251" s="7"/>
      <c r="CI251" s="7"/>
      <c r="CJ251" s="7"/>
      <c r="CK251" s="7"/>
      <c r="CL251" s="7"/>
      <c r="CM251" s="7"/>
      <c r="CN251" s="7"/>
      <c r="CO251" s="7"/>
      <c r="CP251" s="7"/>
      <c r="CQ251" s="7"/>
      <c r="CR251" s="7"/>
      <c r="CS251" s="7"/>
      <c r="CT251" s="7"/>
      <c r="CU251" s="7"/>
      <c r="CV251" s="7"/>
      <c r="CW251" s="7"/>
      <c r="CX251" s="7"/>
      <c r="CY251" s="7"/>
      <c r="CZ251" s="7"/>
      <c r="DA251" s="7"/>
      <c r="DB251" s="7"/>
      <c r="DC251" s="7"/>
      <c r="DD251" s="7"/>
      <c r="DE251" s="7"/>
      <c r="DF251" s="7"/>
      <c r="DG251" s="7"/>
      <c r="DH251" s="7"/>
      <c r="DI251" s="7"/>
      <c r="DJ251" s="7"/>
      <c r="DK251" s="7"/>
      <c r="DL251" s="7"/>
      <c r="DM251" s="7"/>
      <c r="DN251" s="7"/>
      <c r="DO251" s="7"/>
      <c r="DP251" s="7"/>
      <c r="DQ251" s="7"/>
    </row>
    <row r="252" spans="17:121" s="3" customFormat="1" x14ac:dyDescent="0.25">
      <c r="Q252" s="4"/>
      <c r="R252" s="4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7"/>
      <c r="CD252" s="7"/>
      <c r="CE252" s="7"/>
      <c r="CF252" s="7"/>
      <c r="CG252" s="7"/>
      <c r="CH252" s="7"/>
      <c r="CI252" s="7"/>
      <c r="CJ252" s="7"/>
      <c r="CK252" s="7"/>
      <c r="CL252" s="7"/>
      <c r="CM252" s="7"/>
      <c r="CN252" s="7"/>
      <c r="CO252" s="7"/>
      <c r="CP252" s="7"/>
      <c r="CQ252" s="7"/>
      <c r="CR252" s="7"/>
      <c r="CS252" s="7"/>
      <c r="CT252" s="7"/>
      <c r="CU252" s="7"/>
      <c r="CV252" s="7"/>
      <c r="CW252" s="7"/>
      <c r="CX252" s="7"/>
      <c r="CY252" s="7"/>
      <c r="CZ252" s="7"/>
      <c r="DA252" s="7"/>
      <c r="DB252" s="7"/>
      <c r="DC252" s="7"/>
      <c r="DD252" s="7"/>
      <c r="DE252" s="7"/>
      <c r="DF252" s="7"/>
      <c r="DG252" s="7"/>
      <c r="DH252" s="7"/>
      <c r="DI252" s="7"/>
      <c r="DJ252" s="7"/>
      <c r="DK252" s="7"/>
      <c r="DL252" s="7"/>
      <c r="DM252" s="7"/>
      <c r="DN252" s="7"/>
      <c r="DO252" s="7"/>
      <c r="DP252" s="7"/>
      <c r="DQ252" s="7"/>
    </row>
    <row r="253" spans="17:121" s="3" customFormat="1" x14ac:dyDescent="0.25">
      <c r="Q253" s="4"/>
      <c r="R253" s="4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</row>
    <row r="254" spans="17:121" s="3" customFormat="1" x14ac:dyDescent="0.25">
      <c r="Q254" s="4"/>
      <c r="R254" s="4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7"/>
      <c r="CD254" s="7"/>
      <c r="CE254" s="7"/>
      <c r="CF254" s="7"/>
      <c r="CG254" s="7"/>
      <c r="CH254" s="7"/>
      <c r="CI254" s="7"/>
      <c r="CJ254" s="7"/>
      <c r="CK254" s="7"/>
      <c r="CL254" s="7"/>
      <c r="CM254" s="7"/>
      <c r="CN254" s="7"/>
      <c r="CO254" s="7"/>
      <c r="CP254" s="7"/>
      <c r="CQ254" s="7"/>
      <c r="CR254" s="7"/>
      <c r="CS254" s="7"/>
      <c r="CT254" s="7"/>
      <c r="CU254" s="7"/>
      <c r="CV254" s="7"/>
      <c r="CW254" s="7"/>
      <c r="CX254" s="7"/>
      <c r="CY254" s="7"/>
      <c r="CZ254" s="7"/>
      <c r="DA254" s="7"/>
      <c r="DB254" s="7"/>
      <c r="DC254" s="7"/>
      <c r="DD254" s="7"/>
      <c r="DE254" s="7"/>
      <c r="DF254" s="7"/>
      <c r="DG254" s="7"/>
      <c r="DH254" s="7"/>
      <c r="DI254" s="7"/>
      <c r="DJ254" s="7"/>
      <c r="DK254" s="7"/>
      <c r="DL254" s="7"/>
      <c r="DM254" s="7"/>
      <c r="DN254" s="7"/>
      <c r="DO254" s="7"/>
      <c r="DP254" s="7"/>
      <c r="DQ254" s="7"/>
    </row>
    <row r="255" spans="17:121" s="3" customFormat="1" x14ac:dyDescent="0.25">
      <c r="Q255" s="4"/>
      <c r="R255" s="4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7"/>
      <c r="BX255" s="7"/>
      <c r="BY255" s="7"/>
      <c r="BZ255" s="7"/>
      <c r="CA255" s="7"/>
      <c r="CB255" s="7"/>
      <c r="CC255" s="7"/>
      <c r="CD255" s="7"/>
      <c r="CE255" s="7"/>
      <c r="CF255" s="7"/>
      <c r="CG255" s="7"/>
      <c r="CH255" s="7"/>
      <c r="CI255" s="7"/>
      <c r="CJ255" s="7"/>
      <c r="CK255" s="7"/>
      <c r="CL255" s="7"/>
      <c r="CM255" s="7"/>
      <c r="CN255" s="7"/>
      <c r="CO255" s="7"/>
      <c r="CP255" s="7"/>
      <c r="CQ255" s="7"/>
      <c r="CR255" s="7"/>
      <c r="CS255" s="7"/>
      <c r="CT255" s="7"/>
      <c r="CU255" s="7"/>
      <c r="CV255" s="7"/>
      <c r="CW255" s="7"/>
      <c r="CX255" s="7"/>
      <c r="CY255" s="7"/>
      <c r="CZ255" s="7"/>
      <c r="DA255" s="7"/>
      <c r="DB255" s="7"/>
      <c r="DC255" s="7"/>
      <c r="DD255" s="7"/>
      <c r="DE255" s="7"/>
      <c r="DF255" s="7"/>
      <c r="DG255" s="7"/>
      <c r="DH255" s="7"/>
      <c r="DI255" s="7"/>
      <c r="DJ255" s="7"/>
      <c r="DK255" s="7"/>
      <c r="DL255" s="7"/>
      <c r="DM255" s="7"/>
      <c r="DN255" s="7"/>
      <c r="DO255" s="7"/>
      <c r="DP255" s="7"/>
      <c r="DQ255" s="7"/>
    </row>
    <row r="256" spans="17:121" s="3" customFormat="1" x14ac:dyDescent="0.25">
      <c r="Q256" s="4"/>
      <c r="R256" s="4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7"/>
      <c r="BW256" s="7"/>
      <c r="BX256" s="7"/>
      <c r="BY256" s="7"/>
      <c r="BZ256" s="7"/>
      <c r="CA256" s="7"/>
      <c r="CB256" s="7"/>
      <c r="CC256" s="7"/>
      <c r="CD256" s="7"/>
      <c r="CE256" s="7"/>
      <c r="CF256" s="7"/>
      <c r="CG256" s="7"/>
      <c r="CH256" s="7"/>
      <c r="CI256" s="7"/>
      <c r="CJ256" s="7"/>
      <c r="CK256" s="7"/>
      <c r="CL256" s="7"/>
      <c r="CM256" s="7"/>
      <c r="CN256" s="7"/>
      <c r="CO256" s="7"/>
      <c r="CP256" s="7"/>
      <c r="CQ256" s="7"/>
      <c r="CR256" s="7"/>
      <c r="CS256" s="7"/>
      <c r="CT256" s="7"/>
      <c r="CU256" s="7"/>
      <c r="CV256" s="7"/>
      <c r="CW256" s="7"/>
      <c r="CX256" s="7"/>
      <c r="CY256" s="7"/>
      <c r="CZ256" s="7"/>
      <c r="DA256" s="7"/>
      <c r="DB256" s="7"/>
      <c r="DC256" s="7"/>
      <c r="DD256" s="7"/>
      <c r="DE256" s="7"/>
      <c r="DF256" s="7"/>
      <c r="DG256" s="7"/>
      <c r="DH256" s="7"/>
      <c r="DI256" s="7"/>
      <c r="DJ256" s="7"/>
      <c r="DK256" s="7"/>
      <c r="DL256" s="7"/>
      <c r="DM256" s="7"/>
      <c r="DN256" s="7"/>
      <c r="DO256" s="7"/>
      <c r="DP256" s="7"/>
      <c r="DQ256" s="7"/>
    </row>
    <row r="257" spans="17:121" s="3" customFormat="1" x14ac:dyDescent="0.25">
      <c r="Q257" s="4"/>
      <c r="R257" s="4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7"/>
      <c r="BW257" s="7"/>
      <c r="BX257" s="7"/>
      <c r="BY257" s="7"/>
      <c r="BZ257" s="7"/>
      <c r="CA257" s="7"/>
      <c r="CB257" s="7"/>
      <c r="CC257" s="7"/>
      <c r="CD257" s="7"/>
      <c r="CE257" s="7"/>
      <c r="CF257" s="7"/>
      <c r="CG257" s="7"/>
      <c r="CH257" s="7"/>
      <c r="CI257" s="7"/>
      <c r="CJ257" s="7"/>
      <c r="CK257" s="7"/>
      <c r="CL257" s="7"/>
      <c r="CM257" s="7"/>
      <c r="CN257" s="7"/>
      <c r="CO257" s="7"/>
      <c r="CP257" s="7"/>
      <c r="CQ257" s="7"/>
      <c r="CR257" s="7"/>
      <c r="CS257" s="7"/>
      <c r="CT257" s="7"/>
      <c r="CU257" s="7"/>
      <c r="CV257" s="7"/>
      <c r="CW257" s="7"/>
      <c r="CX257" s="7"/>
      <c r="CY257" s="7"/>
      <c r="CZ257" s="7"/>
      <c r="DA257" s="7"/>
      <c r="DB257" s="7"/>
      <c r="DC257" s="7"/>
      <c r="DD257" s="7"/>
      <c r="DE257" s="7"/>
      <c r="DF257" s="7"/>
      <c r="DG257" s="7"/>
      <c r="DH257" s="7"/>
      <c r="DI257" s="7"/>
      <c r="DJ257" s="7"/>
      <c r="DK257" s="7"/>
      <c r="DL257" s="7"/>
      <c r="DM257" s="7"/>
      <c r="DN257" s="7"/>
      <c r="DO257" s="7"/>
      <c r="DP257" s="7"/>
      <c r="DQ257" s="7"/>
    </row>
    <row r="258" spans="17:121" s="3" customFormat="1" x14ac:dyDescent="0.25">
      <c r="Q258" s="4"/>
      <c r="R258" s="4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7"/>
      <c r="BW258" s="7"/>
      <c r="BX258" s="7"/>
      <c r="BY258" s="7"/>
      <c r="BZ258" s="7"/>
      <c r="CA258" s="7"/>
      <c r="CB258" s="7"/>
      <c r="CC258" s="7"/>
      <c r="CD258" s="7"/>
      <c r="CE258" s="7"/>
      <c r="CF258" s="7"/>
      <c r="CG258" s="7"/>
      <c r="CH258" s="7"/>
      <c r="CI258" s="7"/>
      <c r="CJ258" s="7"/>
      <c r="CK258" s="7"/>
      <c r="CL258" s="7"/>
      <c r="CM258" s="7"/>
      <c r="CN258" s="7"/>
      <c r="CO258" s="7"/>
      <c r="CP258" s="7"/>
      <c r="CQ258" s="7"/>
      <c r="CR258" s="7"/>
      <c r="CS258" s="7"/>
      <c r="CT258" s="7"/>
      <c r="CU258" s="7"/>
      <c r="CV258" s="7"/>
      <c r="CW258" s="7"/>
      <c r="CX258" s="7"/>
      <c r="CY258" s="7"/>
      <c r="CZ258" s="7"/>
      <c r="DA258" s="7"/>
      <c r="DB258" s="7"/>
      <c r="DC258" s="7"/>
      <c r="DD258" s="7"/>
      <c r="DE258" s="7"/>
      <c r="DF258" s="7"/>
      <c r="DG258" s="7"/>
      <c r="DH258" s="7"/>
      <c r="DI258" s="7"/>
      <c r="DJ258" s="7"/>
      <c r="DK258" s="7"/>
      <c r="DL258" s="7"/>
      <c r="DM258" s="7"/>
      <c r="DN258" s="7"/>
      <c r="DO258" s="7"/>
      <c r="DP258" s="7"/>
      <c r="DQ258" s="7"/>
    </row>
    <row r="259" spans="17:121" s="3" customFormat="1" x14ac:dyDescent="0.25">
      <c r="Q259" s="4"/>
      <c r="R259" s="4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7"/>
      <c r="BX259" s="7"/>
      <c r="BY259" s="7"/>
      <c r="BZ259" s="7"/>
      <c r="CA259" s="7"/>
      <c r="CB259" s="7"/>
      <c r="CC259" s="7"/>
      <c r="CD259" s="7"/>
      <c r="CE259" s="7"/>
      <c r="CF259" s="7"/>
      <c r="CG259" s="7"/>
      <c r="CH259" s="7"/>
      <c r="CI259" s="7"/>
      <c r="CJ259" s="7"/>
      <c r="CK259" s="7"/>
      <c r="CL259" s="7"/>
      <c r="CM259" s="7"/>
      <c r="CN259" s="7"/>
      <c r="CO259" s="7"/>
      <c r="CP259" s="7"/>
      <c r="CQ259" s="7"/>
      <c r="CR259" s="7"/>
      <c r="CS259" s="7"/>
      <c r="CT259" s="7"/>
      <c r="CU259" s="7"/>
      <c r="CV259" s="7"/>
      <c r="CW259" s="7"/>
      <c r="CX259" s="7"/>
      <c r="CY259" s="7"/>
      <c r="CZ259" s="7"/>
      <c r="DA259" s="7"/>
      <c r="DB259" s="7"/>
      <c r="DC259" s="7"/>
      <c r="DD259" s="7"/>
      <c r="DE259" s="7"/>
      <c r="DF259" s="7"/>
      <c r="DG259" s="7"/>
      <c r="DH259" s="7"/>
      <c r="DI259" s="7"/>
      <c r="DJ259" s="7"/>
      <c r="DK259" s="7"/>
      <c r="DL259" s="7"/>
      <c r="DM259" s="7"/>
      <c r="DN259" s="7"/>
      <c r="DO259" s="7"/>
      <c r="DP259" s="7"/>
      <c r="DQ259" s="7"/>
    </row>
    <row r="260" spans="17:121" s="3" customFormat="1" x14ac:dyDescent="0.25">
      <c r="Q260" s="4"/>
      <c r="R260" s="4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7"/>
      <c r="BX260" s="7"/>
      <c r="BY260" s="7"/>
      <c r="BZ260" s="7"/>
      <c r="CA260" s="7"/>
      <c r="CB260" s="7"/>
      <c r="CC260" s="7"/>
      <c r="CD260" s="7"/>
      <c r="CE260" s="7"/>
      <c r="CF260" s="7"/>
      <c r="CG260" s="7"/>
      <c r="CH260" s="7"/>
      <c r="CI260" s="7"/>
      <c r="CJ260" s="7"/>
      <c r="CK260" s="7"/>
      <c r="CL260" s="7"/>
      <c r="CM260" s="7"/>
      <c r="CN260" s="7"/>
      <c r="CO260" s="7"/>
      <c r="CP260" s="7"/>
      <c r="CQ260" s="7"/>
      <c r="CR260" s="7"/>
      <c r="CS260" s="7"/>
      <c r="CT260" s="7"/>
      <c r="CU260" s="7"/>
      <c r="CV260" s="7"/>
      <c r="CW260" s="7"/>
      <c r="CX260" s="7"/>
      <c r="CY260" s="7"/>
      <c r="CZ260" s="7"/>
      <c r="DA260" s="7"/>
      <c r="DB260" s="7"/>
      <c r="DC260" s="7"/>
      <c r="DD260" s="7"/>
      <c r="DE260" s="7"/>
      <c r="DF260" s="7"/>
      <c r="DG260" s="7"/>
      <c r="DH260" s="7"/>
      <c r="DI260" s="7"/>
      <c r="DJ260" s="7"/>
      <c r="DK260" s="7"/>
      <c r="DL260" s="7"/>
      <c r="DM260" s="7"/>
      <c r="DN260" s="7"/>
      <c r="DO260" s="7"/>
      <c r="DP260" s="7"/>
      <c r="DQ260" s="7"/>
    </row>
    <row r="261" spans="17:121" s="3" customFormat="1" x14ac:dyDescent="0.25">
      <c r="Q261" s="4"/>
      <c r="R261" s="4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7"/>
      <c r="CD261" s="7"/>
      <c r="CE261" s="7"/>
      <c r="CF261" s="7"/>
      <c r="CG261" s="7"/>
      <c r="CH261" s="7"/>
      <c r="CI261" s="7"/>
      <c r="CJ261" s="7"/>
      <c r="CK261" s="7"/>
      <c r="CL261" s="7"/>
      <c r="CM261" s="7"/>
      <c r="CN261" s="7"/>
      <c r="CO261" s="7"/>
      <c r="CP261" s="7"/>
      <c r="CQ261" s="7"/>
      <c r="CR261" s="7"/>
      <c r="CS261" s="7"/>
      <c r="CT261" s="7"/>
      <c r="CU261" s="7"/>
      <c r="CV261" s="7"/>
      <c r="CW261" s="7"/>
      <c r="CX261" s="7"/>
      <c r="CY261" s="7"/>
      <c r="CZ261" s="7"/>
      <c r="DA261" s="7"/>
      <c r="DB261" s="7"/>
      <c r="DC261" s="7"/>
      <c r="DD261" s="7"/>
      <c r="DE261" s="7"/>
      <c r="DF261" s="7"/>
      <c r="DG261" s="7"/>
      <c r="DH261" s="7"/>
      <c r="DI261" s="7"/>
      <c r="DJ261" s="7"/>
      <c r="DK261" s="7"/>
      <c r="DL261" s="7"/>
      <c r="DM261" s="7"/>
      <c r="DN261" s="7"/>
      <c r="DO261" s="7"/>
      <c r="DP261" s="7"/>
      <c r="DQ261" s="7"/>
    </row>
    <row r="262" spans="17:121" s="3" customFormat="1" x14ac:dyDescent="0.25">
      <c r="Q262" s="4"/>
      <c r="R262" s="4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7"/>
      <c r="BX262" s="7"/>
      <c r="BY262" s="7"/>
      <c r="BZ262" s="7"/>
      <c r="CA262" s="7"/>
      <c r="CB262" s="7"/>
      <c r="CC262" s="7"/>
      <c r="CD262" s="7"/>
      <c r="CE262" s="7"/>
      <c r="CF262" s="7"/>
      <c r="CG262" s="7"/>
      <c r="CH262" s="7"/>
      <c r="CI262" s="7"/>
      <c r="CJ262" s="7"/>
      <c r="CK262" s="7"/>
      <c r="CL262" s="7"/>
      <c r="CM262" s="7"/>
      <c r="CN262" s="7"/>
      <c r="CO262" s="7"/>
      <c r="CP262" s="7"/>
      <c r="CQ262" s="7"/>
      <c r="CR262" s="7"/>
      <c r="CS262" s="7"/>
      <c r="CT262" s="7"/>
      <c r="CU262" s="7"/>
      <c r="CV262" s="7"/>
      <c r="CW262" s="7"/>
      <c r="CX262" s="7"/>
      <c r="CY262" s="7"/>
      <c r="CZ262" s="7"/>
      <c r="DA262" s="7"/>
      <c r="DB262" s="7"/>
      <c r="DC262" s="7"/>
      <c r="DD262" s="7"/>
      <c r="DE262" s="7"/>
      <c r="DF262" s="7"/>
      <c r="DG262" s="7"/>
      <c r="DH262" s="7"/>
      <c r="DI262" s="7"/>
      <c r="DJ262" s="7"/>
      <c r="DK262" s="7"/>
      <c r="DL262" s="7"/>
      <c r="DM262" s="7"/>
      <c r="DN262" s="7"/>
      <c r="DO262" s="7"/>
      <c r="DP262" s="7"/>
      <c r="DQ262" s="7"/>
    </row>
    <row r="263" spans="17:121" s="3" customFormat="1" x14ac:dyDescent="0.25">
      <c r="Q263" s="4"/>
      <c r="R263" s="4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7"/>
      <c r="BX263" s="7"/>
      <c r="BY263" s="7"/>
      <c r="BZ263" s="7"/>
      <c r="CA263" s="7"/>
      <c r="CB263" s="7"/>
      <c r="CC263" s="7"/>
      <c r="CD263" s="7"/>
      <c r="CE263" s="7"/>
      <c r="CF263" s="7"/>
      <c r="CG263" s="7"/>
      <c r="CH263" s="7"/>
      <c r="CI263" s="7"/>
      <c r="CJ263" s="7"/>
      <c r="CK263" s="7"/>
      <c r="CL263" s="7"/>
      <c r="CM263" s="7"/>
      <c r="CN263" s="7"/>
      <c r="CO263" s="7"/>
      <c r="CP263" s="7"/>
      <c r="CQ263" s="7"/>
      <c r="CR263" s="7"/>
      <c r="CS263" s="7"/>
      <c r="CT263" s="7"/>
      <c r="CU263" s="7"/>
      <c r="CV263" s="7"/>
      <c r="CW263" s="7"/>
      <c r="CX263" s="7"/>
      <c r="CY263" s="7"/>
      <c r="CZ263" s="7"/>
      <c r="DA263" s="7"/>
      <c r="DB263" s="7"/>
      <c r="DC263" s="7"/>
      <c r="DD263" s="7"/>
      <c r="DE263" s="7"/>
      <c r="DF263" s="7"/>
      <c r="DG263" s="7"/>
      <c r="DH263" s="7"/>
      <c r="DI263" s="7"/>
      <c r="DJ263" s="7"/>
      <c r="DK263" s="7"/>
      <c r="DL263" s="7"/>
      <c r="DM263" s="7"/>
      <c r="DN263" s="7"/>
      <c r="DO263" s="7"/>
      <c r="DP263" s="7"/>
      <c r="DQ263" s="7"/>
    </row>
    <row r="264" spans="17:121" s="3" customFormat="1" x14ac:dyDescent="0.25">
      <c r="Q264" s="4"/>
      <c r="R264" s="4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7"/>
      <c r="CA264" s="7"/>
      <c r="CB264" s="7"/>
      <c r="CC264" s="7"/>
      <c r="CD264" s="7"/>
      <c r="CE264" s="7"/>
      <c r="CF264" s="7"/>
      <c r="CG264" s="7"/>
      <c r="CH264" s="7"/>
      <c r="CI264" s="7"/>
      <c r="CJ264" s="7"/>
      <c r="CK264" s="7"/>
      <c r="CL264" s="7"/>
      <c r="CM264" s="7"/>
      <c r="CN264" s="7"/>
      <c r="CO264" s="7"/>
      <c r="CP264" s="7"/>
      <c r="CQ264" s="7"/>
      <c r="CR264" s="7"/>
      <c r="CS264" s="7"/>
      <c r="CT264" s="7"/>
      <c r="CU264" s="7"/>
      <c r="CV264" s="7"/>
      <c r="CW264" s="7"/>
      <c r="CX264" s="7"/>
      <c r="CY264" s="7"/>
      <c r="CZ264" s="7"/>
      <c r="DA264" s="7"/>
      <c r="DB264" s="7"/>
      <c r="DC264" s="7"/>
      <c r="DD264" s="7"/>
      <c r="DE264" s="7"/>
      <c r="DF264" s="7"/>
      <c r="DG264" s="7"/>
      <c r="DH264" s="7"/>
      <c r="DI264" s="7"/>
      <c r="DJ264" s="7"/>
      <c r="DK264" s="7"/>
      <c r="DL264" s="7"/>
      <c r="DM264" s="7"/>
      <c r="DN264" s="7"/>
      <c r="DO264" s="7"/>
      <c r="DP264" s="7"/>
      <c r="DQ264" s="7"/>
    </row>
    <row r="265" spans="17:121" s="3" customFormat="1" x14ac:dyDescent="0.25">
      <c r="Q265" s="4"/>
      <c r="R265" s="4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7"/>
      <c r="BX265" s="7"/>
      <c r="BY265" s="7"/>
      <c r="BZ265" s="7"/>
      <c r="CA265" s="7"/>
      <c r="CB265" s="7"/>
      <c r="CC265" s="7"/>
      <c r="CD265" s="7"/>
      <c r="CE265" s="7"/>
      <c r="CF265" s="7"/>
      <c r="CG265" s="7"/>
      <c r="CH265" s="7"/>
      <c r="CI265" s="7"/>
      <c r="CJ265" s="7"/>
      <c r="CK265" s="7"/>
      <c r="CL265" s="7"/>
      <c r="CM265" s="7"/>
      <c r="CN265" s="7"/>
      <c r="CO265" s="7"/>
      <c r="CP265" s="7"/>
      <c r="CQ265" s="7"/>
      <c r="CR265" s="7"/>
      <c r="CS265" s="7"/>
      <c r="CT265" s="7"/>
      <c r="CU265" s="7"/>
      <c r="CV265" s="7"/>
      <c r="CW265" s="7"/>
      <c r="CX265" s="7"/>
      <c r="CY265" s="7"/>
      <c r="CZ265" s="7"/>
      <c r="DA265" s="7"/>
      <c r="DB265" s="7"/>
      <c r="DC265" s="7"/>
      <c r="DD265" s="7"/>
      <c r="DE265" s="7"/>
      <c r="DF265" s="7"/>
      <c r="DG265" s="7"/>
      <c r="DH265" s="7"/>
      <c r="DI265" s="7"/>
      <c r="DJ265" s="7"/>
      <c r="DK265" s="7"/>
      <c r="DL265" s="7"/>
      <c r="DM265" s="7"/>
      <c r="DN265" s="7"/>
      <c r="DO265" s="7"/>
      <c r="DP265" s="7"/>
      <c r="DQ265" s="7"/>
    </row>
    <row r="266" spans="17:121" s="3" customFormat="1" x14ac:dyDescent="0.25">
      <c r="Q266" s="4"/>
      <c r="R266" s="4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7"/>
      <c r="BX266" s="7"/>
      <c r="BY266" s="7"/>
      <c r="BZ266" s="7"/>
      <c r="CA266" s="7"/>
      <c r="CB266" s="7"/>
      <c r="CC266" s="7"/>
      <c r="CD266" s="7"/>
      <c r="CE266" s="7"/>
      <c r="CF266" s="7"/>
      <c r="CG266" s="7"/>
      <c r="CH266" s="7"/>
      <c r="CI266" s="7"/>
      <c r="CJ266" s="7"/>
      <c r="CK266" s="7"/>
      <c r="CL266" s="7"/>
      <c r="CM266" s="7"/>
      <c r="CN266" s="7"/>
      <c r="CO266" s="7"/>
      <c r="CP266" s="7"/>
      <c r="CQ266" s="7"/>
      <c r="CR266" s="7"/>
      <c r="CS266" s="7"/>
      <c r="CT266" s="7"/>
      <c r="CU266" s="7"/>
      <c r="CV266" s="7"/>
      <c r="CW266" s="7"/>
      <c r="CX266" s="7"/>
      <c r="CY266" s="7"/>
      <c r="CZ266" s="7"/>
      <c r="DA266" s="7"/>
      <c r="DB266" s="7"/>
      <c r="DC266" s="7"/>
      <c r="DD266" s="7"/>
      <c r="DE266" s="7"/>
      <c r="DF266" s="7"/>
      <c r="DG266" s="7"/>
      <c r="DH266" s="7"/>
      <c r="DI266" s="7"/>
      <c r="DJ266" s="7"/>
      <c r="DK266" s="7"/>
      <c r="DL266" s="7"/>
      <c r="DM266" s="7"/>
      <c r="DN266" s="7"/>
      <c r="DO266" s="7"/>
      <c r="DP266" s="7"/>
      <c r="DQ266" s="7"/>
    </row>
    <row r="267" spans="17:121" s="3" customFormat="1" x14ac:dyDescent="0.25">
      <c r="Q267" s="4"/>
      <c r="R267" s="4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7"/>
      <c r="BX267" s="7"/>
      <c r="BY267" s="7"/>
      <c r="BZ267" s="7"/>
      <c r="CA267" s="7"/>
      <c r="CB267" s="7"/>
      <c r="CC267" s="7"/>
      <c r="CD267" s="7"/>
      <c r="CE267" s="7"/>
      <c r="CF267" s="7"/>
      <c r="CG267" s="7"/>
      <c r="CH267" s="7"/>
      <c r="CI267" s="7"/>
      <c r="CJ267" s="7"/>
      <c r="CK267" s="7"/>
      <c r="CL267" s="7"/>
      <c r="CM267" s="7"/>
      <c r="CN267" s="7"/>
      <c r="CO267" s="7"/>
      <c r="CP267" s="7"/>
      <c r="CQ267" s="7"/>
      <c r="CR267" s="7"/>
      <c r="CS267" s="7"/>
      <c r="CT267" s="7"/>
      <c r="CU267" s="7"/>
      <c r="CV267" s="7"/>
      <c r="CW267" s="7"/>
      <c r="CX267" s="7"/>
      <c r="CY267" s="7"/>
      <c r="CZ267" s="7"/>
      <c r="DA267" s="7"/>
      <c r="DB267" s="7"/>
      <c r="DC267" s="7"/>
      <c r="DD267" s="7"/>
      <c r="DE267" s="7"/>
      <c r="DF267" s="7"/>
      <c r="DG267" s="7"/>
      <c r="DH267" s="7"/>
      <c r="DI267" s="7"/>
      <c r="DJ267" s="7"/>
      <c r="DK267" s="7"/>
      <c r="DL267" s="7"/>
      <c r="DM267" s="7"/>
      <c r="DN267" s="7"/>
      <c r="DO267" s="7"/>
      <c r="DP267" s="7"/>
      <c r="DQ267" s="7"/>
    </row>
    <row r="268" spans="17:121" s="3" customFormat="1" x14ac:dyDescent="0.25">
      <c r="Q268" s="4"/>
      <c r="R268" s="4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7"/>
      <c r="BW268" s="7"/>
      <c r="BX268" s="7"/>
      <c r="BY268" s="7"/>
      <c r="BZ268" s="7"/>
      <c r="CA268" s="7"/>
      <c r="CB268" s="7"/>
      <c r="CC268" s="7"/>
      <c r="CD268" s="7"/>
      <c r="CE268" s="7"/>
      <c r="CF268" s="7"/>
      <c r="CG268" s="7"/>
      <c r="CH268" s="7"/>
      <c r="CI268" s="7"/>
      <c r="CJ268" s="7"/>
      <c r="CK268" s="7"/>
      <c r="CL268" s="7"/>
      <c r="CM268" s="7"/>
      <c r="CN268" s="7"/>
      <c r="CO268" s="7"/>
      <c r="CP268" s="7"/>
      <c r="CQ268" s="7"/>
      <c r="CR268" s="7"/>
      <c r="CS268" s="7"/>
      <c r="CT268" s="7"/>
      <c r="CU268" s="7"/>
      <c r="CV268" s="7"/>
      <c r="CW268" s="7"/>
      <c r="CX268" s="7"/>
      <c r="CY268" s="7"/>
      <c r="CZ268" s="7"/>
      <c r="DA268" s="7"/>
      <c r="DB268" s="7"/>
      <c r="DC268" s="7"/>
      <c r="DD268" s="7"/>
      <c r="DE268" s="7"/>
      <c r="DF268" s="7"/>
      <c r="DG268" s="7"/>
      <c r="DH268" s="7"/>
      <c r="DI268" s="7"/>
      <c r="DJ268" s="7"/>
      <c r="DK268" s="7"/>
      <c r="DL268" s="7"/>
      <c r="DM268" s="7"/>
      <c r="DN268" s="7"/>
      <c r="DO268" s="7"/>
      <c r="DP268" s="7"/>
      <c r="DQ268" s="7"/>
    </row>
    <row r="269" spans="17:121" s="3" customFormat="1" x14ac:dyDescent="0.25">
      <c r="Q269" s="4"/>
      <c r="R269" s="4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7"/>
      <c r="BX269" s="7"/>
      <c r="BY269" s="7"/>
      <c r="BZ269" s="7"/>
      <c r="CA269" s="7"/>
      <c r="CB269" s="7"/>
      <c r="CC269" s="7"/>
      <c r="CD269" s="7"/>
      <c r="CE269" s="7"/>
      <c r="CF269" s="7"/>
      <c r="CG269" s="7"/>
      <c r="CH269" s="7"/>
      <c r="CI269" s="7"/>
      <c r="CJ269" s="7"/>
      <c r="CK269" s="7"/>
      <c r="CL269" s="7"/>
      <c r="CM269" s="7"/>
      <c r="CN269" s="7"/>
      <c r="CO269" s="7"/>
      <c r="CP269" s="7"/>
      <c r="CQ269" s="7"/>
      <c r="CR269" s="7"/>
      <c r="CS269" s="7"/>
      <c r="CT269" s="7"/>
      <c r="CU269" s="7"/>
      <c r="CV269" s="7"/>
      <c r="CW269" s="7"/>
      <c r="CX269" s="7"/>
      <c r="CY269" s="7"/>
      <c r="CZ269" s="7"/>
      <c r="DA269" s="7"/>
      <c r="DB269" s="7"/>
      <c r="DC269" s="7"/>
      <c r="DD269" s="7"/>
      <c r="DE269" s="7"/>
      <c r="DF269" s="7"/>
      <c r="DG269" s="7"/>
      <c r="DH269" s="7"/>
      <c r="DI269" s="7"/>
      <c r="DJ269" s="7"/>
      <c r="DK269" s="7"/>
      <c r="DL269" s="7"/>
      <c r="DM269" s="7"/>
      <c r="DN269" s="7"/>
      <c r="DO269" s="7"/>
      <c r="DP269" s="7"/>
      <c r="DQ269" s="7"/>
    </row>
    <row r="270" spans="17:121" s="3" customFormat="1" x14ac:dyDescent="0.25">
      <c r="Q270" s="4"/>
      <c r="R270" s="4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7"/>
      <c r="BW270" s="7"/>
      <c r="BX270" s="7"/>
      <c r="BY270" s="7"/>
      <c r="BZ270" s="7"/>
      <c r="CA270" s="7"/>
      <c r="CB270" s="7"/>
      <c r="CC270" s="7"/>
      <c r="CD270" s="7"/>
      <c r="CE270" s="7"/>
      <c r="CF270" s="7"/>
      <c r="CG270" s="7"/>
      <c r="CH270" s="7"/>
      <c r="CI270" s="7"/>
      <c r="CJ270" s="7"/>
      <c r="CK270" s="7"/>
      <c r="CL270" s="7"/>
      <c r="CM270" s="7"/>
      <c r="CN270" s="7"/>
      <c r="CO270" s="7"/>
      <c r="CP270" s="7"/>
      <c r="CQ270" s="7"/>
      <c r="CR270" s="7"/>
      <c r="CS270" s="7"/>
      <c r="CT270" s="7"/>
      <c r="CU270" s="7"/>
      <c r="CV270" s="7"/>
      <c r="CW270" s="7"/>
      <c r="CX270" s="7"/>
      <c r="CY270" s="7"/>
      <c r="CZ270" s="7"/>
      <c r="DA270" s="7"/>
      <c r="DB270" s="7"/>
      <c r="DC270" s="7"/>
      <c r="DD270" s="7"/>
      <c r="DE270" s="7"/>
      <c r="DF270" s="7"/>
      <c r="DG270" s="7"/>
      <c r="DH270" s="7"/>
      <c r="DI270" s="7"/>
      <c r="DJ270" s="7"/>
      <c r="DK270" s="7"/>
      <c r="DL270" s="7"/>
      <c r="DM270" s="7"/>
      <c r="DN270" s="7"/>
      <c r="DO270" s="7"/>
      <c r="DP270" s="7"/>
      <c r="DQ270" s="7"/>
    </row>
    <row r="271" spans="17:121" s="3" customFormat="1" x14ac:dyDescent="0.25">
      <c r="Q271" s="4"/>
      <c r="R271" s="4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7"/>
      <c r="BX271" s="7"/>
      <c r="BY271" s="7"/>
      <c r="BZ271" s="7"/>
      <c r="CA271" s="7"/>
      <c r="CB271" s="7"/>
      <c r="CC271" s="7"/>
      <c r="CD271" s="7"/>
      <c r="CE271" s="7"/>
      <c r="CF271" s="7"/>
      <c r="CG271" s="7"/>
      <c r="CH271" s="7"/>
      <c r="CI271" s="7"/>
      <c r="CJ271" s="7"/>
      <c r="CK271" s="7"/>
      <c r="CL271" s="7"/>
      <c r="CM271" s="7"/>
      <c r="CN271" s="7"/>
      <c r="CO271" s="7"/>
      <c r="CP271" s="7"/>
      <c r="CQ271" s="7"/>
      <c r="CR271" s="7"/>
      <c r="CS271" s="7"/>
      <c r="CT271" s="7"/>
      <c r="CU271" s="7"/>
      <c r="CV271" s="7"/>
      <c r="CW271" s="7"/>
      <c r="CX271" s="7"/>
      <c r="CY271" s="7"/>
      <c r="CZ271" s="7"/>
      <c r="DA271" s="7"/>
      <c r="DB271" s="7"/>
      <c r="DC271" s="7"/>
      <c r="DD271" s="7"/>
      <c r="DE271" s="7"/>
      <c r="DF271" s="7"/>
      <c r="DG271" s="7"/>
      <c r="DH271" s="7"/>
      <c r="DI271" s="7"/>
      <c r="DJ271" s="7"/>
      <c r="DK271" s="7"/>
      <c r="DL271" s="7"/>
      <c r="DM271" s="7"/>
      <c r="DN271" s="7"/>
      <c r="DO271" s="7"/>
      <c r="DP271" s="7"/>
      <c r="DQ271" s="7"/>
    </row>
    <row r="272" spans="17:121" s="3" customFormat="1" x14ac:dyDescent="0.25">
      <c r="Q272" s="4"/>
      <c r="R272" s="4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7"/>
      <c r="BX272" s="7"/>
      <c r="BY272" s="7"/>
      <c r="BZ272" s="7"/>
      <c r="CA272" s="7"/>
      <c r="CB272" s="7"/>
      <c r="CC272" s="7"/>
      <c r="CD272" s="7"/>
      <c r="CE272" s="7"/>
      <c r="CF272" s="7"/>
      <c r="CG272" s="7"/>
      <c r="CH272" s="7"/>
      <c r="CI272" s="7"/>
      <c r="CJ272" s="7"/>
      <c r="CK272" s="7"/>
      <c r="CL272" s="7"/>
      <c r="CM272" s="7"/>
      <c r="CN272" s="7"/>
      <c r="CO272" s="7"/>
      <c r="CP272" s="7"/>
      <c r="CQ272" s="7"/>
      <c r="CR272" s="7"/>
      <c r="CS272" s="7"/>
      <c r="CT272" s="7"/>
      <c r="CU272" s="7"/>
      <c r="CV272" s="7"/>
      <c r="CW272" s="7"/>
      <c r="CX272" s="7"/>
      <c r="CY272" s="7"/>
      <c r="CZ272" s="7"/>
      <c r="DA272" s="7"/>
      <c r="DB272" s="7"/>
      <c r="DC272" s="7"/>
      <c r="DD272" s="7"/>
      <c r="DE272" s="7"/>
      <c r="DF272" s="7"/>
      <c r="DG272" s="7"/>
      <c r="DH272" s="7"/>
      <c r="DI272" s="7"/>
      <c r="DJ272" s="7"/>
      <c r="DK272" s="7"/>
      <c r="DL272" s="7"/>
      <c r="DM272" s="7"/>
      <c r="DN272" s="7"/>
      <c r="DO272" s="7"/>
      <c r="DP272" s="7"/>
      <c r="DQ272" s="7"/>
    </row>
    <row r="273" spans="17:121" s="3" customFormat="1" x14ac:dyDescent="0.25">
      <c r="Q273" s="4"/>
      <c r="R273" s="4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7"/>
      <c r="BX273" s="7"/>
      <c r="BY273" s="7"/>
      <c r="BZ273" s="7"/>
      <c r="CA273" s="7"/>
      <c r="CB273" s="7"/>
      <c r="CC273" s="7"/>
      <c r="CD273" s="7"/>
      <c r="CE273" s="7"/>
      <c r="CF273" s="7"/>
      <c r="CG273" s="7"/>
      <c r="CH273" s="7"/>
      <c r="CI273" s="7"/>
      <c r="CJ273" s="7"/>
      <c r="CK273" s="7"/>
      <c r="CL273" s="7"/>
      <c r="CM273" s="7"/>
      <c r="CN273" s="7"/>
      <c r="CO273" s="7"/>
      <c r="CP273" s="7"/>
      <c r="CQ273" s="7"/>
      <c r="CR273" s="7"/>
      <c r="CS273" s="7"/>
      <c r="CT273" s="7"/>
      <c r="CU273" s="7"/>
      <c r="CV273" s="7"/>
      <c r="CW273" s="7"/>
      <c r="CX273" s="7"/>
      <c r="CY273" s="7"/>
      <c r="CZ273" s="7"/>
      <c r="DA273" s="7"/>
      <c r="DB273" s="7"/>
      <c r="DC273" s="7"/>
      <c r="DD273" s="7"/>
      <c r="DE273" s="7"/>
      <c r="DF273" s="7"/>
      <c r="DG273" s="7"/>
      <c r="DH273" s="7"/>
      <c r="DI273" s="7"/>
      <c r="DJ273" s="7"/>
      <c r="DK273" s="7"/>
      <c r="DL273" s="7"/>
      <c r="DM273" s="7"/>
      <c r="DN273" s="7"/>
      <c r="DO273" s="7"/>
      <c r="DP273" s="7"/>
      <c r="DQ273" s="7"/>
    </row>
    <row r="274" spans="17:121" s="3" customFormat="1" x14ac:dyDescent="0.25">
      <c r="Q274" s="4"/>
      <c r="R274" s="4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7"/>
      <c r="BX274" s="7"/>
      <c r="BY274" s="7"/>
      <c r="BZ274" s="7"/>
      <c r="CA274" s="7"/>
      <c r="CB274" s="7"/>
      <c r="CC274" s="7"/>
      <c r="CD274" s="7"/>
      <c r="CE274" s="7"/>
      <c r="CF274" s="7"/>
      <c r="CG274" s="7"/>
      <c r="CH274" s="7"/>
      <c r="CI274" s="7"/>
      <c r="CJ274" s="7"/>
      <c r="CK274" s="7"/>
      <c r="CL274" s="7"/>
      <c r="CM274" s="7"/>
      <c r="CN274" s="7"/>
      <c r="CO274" s="7"/>
      <c r="CP274" s="7"/>
      <c r="CQ274" s="7"/>
      <c r="CR274" s="7"/>
      <c r="CS274" s="7"/>
      <c r="CT274" s="7"/>
      <c r="CU274" s="7"/>
      <c r="CV274" s="7"/>
      <c r="CW274" s="7"/>
      <c r="CX274" s="7"/>
      <c r="CY274" s="7"/>
      <c r="CZ274" s="7"/>
      <c r="DA274" s="7"/>
      <c r="DB274" s="7"/>
      <c r="DC274" s="7"/>
      <c r="DD274" s="7"/>
      <c r="DE274" s="7"/>
      <c r="DF274" s="7"/>
      <c r="DG274" s="7"/>
      <c r="DH274" s="7"/>
      <c r="DI274" s="7"/>
      <c r="DJ274" s="7"/>
      <c r="DK274" s="7"/>
      <c r="DL274" s="7"/>
      <c r="DM274" s="7"/>
      <c r="DN274" s="7"/>
      <c r="DO274" s="7"/>
      <c r="DP274" s="7"/>
      <c r="DQ274" s="7"/>
    </row>
    <row r="275" spans="17:121" s="3" customFormat="1" x14ac:dyDescent="0.25">
      <c r="Q275" s="4"/>
      <c r="R275" s="4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7"/>
      <c r="BW275" s="7"/>
      <c r="BX275" s="7"/>
      <c r="BY275" s="7"/>
      <c r="BZ275" s="7"/>
      <c r="CA275" s="7"/>
      <c r="CB275" s="7"/>
      <c r="CC275" s="7"/>
      <c r="CD275" s="7"/>
      <c r="CE275" s="7"/>
      <c r="CF275" s="7"/>
      <c r="CG275" s="7"/>
      <c r="CH275" s="7"/>
      <c r="CI275" s="7"/>
      <c r="CJ275" s="7"/>
      <c r="CK275" s="7"/>
      <c r="CL275" s="7"/>
      <c r="CM275" s="7"/>
      <c r="CN275" s="7"/>
      <c r="CO275" s="7"/>
      <c r="CP275" s="7"/>
      <c r="CQ275" s="7"/>
      <c r="CR275" s="7"/>
      <c r="CS275" s="7"/>
      <c r="CT275" s="7"/>
      <c r="CU275" s="7"/>
      <c r="CV275" s="7"/>
      <c r="CW275" s="7"/>
      <c r="CX275" s="7"/>
      <c r="CY275" s="7"/>
      <c r="CZ275" s="7"/>
      <c r="DA275" s="7"/>
      <c r="DB275" s="7"/>
      <c r="DC275" s="7"/>
      <c r="DD275" s="7"/>
      <c r="DE275" s="7"/>
      <c r="DF275" s="7"/>
      <c r="DG275" s="7"/>
      <c r="DH275" s="7"/>
      <c r="DI275" s="7"/>
      <c r="DJ275" s="7"/>
      <c r="DK275" s="7"/>
      <c r="DL275" s="7"/>
      <c r="DM275" s="7"/>
      <c r="DN275" s="7"/>
      <c r="DO275" s="7"/>
      <c r="DP275" s="7"/>
      <c r="DQ275" s="7"/>
    </row>
    <row r="276" spans="17:121" s="3" customFormat="1" x14ac:dyDescent="0.25">
      <c r="Q276" s="4"/>
      <c r="R276" s="4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7"/>
      <c r="BW276" s="7"/>
      <c r="BX276" s="7"/>
      <c r="BY276" s="7"/>
      <c r="BZ276" s="7"/>
      <c r="CA276" s="7"/>
      <c r="CB276" s="7"/>
      <c r="CC276" s="7"/>
      <c r="CD276" s="7"/>
      <c r="CE276" s="7"/>
      <c r="CF276" s="7"/>
      <c r="CG276" s="7"/>
      <c r="CH276" s="7"/>
      <c r="CI276" s="7"/>
      <c r="CJ276" s="7"/>
      <c r="CK276" s="7"/>
      <c r="CL276" s="7"/>
      <c r="CM276" s="7"/>
      <c r="CN276" s="7"/>
      <c r="CO276" s="7"/>
      <c r="CP276" s="7"/>
      <c r="CQ276" s="7"/>
      <c r="CR276" s="7"/>
      <c r="CS276" s="7"/>
      <c r="CT276" s="7"/>
      <c r="CU276" s="7"/>
      <c r="CV276" s="7"/>
      <c r="CW276" s="7"/>
      <c r="CX276" s="7"/>
      <c r="CY276" s="7"/>
      <c r="CZ276" s="7"/>
      <c r="DA276" s="7"/>
      <c r="DB276" s="7"/>
      <c r="DC276" s="7"/>
      <c r="DD276" s="7"/>
      <c r="DE276" s="7"/>
      <c r="DF276" s="7"/>
      <c r="DG276" s="7"/>
      <c r="DH276" s="7"/>
      <c r="DI276" s="7"/>
      <c r="DJ276" s="7"/>
      <c r="DK276" s="7"/>
      <c r="DL276" s="7"/>
      <c r="DM276" s="7"/>
      <c r="DN276" s="7"/>
      <c r="DO276" s="7"/>
      <c r="DP276" s="7"/>
      <c r="DQ276" s="7"/>
    </row>
    <row r="277" spans="17:121" s="3" customFormat="1" x14ac:dyDescent="0.25">
      <c r="Q277" s="4"/>
      <c r="R277" s="4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7"/>
      <c r="BW277" s="7"/>
      <c r="BX277" s="7"/>
      <c r="BY277" s="7"/>
      <c r="BZ277" s="7"/>
      <c r="CA277" s="7"/>
      <c r="CB277" s="7"/>
      <c r="CC277" s="7"/>
      <c r="CD277" s="7"/>
      <c r="CE277" s="7"/>
      <c r="CF277" s="7"/>
      <c r="CG277" s="7"/>
      <c r="CH277" s="7"/>
      <c r="CI277" s="7"/>
      <c r="CJ277" s="7"/>
      <c r="CK277" s="7"/>
      <c r="CL277" s="7"/>
      <c r="CM277" s="7"/>
      <c r="CN277" s="7"/>
      <c r="CO277" s="7"/>
      <c r="CP277" s="7"/>
      <c r="CQ277" s="7"/>
      <c r="CR277" s="7"/>
      <c r="CS277" s="7"/>
      <c r="CT277" s="7"/>
      <c r="CU277" s="7"/>
      <c r="CV277" s="7"/>
      <c r="CW277" s="7"/>
      <c r="CX277" s="7"/>
      <c r="CY277" s="7"/>
      <c r="CZ277" s="7"/>
      <c r="DA277" s="7"/>
      <c r="DB277" s="7"/>
      <c r="DC277" s="7"/>
      <c r="DD277" s="7"/>
      <c r="DE277" s="7"/>
      <c r="DF277" s="7"/>
      <c r="DG277" s="7"/>
      <c r="DH277" s="7"/>
      <c r="DI277" s="7"/>
      <c r="DJ277" s="7"/>
      <c r="DK277" s="7"/>
      <c r="DL277" s="7"/>
      <c r="DM277" s="7"/>
      <c r="DN277" s="7"/>
      <c r="DO277" s="7"/>
      <c r="DP277" s="7"/>
      <c r="DQ277" s="7"/>
    </row>
    <row r="278" spans="17:121" s="3" customFormat="1" x14ac:dyDescent="0.25">
      <c r="Q278" s="4"/>
      <c r="R278" s="4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7"/>
      <c r="BW278" s="7"/>
      <c r="BX278" s="7"/>
      <c r="BY278" s="7"/>
      <c r="BZ278" s="7"/>
      <c r="CA278" s="7"/>
      <c r="CB278" s="7"/>
      <c r="CC278" s="7"/>
      <c r="CD278" s="7"/>
      <c r="CE278" s="7"/>
      <c r="CF278" s="7"/>
      <c r="CG278" s="7"/>
      <c r="CH278" s="7"/>
      <c r="CI278" s="7"/>
      <c r="CJ278" s="7"/>
      <c r="CK278" s="7"/>
      <c r="CL278" s="7"/>
      <c r="CM278" s="7"/>
      <c r="CN278" s="7"/>
      <c r="CO278" s="7"/>
      <c r="CP278" s="7"/>
      <c r="CQ278" s="7"/>
      <c r="CR278" s="7"/>
      <c r="CS278" s="7"/>
      <c r="CT278" s="7"/>
      <c r="CU278" s="7"/>
      <c r="CV278" s="7"/>
      <c r="CW278" s="7"/>
      <c r="CX278" s="7"/>
      <c r="CY278" s="7"/>
      <c r="CZ278" s="7"/>
      <c r="DA278" s="7"/>
      <c r="DB278" s="7"/>
      <c r="DC278" s="7"/>
      <c r="DD278" s="7"/>
      <c r="DE278" s="7"/>
      <c r="DF278" s="7"/>
      <c r="DG278" s="7"/>
      <c r="DH278" s="7"/>
      <c r="DI278" s="7"/>
      <c r="DJ278" s="7"/>
      <c r="DK278" s="7"/>
      <c r="DL278" s="7"/>
      <c r="DM278" s="7"/>
      <c r="DN278" s="7"/>
      <c r="DO278" s="7"/>
      <c r="DP278" s="7"/>
      <c r="DQ278" s="7"/>
    </row>
    <row r="279" spans="17:121" s="3" customFormat="1" x14ac:dyDescent="0.25">
      <c r="Q279" s="4"/>
      <c r="R279" s="4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7"/>
      <c r="BX279" s="7"/>
      <c r="BY279" s="7"/>
      <c r="BZ279" s="7"/>
      <c r="CA279" s="7"/>
      <c r="CB279" s="7"/>
      <c r="CC279" s="7"/>
      <c r="CD279" s="7"/>
      <c r="CE279" s="7"/>
      <c r="CF279" s="7"/>
      <c r="CG279" s="7"/>
      <c r="CH279" s="7"/>
      <c r="CI279" s="7"/>
      <c r="CJ279" s="7"/>
      <c r="CK279" s="7"/>
      <c r="CL279" s="7"/>
      <c r="CM279" s="7"/>
      <c r="CN279" s="7"/>
      <c r="CO279" s="7"/>
      <c r="CP279" s="7"/>
      <c r="CQ279" s="7"/>
      <c r="CR279" s="7"/>
      <c r="CS279" s="7"/>
      <c r="CT279" s="7"/>
      <c r="CU279" s="7"/>
      <c r="CV279" s="7"/>
      <c r="CW279" s="7"/>
      <c r="CX279" s="7"/>
      <c r="CY279" s="7"/>
      <c r="CZ279" s="7"/>
      <c r="DA279" s="7"/>
      <c r="DB279" s="7"/>
      <c r="DC279" s="7"/>
      <c r="DD279" s="7"/>
      <c r="DE279" s="7"/>
      <c r="DF279" s="7"/>
      <c r="DG279" s="7"/>
      <c r="DH279" s="7"/>
      <c r="DI279" s="7"/>
      <c r="DJ279" s="7"/>
      <c r="DK279" s="7"/>
      <c r="DL279" s="7"/>
      <c r="DM279" s="7"/>
      <c r="DN279" s="7"/>
      <c r="DO279" s="7"/>
      <c r="DP279" s="7"/>
      <c r="DQ279" s="7"/>
    </row>
    <row r="280" spans="17:121" s="3" customFormat="1" x14ac:dyDescent="0.25">
      <c r="Q280" s="4"/>
      <c r="R280" s="4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7"/>
      <c r="BX280" s="7"/>
      <c r="BY280" s="7"/>
      <c r="BZ280" s="7"/>
      <c r="CA280" s="7"/>
      <c r="CB280" s="7"/>
      <c r="CC280" s="7"/>
      <c r="CD280" s="7"/>
      <c r="CE280" s="7"/>
      <c r="CF280" s="7"/>
      <c r="CG280" s="7"/>
      <c r="CH280" s="7"/>
      <c r="CI280" s="7"/>
      <c r="CJ280" s="7"/>
      <c r="CK280" s="7"/>
      <c r="CL280" s="7"/>
      <c r="CM280" s="7"/>
      <c r="CN280" s="7"/>
      <c r="CO280" s="7"/>
      <c r="CP280" s="7"/>
      <c r="CQ280" s="7"/>
      <c r="CR280" s="7"/>
      <c r="CS280" s="7"/>
      <c r="CT280" s="7"/>
      <c r="CU280" s="7"/>
      <c r="CV280" s="7"/>
      <c r="CW280" s="7"/>
      <c r="CX280" s="7"/>
      <c r="CY280" s="7"/>
      <c r="CZ280" s="7"/>
      <c r="DA280" s="7"/>
      <c r="DB280" s="7"/>
      <c r="DC280" s="7"/>
      <c r="DD280" s="7"/>
      <c r="DE280" s="7"/>
      <c r="DF280" s="7"/>
      <c r="DG280" s="7"/>
      <c r="DH280" s="7"/>
      <c r="DI280" s="7"/>
      <c r="DJ280" s="7"/>
      <c r="DK280" s="7"/>
      <c r="DL280" s="7"/>
      <c r="DM280" s="7"/>
      <c r="DN280" s="7"/>
      <c r="DO280" s="7"/>
      <c r="DP280" s="7"/>
      <c r="DQ280" s="7"/>
    </row>
    <row r="281" spans="17:121" s="3" customFormat="1" x14ac:dyDescent="0.25">
      <c r="Q281" s="4"/>
      <c r="R281" s="4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7"/>
      <c r="BX281" s="7"/>
      <c r="BY281" s="7"/>
      <c r="BZ281" s="7"/>
      <c r="CA281" s="7"/>
      <c r="CB281" s="7"/>
      <c r="CC281" s="7"/>
      <c r="CD281" s="7"/>
      <c r="CE281" s="7"/>
      <c r="CF281" s="7"/>
      <c r="CG281" s="7"/>
      <c r="CH281" s="7"/>
      <c r="CI281" s="7"/>
      <c r="CJ281" s="7"/>
      <c r="CK281" s="7"/>
      <c r="CL281" s="7"/>
      <c r="CM281" s="7"/>
      <c r="CN281" s="7"/>
      <c r="CO281" s="7"/>
      <c r="CP281" s="7"/>
      <c r="CQ281" s="7"/>
      <c r="CR281" s="7"/>
      <c r="CS281" s="7"/>
      <c r="CT281" s="7"/>
      <c r="CU281" s="7"/>
      <c r="CV281" s="7"/>
      <c r="CW281" s="7"/>
      <c r="CX281" s="7"/>
      <c r="CY281" s="7"/>
      <c r="CZ281" s="7"/>
      <c r="DA281" s="7"/>
      <c r="DB281" s="7"/>
      <c r="DC281" s="7"/>
      <c r="DD281" s="7"/>
      <c r="DE281" s="7"/>
      <c r="DF281" s="7"/>
      <c r="DG281" s="7"/>
      <c r="DH281" s="7"/>
      <c r="DI281" s="7"/>
      <c r="DJ281" s="7"/>
      <c r="DK281" s="7"/>
      <c r="DL281" s="7"/>
      <c r="DM281" s="7"/>
      <c r="DN281" s="7"/>
      <c r="DO281" s="7"/>
      <c r="DP281" s="7"/>
      <c r="DQ281" s="7"/>
    </row>
    <row r="282" spans="17:121" s="3" customFormat="1" x14ac:dyDescent="0.25">
      <c r="Q282" s="4"/>
      <c r="R282" s="4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7"/>
      <c r="BW282" s="7"/>
      <c r="BX282" s="7"/>
      <c r="BY282" s="7"/>
      <c r="BZ282" s="7"/>
      <c r="CA282" s="7"/>
      <c r="CB282" s="7"/>
      <c r="CC282" s="7"/>
      <c r="CD282" s="7"/>
      <c r="CE282" s="7"/>
      <c r="CF282" s="7"/>
      <c r="CG282" s="7"/>
      <c r="CH282" s="7"/>
      <c r="CI282" s="7"/>
      <c r="CJ282" s="7"/>
      <c r="CK282" s="7"/>
      <c r="CL282" s="7"/>
      <c r="CM282" s="7"/>
      <c r="CN282" s="7"/>
      <c r="CO282" s="7"/>
      <c r="CP282" s="7"/>
      <c r="CQ282" s="7"/>
      <c r="CR282" s="7"/>
      <c r="CS282" s="7"/>
      <c r="CT282" s="7"/>
      <c r="CU282" s="7"/>
      <c r="CV282" s="7"/>
      <c r="CW282" s="7"/>
      <c r="CX282" s="7"/>
      <c r="CY282" s="7"/>
      <c r="CZ282" s="7"/>
      <c r="DA282" s="7"/>
      <c r="DB282" s="7"/>
      <c r="DC282" s="7"/>
      <c r="DD282" s="7"/>
      <c r="DE282" s="7"/>
      <c r="DF282" s="7"/>
      <c r="DG282" s="7"/>
      <c r="DH282" s="7"/>
      <c r="DI282" s="7"/>
      <c r="DJ282" s="7"/>
      <c r="DK282" s="7"/>
      <c r="DL282" s="7"/>
      <c r="DM282" s="7"/>
      <c r="DN282" s="7"/>
      <c r="DO282" s="7"/>
      <c r="DP282" s="7"/>
      <c r="DQ282" s="7"/>
    </row>
    <row r="283" spans="17:121" s="3" customFormat="1" x14ac:dyDescent="0.25">
      <c r="Q283" s="4"/>
      <c r="R283" s="4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7"/>
      <c r="BW283" s="7"/>
      <c r="BX283" s="7"/>
      <c r="BY283" s="7"/>
      <c r="BZ283" s="7"/>
      <c r="CA283" s="7"/>
      <c r="CB283" s="7"/>
      <c r="CC283" s="7"/>
      <c r="CD283" s="7"/>
      <c r="CE283" s="7"/>
      <c r="CF283" s="7"/>
      <c r="CG283" s="7"/>
      <c r="CH283" s="7"/>
      <c r="CI283" s="7"/>
      <c r="CJ283" s="7"/>
      <c r="CK283" s="7"/>
      <c r="CL283" s="7"/>
      <c r="CM283" s="7"/>
      <c r="CN283" s="7"/>
      <c r="CO283" s="7"/>
      <c r="CP283" s="7"/>
      <c r="CQ283" s="7"/>
      <c r="CR283" s="7"/>
      <c r="CS283" s="7"/>
      <c r="CT283" s="7"/>
      <c r="CU283" s="7"/>
      <c r="CV283" s="7"/>
      <c r="CW283" s="7"/>
      <c r="CX283" s="7"/>
      <c r="CY283" s="7"/>
      <c r="CZ283" s="7"/>
      <c r="DA283" s="7"/>
      <c r="DB283" s="7"/>
      <c r="DC283" s="7"/>
      <c r="DD283" s="7"/>
      <c r="DE283" s="7"/>
      <c r="DF283" s="7"/>
      <c r="DG283" s="7"/>
      <c r="DH283" s="7"/>
      <c r="DI283" s="7"/>
      <c r="DJ283" s="7"/>
      <c r="DK283" s="7"/>
      <c r="DL283" s="7"/>
      <c r="DM283" s="7"/>
      <c r="DN283" s="7"/>
      <c r="DO283" s="7"/>
      <c r="DP283" s="7"/>
      <c r="DQ283" s="7"/>
    </row>
    <row r="284" spans="17:121" s="3" customFormat="1" x14ac:dyDescent="0.25">
      <c r="Q284" s="4"/>
      <c r="R284" s="4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7"/>
      <c r="BW284" s="7"/>
      <c r="BX284" s="7"/>
      <c r="BY284" s="7"/>
      <c r="BZ284" s="7"/>
      <c r="CA284" s="7"/>
      <c r="CB284" s="7"/>
      <c r="CC284" s="7"/>
      <c r="CD284" s="7"/>
      <c r="CE284" s="7"/>
      <c r="CF284" s="7"/>
      <c r="CG284" s="7"/>
      <c r="CH284" s="7"/>
      <c r="CI284" s="7"/>
      <c r="CJ284" s="7"/>
      <c r="CK284" s="7"/>
      <c r="CL284" s="7"/>
      <c r="CM284" s="7"/>
      <c r="CN284" s="7"/>
      <c r="CO284" s="7"/>
      <c r="CP284" s="7"/>
      <c r="CQ284" s="7"/>
      <c r="CR284" s="7"/>
      <c r="CS284" s="7"/>
      <c r="CT284" s="7"/>
      <c r="CU284" s="7"/>
      <c r="CV284" s="7"/>
      <c r="CW284" s="7"/>
      <c r="CX284" s="7"/>
      <c r="CY284" s="7"/>
      <c r="CZ284" s="7"/>
      <c r="DA284" s="7"/>
      <c r="DB284" s="7"/>
      <c r="DC284" s="7"/>
      <c r="DD284" s="7"/>
      <c r="DE284" s="7"/>
      <c r="DF284" s="7"/>
      <c r="DG284" s="7"/>
      <c r="DH284" s="7"/>
      <c r="DI284" s="7"/>
      <c r="DJ284" s="7"/>
      <c r="DK284" s="7"/>
      <c r="DL284" s="7"/>
      <c r="DM284" s="7"/>
      <c r="DN284" s="7"/>
      <c r="DO284" s="7"/>
      <c r="DP284" s="7"/>
      <c r="DQ284" s="7"/>
    </row>
    <row r="285" spans="17:121" s="3" customFormat="1" x14ac:dyDescent="0.25">
      <c r="Q285" s="4"/>
      <c r="R285" s="4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7"/>
      <c r="BW285" s="7"/>
      <c r="BX285" s="7"/>
      <c r="BY285" s="7"/>
      <c r="BZ285" s="7"/>
      <c r="CA285" s="7"/>
      <c r="CB285" s="7"/>
      <c r="CC285" s="7"/>
      <c r="CD285" s="7"/>
      <c r="CE285" s="7"/>
      <c r="CF285" s="7"/>
      <c r="CG285" s="7"/>
      <c r="CH285" s="7"/>
      <c r="CI285" s="7"/>
      <c r="CJ285" s="7"/>
      <c r="CK285" s="7"/>
      <c r="CL285" s="7"/>
      <c r="CM285" s="7"/>
      <c r="CN285" s="7"/>
      <c r="CO285" s="7"/>
      <c r="CP285" s="7"/>
      <c r="CQ285" s="7"/>
      <c r="CR285" s="7"/>
      <c r="CS285" s="7"/>
      <c r="CT285" s="7"/>
      <c r="CU285" s="7"/>
      <c r="CV285" s="7"/>
      <c r="CW285" s="7"/>
      <c r="CX285" s="7"/>
      <c r="CY285" s="7"/>
      <c r="CZ285" s="7"/>
      <c r="DA285" s="7"/>
      <c r="DB285" s="7"/>
      <c r="DC285" s="7"/>
      <c r="DD285" s="7"/>
      <c r="DE285" s="7"/>
      <c r="DF285" s="7"/>
      <c r="DG285" s="7"/>
      <c r="DH285" s="7"/>
      <c r="DI285" s="7"/>
      <c r="DJ285" s="7"/>
      <c r="DK285" s="7"/>
      <c r="DL285" s="7"/>
      <c r="DM285" s="7"/>
      <c r="DN285" s="7"/>
      <c r="DO285" s="7"/>
      <c r="DP285" s="7"/>
      <c r="DQ285" s="7"/>
    </row>
    <row r="286" spans="17:121" s="3" customFormat="1" x14ac:dyDescent="0.25">
      <c r="Q286" s="4"/>
      <c r="R286" s="4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7"/>
      <c r="BW286" s="7"/>
      <c r="BX286" s="7"/>
      <c r="BY286" s="7"/>
      <c r="BZ286" s="7"/>
      <c r="CA286" s="7"/>
      <c r="CB286" s="7"/>
      <c r="CC286" s="7"/>
      <c r="CD286" s="7"/>
      <c r="CE286" s="7"/>
      <c r="CF286" s="7"/>
      <c r="CG286" s="7"/>
      <c r="CH286" s="7"/>
      <c r="CI286" s="7"/>
      <c r="CJ286" s="7"/>
      <c r="CK286" s="7"/>
      <c r="CL286" s="7"/>
      <c r="CM286" s="7"/>
      <c r="CN286" s="7"/>
      <c r="CO286" s="7"/>
      <c r="CP286" s="7"/>
      <c r="CQ286" s="7"/>
      <c r="CR286" s="7"/>
      <c r="CS286" s="7"/>
      <c r="CT286" s="7"/>
      <c r="CU286" s="7"/>
      <c r="CV286" s="7"/>
      <c r="CW286" s="7"/>
      <c r="CX286" s="7"/>
      <c r="CY286" s="7"/>
      <c r="CZ286" s="7"/>
      <c r="DA286" s="7"/>
      <c r="DB286" s="7"/>
      <c r="DC286" s="7"/>
      <c r="DD286" s="7"/>
      <c r="DE286" s="7"/>
      <c r="DF286" s="7"/>
      <c r="DG286" s="7"/>
      <c r="DH286" s="7"/>
      <c r="DI286" s="7"/>
      <c r="DJ286" s="7"/>
      <c r="DK286" s="7"/>
      <c r="DL286" s="7"/>
      <c r="DM286" s="7"/>
      <c r="DN286" s="7"/>
      <c r="DO286" s="7"/>
      <c r="DP286" s="7"/>
      <c r="DQ286" s="7"/>
    </row>
    <row r="287" spans="17:121" s="3" customFormat="1" x14ac:dyDescent="0.25">
      <c r="Q287" s="4"/>
      <c r="R287" s="4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7"/>
      <c r="BW287" s="7"/>
      <c r="BX287" s="7"/>
      <c r="BY287" s="7"/>
      <c r="BZ287" s="7"/>
      <c r="CA287" s="7"/>
      <c r="CB287" s="7"/>
      <c r="CC287" s="7"/>
      <c r="CD287" s="7"/>
      <c r="CE287" s="7"/>
      <c r="CF287" s="7"/>
      <c r="CG287" s="7"/>
      <c r="CH287" s="7"/>
      <c r="CI287" s="7"/>
      <c r="CJ287" s="7"/>
      <c r="CK287" s="7"/>
      <c r="CL287" s="7"/>
      <c r="CM287" s="7"/>
      <c r="CN287" s="7"/>
      <c r="CO287" s="7"/>
      <c r="CP287" s="7"/>
      <c r="CQ287" s="7"/>
      <c r="CR287" s="7"/>
      <c r="CS287" s="7"/>
      <c r="CT287" s="7"/>
      <c r="CU287" s="7"/>
      <c r="CV287" s="7"/>
      <c r="CW287" s="7"/>
      <c r="CX287" s="7"/>
      <c r="CY287" s="7"/>
      <c r="CZ287" s="7"/>
      <c r="DA287" s="7"/>
      <c r="DB287" s="7"/>
      <c r="DC287" s="7"/>
      <c r="DD287" s="7"/>
      <c r="DE287" s="7"/>
      <c r="DF287" s="7"/>
      <c r="DG287" s="7"/>
      <c r="DH287" s="7"/>
      <c r="DI287" s="7"/>
      <c r="DJ287" s="7"/>
      <c r="DK287" s="7"/>
      <c r="DL287" s="7"/>
      <c r="DM287" s="7"/>
      <c r="DN287" s="7"/>
      <c r="DO287" s="7"/>
      <c r="DP287" s="7"/>
      <c r="DQ287" s="7"/>
    </row>
    <row r="288" spans="17:121" s="3" customFormat="1" x14ac:dyDescent="0.25">
      <c r="Q288" s="4"/>
      <c r="R288" s="4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7"/>
      <c r="BW288" s="7"/>
      <c r="BX288" s="7"/>
      <c r="BY288" s="7"/>
      <c r="BZ288" s="7"/>
      <c r="CA288" s="7"/>
      <c r="CB288" s="7"/>
      <c r="CC288" s="7"/>
      <c r="CD288" s="7"/>
      <c r="CE288" s="7"/>
      <c r="CF288" s="7"/>
      <c r="CG288" s="7"/>
      <c r="CH288" s="7"/>
      <c r="CI288" s="7"/>
      <c r="CJ288" s="7"/>
      <c r="CK288" s="7"/>
      <c r="CL288" s="7"/>
      <c r="CM288" s="7"/>
      <c r="CN288" s="7"/>
      <c r="CO288" s="7"/>
      <c r="CP288" s="7"/>
      <c r="CQ288" s="7"/>
      <c r="CR288" s="7"/>
      <c r="CS288" s="7"/>
      <c r="CT288" s="7"/>
      <c r="CU288" s="7"/>
      <c r="CV288" s="7"/>
      <c r="CW288" s="7"/>
      <c r="CX288" s="7"/>
      <c r="CY288" s="7"/>
      <c r="CZ288" s="7"/>
      <c r="DA288" s="7"/>
      <c r="DB288" s="7"/>
      <c r="DC288" s="7"/>
      <c r="DD288" s="7"/>
      <c r="DE288" s="7"/>
      <c r="DF288" s="7"/>
      <c r="DG288" s="7"/>
      <c r="DH288" s="7"/>
      <c r="DI288" s="7"/>
      <c r="DJ288" s="7"/>
      <c r="DK288" s="7"/>
      <c r="DL288" s="7"/>
      <c r="DM288" s="7"/>
      <c r="DN288" s="7"/>
      <c r="DO288" s="7"/>
      <c r="DP288" s="7"/>
      <c r="DQ288" s="7"/>
    </row>
    <row r="289" spans="17:121" s="3" customFormat="1" x14ac:dyDescent="0.25">
      <c r="Q289" s="4"/>
      <c r="R289" s="4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7"/>
      <c r="BW289" s="7"/>
      <c r="BX289" s="7"/>
      <c r="BY289" s="7"/>
      <c r="BZ289" s="7"/>
      <c r="CA289" s="7"/>
      <c r="CB289" s="7"/>
      <c r="CC289" s="7"/>
      <c r="CD289" s="7"/>
      <c r="CE289" s="7"/>
      <c r="CF289" s="7"/>
      <c r="CG289" s="7"/>
      <c r="CH289" s="7"/>
      <c r="CI289" s="7"/>
      <c r="CJ289" s="7"/>
      <c r="CK289" s="7"/>
      <c r="CL289" s="7"/>
      <c r="CM289" s="7"/>
      <c r="CN289" s="7"/>
      <c r="CO289" s="7"/>
      <c r="CP289" s="7"/>
      <c r="CQ289" s="7"/>
      <c r="CR289" s="7"/>
      <c r="CS289" s="7"/>
      <c r="CT289" s="7"/>
      <c r="CU289" s="7"/>
      <c r="CV289" s="7"/>
      <c r="CW289" s="7"/>
      <c r="CX289" s="7"/>
      <c r="CY289" s="7"/>
      <c r="CZ289" s="7"/>
      <c r="DA289" s="7"/>
      <c r="DB289" s="7"/>
      <c r="DC289" s="7"/>
      <c r="DD289" s="7"/>
      <c r="DE289" s="7"/>
      <c r="DF289" s="7"/>
      <c r="DG289" s="7"/>
      <c r="DH289" s="7"/>
      <c r="DI289" s="7"/>
      <c r="DJ289" s="7"/>
      <c r="DK289" s="7"/>
      <c r="DL289" s="7"/>
      <c r="DM289" s="7"/>
      <c r="DN289" s="7"/>
      <c r="DO289" s="7"/>
      <c r="DP289" s="7"/>
      <c r="DQ289" s="7"/>
    </row>
    <row r="290" spans="17:121" s="3" customFormat="1" x14ac:dyDescent="0.25">
      <c r="Q290" s="4"/>
      <c r="R290" s="4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  <c r="BO290" s="7"/>
      <c r="BP290" s="7"/>
      <c r="BQ290" s="7"/>
      <c r="BR290" s="7"/>
      <c r="BS290" s="7"/>
      <c r="BT290" s="7"/>
      <c r="BU290" s="7"/>
      <c r="BV290" s="7"/>
      <c r="BW290" s="7"/>
      <c r="BX290" s="7"/>
      <c r="BY290" s="7"/>
      <c r="BZ290" s="7"/>
      <c r="CA290" s="7"/>
      <c r="CB290" s="7"/>
      <c r="CC290" s="7"/>
      <c r="CD290" s="7"/>
      <c r="CE290" s="7"/>
      <c r="CF290" s="7"/>
      <c r="CG290" s="7"/>
      <c r="CH290" s="7"/>
      <c r="CI290" s="7"/>
      <c r="CJ290" s="7"/>
      <c r="CK290" s="7"/>
      <c r="CL290" s="7"/>
      <c r="CM290" s="7"/>
      <c r="CN290" s="7"/>
      <c r="CO290" s="7"/>
      <c r="CP290" s="7"/>
      <c r="CQ290" s="7"/>
      <c r="CR290" s="7"/>
      <c r="CS290" s="7"/>
      <c r="CT290" s="7"/>
      <c r="CU290" s="7"/>
      <c r="CV290" s="7"/>
      <c r="CW290" s="7"/>
      <c r="CX290" s="7"/>
      <c r="CY290" s="7"/>
      <c r="CZ290" s="7"/>
      <c r="DA290" s="7"/>
      <c r="DB290" s="7"/>
      <c r="DC290" s="7"/>
      <c r="DD290" s="7"/>
      <c r="DE290" s="7"/>
      <c r="DF290" s="7"/>
      <c r="DG290" s="7"/>
      <c r="DH290" s="7"/>
      <c r="DI290" s="7"/>
      <c r="DJ290" s="7"/>
      <c r="DK290" s="7"/>
      <c r="DL290" s="7"/>
      <c r="DM290" s="7"/>
      <c r="DN290" s="7"/>
      <c r="DO290" s="7"/>
      <c r="DP290" s="7"/>
      <c r="DQ290" s="7"/>
    </row>
    <row r="291" spans="17:121" s="3" customFormat="1" x14ac:dyDescent="0.25">
      <c r="Q291" s="4"/>
      <c r="R291" s="4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7"/>
      <c r="BW291" s="7"/>
      <c r="BX291" s="7"/>
      <c r="BY291" s="7"/>
      <c r="BZ291" s="7"/>
      <c r="CA291" s="7"/>
      <c r="CB291" s="7"/>
      <c r="CC291" s="7"/>
      <c r="CD291" s="7"/>
      <c r="CE291" s="7"/>
      <c r="CF291" s="7"/>
      <c r="CG291" s="7"/>
      <c r="CH291" s="7"/>
      <c r="CI291" s="7"/>
      <c r="CJ291" s="7"/>
      <c r="CK291" s="7"/>
      <c r="CL291" s="7"/>
      <c r="CM291" s="7"/>
      <c r="CN291" s="7"/>
      <c r="CO291" s="7"/>
      <c r="CP291" s="7"/>
      <c r="CQ291" s="7"/>
      <c r="CR291" s="7"/>
      <c r="CS291" s="7"/>
      <c r="CT291" s="7"/>
      <c r="CU291" s="7"/>
      <c r="CV291" s="7"/>
      <c r="CW291" s="7"/>
      <c r="CX291" s="7"/>
      <c r="CY291" s="7"/>
      <c r="CZ291" s="7"/>
      <c r="DA291" s="7"/>
      <c r="DB291" s="7"/>
      <c r="DC291" s="7"/>
      <c r="DD291" s="7"/>
      <c r="DE291" s="7"/>
      <c r="DF291" s="7"/>
      <c r="DG291" s="7"/>
      <c r="DH291" s="7"/>
      <c r="DI291" s="7"/>
      <c r="DJ291" s="7"/>
      <c r="DK291" s="7"/>
      <c r="DL291" s="7"/>
      <c r="DM291" s="7"/>
      <c r="DN291" s="7"/>
      <c r="DO291" s="7"/>
      <c r="DP291" s="7"/>
      <c r="DQ291" s="7"/>
    </row>
    <row r="292" spans="17:121" s="3" customFormat="1" x14ac:dyDescent="0.25">
      <c r="Q292" s="4"/>
      <c r="R292" s="4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7"/>
      <c r="BW292" s="7"/>
      <c r="BX292" s="7"/>
      <c r="BY292" s="7"/>
      <c r="BZ292" s="7"/>
      <c r="CA292" s="7"/>
      <c r="CB292" s="7"/>
      <c r="CC292" s="7"/>
      <c r="CD292" s="7"/>
      <c r="CE292" s="7"/>
      <c r="CF292" s="7"/>
      <c r="CG292" s="7"/>
      <c r="CH292" s="7"/>
      <c r="CI292" s="7"/>
      <c r="CJ292" s="7"/>
      <c r="CK292" s="7"/>
      <c r="CL292" s="7"/>
      <c r="CM292" s="7"/>
      <c r="CN292" s="7"/>
      <c r="CO292" s="7"/>
      <c r="CP292" s="7"/>
      <c r="CQ292" s="7"/>
      <c r="CR292" s="7"/>
      <c r="CS292" s="7"/>
      <c r="CT292" s="7"/>
      <c r="CU292" s="7"/>
      <c r="CV292" s="7"/>
      <c r="CW292" s="7"/>
      <c r="CX292" s="7"/>
      <c r="CY292" s="7"/>
      <c r="CZ292" s="7"/>
      <c r="DA292" s="7"/>
      <c r="DB292" s="7"/>
      <c r="DC292" s="7"/>
      <c r="DD292" s="7"/>
      <c r="DE292" s="7"/>
      <c r="DF292" s="7"/>
      <c r="DG292" s="7"/>
      <c r="DH292" s="7"/>
      <c r="DI292" s="7"/>
      <c r="DJ292" s="7"/>
      <c r="DK292" s="7"/>
      <c r="DL292" s="7"/>
      <c r="DM292" s="7"/>
      <c r="DN292" s="7"/>
      <c r="DO292" s="7"/>
      <c r="DP292" s="7"/>
      <c r="DQ292" s="7"/>
    </row>
    <row r="293" spans="17:121" s="3" customFormat="1" x14ac:dyDescent="0.25">
      <c r="Q293" s="4"/>
      <c r="R293" s="4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7"/>
      <c r="BW293" s="7"/>
      <c r="BX293" s="7"/>
      <c r="BY293" s="7"/>
      <c r="BZ293" s="7"/>
      <c r="CA293" s="7"/>
      <c r="CB293" s="7"/>
      <c r="CC293" s="7"/>
      <c r="CD293" s="7"/>
      <c r="CE293" s="7"/>
      <c r="CF293" s="7"/>
      <c r="CG293" s="7"/>
      <c r="CH293" s="7"/>
      <c r="CI293" s="7"/>
      <c r="CJ293" s="7"/>
      <c r="CK293" s="7"/>
      <c r="CL293" s="7"/>
      <c r="CM293" s="7"/>
      <c r="CN293" s="7"/>
      <c r="CO293" s="7"/>
      <c r="CP293" s="7"/>
      <c r="CQ293" s="7"/>
      <c r="CR293" s="7"/>
      <c r="CS293" s="7"/>
      <c r="CT293" s="7"/>
      <c r="CU293" s="7"/>
      <c r="CV293" s="7"/>
      <c r="CW293" s="7"/>
      <c r="CX293" s="7"/>
      <c r="CY293" s="7"/>
      <c r="CZ293" s="7"/>
      <c r="DA293" s="7"/>
      <c r="DB293" s="7"/>
      <c r="DC293" s="7"/>
      <c r="DD293" s="7"/>
      <c r="DE293" s="7"/>
      <c r="DF293" s="7"/>
      <c r="DG293" s="7"/>
      <c r="DH293" s="7"/>
      <c r="DI293" s="7"/>
      <c r="DJ293" s="7"/>
      <c r="DK293" s="7"/>
      <c r="DL293" s="7"/>
      <c r="DM293" s="7"/>
      <c r="DN293" s="7"/>
      <c r="DO293" s="7"/>
      <c r="DP293" s="7"/>
      <c r="DQ293" s="7"/>
    </row>
    <row r="294" spans="17:121" s="3" customFormat="1" x14ac:dyDescent="0.25">
      <c r="Q294" s="4"/>
      <c r="R294" s="4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7"/>
      <c r="BW294" s="7"/>
      <c r="BX294" s="7"/>
      <c r="BY294" s="7"/>
      <c r="BZ294" s="7"/>
      <c r="CA294" s="7"/>
      <c r="CB294" s="7"/>
      <c r="CC294" s="7"/>
      <c r="CD294" s="7"/>
      <c r="CE294" s="7"/>
      <c r="CF294" s="7"/>
      <c r="CG294" s="7"/>
      <c r="CH294" s="7"/>
      <c r="CI294" s="7"/>
      <c r="CJ294" s="7"/>
      <c r="CK294" s="7"/>
      <c r="CL294" s="7"/>
      <c r="CM294" s="7"/>
      <c r="CN294" s="7"/>
      <c r="CO294" s="7"/>
      <c r="CP294" s="7"/>
      <c r="CQ294" s="7"/>
      <c r="CR294" s="7"/>
      <c r="CS294" s="7"/>
      <c r="CT294" s="7"/>
      <c r="CU294" s="7"/>
      <c r="CV294" s="7"/>
      <c r="CW294" s="7"/>
      <c r="CX294" s="7"/>
      <c r="CY294" s="7"/>
      <c r="CZ294" s="7"/>
      <c r="DA294" s="7"/>
      <c r="DB294" s="7"/>
      <c r="DC294" s="7"/>
      <c r="DD294" s="7"/>
      <c r="DE294" s="7"/>
      <c r="DF294" s="7"/>
      <c r="DG294" s="7"/>
      <c r="DH294" s="7"/>
      <c r="DI294" s="7"/>
      <c r="DJ294" s="7"/>
      <c r="DK294" s="7"/>
      <c r="DL294" s="7"/>
      <c r="DM294" s="7"/>
      <c r="DN294" s="7"/>
      <c r="DO294" s="7"/>
      <c r="DP294" s="7"/>
      <c r="DQ294" s="7"/>
    </row>
    <row r="295" spans="17:121" s="3" customFormat="1" x14ac:dyDescent="0.25">
      <c r="Q295" s="4"/>
      <c r="R295" s="4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7"/>
      <c r="BW295" s="7"/>
      <c r="BX295" s="7"/>
      <c r="BY295" s="7"/>
      <c r="BZ295" s="7"/>
      <c r="CA295" s="7"/>
      <c r="CB295" s="7"/>
      <c r="CC295" s="7"/>
      <c r="CD295" s="7"/>
      <c r="CE295" s="7"/>
      <c r="CF295" s="7"/>
      <c r="CG295" s="7"/>
      <c r="CH295" s="7"/>
      <c r="CI295" s="7"/>
      <c r="CJ295" s="7"/>
      <c r="CK295" s="7"/>
      <c r="CL295" s="7"/>
      <c r="CM295" s="7"/>
      <c r="CN295" s="7"/>
      <c r="CO295" s="7"/>
      <c r="CP295" s="7"/>
      <c r="CQ295" s="7"/>
      <c r="CR295" s="7"/>
      <c r="CS295" s="7"/>
      <c r="CT295" s="7"/>
      <c r="CU295" s="7"/>
      <c r="CV295" s="7"/>
      <c r="CW295" s="7"/>
      <c r="CX295" s="7"/>
      <c r="CY295" s="7"/>
      <c r="CZ295" s="7"/>
      <c r="DA295" s="7"/>
      <c r="DB295" s="7"/>
      <c r="DC295" s="7"/>
      <c r="DD295" s="7"/>
      <c r="DE295" s="7"/>
      <c r="DF295" s="7"/>
      <c r="DG295" s="7"/>
      <c r="DH295" s="7"/>
      <c r="DI295" s="7"/>
      <c r="DJ295" s="7"/>
      <c r="DK295" s="7"/>
      <c r="DL295" s="7"/>
      <c r="DM295" s="7"/>
      <c r="DN295" s="7"/>
      <c r="DO295" s="7"/>
      <c r="DP295" s="7"/>
      <c r="DQ295" s="7"/>
    </row>
    <row r="296" spans="17:121" s="3" customFormat="1" x14ac:dyDescent="0.25">
      <c r="Q296" s="4"/>
      <c r="R296" s="4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7"/>
      <c r="BW296" s="7"/>
      <c r="BX296" s="7"/>
      <c r="BY296" s="7"/>
      <c r="BZ296" s="7"/>
      <c r="CA296" s="7"/>
      <c r="CB296" s="7"/>
      <c r="CC296" s="7"/>
      <c r="CD296" s="7"/>
      <c r="CE296" s="7"/>
      <c r="CF296" s="7"/>
      <c r="CG296" s="7"/>
      <c r="CH296" s="7"/>
      <c r="CI296" s="7"/>
      <c r="CJ296" s="7"/>
      <c r="CK296" s="7"/>
      <c r="CL296" s="7"/>
      <c r="CM296" s="7"/>
      <c r="CN296" s="7"/>
      <c r="CO296" s="7"/>
      <c r="CP296" s="7"/>
      <c r="CQ296" s="7"/>
      <c r="CR296" s="7"/>
      <c r="CS296" s="7"/>
      <c r="CT296" s="7"/>
      <c r="CU296" s="7"/>
      <c r="CV296" s="7"/>
      <c r="CW296" s="7"/>
      <c r="CX296" s="7"/>
      <c r="CY296" s="7"/>
      <c r="CZ296" s="7"/>
      <c r="DA296" s="7"/>
      <c r="DB296" s="7"/>
      <c r="DC296" s="7"/>
      <c r="DD296" s="7"/>
      <c r="DE296" s="7"/>
      <c r="DF296" s="7"/>
      <c r="DG296" s="7"/>
      <c r="DH296" s="7"/>
      <c r="DI296" s="7"/>
      <c r="DJ296" s="7"/>
      <c r="DK296" s="7"/>
      <c r="DL296" s="7"/>
      <c r="DM296" s="7"/>
      <c r="DN296" s="7"/>
      <c r="DO296" s="7"/>
      <c r="DP296" s="7"/>
      <c r="DQ296" s="7"/>
    </row>
    <row r="297" spans="17:121" s="3" customFormat="1" x14ac:dyDescent="0.25">
      <c r="Q297" s="4"/>
      <c r="R297" s="4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7"/>
      <c r="BW297" s="7"/>
      <c r="BX297" s="7"/>
      <c r="BY297" s="7"/>
      <c r="BZ297" s="7"/>
      <c r="CA297" s="7"/>
      <c r="CB297" s="7"/>
      <c r="CC297" s="7"/>
      <c r="CD297" s="7"/>
      <c r="CE297" s="7"/>
      <c r="CF297" s="7"/>
      <c r="CG297" s="7"/>
      <c r="CH297" s="7"/>
      <c r="CI297" s="7"/>
      <c r="CJ297" s="7"/>
      <c r="CK297" s="7"/>
      <c r="CL297" s="7"/>
      <c r="CM297" s="7"/>
      <c r="CN297" s="7"/>
      <c r="CO297" s="7"/>
      <c r="CP297" s="7"/>
      <c r="CQ297" s="7"/>
      <c r="CR297" s="7"/>
      <c r="CS297" s="7"/>
      <c r="CT297" s="7"/>
      <c r="CU297" s="7"/>
      <c r="CV297" s="7"/>
      <c r="CW297" s="7"/>
      <c r="CX297" s="7"/>
      <c r="CY297" s="7"/>
      <c r="CZ297" s="7"/>
      <c r="DA297" s="7"/>
      <c r="DB297" s="7"/>
      <c r="DC297" s="7"/>
      <c r="DD297" s="7"/>
      <c r="DE297" s="7"/>
      <c r="DF297" s="7"/>
      <c r="DG297" s="7"/>
      <c r="DH297" s="7"/>
      <c r="DI297" s="7"/>
      <c r="DJ297" s="7"/>
      <c r="DK297" s="7"/>
      <c r="DL297" s="7"/>
      <c r="DM297" s="7"/>
      <c r="DN297" s="7"/>
      <c r="DO297" s="7"/>
      <c r="DP297" s="7"/>
      <c r="DQ297" s="7"/>
    </row>
    <row r="298" spans="17:121" s="3" customFormat="1" x14ac:dyDescent="0.25">
      <c r="Q298" s="4"/>
      <c r="R298" s="4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7"/>
      <c r="BW298" s="7"/>
      <c r="BX298" s="7"/>
      <c r="BY298" s="7"/>
      <c r="BZ298" s="7"/>
      <c r="CA298" s="7"/>
      <c r="CB298" s="7"/>
      <c r="CC298" s="7"/>
      <c r="CD298" s="7"/>
      <c r="CE298" s="7"/>
      <c r="CF298" s="7"/>
      <c r="CG298" s="7"/>
      <c r="CH298" s="7"/>
      <c r="CI298" s="7"/>
      <c r="CJ298" s="7"/>
      <c r="CK298" s="7"/>
      <c r="CL298" s="7"/>
      <c r="CM298" s="7"/>
      <c r="CN298" s="7"/>
      <c r="CO298" s="7"/>
      <c r="CP298" s="7"/>
      <c r="CQ298" s="7"/>
      <c r="CR298" s="7"/>
      <c r="CS298" s="7"/>
      <c r="CT298" s="7"/>
      <c r="CU298" s="7"/>
      <c r="CV298" s="7"/>
      <c r="CW298" s="7"/>
      <c r="CX298" s="7"/>
      <c r="CY298" s="7"/>
      <c r="CZ298" s="7"/>
      <c r="DA298" s="7"/>
      <c r="DB298" s="7"/>
      <c r="DC298" s="7"/>
      <c r="DD298" s="7"/>
      <c r="DE298" s="7"/>
      <c r="DF298" s="7"/>
      <c r="DG298" s="7"/>
      <c r="DH298" s="7"/>
      <c r="DI298" s="7"/>
      <c r="DJ298" s="7"/>
      <c r="DK298" s="7"/>
      <c r="DL298" s="7"/>
      <c r="DM298" s="7"/>
      <c r="DN298" s="7"/>
      <c r="DO298" s="7"/>
      <c r="DP298" s="7"/>
      <c r="DQ298" s="7"/>
    </row>
    <row r="299" spans="17:121" s="3" customFormat="1" x14ac:dyDescent="0.25">
      <c r="Q299" s="4"/>
      <c r="R299" s="4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7"/>
      <c r="BW299" s="7"/>
      <c r="BX299" s="7"/>
      <c r="BY299" s="7"/>
      <c r="BZ299" s="7"/>
      <c r="CA299" s="7"/>
      <c r="CB299" s="7"/>
      <c r="CC299" s="7"/>
      <c r="CD299" s="7"/>
      <c r="CE299" s="7"/>
      <c r="CF299" s="7"/>
      <c r="CG299" s="7"/>
      <c r="CH299" s="7"/>
      <c r="CI299" s="7"/>
      <c r="CJ299" s="7"/>
      <c r="CK299" s="7"/>
      <c r="CL299" s="7"/>
      <c r="CM299" s="7"/>
      <c r="CN299" s="7"/>
      <c r="CO299" s="7"/>
      <c r="CP299" s="7"/>
      <c r="CQ299" s="7"/>
      <c r="CR299" s="7"/>
      <c r="CS299" s="7"/>
      <c r="CT299" s="7"/>
      <c r="CU299" s="7"/>
      <c r="CV299" s="7"/>
      <c r="CW299" s="7"/>
      <c r="CX299" s="7"/>
      <c r="CY299" s="7"/>
      <c r="CZ299" s="7"/>
      <c r="DA299" s="7"/>
      <c r="DB299" s="7"/>
      <c r="DC299" s="7"/>
      <c r="DD299" s="7"/>
      <c r="DE299" s="7"/>
      <c r="DF299" s="7"/>
      <c r="DG299" s="7"/>
      <c r="DH299" s="7"/>
      <c r="DI299" s="7"/>
      <c r="DJ299" s="7"/>
      <c r="DK299" s="7"/>
      <c r="DL299" s="7"/>
      <c r="DM299" s="7"/>
      <c r="DN299" s="7"/>
      <c r="DO299" s="7"/>
      <c r="DP299" s="7"/>
      <c r="DQ299" s="7"/>
    </row>
    <row r="300" spans="17:121" s="3" customFormat="1" x14ac:dyDescent="0.25">
      <c r="Q300" s="4"/>
      <c r="R300" s="4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7"/>
      <c r="BW300" s="7"/>
      <c r="BX300" s="7"/>
      <c r="BY300" s="7"/>
      <c r="BZ300" s="7"/>
      <c r="CA300" s="7"/>
      <c r="CB300" s="7"/>
      <c r="CC300" s="7"/>
      <c r="CD300" s="7"/>
      <c r="CE300" s="7"/>
      <c r="CF300" s="7"/>
      <c r="CG300" s="7"/>
      <c r="CH300" s="7"/>
      <c r="CI300" s="7"/>
      <c r="CJ300" s="7"/>
      <c r="CK300" s="7"/>
      <c r="CL300" s="7"/>
      <c r="CM300" s="7"/>
      <c r="CN300" s="7"/>
      <c r="CO300" s="7"/>
      <c r="CP300" s="7"/>
      <c r="CQ300" s="7"/>
      <c r="CR300" s="7"/>
      <c r="CS300" s="7"/>
      <c r="CT300" s="7"/>
      <c r="CU300" s="7"/>
      <c r="CV300" s="7"/>
      <c r="CW300" s="7"/>
      <c r="CX300" s="7"/>
      <c r="CY300" s="7"/>
      <c r="CZ300" s="7"/>
      <c r="DA300" s="7"/>
      <c r="DB300" s="7"/>
      <c r="DC300" s="7"/>
      <c r="DD300" s="7"/>
      <c r="DE300" s="7"/>
      <c r="DF300" s="7"/>
      <c r="DG300" s="7"/>
      <c r="DH300" s="7"/>
      <c r="DI300" s="7"/>
      <c r="DJ300" s="7"/>
      <c r="DK300" s="7"/>
      <c r="DL300" s="7"/>
      <c r="DM300" s="7"/>
      <c r="DN300" s="7"/>
      <c r="DO300" s="7"/>
      <c r="DP300" s="7"/>
      <c r="DQ300" s="7"/>
    </row>
    <row r="301" spans="17:121" s="3" customFormat="1" x14ac:dyDescent="0.25">
      <c r="Q301" s="4"/>
      <c r="R301" s="4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7"/>
      <c r="BW301" s="7"/>
      <c r="BX301" s="7"/>
      <c r="BY301" s="7"/>
      <c r="BZ301" s="7"/>
      <c r="CA301" s="7"/>
      <c r="CB301" s="7"/>
      <c r="CC301" s="7"/>
      <c r="CD301" s="7"/>
      <c r="CE301" s="7"/>
      <c r="CF301" s="7"/>
      <c r="CG301" s="7"/>
      <c r="CH301" s="7"/>
      <c r="CI301" s="7"/>
      <c r="CJ301" s="7"/>
      <c r="CK301" s="7"/>
      <c r="CL301" s="7"/>
      <c r="CM301" s="7"/>
      <c r="CN301" s="7"/>
      <c r="CO301" s="7"/>
      <c r="CP301" s="7"/>
      <c r="CQ301" s="7"/>
      <c r="CR301" s="7"/>
      <c r="CS301" s="7"/>
      <c r="CT301" s="7"/>
      <c r="CU301" s="7"/>
      <c r="CV301" s="7"/>
      <c r="CW301" s="7"/>
      <c r="CX301" s="7"/>
      <c r="CY301" s="7"/>
      <c r="CZ301" s="7"/>
      <c r="DA301" s="7"/>
      <c r="DB301" s="7"/>
      <c r="DC301" s="7"/>
      <c r="DD301" s="7"/>
      <c r="DE301" s="7"/>
      <c r="DF301" s="7"/>
      <c r="DG301" s="7"/>
      <c r="DH301" s="7"/>
      <c r="DI301" s="7"/>
      <c r="DJ301" s="7"/>
      <c r="DK301" s="7"/>
      <c r="DL301" s="7"/>
      <c r="DM301" s="7"/>
      <c r="DN301" s="7"/>
      <c r="DO301" s="7"/>
      <c r="DP301" s="7"/>
      <c r="DQ301" s="7"/>
    </row>
    <row r="302" spans="17:121" s="3" customFormat="1" x14ac:dyDescent="0.25">
      <c r="Q302" s="4"/>
      <c r="R302" s="4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7"/>
      <c r="BW302" s="7"/>
      <c r="BX302" s="7"/>
      <c r="BY302" s="7"/>
      <c r="BZ302" s="7"/>
      <c r="CA302" s="7"/>
      <c r="CB302" s="7"/>
      <c r="CC302" s="7"/>
      <c r="CD302" s="7"/>
      <c r="CE302" s="7"/>
      <c r="CF302" s="7"/>
      <c r="CG302" s="7"/>
      <c r="CH302" s="7"/>
      <c r="CI302" s="7"/>
      <c r="CJ302" s="7"/>
      <c r="CK302" s="7"/>
      <c r="CL302" s="7"/>
      <c r="CM302" s="7"/>
      <c r="CN302" s="7"/>
      <c r="CO302" s="7"/>
      <c r="CP302" s="7"/>
      <c r="CQ302" s="7"/>
      <c r="CR302" s="7"/>
      <c r="CS302" s="7"/>
      <c r="CT302" s="7"/>
      <c r="CU302" s="7"/>
      <c r="CV302" s="7"/>
      <c r="CW302" s="7"/>
      <c r="CX302" s="7"/>
      <c r="CY302" s="7"/>
      <c r="CZ302" s="7"/>
      <c r="DA302" s="7"/>
      <c r="DB302" s="7"/>
      <c r="DC302" s="7"/>
      <c r="DD302" s="7"/>
      <c r="DE302" s="7"/>
      <c r="DF302" s="7"/>
      <c r="DG302" s="7"/>
      <c r="DH302" s="7"/>
      <c r="DI302" s="7"/>
      <c r="DJ302" s="7"/>
      <c r="DK302" s="7"/>
      <c r="DL302" s="7"/>
      <c r="DM302" s="7"/>
      <c r="DN302" s="7"/>
      <c r="DO302" s="7"/>
      <c r="DP302" s="7"/>
      <c r="DQ302" s="7"/>
    </row>
    <row r="303" spans="17:121" s="3" customFormat="1" x14ac:dyDescent="0.25">
      <c r="Q303" s="4"/>
      <c r="R303" s="4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7"/>
      <c r="BW303" s="7"/>
      <c r="BX303" s="7"/>
      <c r="BY303" s="7"/>
      <c r="BZ303" s="7"/>
      <c r="CA303" s="7"/>
      <c r="CB303" s="7"/>
      <c r="CC303" s="7"/>
      <c r="CD303" s="7"/>
      <c r="CE303" s="7"/>
      <c r="CF303" s="7"/>
      <c r="CG303" s="7"/>
      <c r="CH303" s="7"/>
      <c r="CI303" s="7"/>
      <c r="CJ303" s="7"/>
      <c r="CK303" s="7"/>
      <c r="CL303" s="7"/>
      <c r="CM303" s="7"/>
      <c r="CN303" s="7"/>
      <c r="CO303" s="7"/>
      <c r="CP303" s="7"/>
      <c r="CQ303" s="7"/>
      <c r="CR303" s="7"/>
      <c r="CS303" s="7"/>
      <c r="CT303" s="7"/>
      <c r="CU303" s="7"/>
      <c r="CV303" s="7"/>
      <c r="CW303" s="7"/>
      <c r="CX303" s="7"/>
      <c r="CY303" s="7"/>
      <c r="CZ303" s="7"/>
      <c r="DA303" s="7"/>
      <c r="DB303" s="7"/>
      <c r="DC303" s="7"/>
      <c r="DD303" s="7"/>
      <c r="DE303" s="7"/>
      <c r="DF303" s="7"/>
      <c r="DG303" s="7"/>
      <c r="DH303" s="7"/>
      <c r="DI303" s="7"/>
      <c r="DJ303" s="7"/>
      <c r="DK303" s="7"/>
      <c r="DL303" s="7"/>
      <c r="DM303" s="7"/>
      <c r="DN303" s="7"/>
      <c r="DO303" s="7"/>
      <c r="DP303" s="7"/>
      <c r="DQ303" s="7"/>
    </row>
    <row r="304" spans="17:121" s="3" customFormat="1" x14ac:dyDescent="0.25">
      <c r="Q304" s="4"/>
      <c r="R304" s="4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7"/>
      <c r="BW304" s="7"/>
      <c r="BX304" s="7"/>
      <c r="BY304" s="7"/>
      <c r="BZ304" s="7"/>
      <c r="CA304" s="7"/>
      <c r="CB304" s="7"/>
      <c r="CC304" s="7"/>
      <c r="CD304" s="7"/>
      <c r="CE304" s="7"/>
      <c r="CF304" s="7"/>
      <c r="CG304" s="7"/>
      <c r="CH304" s="7"/>
      <c r="CI304" s="7"/>
      <c r="CJ304" s="7"/>
      <c r="CK304" s="7"/>
      <c r="CL304" s="7"/>
      <c r="CM304" s="7"/>
      <c r="CN304" s="7"/>
      <c r="CO304" s="7"/>
      <c r="CP304" s="7"/>
      <c r="CQ304" s="7"/>
      <c r="CR304" s="7"/>
      <c r="CS304" s="7"/>
      <c r="CT304" s="7"/>
      <c r="CU304" s="7"/>
      <c r="CV304" s="7"/>
      <c r="CW304" s="7"/>
      <c r="CX304" s="7"/>
      <c r="CY304" s="7"/>
      <c r="CZ304" s="7"/>
      <c r="DA304" s="7"/>
      <c r="DB304" s="7"/>
      <c r="DC304" s="7"/>
      <c r="DD304" s="7"/>
      <c r="DE304" s="7"/>
      <c r="DF304" s="7"/>
      <c r="DG304" s="7"/>
      <c r="DH304" s="7"/>
      <c r="DI304" s="7"/>
      <c r="DJ304" s="7"/>
      <c r="DK304" s="7"/>
      <c r="DL304" s="7"/>
      <c r="DM304" s="7"/>
      <c r="DN304" s="7"/>
      <c r="DO304" s="7"/>
      <c r="DP304" s="7"/>
      <c r="DQ304" s="7"/>
    </row>
    <row r="305" spans="17:121" s="3" customFormat="1" x14ac:dyDescent="0.25">
      <c r="Q305" s="4"/>
      <c r="R305" s="4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7"/>
      <c r="BW305" s="7"/>
      <c r="BX305" s="7"/>
      <c r="BY305" s="7"/>
      <c r="BZ305" s="7"/>
      <c r="CA305" s="7"/>
      <c r="CB305" s="7"/>
      <c r="CC305" s="7"/>
      <c r="CD305" s="7"/>
      <c r="CE305" s="7"/>
      <c r="CF305" s="7"/>
      <c r="CG305" s="7"/>
      <c r="CH305" s="7"/>
      <c r="CI305" s="7"/>
      <c r="CJ305" s="7"/>
      <c r="CK305" s="7"/>
      <c r="CL305" s="7"/>
      <c r="CM305" s="7"/>
      <c r="CN305" s="7"/>
      <c r="CO305" s="7"/>
      <c r="CP305" s="7"/>
      <c r="CQ305" s="7"/>
      <c r="CR305" s="7"/>
      <c r="CS305" s="7"/>
      <c r="CT305" s="7"/>
      <c r="CU305" s="7"/>
      <c r="CV305" s="7"/>
      <c r="CW305" s="7"/>
      <c r="CX305" s="7"/>
      <c r="CY305" s="7"/>
      <c r="CZ305" s="7"/>
      <c r="DA305" s="7"/>
      <c r="DB305" s="7"/>
      <c r="DC305" s="7"/>
      <c r="DD305" s="7"/>
      <c r="DE305" s="7"/>
      <c r="DF305" s="7"/>
      <c r="DG305" s="7"/>
      <c r="DH305" s="7"/>
      <c r="DI305" s="7"/>
      <c r="DJ305" s="7"/>
      <c r="DK305" s="7"/>
      <c r="DL305" s="7"/>
      <c r="DM305" s="7"/>
      <c r="DN305" s="7"/>
      <c r="DO305" s="7"/>
      <c r="DP305" s="7"/>
      <c r="DQ305" s="7"/>
    </row>
    <row r="306" spans="17:121" s="3" customFormat="1" x14ac:dyDescent="0.25">
      <c r="Q306" s="4"/>
      <c r="R306" s="4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7"/>
      <c r="BW306" s="7"/>
      <c r="BX306" s="7"/>
      <c r="BY306" s="7"/>
      <c r="BZ306" s="7"/>
      <c r="CA306" s="7"/>
      <c r="CB306" s="7"/>
      <c r="CC306" s="7"/>
      <c r="CD306" s="7"/>
      <c r="CE306" s="7"/>
      <c r="CF306" s="7"/>
      <c r="CG306" s="7"/>
      <c r="CH306" s="7"/>
      <c r="CI306" s="7"/>
      <c r="CJ306" s="7"/>
      <c r="CK306" s="7"/>
      <c r="CL306" s="7"/>
      <c r="CM306" s="7"/>
      <c r="CN306" s="7"/>
      <c r="CO306" s="7"/>
      <c r="CP306" s="7"/>
      <c r="CQ306" s="7"/>
      <c r="CR306" s="7"/>
      <c r="CS306" s="7"/>
      <c r="CT306" s="7"/>
      <c r="CU306" s="7"/>
      <c r="CV306" s="7"/>
      <c r="CW306" s="7"/>
      <c r="CX306" s="7"/>
      <c r="CY306" s="7"/>
      <c r="CZ306" s="7"/>
      <c r="DA306" s="7"/>
      <c r="DB306" s="7"/>
      <c r="DC306" s="7"/>
      <c r="DD306" s="7"/>
      <c r="DE306" s="7"/>
      <c r="DF306" s="7"/>
      <c r="DG306" s="7"/>
      <c r="DH306" s="7"/>
      <c r="DI306" s="7"/>
      <c r="DJ306" s="7"/>
      <c r="DK306" s="7"/>
      <c r="DL306" s="7"/>
      <c r="DM306" s="7"/>
      <c r="DN306" s="7"/>
      <c r="DO306" s="7"/>
      <c r="DP306" s="7"/>
      <c r="DQ306" s="7"/>
    </row>
    <row r="307" spans="17:121" s="3" customFormat="1" x14ac:dyDescent="0.25">
      <c r="Q307" s="4"/>
      <c r="R307" s="4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7"/>
      <c r="BX307" s="7"/>
      <c r="BY307" s="7"/>
      <c r="BZ307" s="7"/>
      <c r="CA307" s="7"/>
      <c r="CB307" s="7"/>
      <c r="CC307" s="7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7"/>
      <c r="CO307" s="7"/>
      <c r="CP307" s="7"/>
      <c r="CQ307" s="7"/>
      <c r="CR307" s="7"/>
      <c r="CS307" s="7"/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7"/>
      <c r="DE307" s="7"/>
      <c r="DF307" s="7"/>
      <c r="DG307" s="7"/>
      <c r="DH307" s="7"/>
      <c r="DI307" s="7"/>
      <c r="DJ307" s="7"/>
      <c r="DK307" s="7"/>
      <c r="DL307" s="7"/>
      <c r="DM307" s="7"/>
      <c r="DN307" s="7"/>
      <c r="DO307" s="7"/>
      <c r="DP307" s="7"/>
      <c r="DQ307" s="7"/>
    </row>
    <row r="308" spans="17:121" s="3" customFormat="1" x14ac:dyDescent="0.25">
      <c r="Q308" s="4"/>
      <c r="R308" s="4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7"/>
      <c r="BW308" s="7"/>
      <c r="BX308" s="7"/>
      <c r="BY308" s="7"/>
      <c r="BZ308" s="7"/>
      <c r="CA308" s="7"/>
      <c r="CB308" s="7"/>
      <c r="CC308" s="7"/>
      <c r="CD308" s="7"/>
      <c r="CE308" s="7"/>
      <c r="CF308" s="7"/>
      <c r="CG308" s="7"/>
      <c r="CH308" s="7"/>
      <c r="CI308" s="7"/>
      <c r="CJ308" s="7"/>
      <c r="CK308" s="7"/>
      <c r="CL308" s="7"/>
      <c r="CM308" s="7"/>
      <c r="CN308" s="7"/>
      <c r="CO308" s="7"/>
      <c r="CP308" s="7"/>
      <c r="CQ308" s="7"/>
      <c r="CR308" s="7"/>
      <c r="CS308" s="7"/>
      <c r="CT308" s="7"/>
      <c r="CU308" s="7"/>
      <c r="CV308" s="7"/>
      <c r="CW308" s="7"/>
      <c r="CX308" s="7"/>
      <c r="CY308" s="7"/>
      <c r="CZ308" s="7"/>
      <c r="DA308" s="7"/>
      <c r="DB308" s="7"/>
      <c r="DC308" s="7"/>
      <c r="DD308" s="7"/>
      <c r="DE308" s="7"/>
      <c r="DF308" s="7"/>
      <c r="DG308" s="7"/>
      <c r="DH308" s="7"/>
      <c r="DI308" s="7"/>
      <c r="DJ308" s="7"/>
      <c r="DK308" s="7"/>
      <c r="DL308" s="7"/>
      <c r="DM308" s="7"/>
      <c r="DN308" s="7"/>
      <c r="DO308" s="7"/>
      <c r="DP308" s="7"/>
      <c r="DQ308" s="7"/>
    </row>
    <row r="309" spans="17:121" s="3" customFormat="1" x14ac:dyDescent="0.25">
      <c r="Q309" s="4"/>
      <c r="R309" s="4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7"/>
      <c r="BW309" s="7"/>
      <c r="BX309" s="7"/>
      <c r="BY309" s="7"/>
      <c r="BZ309" s="7"/>
      <c r="CA309" s="7"/>
      <c r="CB309" s="7"/>
      <c r="CC309" s="7"/>
      <c r="CD309" s="7"/>
      <c r="CE309" s="7"/>
      <c r="CF309" s="7"/>
      <c r="CG309" s="7"/>
      <c r="CH309" s="7"/>
      <c r="CI309" s="7"/>
      <c r="CJ309" s="7"/>
      <c r="CK309" s="7"/>
      <c r="CL309" s="7"/>
      <c r="CM309" s="7"/>
      <c r="CN309" s="7"/>
      <c r="CO309" s="7"/>
      <c r="CP309" s="7"/>
      <c r="CQ309" s="7"/>
      <c r="CR309" s="7"/>
      <c r="CS309" s="7"/>
      <c r="CT309" s="7"/>
      <c r="CU309" s="7"/>
      <c r="CV309" s="7"/>
      <c r="CW309" s="7"/>
      <c r="CX309" s="7"/>
      <c r="CY309" s="7"/>
      <c r="CZ309" s="7"/>
      <c r="DA309" s="7"/>
      <c r="DB309" s="7"/>
      <c r="DC309" s="7"/>
      <c r="DD309" s="7"/>
      <c r="DE309" s="7"/>
      <c r="DF309" s="7"/>
      <c r="DG309" s="7"/>
      <c r="DH309" s="7"/>
      <c r="DI309" s="7"/>
      <c r="DJ309" s="7"/>
      <c r="DK309" s="7"/>
      <c r="DL309" s="7"/>
      <c r="DM309" s="7"/>
      <c r="DN309" s="7"/>
      <c r="DO309" s="7"/>
      <c r="DP309" s="7"/>
      <c r="DQ309" s="7"/>
    </row>
    <row r="310" spans="17:121" s="3" customFormat="1" x14ac:dyDescent="0.25">
      <c r="Q310" s="4"/>
      <c r="R310" s="4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7"/>
      <c r="BW310" s="7"/>
      <c r="BX310" s="7"/>
      <c r="BY310" s="7"/>
      <c r="BZ310" s="7"/>
      <c r="CA310" s="7"/>
      <c r="CB310" s="7"/>
      <c r="CC310" s="7"/>
      <c r="CD310" s="7"/>
      <c r="CE310" s="7"/>
      <c r="CF310" s="7"/>
      <c r="CG310" s="7"/>
      <c r="CH310" s="7"/>
      <c r="CI310" s="7"/>
      <c r="CJ310" s="7"/>
      <c r="CK310" s="7"/>
      <c r="CL310" s="7"/>
      <c r="CM310" s="7"/>
      <c r="CN310" s="7"/>
      <c r="CO310" s="7"/>
      <c r="CP310" s="7"/>
      <c r="CQ310" s="7"/>
      <c r="CR310" s="7"/>
      <c r="CS310" s="7"/>
      <c r="CT310" s="7"/>
      <c r="CU310" s="7"/>
      <c r="CV310" s="7"/>
      <c r="CW310" s="7"/>
      <c r="CX310" s="7"/>
      <c r="CY310" s="7"/>
      <c r="CZ310" s="7"/>
      <c r="DA310" s="7"/>
      <c r="DB310" s="7"/>
      <c r="DC310" s="7"/>
      <c r="DD310" s="7"/>
      <c r="DE310" s="7"/>
      <c r="DF310" s="7"/>
      <c r="DG310" s="7"/>
      <c r="DH310" s="7"/>
      <c r="DI310" s="7"/>
      <c r="DJ310" s="7"/>
      <c r="DK310" s="7"/>
      <c r="DL310" s="7"/>
      <c r="DM310" s="7"/>
      <c r="DN310" s="7"/>
      <c r="DO310" s="7"/>
      <c r="DP310" s="7"/>
      <c r="DQ310" s="7"/>
    </row>
    <row r="311" spans="17:121" s="3" customFormat="1" x14ac:dyDescent="0.25">
      <c r="Q311" s="4"/>
      <c r="R311" s="4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7"/>
      <c r="BW311" s="7"/>
      <c r="BX311" s="7"/>
      <c r="BY311" s="7"/>
      <c r="BZ311" s="7"/>
      <c r="CA311" s="7"/>
      <c r="CB311" s="7"/>
      <c r="CC311" s="7"/>
      <c r="CD311" s="7"/>
      <c r="CE311" s="7"/>
      <c r="CF311" s="7"/>
      <c r="CG311" s="7"/>
      <c r="CH311" s="7"/>
      <c r="CI311" s="7"/>
      <c r="CJ311" s="7"/>
      <c r="CK311" s="7"/>
      <c r="CL311" s="7"/>
      <c r="CM311" s="7"/>
      <c r="CN311" s="7"/>
      <c r="CO311" s="7"/>
      <c r="CP311" s="7"/>
      <c r="CQ311" s="7"/>
      <c r="CR311" s="7"/>
      <c r="CS311" s="7"/>
      <c r="CT311" s="7"/>
      <c r="CU311" s="7"/>
      <c r="CV311" s="7"/>
      <c r="CW311" s="7"/>
      <c r="CX311" s="7"/>
      <c r="CY311" s="7"/>
      <c r="CZ311" s="7"/>
      <c r="DA311" s="7"/>
      <c r="DB311" s="7"/>
      <c r="DC311" s="7"/>
      <c r="DD311" s="7"/>
      <c r="DE311" s="7"/>
      <c r="DF311" s="7"/>
      <c r="DG311" s="7"/>
      <c r="DH311" s="7"/>
      <c r="DI311" s="7"/>
      <c r="DJ311" s="7"/>
      <c r="DK311" s="7"/>
      <c r="DL311" s="7"/>
      <c r="DM311" s="7"/>
      <c r="DN311" s="7"/>
      <c r="DO311" s="7"/>
      <c r="DP311" s="7"/>
      <c r="DQ311" s="7"/>
    </row>
    <row r="312" spans="17:121" s="3" customFormat="1" x14ac:dyDescent="0.25">
      <c r="Q312" s="4"/>
      <c r="R312" s="4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7"/>
      <c r="BW312" s="7"/>
      <c r="BX312" s="7"/>
      <c r="BY312" s="7"/>
      <c r="BZ312" s="7"/>
      <c r="CA312" s="7"/>
      <c r="CB312" s="7"/>
      <c r="CC312" s="7"/>
      <c r="CD312" s="7"/>
      <c r="CE312" s="7"/>
      <c r="CF312" s="7"/>
      <c r="CG312" s="7"/>
      <c r="CH312" s="7"/>
      <c r="CI312" s="7"/>
      <c r="CJ312" s="7"/>
      <c r="CK312" s="7"/>
      <c r="CL312" s="7"/>
      <c r="CM312" s="7"/>
      <c r="CN312" s="7"/>
      <c r="CO312" s="7"/>
      <c r="CP312" s="7"/>
      <c r="CQ312" s="7"/>
      <c r="CR312" s="7"/>
      <c r="CS312" s="7"/>
      <c r="CT312" s="7"/>
      <c r="CU312" s="7"/>
      <c r="CV312" s="7"/>
      <c r="CW312" s="7"/>
      <c r="CX312" s="7"/>
      <c r="CY312" s="7"/>
      <c r="CZ312" s="7"/>
      <c r="DA312" s="7"/>
      <c r="DB312" s="7"/>
      <c r="DC312" s="7"/>
      <c r="DD312" s="7"/>
      <c r="DE312" s="7"/>
      <c r="DF312" s="7"/>
      <c r="DG312" s="7"/>
      <c r="DH312" s="7"/>
      <c r="DI312" s="7"/>
      <c r="DJ312" s="7"/>
      <c r="DK312" s="7"/>
      <c r="DL312" s="7"/>
      <c r="DM312" s="7"/>
      <c r="DN312" s="7"/>
      <c r="DO312" s="7"/>
      <c r="DP312" s="7"/>
      <c r="DQ312" s="7"/>
    </row>
    <row r="313" spans="17:121" s="3" customFormat="1" x14ac:dyDescent="0.25">
      <c r="Q313" s="4"/>
      <c r="R313" s="4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7"/>
      <c r="BW313" s="7"/>
      <c r="BX313" s="7"/>
      <c r="BY313" s="7"/>
      <c r="BZ313" s="7"/>
      <c r="CA313" s="7"/>
      <c r="CB313" s="7"/>
      <c r="CC313" s="7"/>
      <c r="CD313" s="7"/>
      <c r="CE313" s="7"/>
      <c r="CF313" s="7"/>
      <c r="CG313" s="7"/>
      <c r="CH313" s="7"/>
      <c r="CI313" s="7"/>
      <c r="CJ313" s="7"/>
      <c r="CK313" s="7"/>
      <c r="CL313" s="7"/>
      <c r="CM313" s="7"/>
      <c r="CN313" s="7"/>
      <c r="CO313" s="7"/>
      <c r="CP313" s="7"/>
      <c r="CQ313" s="7"/>
      <c r="CR313" s="7"/>
      <c r="CS313" s="7"/>
      <c r="CT313" s="7"/>
      <c r="CU313" s="7"/>
      <c r="CV313" s="7"/>
      <c r="CW313" s="7"/>
      <c r="CX313" s="7"/>
      <c r="CY313" s="7"/>
      <c r="CZ313" s="7"/>
      <c r="DA313" s="7"/>
      <c r="DB313" s="7"/>
      <c r="DC313" s="7"/>
      <c r="DD313" s="7"/>
      <c r="DE313" s="7"/>
      <c r="DF313" s="7"/>
      <c r="DG313" s="7"/>
      <c r="DH313" s="7"/>
      <c r="DI313" s="7"/>
      <c r="DJ313" s="7"/>
      <c r="DK313" s="7"/>
      <c r="DL313" s="7"/>
      <c r="DM313" s="7"/>
      <c r="DN313" s="7"/>
      <c r="DO313" s="7"/>
      <c r="DP313" s="7"/>
      <c r="DQ313" s="7"/>
    </row>
    <row r="314" spans="17:121" s="3" customFormat="1" x14ac:dyDescent="0.25">
      <c r="Q314" s="4"/>
      <c r="R314" s="4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7"/>
      <c r="BW314" s="7"/>
      <c r="BX314" s="7"/>
      <c r="BY314" s="7"/>
      <c r="BZ314" s="7"/>
      <c r="CA314" s="7"/>
      <c r="CB314" s="7"/>
      <c r="CC314" s="7"/>
      <c r="CD314" s="7"/>
      <c r="CE314" s="7"/>
      <c r="CF314" s="7"/>
      <c r="CG314" s="7"/>
      <c r="CH314" s="7"/>
      <c r="CI314" s="7"/>
      <c r="CJ314" s="7"/>
      <c r="CK314" s="7"/>
      <c r="CL314" s="7"/>
      <c r="CM314" s="7"/>
      <c r="CN314" s="7"/>
      <c r="CO314" s="7"/>
      <c r="CP314" s="7"/>
      <c r="CQ314" s="7"/>
      <c r="CR314" s="7"/>
      <c r="CS314" s="7"/>
      <c r="CT314" s="7"/>
      <c r="CU314" s="7"/>
      <c r="CV314" s="7"/>
      <c r="CW314" s="7"/>
      <c r="CX314" s="7"/>
      <c r="CY314" s="7"/>
      <c r="CZ314" s="7"/>
      <c r="DA314" s="7"/>
      <c r="DB314" s="7"/>
      <c r="DC314" s="7"/>
      <c r="DD314" s="7"/>
      <c r="DE314" s="7"/>
      <c r="DF314" s="7"/>
      <c r="DG314" s="7"/>
      <c r="DH314" s="7"/>
      <c r="DI314" s="7"/>
      <c r="DJ314" s="7"/>
      <c r="DK314" s="7"/>
      <c r="DL314" s="7"/>
      <c r="DM314" s="7"/>
      <c r="DN314" s="7"/>
      <c r="DO314" s="7"/>
      <c r="DP314" s="7"/>
      <c r="DQ314" s="7"/>
    </row>
    <row r="315" spans="17:121" s="3" customFormat="1" x14ac:dyDescent="0.25">
      <c r="Q315" s="4"/>
      <c r="R315" s="4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7"/>
      <c r="BW315" s="7"/>
      <c r="BX315" s="7"/>
      <c r="BY315" s="7"/>
      <c r="BZ315" s="7"/>
      <c r="CA315" s="7"/>
      <c r="CB315" s="7"/>
      <c r="CC315" s="7"/>
      <c r="CD315" s="7"/>
      <c r="CE315" s="7"/>
      <c r="CF315" s="7"/>
      <c r="CG315" s="7"/>
      <c r="CH315" s="7"/>
      <c r="CI315" s="7"/>
      <c r="CJ315" s="7"/>
      <c r="CK315" s="7"/>
      <c r="CL315" s="7"/>
      <c r="CM315" s="7"/>
      <c r="CN315" s="7"/>
      <c r="CO315" s="7"/>
      <c r="CP315" s="7"/>
      <c r="CQ315" s="7"/>
      <c r="CR315" s="7"/>
      <c r="CS315" s="7"/>
      <c r="CT315" s="7"/>
      <c r="CU315" s="7"/>
      <c r="CV315" s="7"/>
      <c r="CW315" s="7"/>
      <c r="CX315" s="7"/>
      <c r="CY315" s="7"/>
      <c r="CZ315" s="7"/>
      <c r="DA315" s="7"/>
      <c r="DB315" s="7"/>
      <c r="DC315" s="7"/>
      <c r="DD315" s="7"/>
      <c r="DE315" s="7"/>
      <c r="DF315" s="7"/>
      <c r="DG315" s="7"/>
      <c r="DH315" s="7"/>
      <c r="DI315" s="7"/>
      <c r="DJ315" s="7"/>
      <c r="DK315" s="7"/>
      <c r="DL315" s="7"/>
      <c r="DM315" s="7"/>
      <c r="DN315" s="7"/>
      <c r="DO315" s="7"/>
      <c r="DP315" s="7"/>
      <c r="DQ315" s="7"/>
    </row>
    <row r="316" spans="17:121" s="3" customFormat="1" x14ac:dyDescent="0.25">
      <c r="Q316" s="4"/>
      <c r="R316" s="4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7"/>
      <c r="BW316" s="7"/>
      <c r="BX316" s="7"/>
      <c r="BY316" s="7"/>
      <c r="BZ316" s="7"/>
      <c r="CA316" s="7"/>
      <c r="CB316" s="7"/>
      <c r="CC316" s="7"/>
      <c r="CD316" s="7"/>
      <c r="CE316" s="7"/>
      <c r="CF316" s="7"/>
      <c r="CG316" s="7"/>
      <c r="CH316" s="7"/>
      <c r="CI316" s="7"/>
      <c r="CJ316" s="7"/>
      <c r="CK316" s="7"/>
      <c r="CL316" s="7"/>
      <c r="CM316" s="7"/>
      <c r="CN316" s="7"/>
      <c r="CO316" s="7"/>
      <c r="CP316" s="7"/>
      <c r="CQ316" s="7"/>
      <c r="CR316" s="7"/>
      <c r="CS316" s="7"/>
      <c r="CT316" s="7"/>
      <c r="CU316" s="7"/>
      <c r="CV316" s="7"/>
      <c r="CW316" s="7"/>
      <c r="CX316" s="7"/>
      <c r="CY316" s="7"/>
      <c r="CZ316" s="7"/>
      <c r="DA316" s="7"/>
      <c r="DB316" s="7"/>
      <c r="DC316" s="7"/>
      <c r="DD316" s="7"/>
      <c r="DE316" s="7"/>
      <c r="DF316" s="7"/>
      <c r="DG316" s="7"/>
      <c r="DH316" s="7"/>
      <c r="DI316" s="7"/>
      <c r="DJ316" s="7"/>
      <c r="DK316" s="7"/>
      <c r="DL316" s="7"/>
      <c r="DM316" s="7"/>
      <c r="DN316" s="7"/>
      <c r="DO316" s="7"/>
      <c r="DP316" s="7"/>
      <c r="DQ316" s="7"/>
    </row>
    <row r="317" spans="17:121" s="3" customFormat="1" x14ac:dyDescent="0.25">
      <c r="Q317" s="4"/>
      <c r="R317" s="4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7"/>
      <c r="BW317" s="7"/>
      <c r="BX317" s="7"/>
      <c r="BY317" s="7"/>
      <c r="BZ317" s="7"/>
      <c r="CA317" s="7"/>
      <c r="CB317" s="7"/>
      <c r="CC317" s="7"/>
      <c r="CD317" s="7"/>
      <c r="CE317" s="7"/>
      <c r="CF317" s="7"/>
      <c r="CG317" s="7"/>
      <c r="CH317" s="7"/>
      <c r="CI317" s="7"/>
      <c r="CJ317" s="7"/>
      <c r="CK317" s="7"/>
      <c r="CL317" s="7"/>
      <c r="CM317" s="7"/>
      <c r="CN317" s="7"/>
      <c r="CO317" s="7"/>
      <c r="CP317" s="7"/>
      <c r="CQ317" s="7"/>
      <c r="CR317" s="7"/>
      <c r="CS317" s="7"/>
      <c r="CT317" s="7"/>
      <c r="CU317" s="7"/>
      <c r="CV317" s="7"/>
      <c r="CW317" s="7"/>
      <c r="CX317" s="7"/>
      <c r="CY317" s="7"/>
      <c r="CZ317" s="7"/>
      <c r="DA317" s="7"/>
      <c r="DB317" s="7"/>
      <c r="DC317" s="7"/>
      <c r="DD317" s="7"/>
      <c r="DE317" s="7"/>
      <c r="DF317" s="7"/>
      <c r="DG317" s="7"/>
      <c r="DH317" s="7"/>
      <c r="DI317" s="7"/>
      <c r="DJ317" s="7"/>
      <c r="DK317" s="7"/>
      <c r="DL317" s="7"/>
      <c r="DM317" s="7"/>
      <c r="DN317" s="7"/>
      <c r="DO317" s="7"/>
      <c r="DP317" s="7"/>
      <c r="DQ317" s="7"/>
    </row>
    <row r="318" spans="17:121" s="3" customFormat="1" x14ac:dyDescent="0.25">
      <c r="Q318" s="4"/>
      <c r="R318" s="4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7"/>
      <c r="BW318" s="7"/>
      <c r="BX318" s="7"/>
      <c r="BY318" s="7"/>
      <c r="BZ318" s="7"/>
      <c r="CA318" s="7"/>
      <c r="CB318" s="7"/>
      <c r="CC318" s="7"/>
      <c r="CD318" s="7"/>
      <c r="CE318" s="7"/>
      <c r="CF318" s="7"/>
      <c r="CG318" s="7"/>
      <c r="CH318" s="7"/>
      <c r="CI318" s="7"/>
      <c r="CJ318" s="7"/>
      <c r="CK318" s="7"/>
      <c r="CL318" s="7"/>
      <c r="CM318" s="7"/>
      <c r="CN318" s="7"/>
      <c r="CO318" s="7"/>
      <c r="CP318" s="7"/>
      <c r="CQ318" s="7"/>
      <c r="CR318" s="7"/>
      <c r="CS318" s="7"/>
      <c r="CT318" s="7"/>
      <c r="CU318" s="7"/>
      <c r="CV318" s="7"/>
      <c r="CW318" s="7"/>
      <c r="CX318" s="7"/>
      <c r="CY318" s="7"/>
      <c r="CZ318" s="7"/>
      <c r="DA318" s="7"/>
      <c r="DB318" s="7"/>
      <c r="DC318" s="7"/>
      <c r="DD318" s="7"/>
      <c r="DE318" s="7"/>
      <c r="DF318" s="7"/>
      <c r="DG318" s="7"/>
      <c r="DH318" s="7"/>
      <c r="DI318" s="7"/>
      <c r="DJ318" s="7"/>
      <c r="DK318" s="7"/>
      <c r="DL318" s="7"/>
      <c r="DM318" s="7"/>
      <c r="DN318" s="7"/>
      <c r="DO318" s="7"/>
      <c r="DP318" s="7"/>
      <c r="DQ318" s="7"/>
    </row>
    <row r="319" spans="17:121" s="3" customFormat="1" x14ac:dyDescent="0.25">
      <c r="Q319" s="4"/>
      <c r="R319" s="4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  <c r="BK319" s="7"/>
      <c r="BL319" s="7"/>
      <c r="BM319" s="7"/>
      <c r="BN319" s="7"/>
      <c r="BO319" s="7"/>
      <c r="BP319" s="7"/>
      <c r="BQ319" s="7"/>
      <c r="BR319" s="7"/>
      <c r="BS319" s="7"/>
      <c r="BT319" s="7"/>
      <c r="BU319" s="7"/>
      <c r="BV319" s="7"/>
      <c r="BW319" s="7"/>
      <c r="BX319" s="7"/>
      <c r="BY319" s="7"/>
      <c r="BZ319" s="7"/>
      <c r="CA319" s="7"/>
      <c r="CB319" s="7"/>
      <c r="CC319" s="7"/>
      <c r="CD319" s="7"/>
      <c r="CE319" s="7"/>
      <c r="CF319" s="7"/>
      <c r="CG319" s="7"/>
      <c r="CH319" s="7"/>
      <c r="CI319" s="7"/>
      <c r="CJ319" s="7"/>
      <c r="CK319" s="7"/>
      <c r="CL319" s="7"/>
      <c r="CM319" s="7"/>
      <c r="CN319" s="7"/>
      <c r="CO319" s="7"/>
      <c r="CP319" s="7"/>
      <c r="CQ319" s="7"/>
      <c r="CR319" s="7"/>
      <c r="CS319" s="7"/>
      <c r="CT319" s="7"/>
      <c r="CU319" s="7"/>
      <c r="CV319" s="7"/>
      <c r="CW319" s="7"/>
      <c r="CX319" s="7"/>
      <c r="CY319" s="7"/>
      <c r="CZ319" s="7"/>
      <c r="DA319" s="7"/>
      <c r="DB319" s="7"/>
      <c r="DC319" s="7"/>
      <c r="DD319" s="7"/>
      <c r="DE319" s="7"/>
      <c r="DF319" s="7"/>
      <c r="DG319" s="7"/>
      <c r="DH319" s="7"/>
      <c r="DI319" s="7"/>
      <c r="DJ319" s="7"/>
      <c r="DK319" s="7"/>
      <c r="DL319" s="7"/>
      <c r="DM319" s="7"/>
      <c r="DN319" s="7"/>
      <c r="DO319" s="7"/>
      <c r="DP319" s="7"/>
      <c r="DQ319" s="7"/>
    </row>
    <row r="320" spans="17:121" s="3" customFormat="1" x14ac:dyDescent="0.25">
      <c r="Q320" s="4"/>
      <c r="R320" s="4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  <c r="BK320" s="7"/>
      <c r="BL320" s="7"/>
      <c r="BM320" s="7"/>
      <c r="BN320" s="7"/>
      <c r="BO320" s="7"/>
      <c r="BP320" s="7"/>
      <c r="BQ320" s="7"/>
      <c r="BR320" s="7"/>
      <c r="BS320" s="7"/>
      <c r="BT320" s="7"/>
      <c r="BU320" s="7"/>
      <c r="BV320" s="7"/>
      <c r="BW320" s="7"/>
      <c r="BX320" s="7"/>
      <c r="BY320" s="7"/>
      <c r="BZ320" s="7"/>
      <c r="CA320" s="7"/>
      <c r="CB320" s="7"/>
      <c r="CC320" s="7"/>
      <c r="CD320" s="7"/>
      <c r="CE320" s="7"/>
      <c r="CF320" s="7"/>
      <c r="CG320" s="7"/>
      <c r="CH320" s="7"/>
      <c r="CI320" s="7"/>
      <c r="CJ320" s="7"/>
      <c r="CK320" s="7"/>
      <c r="CL320" s="7"/>
      <c r="CM320" s="7"/>
      <c r="CN320" s="7"/>
      <c r="CO320" s="7"/>
      <c r="CP320" s="7"/>
      <c r="CQ320" s="7"/>
      <c r="CR320" s="7"/>
      <c r="CS320" s="7"/>
      <c r="CT320" s="7"/>
      <c r="CU320" s="7"/>
      <c r="CV320" s="7"/>
      <c r="CW320" s="7"/>
      <c r="CX320" s="7"/>
      <c r="CY320" s="7"/>
      <c r="CZ320" s="7"/>
      <c r="DA320" s="7"/>
      <c r="DB320" s="7"/>
      <c r="DC320" s="7"/>
      <c r="DD320" s="7"/>
      <c r="DE320" s="7"/>
      <c r="DF320" s="7"/>
      <c r="DG320" s="7"/>
      <c r="DH320" s="7"/>
      <c r="DI320" s="7"/>
      <c r="DJ320" s="7"/>
      <c r="DK320" s="7"/>
      <c r="DL320" s="7"/>
      <c r="DM320" s="7"/>
      <c r="DN320" s="7"/>
      <c r="DO320" s="7"/>
      <c r="DP320" s="7"/>
      <c r="DQ320" s="7"/>
    </row>
    <row r="321" spans="17:121" s="3" customFormat="1" x14ac:dyDescent="0.25">
      <c r="Q321" s="4"/>
      <c r="R321" s="4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  <c r="BP321" s="7"/>
      <c r="BQ321" s="7"/>
      <c r="BR321" s="7"/>
      <c r="BS321" s="7"/>
      <c r="BT321" s="7"/>
      <c r="BU321" s="7"/>
      <c r="BV321" s="7"/>
      <c r="BW321" s="7"/>
      <c r="BX321" s="7"/>
      <c r="BY321" s="7"/>
      <c r="BZ321" s="7"/>
      <c r="CA321" s="7"/>
      <c r="CB321" s="7"/>
      <c r="CC321" s="7"/>
      <c r="CD321" s="7"/>
      <c r="CE321" s="7"/>
      <c r="CF321" s="7"/>
      <c r="CG321" s="7"/>
      <c r="CH321" s="7"/>
      <c r="CI321" s="7"/>
      <c r="CJ321" s="7"/>
      <c r="CK321" s="7"/>
      <c r="CL321" s="7"/>
      <c r="CM321" s="7"/>
      <c r="CN321" s="7"/>
      <c r="CO321" s="7"/>
      <c r="CP321" s="7"/>
      <c r="CQ321" s="7"/>
      <c r="CR321" s="7"/>
      <c r="CS321" s="7"/>
      <c r="CT321" s="7"/>
      <c r="CU321" s="7"/>
      <c r="CV321" s="7"/>
      <c r="CW321" s="7"/>
      <c r="CX321" s="7"/>
      <c r="CY321" s="7"/>
      <c r="CZ321" s="7"/>
      <c r="DA321" s="7"/>
      <c r="DB321" s="7"/>
      <c r="DC321" s="7"/>
      <c r="DD321" s="7"/>
      <c r="DE321" s="7"/>
      <c r="DF321" s="7"/>
      <c r="DG321" s="7"/>
      <c r="DH321" s="7"/>
      <c r="DI321" s="7"/>
      <c r="DJ321" s="7"/>
      <c r="DK321" s="7"/>
      <c r="DL321" s="7"/>
      <c r="DM321" s="7"/>
      <c r="DN321" s="7"/>
      <c r="DO321" s="7"/>
      <c r="DP321" s="7"/>
      <c r="DQ321" s="7"/>
    </row>
    <row r="322" spans="17:121" s="3" customFormat="1" x14ac:dyDescent="0.25">
      <c r="Q322" s="4"/>
      <c r="R322" s="4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7"/>
      <c r="BW322" s="7"/>
      <c r="BX322" s="7"/>
      <c r="BY322" s="7"/>
      <c r="BZ322" s="7"/>
      <c r="CA322" s="7"/>
      <c r="CB322" s="7"/>
      <c r="CC322" s="7"/>
      <c r="CD322" s="7"/>
      <c r="CE322" s="7"/>
      <c r="CF322" s="7"/>
      <c r="CG322" s="7"/>
      <c r="CH322" s="7"/>
      <c r="CI322" s="7"/>
      <c r="CJ322" s="7"/>
      <c r="CK322" s="7"/>
      <c r="CL322" s="7"/>
      <c r="CM322" s="7"/>
      <c r="CN322" s="7"/>
      <c r="CO322" s="7"/>
      <c r="CP322" s="7"/>
      <c r="CQ322" s="7"/>
      <c r="CR322" s="7"/>
      <c r="CS322" s="7"/>
      <c r="CT322" s="7"/>
      <c r="CU322" s="7"/>
      <c r="CV322" s="7"/>
      <c r="CW322" s="7"/>
      <c r="CX322" s="7"/>
      <c r="CY322" s="7"/>
      <c r="CZ322" s="7"/>
      <c r="DA322" s="7"/>
      <c r="DB322" s="7"/>
      <c r="DC322" s="7"/>
      <c r="DD322" s="7"/>
      <c r="DE322" s="7"/>
      <c r="DF322" s="7"/>
      <c r="DG322" s="7"/>
      <c r="DH322" s="7"/>
      <c r="DI322" s="7"/>
      <c r="DJ322" s="7"/>
      <c r="DK322" s="7"/>
      <c r="DL322" s="7"/>
      <c r="DM322" s="7"/>
      <c r="DN322" s="7"/>
      <c r="DO322" s="7"/>
      <c r="DP322" s="7"/>
      <c r="DQ322" s="7"/>
    </row>
    <row r="323" spans="17:121" s="3" customFormat="1" x14ac:dyDescent="0.25">
      <c r="Q323" s="4"/>
      <c r="R323" s="4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7"/>
      <c r="BW323" s="7"/>
      <c r="BX323" s="7"/>
      <c r="BY323" s="7"/>
      <c r="BZ323" s="7"/>
      <c r="CA323" s="7"/>
      <c r="CB323" s="7"/>
      <c r="CC323" s="7"/>
      <c r="CD323" s="7"/>
      <c r="CE323" s="7"/>
      <c r="CF323" s="7"/>
      <c r="CG323" s="7"/>
      <c r="CH323" s="7"/>
      <c r="CI323" s="7"/>
      <c r="CJ323" s="7"/>
      <c r="CK323" s="7"/>
      <c r="CL323" s="7"/>
      <c r="CM323" s="7"/>
      <c r="CN323" s="7"/>
      <c r="CO323" s="7"/>
      <c r="CP323" s="7"/>
      <c r="CQ323" s="7"/>
      <c r="CR323" s="7"/>
      <c r="CS323" s="7"/>
      <c r="CT323" s="7"/>
      <c r="CU323" s="7"/>
      <c r="CV323" s="7"/>
      <c r="CW323" s="7"/>
      <c r="CX323" s="7"/>
      <c r="CY323" s="7"/>
      <c r="CZ323" s="7"/>
      <c r="DA323" s="7"/>
      <c r="DB323" s="7"/>
      <c r="DC323" s="7"/>
      <c r="DD323" s="7"/>
      <c r="DE323" s="7"/>
      <c r="DF323" s="7"/>
      <c r="DG323" s="7"/>
      <c r="DH323" s="7"/>
      <c r="DI323" s="7"/>
      <c r="DJ323" s="7"/>
      <c r="DK323" s="7"/>
      <c r="DL323" s="7"/>
      <c r="DM323" s="7"/>
      <c r="DN323" s="7"/>
      <c r="DO323" s="7"/>
      <c r="DP323" s="7"/>
      <c r="DQ323" s="7"/>
    </row>
    <row r="324" spans="17:121" s="3" customFormat="1" x14ac:dyDescent="0.25">
      <c r="Q324" s="4"/>
      <c r="R324" s="4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7"/>
      <c r="BW324" s="7"/>
      <c r="BX324" s="7"/>
      <c r="BY324" s="7"/>
      <c r="BZ324" s="7"/>
      <c r="CA324" s="7"/>
      <c r="CB324" s="7"/>
      <c r="CC324" s="7"/>
      <c r="CD324" s="7"/>
      <c r="CE324" s="7"/>
      <c r="CF324" s="7"/>
      <c r="CG324" s="7"/>
      <c r="CH324" s="7"/>
      <c r="CI324" s="7"/>
      <c r="CJ324" s="7"/>
      <c r="CK324" s="7"/>
      <c r="CL324" s="7"/>
      <c r="CM324" s="7"/>
      <c r="CN324" s="7"/>
      <c r="CO324" s="7"/>
      <c r="CP324" s="7"/>
      <c r="CQ324" s="7"/>
      <c r="CR324" s="7"/>
      <c r="CS324" s="7"/>
      <c r="CT324" s="7"/>
      <c r="CU324" s="7"/>
      <c r="CV324" s="7"/>
      <c r="CW324" s="7"/>
      <c r="CX324" s="7"/>
      <c r="CY324" s="7"/>
      <c r="CZ324" s="7"/>
      <c r="DA324" s="7"/>
      <c r="DB324" s="7"/>
      <c r="DC324" s="7"/>
      <c r="DD324" s="7"/>
      <c r="DE324" s="7"/>
      <c r="DF324" s="7"/>
      <c r="DG324" s="7"/>
      <c r="DH324" s="7"/>
      <c r="DI324" s="7"/>
      <c r="DJ324" s="7"/>
      <c r="DK324" s="7"/>
      <c r="DL324" s="7"/>
      <c r="DM324" s="7"/>
      <c r="DN324" s="7"/>
      <c r="DO324" s="7"/>
      <c r="DP324" s="7"/>
      <c r="DQ324" s="7"/>
    </row>
    <row r="325" spans="17:121" s="3" customFormat="1" x14ac:dyDescent="0.25">
      <c r="Q325" s="4"/>
      <c r="R325" s="4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7"/>
      <c r="BW325" s="7"/>
      <c r="BX325" s="7"/>
      <c r="BY325" s="7"/>
      <c r="BZ325" s="7"/>
      <c r="CA325" s="7"/>
      <c r="CB325" s="7"/>
      <c r="CC325" s="7"/>
      <c r="CD325" s="7"/>
      <c r="CE325" s="7"/>
      <c r="CF325" s="7"/>
      <c r="CG325" s="7"/>
      <c r="CH325" s="7"/>
      <c r="CI325" s="7"/>
      <c r="CJ325" s="7"/>
      <c r="CK325" s="7"/>
      <c r="CL325" s="7"/>
      <c r="CM325" s="7"/>
      <c r="CN325" s="7"/>
      <c r="CO325" s="7"/>
      <c r="CP325" s="7"/>
      <c r="CQ325" s="7"/>
      <c r="CR325" s="7"/>
      <c r="CS325" s="7"/>
      <c r="CT325" s="7"/>
      <c r="CU325" s="7"/>
      <c r="CV325" s="7"/>
      <c r="CW325" s="7"/>
      <c r="CX325" s="7"/>
      <c r="CY325" s="7"/>
      <c r="CZ325" s="7"/>
      <c r="DA325" s="7"/>
      <c r="DB325" s="7"/>
      <c r="DC325" s="7"/>
      <c r="DD325" s="7"/>
      <c r="DE325" s="7"/>
      <c r="DF325" s="7"/>
      <c r="DG325" s="7"/>
      <c r="DH325" s="7"/>
      <c r="DI325" s="7"/>
      <c r="DJ325" s="7"/>
      <c r="DK325" s="7"/>
      <c r="DL325" s="7"/>
      <c r="DM325" s="7"/>
      <c r="DN325" s="7"/>
      <c r="DO325" s="7"/>
      <c r="DP325" s="7"/>
      <c r="DQ325" s="7"/>
    </row>
    <row r="326" spans="17:121" s="3" customFormat="1" x14ac:dyDescent="0.25">
      <c r="Q326" s="4"/>
      <c r="R326" s="4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7"/>
      <c r="BW326" s="7"/>
      <c r="BX326" s="7"/>
      <c r="BY326" s="7"/>
      <c r="BZ326" s="7"/>
      <c r="CA326" s="7"/>
      <c r="CB326" s="7"/>
      <c r="CC326" s="7"/>
      <c r="CD326" s="7"/>
      <c r="CE326" s="7"/>
      <c r="CF326" s="7"/>
      <c r="CG326" s="7"/>
      <c r="CH326" s="7"/>
      <c r="CI326" s="7"/>
      <c r="CJ326" s="7"/>
      <c r="CK326" s="7"/>
      <c r="CL326" s="7"/>
      <c r="CM326" s="7"/>
      <c r="CN326" s="7"/>
      <c r="CO326" s="7"/>
      <c r="CP326" s="7"/>
      <c r="CQ326" s="7"/>
      <c r="CR326" s="7"/>
      <c r="CS326" s="7"/>
      <c r="CT326" s="7"/>
      <c r="CU326" s="7"/>
      <c r="CV326" s="7"/>
      <c r="CW326" s="7"/>
      <c r="CX326" s="7"/>
      <c r="CY326" s="7"/>
      <c r="CZ326" s="7"/>
      <c r="DA326" s="7"/>
      <c r="DB326" s="7"/>
      <c r="DC326" s="7"/>
      <c r="DD326" s="7"/>
      <c r="DE326" s="7"/>
      <c r="DF326" s="7"/>
      <c r="DG326" s="7"/>
      <c r="DH326" s="7"/>
      <c r="DI326" s="7"/>
      <c r="DJ326" s="7"/>
      <c r="DK326" s="7"/>
      <c r="DL326" s="7"/>
      <c r="DM326" s="7"/>
      <c r="DN326" s="7"/>
      <c r="DO326" s="7"/>
      <c r="DP326" s="7"/>
      <c r="DQ326" s="7"/>
    </row>
    <row r="327" spans="17:121" s="3" customFormat="1" x14ac:dyDescent="0.25">
      <c r="Q327" s="4"/>
      <c r="R327" s="4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7"/>
      <c r="BW327" s="7"/>
      <c r="BX327" s="7"/>
      <c r="BY327" s="7"/>
      <c r="BZ327" s="7"/>
      <c r="CA327" s="7"/>
      <c r="CB327" s="7"/>
      <c r="CC327" s="7"/>
      <c r="CD327" s="7"/>
      <c r="CE327" s="7"/>
      <c r="CF327" s="7"/>
      <c r="CG327" s="7"/>
      <c r="CH327" s="7"/>
      <c r="CI327" s="7"/>
      <c r="CJ327" s="7"/>
      <c r="CK327" s="7"/>
      <c r="CL327" s="7"/>
      <c r="CM327" s="7"/>
      <c r="CN327" s="7"/>
      <c r="CO327" s="7"/>
      <c r="CP327" s="7"/>
      <c r="CQ327" s="7"/>
      <c r="CR327" s="7"/>
      <c r="CS327" s="7"/>
      <c r="CT327" s="7"/>
      <c r="CU327" s="7"/>
      <c r="CV327" s="7"/>
      <c r="CW327" s="7"/>
      <c r="CX327" s="7"/>
      <c r="CY327" s="7"/>
      <c r="CZ327" s="7"/>
      <c r="DA327" s="7"/>
      <c r="DB327" s="7"/>
      <c r="DC327" s="7"/>
      <c r="DD327" s="7"/>
      <c r="DE327" s="7"/>
      <c r="DF327" s="7"/>
      <c r="DG327" s="7"/>
      <c r="DH327" s="7"/>
      <c r="DI327" s="7"/>
      <c r="DJ327" s="7"/>
      <c r="DK327" s="7"/>
      <c r="DL327" s="7"/>
      <c r="DM327" s="7"/>
      <c r="DN327" s="7"/>
      <c r="DO327" s="7"/>
      <c r="DP327" s="7"/>
      <c r="DQ327" s="7"/>
    </row>
    <row r="328" spans="17:121" s="3" customFormat="1" x14ac:dyDescent="0.25">
      <c r="Q328" s="4"/>
      <c r="R328" s="4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7"/>
      <c r="BW328" s="7"/>
      <c r="BX328" s="7"/>
      <c r="BY328" s="7"/>
      <c r="BZ328" s="7"/>
      <c r="CA328" s="7"/>
      <c r="CB328" s="7"/>
      <c r="CC328" s="7"/>
      <c r="CD328" s="7"/>
      <c r="CE328" s="7"/>
      <c r="CF328" s="7"/>
      <c r="CG328" s="7"/>
      <c r="CH328" s="7"/>
      <c r="CI328" s="7"/>
      <c r="CJ328" s="7"/>
      <c r="CK328" s="7"/>
      <c r="CL328" s="7"/>
      <c r="CM328" s="7"/>
      <c r="CN328" s="7"/>
      <c r="CO328" s="7"/>
      <c r="CP328" s="7"/>
      <c r="CQ328" s="7"/>
      <c r="CR328" s="7"/>
      <c r="CS328" s="7"/>
      <c r="CT328" s="7"/>
      <c r="CU328" s="7"/>
      <c r="CV328" s="7"/>
      <c r="CW328" s="7"/>
      <c r="CX328" s="7"/>
      <c r="CY328" s="7"/>
      <c r="CZ328" s="7"/>
      <c r="DA328" s="7"/>
      <c r="DB328" s="7"/>
      <c r="DC328" s="7"/>
      <c r="DD328" s="7"/>
      <c r="DE328" s="7"/>
      <c r="DF328" s="7"/>
      <c r="DG328" s="7"/>
      <c r="DH328" s="7"/>
      <c r="DI328" s="7"/>
      <c r="DJ328" s="7"/>
      <c r="DK328" s="7"/>
      <c r="DL328" s="7"/>
      <c r="DM328" s="7"/>
      <c r="DN328" s="7"/>
      <c r="DO328" s="7"/>
      <c r="DP328" s="7"/>
      <c r="DQ328" s="7"/>
    </row>
    <row r="329" spans="17:121" s="3" customFormat="1" x14ac:dyDescent="0.25">
      <c r="Q329" s="4"/>
      <c r="R329" s="4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7"/>
      <c r="BW329" s="7"/>
      <c r="BX329" s="7"/>
      <c r="BY329" s="7"/>
      <c r="BZ329" s="7"/>
      <c r="CA329" s="7"/>
      <c r="CB329" s="7"/>
      <c r="CC329" s="7"/>
      <c r="CD329" s="7"/>
      <c r="CE329" s="7"/>
      <c r="CF329" s="7"/>
      <c r="CG329" s="7"/>
      <c r="CH329" s="7"/>
      <c r="CI329" s="7"/>
      <c r="CJ329" s="7"/>
      <c r="CK329" s="7"/>
      <c r="CL329" s="7"/>
      <c r="CM329" s="7"/>
      <c r="CN329" s="7"/>
      <c r="CO329" s="7"/>
      <c r="CP329" s="7"/>
      <c r="CQ329" s="7"/>
      <c r="CR329" s="7"/>
      <c r="CS329" s="7"/>
      <c r="CT329" s="7"/>
      <c r="CU329" s="7"/>
      <c r="CV329" s="7"/>
      <c r="CW329" s="7"/>
      <c r="CX329" s="7"/>
      <c r="CY329" s="7"/>
      <c r="CZ329" s="7"/>
      <c r="DA329" s="7"/>
      <c r="DB329" s="7"/>
      <c r="DC329" s="7"/>
      <c r="DD329" s="7"/>
      <c r="DE329" s="7"/>
      <c r="DF329" s="7"/>
      <c r="DG329" s="7"/>
      <c r="DH329" s="7"/>
      <c r="DI329" s="7"/>
      <c r="DJ329" s="7"/>
      <c r="DK329" s="7"/>
      <c r="DL329" s="7"/>
      <c r="DM329" s="7"/>
      <c r="DN329" s="7"/>
      <c r="DO329" s="7"/>
      <c r="DP329" s="7"/>
      <c r="DQ329" s="7"/>
    </row>
    <row r="330" spans="17:121" s="3" customFormat="1" x14ac:dyDescent="0.25">
      <c r="Q330" s="4"/>
      <c r="R330" s="4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7"/>
      <c r="BW330" s="7"/>
      <c r="BX330" s="7"/>
      <c r="BY330" s="7"/>
      <c r="BZ330" s="7"/>
      <c r="CA330" s="7"/>
      <c r="CB330" s="7"/>
      <c r="CC330" s="7"/>
      <c r="CD330" s="7"/>
      <c r="CE330" s="7"/>
      <c r="CF330" s="7"/>
      <c r="CG330" s="7"/>
      <c r="CH330" s="7"/>
      <c r="CI330" s="7"/>
      <c r="CJ330" s="7"/>
      <c r="CK330" s="7"/>
      <c r="CL330" s="7"/>
      <c r="CM330" s="7"/>
      <c r="CN330" s="7"/>
      <c r="CO330" s="7"/>
      <c r="CP330" s="7"/>
      <c r="CQ330" s="7"/>
      <c r="CR330" s="7"/>
      <c r="CS330" s="7"/>
      <c r="CT330" s="7"/>
      <c r="CU330" s="7"/>
      <c r="CV330" s="7"/>
      <c r="CW330" s="7"/>
      <c r="CX330" s="7"/>
      <c r="CY330" s="7"/>
      <c r="CZ330" s="7"/>
      <c r="DA330" s="7"/>
      <c r="DB330" s="7"/>
      <c r="DC330" s="7"/>
      <c r="DD330" s="7"/>
      <c r="DE330" s="7"/>
      <c r="DF330" s="7"/>
      <c r="DG330" s="7"/>
      <c r="DH330" s="7"/>
      <c r="DI330" s="7"/>
      <c r="DJ330" s="7"/>
      <c r="DK330" s="7"/>
      <c r="DL330" s="7"/>
      <c r="DM330" s="7"/>
      <c r="DN330" s="7"/>
      <c r="DO330" s="7"/>
      <c r="DP330" s="7"/>
      <c r="DQ330" s="7"/>
    </row>
    <row r="331" spans="17:121" s="3" customFormat="1" x14ac:dyDescent="0.25">
      <c r="Q331" s="4"/>
      <c r="R331" s="4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7"/>
      <c r="BX331" s="7"/>
      <c r="BY331" s="7"/>
      <c r="BZ331" s="7"/>
      <c r="CA331" s="7"/>
      <c r="CB331" s="7"/>
      <c r="CC331" s="7"/>
      <c r="CD331" s="7"/>
      <c r="CE331" s="7"/>
      <c r="CF331" s="7"/>
      <c r="CG331" s="7"/>
      <c r="CH331" s="7"/>
      <c r="CI331" s="7"/>
      <c r="CJ331" s="7"/>
      <c r="CK331" s="7"/>
      <c r="CL331" s="7"/>
      <c r="CM331" s="7"/>
      <c r="CN331" s="7"/>
      <c r="CO331" s="7"/>
      <c r="CP331" s="7"/>
      <c r="CQ331" s="7"/>
      <c r="CR331" s="7"/>
      <c r="CS331" s="7"/>
      <c r="CT331" s="7"/>
      <c r="CU331" s="7"/>
      <c r="CV331" s="7"/>
      <c r="CW331" s="7"/>
      <c r="CX331" s="7"/>
      <c r="CY331" s="7"/>
      <c r="CZ331" s="7"/>
      <c r="DA331" s="7"/>
      <c r="DB331" s="7"/>
      <c r="DC331" s="7"/>
      <c r="DD331" s="7"/>
      <c r="DE331" s="7"/>
      <c r="DF331" s="7"/>
      <c r="DG331" s="7"/>
      <c r="DH331" s="7"/>
      <c r="DI331" s="7"/>
      <c r="DJ331" s="7"/>
      <c r="DK331" s="7"/>
      <c r="DL331" s="7"/>
      <c r="DM331" s="7"/>
      <c r="DN331" s="7"/>
      <c r="DO331" s="7"/>
      <c r="DP331" s="7"/>
      <c r="DQ331" s="7"/>
    </row>
    <row r="332" spans="17:121" s="3" customFormat="1" x14ac:dyDescent="0.25">
      <c r="Q332" s="4"/>
      <c r="R332" s="4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  <c r="BK332" s="7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7"/>
      <c r="BW332" s="7"/>
      <c r="BX332" s="7"/>
      <c r="BY332" s="7"/>
      <c r="BZ332" s="7"/>
      <c r="CA332" s="7"/>
      <c r="CB332" s="7"/>
      <c r="CC332" s="7"/>
      <c r="CD332" s="7"/>
      <c r="CE332" s="7"/>
      <c r="CF332" s="7"/>
      <c r="CG332" s="7"/>
      <c r="CH332" s="7"/>
      <c r="CI332" s="7"/>
      <c r="CJ332" s="7"/>
      <c r="CK332" s="7"/>
      <c r="CL332" s="7"/>
      <c r="CM332" s="7"/>
      <c r="CN332" s="7"/>
      <c r="CO332" s="7"/>
      <c r="CP332" s="7"/>
      <c r="CQ332" s="7"/>
      <c r="CR332" s="7"/>
      <c r="CS332" s="7"/>
      <c r="CT332" s="7"/>
      <c r="CU332" s="7"/>
      <c r="CV332" s="7"/>
      <c r="CW332" s="7"/>
      <c r="CX332" s="7"/>
      <c r="CY332" s="7"/>
      <c r="CZ332" s="7"/>
      <c r="DA332" s="7"/>
      <c r="DB332" s="7"/>
      <c r="DC332" s="7"/>
      <c r="DD332" s="7"/>
      <c r="DE332" s="7"/>
      <c r="DF332" s="7"/>
      <c r="DG332" s="7"/>
      <c r="DH332" s="7"/>
      <c r="DI332" s="7"/>
      <c r="DJ332" s="7"/>
      <c r="DK332" s="7"/>
      <c r="DL332" s="7"/>
      <c r="DM332" s="7"/>
      <c r="DN332" s="7"/>
      <c r="DO332" s="7"/>
      <c r="DP332" s="7"/>
      <c r="DQ332" s="7"/>
    </row>
    <row r="333" spans="17:121" s="3" customFormat="1" x14ac:dyDescent="0.25">
      <c r="Q333" s="4"/>
      <c r="R333" s="4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7"/>
      <c r="BW333" s="7"/>
      <c r="BX333" s="7"/>
      <c r="BY333" s="7"/>
      <c r="BZ333" s="7"/>
      <c r="CA333" s="7"/>
      <c r="CB333" s="7"/>
      <c r="CC333" s="7"/>
      <c r="CD333" s="7"/>
      <c r="CE333" s="7"/>
      <c r="CF333" s="7"/>
      <c r="CG333" s="7"/>
      <c r="CH333" s="7"/>
      <c r="CI333" s="7"/>
      <c r="CJ333" s="7"/>
      <c r="CK333" s="7"/>
      <c r="CL333" s="7"/>
      <c r="CM333" s="7"/>
      <c r="CN333" s="7"/>
      <c r="CO333" s="7"/>
      <c r="CP333" s="7"/>
      <c r="CQ333" s="7"/>
      <c r="CR333" s="7"/>
      <c r="CS333" s="7"/>
      <c r="CT333" s="7"/>
      <c r="CU333" s="7"/>
      <c r="CV333" s="7"/>
      <c r="CW333" s="7"/>
      <c r="CX333" s="7"/>
      <c r="CY333" s="7"/>
      <c r="CZ333" s="7"/>
      <c r="DA333" s="7"/>
      <c r="DB333" s="7"/>
      <c r="DC333" s="7"/>
      <c r="DD333" s="7"/>
      <c r="DE333" s="7"/>
      <c r="DF333" s="7"/>
      <c r="DG333" s="7"/>
      <c r="DH333" s="7"/>
      <c r="DI333" s="7"/>
      <c r="DJ333" s="7"/>
      <c r="DK333" s="7"/>
      <c r="DL333" s="7"/>
      <c r="DM333" s="7"/>
      <c r="DN333" s="7"/>
      <c r="DO333" s="7"/>
      <c r="DP333" s="7"/>
      <c r="DQ333" s="7"/>
    </row>
    <row r="334" spans="17:121" s="3" customFormat="1" x14ac:dyDescent="0.25">
      <c r="Q334" s="4"/>
      <c r="R334" s="4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  <c r="BK334" s="7"/>
      <c r="BL334" s="7"/>
      <c r="BM334" s="7"/>
      <c r="BN334" s="7"/>
      <c r="BO334" s="7"/>
      <c r="BP334" s="7"/>
      <c r="BQ334" s="7"/>
      <c r="BR334" s="7"/>
      <c r="BS334" s="7"/>
      <c r="BT334" s="7"/>
      <c r="BU334" s="7"/>
      <c r="BV334" s="7"/>
      <c r="BW334" s="7"/>
      <c r="BX334" s="7"/>
      <c r="BY334" s="7"/>
      <c r="BZ334" s="7"/>
      <c r="CA334" s="7"/>
      <c r="CB334" s="7"/>
      <c r="CC334" s="7"/>
      <c r="CD334" s="7"/>
      <c r="CE334" s="7"/>
      <c r="CF334" s="7"/>
      <c r="CG334" s="7"/>
      <c r="CH334" s="7"/>
      <c r="CI334" s="7"/>
      <c r="CJ334" s="7"/>
      <c r="CK334" s="7"/>
      <c r="CL334" s="7"/>
      <c r="CM334" s="7"/>
      <c r="CN334" s="7"/>
      <c r="CO334" s="7"/>
      <c r="CP334" s="7"/>
      <c r="CQ334" s="7"/>
      <c r="CR334" s="7"/>
      <c r="CS334" s="7"/>
      <c r="CT334" s="7"/>
      <c r="CU334" s="7"/>
      <c r="CV334" s="7"/>
      <c r="CW334" s="7"/>
      <c r="CX334" s="7"/>
      <c r="CY334" s="7"/>
      <c r="CZ334" s="7"/>
      <c r="DA334" s="7"/>
      <c r="DB334" s="7"/>
      <c r="DC334" s="7"/>
      <c r="DD334" s="7"/>
      <c r="DE334" s="7"/>
      <c r="DF334" s="7"/>
      <c r="DG334" s="7"/>
      <c r="DH334" s="7"/>
      <c r="DI334" s="7"/>
      <c r="DJ334" s="7"/>
      <c r="DK334" s="7"/>
      <c r="DL334" s="7"/>
      <c r="DM334" s="7"/>
      <c r="DN334" s="7"/>
      <c r="DO334" s="7"/>
      <c r="DP334" s="7"/>
      <c r="DQ334" s="7"/>
    </row>
    <row r="335" spans="17:121" s="3" customFormat="1" x14ac:dyDescent="0.25">
      <c r="Q335" s="4"/>
      <c r="R335" s="4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  <c r="BK335" s="7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7"/>
      <c r="BW335" s="7"/>
      <c r="BX335" s="7"/>
      <c r="BY335" s="7"/>
      <c r="BZ335" s="7"/>
      <c r="CA335" s="7"/>
      <c r="CB335" s="7"/>
      <c r="CC335" s="7"/>
      <c r="CD335" s="7"/>
      <c r="CE335" s="7"/>
      <c r="CF335" s="7"/>
      <c r="CG335" s="7"/>
      <c r="CH335" s="7"/>
      <c r="CI335" s="7"/>
      <c r="CJ335" s="7"/>
      <c r="CK335" s="7"/>
      <c r="CL335" s="7"/>
      <c r="CM335" s="7"/>
      <c r="CN335" s="7"/>
      <c r="CO335" s="7"/>
      <c r="CP335" s="7"/>
      <c r="CQ335" s="7"/>
      <c r="CR335" s="7"/>
      <c r="CS335" s="7"/>
      <c r="CT335" s="7"/>
      <c r="CU335" s="7"/>
      <c r="CV335" s="7"/>
      <c r="CW335" s="7"/>
      <c r="CX335" s="7"/>
      <c r="CY335" s="7"/>
      <c r="CZ335" s="7"/>
      <c r="DA335" s="7"/>
      <c r="DB335" s="7"/>
      <c r="DC335" s="7"/>
      <c r="DD335" s="7"/>
      <c r="DE335" s="7"/>
      <c r="DF335" s="7"/>
      <c r="DG335" s="7"/>
      <c r="DH335" s="7"/>
      <c r="DI335" s="7"/>
      <c r="DJ335" s="7"/>
      <c r="DK335" s="7"/>
      <c r="DL335" s="7"/>
      <c r="DM335" s="7"/>
      <c r="DN335" s="7"/>
      <c r="DO335" s="7"/>
      <c r="DP335" s="7"/>
      <c r="DQ335" s="7"/>
    </row>
    <row r="336" spans="17:121" s="3" customFormat="1" x14ac:dyDescent="0.25">
      <c r="Q336" s="4"/>
      <c r="R336" s="4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  <c r="BK336" s="7"/>
      <c r="BL336" s="7"/>
      <c r="BM336" s="7"/>
      <c r="BN336" s="7"/>
      <c r="BO336" s="7"/>
      <c r="BP336" s="7"/>
      <c r="BQ336" s="7"/>
      <c r="BR336" s="7"/>
      <c r="BS336" s="7"/>
      <c r="BT336" s="7"/>
      <c r="BU336" s="7"/>
      <c r="BV336" s="7"/>
      <c r="BW336" s="7"/>
      <c r="BX336" s="7"/>
      <c r="BY336" s="7"/>
      <c r="BZ336" s="7"/>
      <c r="CA336" s="7"/>
      <c r="CB336" s="7"/>
      <c r="CC336" s="7"/>
      <c r="CD336" s="7"/>
      <c r="CE336" s="7"/>
      <c r="CF336" s="7"/>
      <c r="CG336" s="7"/>
      <c r="CH336" s="7"/>
      <c r="CI336" s="7"/>
      <c r="CJ336" s="7"/>
      <c r="CK336" s="7"/>
      <c r="CL336" s="7"/>
      <c r="CM336" s="7"/>
      <c r="CN336" s="7"/>
      <c r="CO336" s="7"/>
      <c r="CP336" s="7"/>
      <c r="CQ336" s="7"/>
      <c r="CR336" s="7"/>
      <c r="CS336" s="7"/>
      <c r="CT336" s="7"/>
      <c r="CU336" s="7"/>
      <c r="CV336" s="7"/>
      <c r="CW336" s="7"/>
      <c r="CX336" s="7"/>
      <c r="CY336" s="7"/>
      <c r="CZ336" s="7"/>
      <c r="DA336" s="7"/>
      <c r="DB336" s="7"/>
      <c r="DC336" s="7"/>
      <c r="DD336" s="7"/>
      <c r="DE336" s="7"/>
      <c r="DF336" s="7"/>
      <c r="DG336" s="7"/>
      <c r="DH336" s="7"/>
      <c r="DI336" s="7"/>
      <c r="DJ336" s="7"/>
      <c r="DK336" s="7"/>
      <c r="DL336" s="7"/>
      <c r="DM336" s="7"/>
      <c r="DN336" s="7"/>
      <c r="DO336" s="7"/>
      <c r="DP336" s="7"/>
      <c r="DQ336" s="7"/>
    </row>
    <row r="337" spans="17:121" s="3" customFormat="1" x14ac:dyDescent="0.25">
      <c r="Q337" s="4"/>
      <c r="R337" s="4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  <c r="BK337" s="7"/>
      <c r="BL337" s="7"/>
      <c r="BM337" s="7"/>
      <c r="BN337" s="7"/>
      <c r="BO337" s="7"/>
      <c r="BP337" s="7"/>
      <c r="BQ337" s="7"/>
      <c r="BR337" s="7"/>
      <c r="BS337" s="7"/>
      <c r="BT337" s="7"/>
      <c r="BU337" s="7"/>
      <c r="BV337" s="7"/>
      <c r="BW337" s="7"/>
      <c r="BX337" s="7"/>
      <c r="BY337" s="7"/>
      <c r="BZ337" s="7"/>
      <c r="CA337" s="7"/>
      <c r="CB337" s="7"/>
      <c r="CC337" s="7"/>
      <c r="CD337" s="7"/>
      <c r="CE337" s="7"/>
      <c r="CF337" s="7"/>
      <c r="CG337" s="7"/>
      <c r="CH337" s="7"/>
      <c r="CI337" s="7"/>
      <c r="CJ337" s="7"/>
      <c r="CK337" s="7"/>
      <c r="CL337" s="7"/>
      <c r="CM337" s="7"/>
      <c r="CN337" s="7"/>
      <c r="CO337" s="7"/>
      <c r="CP337" s="7"/>
      <c r="CQ337" s="7"/>
      <c r="CR337" s="7"/>
      <c r="CS337" s="7"/>
      <c r="CT337" s="7"/>
      <c r="CU337" s="7"/>
      <c r="CV337" s="7"/>
      <c r="CW337" s="7"/>
      <c r="CX337" s="7"/>
      <c r="CY337" s="7"/>
      <c r="CZ337" s="7"/>
      <c r="DA337" s="7"/>
      <c r="DB337" s="7"/>
      <c r="DC337" s="7"/>
      <c r="DD337" s="7"/>
      <c r="DE337" s="7"/>
      <c r="DF337" s="7"/>
      <c r="DG337" s="7"/>
      <c r="DH337" s="7"/>
      <c r="DI337" s="7"/>
      <c r="DJ337" s="7"/>
      <c r="DK337" s="7"/>
      <c r="DL337" s="7"/>
      <c r="DM337" s="7"/>
      <c r="DN337" s="7"/>
      <c r="DO337" s="7"/>
      <c r="DP337" s="7"/>
      <c r="DQ337" s="7"/>
    </row>
    <row r="338" spans="17:121" s="3" customFormat="1" x14ac:dyDescent="0.25">
      <c r="Q338" s="4"/>
      <c r="R338" s="4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  <c r="BK338" s="7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7"/>
      <c r="BW338" s="7"/>
      <c r="BX338" s="7"/>
      <c r="BY338" s="7"/>
      <c r="BZ338" s="7"/>
      <c r="CA338" s="7"/>
      <c r="CB338" s="7"/>
      <c r="CC338" s="7"/>
      <c r="CD338" s="7"/>
      <c r="CE338" s="7"/>
      <c r="CF338" s="7"/>
      <c r="CG338" s="7"/>
      <c r="CH338" s="7"/>
      <c r="CI338" s="7"/>
      <c r="CJ338" s="7"/>
      <c r="CK338" s="7"/>
      <c r="CL338" s="7"/>
      <c r="CM338" s="7"/>
      <c r="CN338" s="7"/>
      <c r="CO338" s="7"/>
      <c r="CP338" s="7"/>
      <c r="CQ338" s="7"/>
      <c r="CR338" s="7"/>
      <c r="CS338" s="7"/>
      <c r="CT338" s="7"/>
      <c r="CU338" s="7"/>
      <c r="CV338" s="7"/>
      <c r="CW338" s="7"/>
      <c r="CX338" s="7"/>
      <c r="CY338" s="7"/>
      <c r="CZ338" s="7"/>
      <c r="DA338" s="7"/>
      <c r="DB338" s="7"/>
      <c r="DC338" s="7"/>
      <c r="DD338" s="7"/>
      <c r="DE338" s="7"/>
      <c r="DF338" s="7"/>
      <c r="DG338" s="7"/>
      <c r="DH338" s="7"/>
      <c r="DI338" s="7"/>
      <c r="DJ338" s="7"/>
      <c r="DK338" s="7"/>
      <c r="DL338" s="7"/>
      <c r="DM338" s="7"/>
      <c r="DN338" s="7"/>
      <c r="DO338" s="7"/>
      <c r="DP338" s="7"/>
      <c r="DQ338" s="7"/>
    </row>
    <row r="339" spans="17:121" s="3" customFormat="1" x14ac:dyDescent="0.25">
      <c r="Q339" s="4"/>
      <c r="R339" s="4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7"/>
      <c r="BW339" s="7"/>
      <c r="BX339" s="7"/>
      <c r="BY339" s="7"/>
      <c r="BZ339" s="7"/>
      <c r="CA339" s="7"/>
      <c r="CB339" s="7"/>
      <c r="CC339" s="7"/>
      <c r="CD339" s="7"/>
      <c r="CE339" s="7"/>
      <c r="CF339" s="7"/>
      <c r="CG339" s="7"/>
      <c r="CH339" s="7"/>
      <c r="CI339" s="7"/>
      <c r="CJ339" s="7"/>
      <c r="CK339" s="7"/>
      <c r="CL339" s="7"/>
      <c r="CM339" s="7"/>
      <c r="CN339" s="7"/>
      <c r="CO339" s="7"/>
      <c r="CP339" s="7"/>
      <c r="CQ339" s="7"/>
      <c r="CR339" s="7"/>
      <c r="CS339" s="7"/>
      <c r="CT339" s="7"/>
      <c r="CU339" s="7"/>
      <c r="CV339" s="7"/>
      <c r="CW339" s="7"/>
      <c r="CX339" s="7"/>
      <c r="CY339" s="7"/>
      <c r="CZ339" s="7"/>
      <c r="DA339" s="7"/>
      <c r="DB339" s="7"/>
      <c r="DC339" s="7"/>
      <c r="DD339" s="7"/>
      <c r="DE339" s="7"/>
      <c r="DF339" s="7"/>
      <c r="DG339" s="7"/>
      <c r="DH339" s="7"/>
      <c r="DI339" s="7"/>
      <c r="DJ339" s="7"/>
      <c r="DK339" s="7"/>
      <c r="DL339" s="7"/>
      <c r="DM339" s="7"/>
      <c r="DN339" s="7"/>
      <c r="DO339" s="7"/>
      <c r="DP339" s="7"/>
      <c r="DQ339" s="7"/>
    </row>
    <row r="340" spans="17:121" s="3" customFormat="1" x14ac:dyDescent="0.25">
      <c r="Q340" s="4"/>
      <c r="R340" s="4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  <c r="BK340" s="7"/>
      <c r="BL340" s="7"/>
      <c r="BM340" s="7"/>
      <c r="BN340" s="7"/>
      <c r="BO340" s="7"/>
      <c r="BP340" s="7"/>
      <c r="BQ340" s="7"/>
      <c r="BR340" s="7"/>
      <c r="BS340" s="7"/>
      <c r="BT340" s="7"/>
      <c r="BU340" s="7"/>
      <c r="BV340" s="7"/>
      <c r="BW340" s="7"/>
      <c r="BX340" s="7"/>
      <c r="BY340" s="7"/>
      <c r="BZ340" s="7"/>
      <c r="CA340" s="7"/>
      <c r="CB340" s="7"/>
      <c r="CC340" s="7"/>
      <c r="CD340" s="7"/>
      <c r="CE340" s="7"/>
      <c r="CF340" s="7"/>
      <c r="CG340" s="7"/>
      <c r="CH340" s="7"/>
      <c r="CI340" s="7"/>
      <c r="CJ340" s="7"/>
      <c r="CK340" s="7"/>
      <c r="CL340" s="7"/>
      <c r="CM340" s="7"/>
      <c r="CN340" s="7"/>
      <c r="CO340" s="7"/>
      <c r="CP340" s="7"/>
      <c r="CQ340" s="7"/>
      <c r="CR340" s="7"/>
      <c r="CS340" s="7"/>
      <c r="CT340" s="7"/>
      <c r="CU340" s="7"/>
      <c r="CV340" s="7"/>
      <c r="CW340" s="7"/>
      <c r="CX340" s="7"/>
      <c r="CY340" s="7"/>
      <c r="CZ340" s="7"/>
      <c r="DA340" s="7"/>
      <c r="DB340" s="7"/>
      <c r="DC340" s="7"/>
      <c r="DD340" s="7"/>
      <c r="DE340" s="7"/>
      <c r="DF340" s="7"/>
      <c r="DG340" s="7"/>
      <c r="DH340" s="7"/>
      <c r="DI340" s="7"/>
      <c r="DJ340" s="7"/>
      <c r="DK340" s="7"/>
      <c r="DL340" s="7"/>
      <c r="DM340" s="7"/>
      <c r="DN340" s="7"/>
      <c r="DO340" s="7"/>
      <c r="DP340" s="7"/>
      <c r="DQ340" s="7"/>
    </row>
    <row r="341" spans="17:121" s="3" customFormat="1" x14ac:dyDescent="0.25">
      <c r="Q341" s="4"/>
      <c r="R341" s="4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7"/>
      <c r="BW341" s="7"/>
      <c r="BX341" s="7"/>
      <c r="BY341" s="7"/>
      <c r="BZ341" s="7"/>
      <c r="CA341" s="7"/>
      <c r="CB341" s="7"/>
      <c r="CC341" s="7"/>
      <c r="CD341" s="7"/>
      <c r="CE341" s="7"/>
      <c r="CF341" s="7"/>
      <c r="CG341" s="7"/>
      <c r="CH341" s="7"/>
      <c r="CI341" s="7"/>
      <c r="CJ341" s="7"/>
      <c r="CK341" s="7"/>
      <c r="CL341" s="7"/>
      <c r="CM341" s="7"/>
      <c r="CN341" s="7"/>
      <c r="CO341" s="7"/>
      <c r="CP341" s="7"/>
      <c r="CQ341" s="7"/>
      <c r="CR341" s="7"/>
      <c r="CS341" s="7"/>
      <c r="CT341" s="7"/>
      <c r="CU341" s="7"/>
      <c r="CV341" s="7"/>
      <c r="CW341" s="7"/>
      <c r="CX341" s="7"/>
      <c r="CY341" s="7"/>
      <c r="CZ341" s="7"/>
      <c r="DA341" s="7"/>
      <c r="DB341" s="7"/>
      <c r="DC341" s="7"/>
      <c r="DD341" s="7"/>
      <c r="DE341" s="7"/>
      <c r="DF341" s="7"/>
      <c r="DG341" s="7"/>
      <c r="DH341" s="7"/>
      <c r="DI341" s="7"/>
      <c r="DJ341" s="7"/>
      <c r="DK341" s="7"/>
      <c r="DL341" s="7"/>
      <c r="DM341" s="7"/>
      <c r="DN341" s="7"/>
      <c r="DO341" s="7"/>
      <c r="DP341" s="7"/>
      <c r="DQ341" s="7"/>
    </row>
    <row r="342" spans="17:121" s="3" customFormat="1" x14ac:dyDescent="0.25">
      <c r="Q342" s="4"/>
      <c r="R342" s="4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  <c r="BK342" s="7"/>
      <c r="BL342" s="7"/>
      <c r="BM342" s="7"/>
      <c r="BN342" s="7"/>
      <c r="BO342" s="7"/>
      <c r="BP342" s="7"/>
      <c r="BQ342" s="7"/>
      <c r="BR342" s="7"/>
      <c r="BS342" s="7"/>
      <c r="BT342" s="7"/>
      <c r="BU342" s="7"/>
      <c r="BV342" s="7"/>
      <c r="BW342" s="7"/>
      <c r="BX342" s="7"/>
      <c r="BY342" s="7"/>
      <c r="BZ342" s="7"/>
      <c r="CA342" s="7"/>
      <c r="CB342" s="7"/>
      <c r="CC342" s="7"/>
      <c r="CD342" s="7"/>
      <c r="CE342" s="7"/>
      <c r="CF342" s="7"/>
      <c r="CG342" s="7"/>
      <c r="CH342" s="7"/>
      <c r="CI342" s="7"/>
      <c r="CJ342" s="7"/>
      <c r="CK342" s="7"/>
      <c r="CL342" s="7"/>
      <c r="CM342" s="7"/>
      <c r="CN342" s="7"/>
      <c r="CO342" s="7"/>
      <c r="CP342" s="7"/>
      <c r="CQ342" s="7"/>
      <c r="CR342" s="7"/>
      <c r="CS342" s="7"/>
      <c r="CT342" s="7"/>
      <c r="CU342" s="7"/>
      <c r="CV342" s="7"/>
      <c r="CW342" s="7"/>
      <c r="CX342" s="7"/>
      <c r="CY342" s="7"/>
      <c r="CZ342" s="7"/>
      <c r="DA342" s="7"/>
      <c r="DB342" s="7"/>
      <c r="DC342" s="7"/>
      <c r="DD342" s="7"/>
      <c r="DE342" s="7"/>
      <c r="DF342" s="7"/>
      <c r="DG342" s="7"/>
      <c r="DH342" s="7"/>
      <c r="DI342" s="7"/>
      <c r="DJ342" s="7"/>
      <c r="DK342" s="7"/>
      <c r="DL342" s="7"/>
      <c r="DM342" s="7"/>
      <c r="DN342" s="7"/>
      <c r="DO342" s="7"/>
      <c r="DP342" s="7"/>
      <c r="DQ342" s="7"/>
    </row>
    <row r="343" spans="17:121" s="3" customFormat="1" x14ac:dyDescent="0.25">
      <c r="Q343" s="4"/>
      <c r="R343" s="4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  <c r="BK343" s="7"/>
      <c r="BL343" s="7"/>
      <c r="BM343" s="7"/>
      <c r="BN343" s="7"/>
      <c r="BO343" s="7"/>
      <c r="BP343" s="7"/>
      <c r="BQ343" s="7"/>
      <c r="BR343" s="7"/>
      <c r="BS343" s="7"/>
      <c r="BT343" s="7"/>
      <c r="BU343" s="7"/>
      <c r="BV343" s="7"/>
      <c r="BW343" s="7"/>
      <c r="BX343" s="7"/>
      <c r="BY343" s="7"/>
      <c r="BZ343" s="7"/>
      <c r="CA343" s="7"/>
      <c r="CB343" s="7"/>
      <c r="CC343" s="7"/>
      <c r="CD343" s="7"/>
      <c r="CE343" s="7"/>
      <c r="CF343" s="7"/>
      <c r="CG343" s="7"/>
      <c r="CH343" s="7"/>
      <c r="CI343" s="7"/>
      <c r="CJ343" s="7"/>
      <c r="CK343" s="7"/>
      <c r="CL343" s="7"/>
      <c r="CM343" s="7"/>
      <c r="CN343" s="7"/>
      <c r="CO343" s="7"/>
      <c r="CP343" s="7"/>
      <c r="CQ343" s="7"/>
      <c r="CR343" s="7"/>
      <c r="CS343" s="7"/>
      <c r="CT343" s="7"/>
      <c r="CU343" s="7"/>
      <c r="CV343" s="7"/>
      <c r="CW343" s="7"/>
      <c r="CX343" s="7"/>
      <c r="CY343" s="7"/>
      <c r="CZ343" s="7"/>
      <c r="DA343" s="7"/>
      <c r="DB343" s="7"/>
      <c r="DC343" s="7"/>
      <c r="DD343" s="7"/>
      <c r="DE343" s="7"/>
      <c r="DF343" s="7"/>
      <c r="DG343" s="7"/>
      <c r="DH343" s="7"/>
      <c r="DI343" s="7"/>
      <c r="DJ343" s="7"/>
      <c r="DK343" s="7"/>
      <c r="DL343" s="7"/>
      <c r="DM343" s="7"/>
      <c r="DN343" s="7"/>
      <c r="DO343" s="7"/>
      <c r="DP343" s="7"/>
      <c r="DQ343" s="7"/>
    </row>
    <row r="344" spans="17:121" s="3" customFormat="1" x14ac:dyDescent="0.25">
      <c r="Q344" s="4"/>
      <c r="R344" s="4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  <c r="BK344" s="7"/>
      <c r="BL344" s="7"/>
      <c r="BM344" s="7"/>
      <c r="BN344" s="7"/>
      <c r="BO344" s="7"/>
      <c r="BP344" s="7"/>
      <c r="BQ344" s="7"/>
      <c r="BR344" s="7"/>
      <c r="BS344" s="7"/>
      <c r="BT344" s="7"/>
      <c r="BU344" s="7"/>
      <c r="BV344" s="7"/>
      <c r="BW344" s="7"/>
      <c r="BX344" s="7"/>
      <c r="BY344" s="7"/>
      <c r="BZ344" s="7"/>
      <c r="CA344" s="7"/>
      <c r="CB344" s="7"/>
      <c r="CC344" s="7"/>
      <c r="CD344" s="7"/>
      <c r="CE344" s="7"/>
      <c r="CF344" s="7"/>
      <c r="CG344" s="7"/>
      <c r="CH344" s="7"/>
      <c r="CI344" s="7"/>
      <c r="CJ344" s="7"/>
      <c r="CK344" s="7"/>
      <c r="CL344" s="7"/>
      <c r="CM344" s="7"/>
      <c r="CN344" s="7"/>
      <c r="CO344" s="7"/>
      <c r="CP344" s="7"/>
      <c r="CQ344" s="7"/>
      <c r="CR344" s="7"/>
      <c r="CS344" s="7"/>
      <c r="CT344" s="7"/>
      <c r="CU344" s="7"/>
      <c r="CV344" s="7"/>
      <c r="CW344" s="7"/>
      <c r="CX344" s="7"/>
      <c r="CY344" s="7"/>
      <c r="CZ344" s="7"/>
      <c r="DA344" s="7"/>
      <c r="DB344" s="7"/>
      <c r="DC344" s="7"/>
      <c r="DD344" s="7"/>
      <c r="DE344" s="7"/>
      <c r="DF344" s="7"/>
      <c r="DG344" s="7"/>
      <c r="DH344" s="7"/>
      <c r="DI344" s="7"/>
      <c r="DJ344" s="7"/>
      <c r="DK344" s="7"/>
      <c r="DL344" s="7"/>
      <c r="DM344" s="7"/>
      <c r="DN344" s="7"/>
      <c r="DO344" s="7"/>
      <c r="DP344" s="7"/>
      <c r="DQ344" s="7"/>
    </row>
    <row r="345" spans="17:121" s="3" customFormat="1" x14ac:dyDescent="0.25">
      <c r="Q345" s="4"/>
      <c r="R345" s="4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  <c r="BK345" s="7"/>
      <c r="BL345" s="7"/>
      <c r="BM345" s="7"/>
      <c r="BN345" s="7"/>
      <c r="BO345" s="7"/>
      <c r="BP345" s="7"/>
      <c r="BQ345" s="7"/>
      <c r="BR345" s="7"/>
      <c r="BS345" s="7"/>
      <c r="BT345" s="7"/>
      <c r="BU345" s="7"/>
      <c r="BV345" s="7"/>
      <c r="BW345" s="7"/>
      <c r="BX345" s="7"/>
      <c r="BY345" s="7"/>
      <c r="BZ345" s="7"/>
      <c r="CA345" s="7"/>
      <c r="CB345" s="7"/>
      <c r="CC345" s="7"/>
      <c r="CD345" s="7"/>
      <c r="CE345" s="7"/>
      <c r="CF345" s="7"/>
      <c r="CG345" s="7"/>
      <c r="CH345" s="7"/>
      <c r="CI345" s="7"/>
      <c r="CJ345" s="7"/>
      <c r="CK345" s="7"/>
      <c r="CL345" s="7"/>
      <c r="CM345" s="7"/>
      <c r="CN345" s="7"/>
      <c r="CO345" s="7"/>
      <c r="CP345" s="7"/>
      <c r="CQ345" s="7"/>
      <c r="CR345" s="7"/>
      <c r="CS345" s="7"/>
      <c r="CT345" s="7"/>
      <c r="CU345" s="7"/>
      <c r="CV345" s="7"/>
      <c r="CW345" s="7"/>
      <c r="CX345" s="7"/>
      <c r="CY345" s="7"/>
      <c r="CZ345" s="7"/>
      <c r="DA345" s="7"/>
      <c r="DB345" s="7"/>
      <c r="DC345" s="7"/>
      <c r="DD345" s="7"/>
      <c r="DE345" s="7"/>
      <c r="DF345" s="7"/>
      <c r="DG345" s="7"/>
      <c r="DH345" s="7"/>
      <c r="DI345" s="7"/>
      <c r="DJ345" s="7"/>
      <c r="DK345" s="7"/>
      <c r="DL345" s="7"/>
      <c r="DM345" s="7"/>
      <c r="DN345" s="7"/>
      <c r="DO345" s="7"/>
      <c r="DP345" s="7"/>
      <c r="DQ345" s="7"/>
    </row>
    <row r="346" spans="17:121" s="3" customFormat="1" x14ac:dyDescent="0.25">
      <c r="Q346" s="4"/>
      <c r="R346" s="4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  <c r="BK346" s="7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7"/>
      <c r="BW346" s="7"/>
      <c r="BX346" s="7"/>
      <c r="BY346" s="7"/>
      <c r="BZ346" s="7"/>
      <c r="CA346" s="7"/>
      <c r="CB346" s="7"/>
      <c r="CC346" s="7"/>
      <c r="CD346" s="7"/>
      <c r="CE346" s="7"/>
      <c r="CF346" s="7"/>
      <c r="CG346" s="7"/>
      <c r="CH346" s="7"/>
      <c r="CI346" s="7"/>
      <c r="CJ346" s="7"/>
      <c r="CK346" s="7"/>
      <c r="CL346" s="7"/>
      <c r="CM346" s="7"/>
      <c r="CN346" s="7"/>
      <c r="CO346" s="7"/>
      <c r="CP346" s="7"/>
      <c r="CQ346" s="7"/>
      <c r="CR346" s="7"/>
      <c r="CS346" s="7"/>
      <c r="CT346" s="7"/>
      <c r="CU346" s="7"/>
      <c r="CV346" s="7"/>
      <c r="CW346" s="7"/>
      <c r="CX346" s="7"/>
      <c r="CY346" s="7"/>
      <c r="CZ346" s="7"/>
      <c r="DA346" s="7"/>
      <c r="DB346" s="7"/>
      <c r="DC346" s="7"/>
      <c r="DD346" s="7"/>
      <c r="DE346" s="7"/>
      <c r="DF346" s="7"/>
      <c r="DG346" s="7"/>
      <c r="DH346" s="7"/>
      <c r="DI346" s="7"/>
      <c r="DJ346" s="7"/>
      <c r="DK346" s="7"/>
      <c r="DL346" s="7"/>
      <c r="DM346" s="7"/>
      <c r="DN346" s="7"/>
      <c r="DO346" s="7"/>
      <c r="DP346" s="7"/>
      <c r="DQ346" s="7"/>
    </row>
    <row r="347" spans="17:121" s="3" customFormat="1" x14ac:dyDescent="0.25">
      <c r="Q347" s="4"/>
      <c r="R347" s="4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7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7"/>
      <c r="BW347" s="7"/>
      <c r="BX347" s="7"/>
      <c r="BY347" s="7"/>
      <c r="BZ347" s="7"/>
      <c r="CA347" s="7"/>
      <c r="CB347" s="7"/>
      <c r="CC347" s="7"/>
      <c r="CD347" s="7"/>
      <c r="CE347" s="7"/>
      <c r="CF347" s="7"/>
      <c r="CG347" s="7"/>
      <c r="CH347" s="7"/>
      <c r="CI347" s="7"/>
      <c r="CJ347" s="7"/>
      <c r="CK347" s="7"/>
      <c r="CL347" s="7"/>
      <c r="CM347" s="7"/>
      <c r="CN347" s="7"/>
      <c r="CO347" s="7"/>
      <c r="CP347" s="7"/>
      <c r="CQ347" s="7"/>
      <c r="CR347" s="7"/>
      <c r="CS347" s="7"/>
      <c r="CT347" s="7"/>
      <c r="CU347" s="7"/>
      <c r="CV347" s="7"/>
      <c r="CW347" s="7"/>
      <c r="CX347" s="7"/>
      <c r="CY347" s="7"/>
      <c r="CZ347" s="7"/>
      <c r="DA347" s="7"/>
      <c r="DB347" s="7"/>
      <c r="DC347" s="7"/>
      <c r="DD347" s="7"/>
      <c r="DE347" s="7"/>
      <c r="DF347" s="7"/>
      <c r="DG347" s="7"/>
      <c r="DH347" s="7"/>
      <c r="DI347" s="7"/>
      <c r="DJ347" s="7"/>
      <c r="DK347" s="7"/>
      <c r="DL347" s="7"/>
      <c r="DM347" s="7"/>
      <c r="DN347" s="7"/>
      <c r="DO347" s="7"/>
      <c r="DP347" s="7"/>
      <c r="DQ347" s="7"/>
    </row>
    <row r="348" spans="17:121" s="3" customFormat="1" x14ac:dyDescent="0.25">
      <c r="Q348" s="4"/>
      <c r="R348" s="4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7"/>
      <c r="BW348" s="7"/>
      <c r="BX348" s="7"/>
      <c r="BY348" s="7"/>
      <c r="BZ348" s="7"/>
      <c r="CA348" s="7"/>
      <c r="CB348" s="7"/>
      <c r="CC348" s="7"/>
      <c r="CD348" s="7"/>
      <c r="CE348" s="7"/>
      <c r="CF348" s="7"/>
      <c r="CG348" s="7"/>
      <c r="CH348" s="7"/>
      <c r="CI348" s="7"/>
      <c r="CJ348" s="7"/>
      <c r="CK348" s="7"/>
      <c r="CL348" s="7"/>
      <c r="CM348" s="7"/>
      <c r="CN348" s="7"/>
      <c r="CO348" s="7"/>
      <c r="CP348" s="7"/>
      <c r="CQ348" s="7"/>
      <c r="CR348" s="7"/>
      <c r="CS348" s="7"/>
      <c r="CT348" s="7"/>
      <c r="CU348" s="7"/>
      <c r="CV348" s="7"/>
      <c r="CW348" s="7"/>
      <c r="CX348" s="7"/>
      <c r="CY348" s="7"/>
      <c r="CZ348" s="7"/>
      <c r="DA348" s="7"/>
      <c r="DB348" s="7"/>
      <c r="DC348" s="7"/>
      <c r="DD348" s="7"/>
      <c r="DE348" s="7"/>
      <c r="DF348" s="7"/>
      <c r="DG348" s="7"/>
      <c r="DH348" s="7"/>
      <c r="DI348" s="7"/>
      <c r="DJ348" s="7"/>
      <c r="DK348" s="7"/>
      <c r="DL348" s="7"/>
      <c r="DM348" s="7"/>
      <c r="DN348" s="7"/>
      <c r="DO348" s="7"/>
      <c r="DP348" s="7"/>
      <c r="DQ348" s="7"/>
    </row>
    <row r="349" spans="17:121" s="3" customFormat="1" x14ac:dyDescent="0.25">
      <c r="Q349" s="4"/>
      <c r="R349" s="4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  <c r="BK349" s="7"/>
      <c r="BL349" s="7"/>
      <c r="BM349" s="7"/>
      <c r="BN349" s="7"/>
      <c r="BO349" s="7"/>
      <c r="BP349" s="7"/>
      <c r="BQ349" s="7"/>
      <c r="BR349" s="7"/>
      <c r="BS349" s="7"/>
      <c r="BT349" s="7"/>
      <c r="BU349" s="7"/>
      <c r="BV349" s="7"/>
      <c r="BW349" s="7"/>
      <c r="BX349" s="7"/>
      <c r="BY349" s="7"/>
      <c r="BZ349" s="7"/>
      <c r="CA349" s="7"/>
      <c r="CB349" s="7"/>
      <c r="CC349" s="7"/>
      <c r="CD349" s="7"/>
      <c r="CE349" s="7"/>
      <c r="CF349" s="7"/>
      <c r="CG349" s="7"/>
      <c r="CH349" s="7"/>
      <c r="CI349" s="7"/>
      <c r="CJ349" s="7"/>
      <c r="CK349" s="7"/>
      <c r="CL349" s="7"/>
      <c r="CM349" s="7"/>
      <c r="CN349" s="7"/>
      <c r="CO349" s="7"/>
      <c r="CP349" s="7"/>
      <c r="CQ349" s="7"/>
      <c r="CR349" s="7"/>
      <c r="CS349" s="7"/>
      <c r="CT349" s="7"/>
      <c r="CU349" s="7"/>
      <c r="CV349" s="7"/>
      <c r="CW349" s="7"/>
      <c r="CX349" s="7"/>
      <c r="CY349" s="7"/>
      <c r="CZ349" s="7"/>
      <c r="DA349" s="7"/>
      <c r="DB349" s="7"/>
      <c r="DC349" s="7"/>
      <c r="DD349" s="7"/>
      <c r="DE349" s="7"/>
      <c r="DF349" s="7"/>
      <c r="DG349" s="7"/>
      <c r="DH349" s="7"/>
      <c r="DI349" s="7"/>
      <c r="DJ349" s="7"/>
      <c r="DK349" s="7"/>
      <c r="DL349" s="7"/>
      <c r="DM349" s="7"/>
      <c r="DN349" s="7"/>
      <c r="DO349" s="7"/>
      <c r="DP349" s="7"/>
      <c r="DQ349" s="7"/>
    </row>
    <row r="350" spans="17:121" s="3" customFormat="1" x14ac:dyDescent="0.25">
      <c r="Q350" s="4"/>
      <c r="R350" s="4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  <c r="BK350" s="7"/>
      <c r="BL350" s="7"/>
      <c r="BM350" s="7"/>
      <c r="BN350" s="7"/>
      <c r="BO350" s="7"/>
      <c r="BP350" s="7"/>
      <c r="BQ350" s="7"/>
      <c r="BR350" s="7"/>
      <c r="BS350" s="7"/>
      <c r="BT350" s="7"/>
      <c r="BU350" s="7"/>
      <c r="BV350" s="7"/>
      <c r="BW350" s="7"/>
      <c r="BX350" s="7"/>
      <c r="BY350" s="7"/>
      <c r="BZ350" s="7"/>
      <c r="CA350" s="7"/>
      <c r="CB350" s="7"/>
      <c r="CC350" s="7"/>
      <c r="CD350" s="7"/>
      <c r="CE350" s="7"/>
      <c r="CF350" s="7"/>
      <c r="CG350" s="7"/>
      <c r="CH350" s="7"/>
      <c r="CI350" s="7"/>
      <c r="CJ350" s="7"/>
      <c r="CK350" s="7"/>
      <c r="CL350" s="7"/>
      <c r="CM350" s="7"/>
      <c r="CN350" s="7"/>
      <c r="CO350" s="7"/>
      <c r="CP350" s="7"/>
      <c r="CQ350" s="7"/>
      <c r="CR350" s="7"/>
      <c r="CS350" s="7"/>
      <c r="CT350" s="7"/>
      <c r="CU350" s="7"/>
      <c r="CV350" s="7"/>
      <c r="CW350" s="7"/>
      <c r="CX350" s="7"/>
      <c r="CY350" s="7"/>
      <c r="CZ350" s="7"/>
      <c r="DA350" s="7"/>
      <c r="DB350" s="7"/>
      <c r="DC350" s="7"/>
      <c r="DD350" s="7"/>
      <c r="DE350" s="7"/>
      <c r="DF350" s="7"/>
      <c r="DG350" s="7"/>
      <c r="DH350" s="7"/>
      <c r="DI350" s="7"/>
      <c r="DJ350" s="7"/>
      <c r="DK350" s="7"/>
      <c r="DL350" s="7"/>
      <c r="DM350" s="7"/>
      <c r="DN350" s="7"/>
      <c r="DO350" s="7"/>
      <c r="DP350" s="7"/>
      <c r="DQ350" s="7"/>
    </row>
    <row r="351" spans="17:121" s="3" customFormat="1" x14ac:dyDescent="0.25">
      <c r="Q351" s="4"/>
      <c r="R351" s="4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7"/>
      <c r="BW351" s="7"/>
      <c r="BX351" s="7"/>
      <c r="BY351" s="7"/>
      <c r="BZ351" s="7"/>
      <c r="CA351" s="7"/>
      <c r="CB351" s="7"/>
      <c r="CC351" s="7"/>
      <c r="CD351" s="7"/>
      <c r="CE351" s="7"/>
      <c r="CF351" s="7"/>
      <c r="CG351" s="7"/>
      <c r="CH351" s="7"/>
      <c r="CI351" s="7"/>
      <c r="CJ351" s="7"/>
      <c r="CK351" s="7"/>
      <c r="CL351" s="7"/>
      <c r="CM351" s="7"/>
      <c r="CN351" s="7"/>
      <c r="CO351" s="7"/>
      <c r="CP351" s="7"/>
      <c r="CQ351" s="7"/>
      <c r="CR351" s="7"/>
      <c r="CS351" s="7"/>
      <c r="CT351" s="7"/>
      <c r="CU351" s="7"/>
      <c r="CV351" s="7"/>
      <c r="CW351" s="7"/>
      <c r="CX351" s="7"/>
      <c r="CY351" s="7"/>
      <c r="CZ351" s="7"/>
      <c r="DA351" s="7"/>
      <c r="DB351" s="7"/>
      <c r="DC351" s="7"/>
      <c r="DD351" s="7"/>
      <c r="DE351" s="7"/>
      <c r="DF351" s="7"/>
      <c r="DG351" s="7"/>
      <c r="DH351" s="7"/>
      <c r="DI351" s="7"/>
      <c r="DJ351" s="7"/>
      <c r="DK351" s="7"/>
      <c r="DL351" s="7"/>
      <c r="DM351" s="7"/>
      <c r="DN351" s="7"/>
      <c r="DO351" s="7"/>
      <c r="DP351" s="7"/>
      <c r="DQ351" s="7"/>
    </row>
    <row r="352" spans="17:121" s="3" customFormat="1" x14ac:dyDescent="0.25">
      <c r="Q352" s="4"/>
      <c r="R352" s="4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7"/>
      <c r="BW352" s="7"/>
      <c r="BX352" s="7"/>
      <c r="BY352" s="7"/>
      <c r="BZ352" s="7"/>
      <c r="CA352" s="7"/>
      <c r="CB352" s="7"/>
      <c r="CC352" s="7"/>
      <c r="CD352" s="7"/>
      <c r="CE352" s="7"/>
      <c r="CF352" s="7"/>
      <c r="CG352" s="7"/>
      <c r="CH352" s="7"/>
      <c r="CI352" s="7"/>
      <c r="CJ352" s="7"/>
      <c r="CK352" s="7"/>
      <c r="CL352" s="7"/>
      <c r="CM352" s="7"/>
      <c r="CN352" s="7"/>
      <c r="CO352" s="7"/>
      <c r="CP352" s="7"/>
      <c r="CQ352" s="7"/>
      <c r="CR352" s="7"/>
      <c r="CS352" s="7"/>
      <c r="CT352" s="7"/>
      <c r="CU352" s="7"/>
      <c r="CV352" s="7"/>
      <c r="CW352" s="7"/>
      <c r="CX352" s="7"/>
      <c r="CY352" s="7"/>
      <c r="CZ352" s="7"/>
      <c r="DA352" s="7"/>
      <c r="DB352" s="7"/>
      <c r="DC352" s="7"/>
      <c r="DD352" s="7"/>
      <c r="DE352" s="7"/>
      <c r="DF352" s="7"/>
      <c r="DG352" s="7"/>
      <c r="DH352" s="7"/>
      <c r="DI352" s="7"/>
      <c r="DJ352" s="7"/>
      <c r="DK352" s="7"/>
      <c r="DL352" s="7"/>
      <c r="DM352" s="7"/>
      <c r="DN352" s="7"/>
      <c r="DO352" s="7"/>
      <c r="DP352" s="7"/>
      <c r="DQ352" s="7"/>
    </row>
    <row r="353" spans="17:121" s="3" customFormat="1" x14ac:dyDescent="0.25">
      <c r="Q353" s="4"/>
      <c r="R353" s="4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7"/>
      <c r="BW353" s="7"/>
      <c r="BX353" s="7"/>
      <c r="BY353" s="7"/>
      <c r="BZ353" s="7"/>
      <c r="CA353" s="7"/>
      <c r="CB353" s="7"/>
      <c r="CC353" s="7"/>
      <c r="CD353" s="7"/>
      <c r="CE353" s="7"/>
      <c r="CF353" s="7"/>
      <c r="CG353" s="7"/>
      <c r="CH353" s="7"/>
      <c r="CI353" s="7"/>
      <c r="CJ353" s="7"/>
      <c r="CK353" s="7"/>
      <c r="CL353" s="7"/>
      <c r="CM353" s="7"/>
      <c r="CN353" s="7"/>
      <c r="CO353" s="7"/>
      <c r="CP353" s="7"/>
      <c r="CQ353" s="7"/>
      <c r="CR353" s="7"/>
      <c r="CS353" s="7"/>
      <c r="CT353" s="7"/>
      <c r="CU353" s="7"/>
      <c r="CV353" s="7"/>
      <c r="CW353" s="7"/>
      <c r="CX353" s="7"/>
      <c r="CY353" s="7"/>
      <c r="CZ353" s="7"/>
      <c r="DA353" s="7"/>
      <c r="DB353" s="7"/>
      <c r="DC353" s="7"/>
      <c r="DD353" s="7"/>
      <c r="DE353" s="7"/>
      <c r="DF353" s="7"/>
      <c r="DG353" s="7"/>
      <c r="DH353" s="7"/>
      <c r="DI353" s="7"/>
      <c r="DJ353" s="7"/>
      <c r="DK353" s="7"/>
      <c r="DL353" s="7"/>
      <c r="DM353" s="7"/>
      <c r="DN353" s="7"/>
      <c r="DO353" s="7"/>
      <c r="DP353" s="7"/>
      <c r="DQ353" s="7"/>
    </row>
    <row r="354" spans="17:121" s="3" customFormat="1" x14ac:dyDescent="0.25">
      <c r="Q354" s="4"/>
      <c r="R354" s="4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7"/>
      <c r="BW354" s="7"/>
      <c r="BX354" s="7"/>
      <c r="BY354" s="7"/>
      <c r="BZ354" s="7"/>
      <c r="CA354" s="7"/>
      <c r="CB354" s="7"/>
      <c r="CC354" s="7"/>
      <c r="CD354" s="7"/>
      <c r="CE354" s="7"/>
      <c r="CF354" s="7"/>
      <c r="CG354" s="7"/>
      <c r="CH354" s="7"/>
      <c r="CI354" s="7"/>
      <c r="CJ354" s="7"/>
      <c r="CK354" s="7"/>
      <c r="CL354" s="7"/>
      <c r="CM354" s="7"/>
      <c r="CN354" s="7"/>
      <c r="CO354" s="7"/>
      <c r="CP354" s="7"/>
      <c r="CQ354" s="7"/>
      <c r="CR354" s="7"/>
      <c r="CS354" s="7"/>
      <c r="CT354" s="7"/>
      <c r="CU354" s="7"/>
      <c r="CV354" s="7"/>
      <c r="CW354" s="7"/>
      <c r="CX354" s="7"/>
      <c r="CY354" s="7"/>
      <c r="CZ354" s="7"/>
      <c r="DA354" s="7"/>
      <c r="DB354" s="7"/>
      <c r="DC354" s="7"/>
      <c r="DD354" s="7"/>
      <c r="DE354" s="7"/>
      <c r="DF354" s="7"/>
      <c r="DG354" s="7"/>
      <c r="DH354" s="7"/>
      <c r="DI354" s="7"/>
      <c r="DJ354" s="7"/>
      <c r="DK354" s="7"/>
      <c r="DL354" s="7"/>
      <c r="DM354" s="7"/>
      <c r="DN354" s="7"/>
      <c r="DO354" s="7"/>
      <c r="DP354" s="7"/>
      <c r="DQ354" s="7"/>
    </row>
    <row r="355" spans="17:121" s="3" customFormat="1" x14ac:dyDescent="0.25">
      <c r="Q355" s="4"/>
      <c r="R355" s="4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7"/>
      <c r="BW355" s="7"/>
      <c r="BX355" s="7"/>
      <c r="BY355" s="7"/>
      <c r="BZ355" s="7"/>
      <c r="CA355" s="7"/>
      <c r="CB355" s="7"/>
      <c r="CC355" s="7"/>
      <c r="CD355" s="7"/>
      <c r="CE355" s="7"/>
      <c r="CF355" s="7"/>
      <c r="CG355" s="7"/>
      <c r="CH355" s="7"/>
      <c r="CI355" s="7"/>
      <c r="CJ355" s="7"/>
      <c r="CK355" s="7"/>
      <c r="CL355" s="7"/>
      <c r="CM355" s="7"/>
      <c r="CN355" s="7"/>
      <c r="CO355" s="7"/>
      <c r="CP355" s="7"/>
      <c r="CQ355" s="7"/>
      <c r="CR355" s="7"/>
      <c r="CS355" s="7"/>
      <c r="CT355" s="7"/>
      <c r="CU355" s="7"/>
      <c r="CV355" s="7"/>
      <c r="CW355" s="7"/>
      <c r="CX355" s="7"/>
      <c r="CY355" s="7"/>
      <c r="CZ355" s="7"/>
      <c r="DA355" s="7"/>
      <c r="DB355" s="7"/>
      <c r="DC355" s="7"/>
      <c r="DD355" s="7"/>
      <c r="DE355" s="7"/>
      <c r="DF355" s="7"/>
      <c r="DG355" s="7"/>
      <c r="DH355" s="7"/>
      <c r="DI355" s="7"/>
      <c r="DJ355" s="7"/>
      <c r="DK355" s="7"/>
      <c r="DL355" s="7"/>
      <c r="DM355" s="7"/>
      <c r="DN355" s="7"/>
      <c r="DO355" s="7"/>
      <c r="DP355" s="7"/>
      <c r="DQ355" s="7"/>
    </row>
    <row r="356" spans="17:121" s="3" customFormat="1" x14ac:dyDescent="0.25">
      <c r="Q356" s="4"/>
      <c r="R356" s="4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7"/>
      <c r="BW356" s="7"/>
      <c r="BX356" s="7"/>
      <c r="BY356" s="7"/>
      <c r="BZ356" s="7"/>
      <c r="CA356" s="7"/>
      <c r="CB356" s="7"/>
      <c r="CC356" s="7"/>
      <c r="CD356" s="7"/>
      <c r="CE356" s="7"/>
      <c r="CF356" s="7"/>
      <c r="CG356" s="7"/>
      <c r="CH356" s="7"/>
      <c r="CI356" s="7"/>
      <c r="CJ356" s="7"/>
      <c r="CK356" s="7"/>
      <c r="CL356" s="7"/>
      <c r="CM356" s="7"/>
      <c r="CN356" s="7"/>
      <c r="CO356" s="7"/>
      <c r="CP356" s="7"/>
      <c r="CQ356" s="7"/>
      <c r="CR356" s="7"/>
      <c r="CS356" s="7"/>
      <c r="CT356" s="7"/>
      <c r="CU356" s="7"/>
      <c r="CV356" s="7"/>
      <c r="CW356" s="7"/>
      <c r="CX356" s="7"/>
      <c r="CY356" s="7"/>
      <c r="CZ356" s="7"/>
      <c r="DA356" s="7"/>
      <c r="DB356" s="7"/>
      <c r="DC356" s="7"/>
      <c r="DD356" s="7"/>
      <c r="DE356" s="7"/>
      <c r="DF356" s="7"/>
      <c r="DG356" s="7"/>
      <c r="DH356" s="7"/>
      <c r="DI356" s="7"/>
      <c r="DJ356" s="7"/>
      <c r="DK356" s="7"/>
      <c r="DL356" s="7"/>
      <c r="DM356" s="7"/>
      <c r="DN356" s="7"/>
      <c r="DO356" s="7"/>
      <c r="DP356" s="7"/>
      <c r="DQ356" s="7"/>
    </row>
    <row r="357" spans="17:121" s="3" customFormat="1" x14ac:dyDescent="0.25">
      <c r="Q357" s="4"/>
      <c r="R357" s="4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7"/>
      <c r="BW357" s="7"/>
      <c r="BX357" s="7"/>
      <c r="BY357" s="7"/>
      <c r="BZ357" s="7"/>
      <c r="CA357" s="7"/>
      <c r="CB357" s="7"/>
      <c r="CC357" s="7"/>
      <c r="CD357" s="7"/>
      <c r="CE357" s="7"/>
      <c r="CF357" s="7"/>
      <c r="CG357" s="7"/>
      <c r="CH357" s="7"/>
      <c r="CI357" s="7"/>
      <c r="CJ357" s="7"/>
      <c r="CK357" s="7"/>
      <c r="CL357" s="7"/>
      <c r="CM357" s="7"/>
      <c r="CN357" s="7"/>
      <c r="CO357" s="7"/>
      <c r="CP357" s="7"/>
      <c r="CQ357" s="7"/>
      <c r="CR357" s="7"/>
      <c r="CS357" s="7"/>
      <c r="CT357" s="7"/>
      <c r="CU357" s="7"/>
      <c r="CV357" s="7"/>
      <c r="CW357" s="7"/>
      <c r="CX357" s="7"/>
      <c r="CY357" s="7"/>
      <c r="CZ357" s="7"/>
      <c r="DA357" s="7"/>
      <c r="DB357" s="7"/>
      <c r="DC357" s="7"/>
      <c r="DD357" s="7"/>
      <c r="DE357" s="7"/>
      <c r="DF357" s="7"/>
      <c r="DG357" s="7"/>
      <c r="DH357" s="7"/>
      <c r="DI357" s="7"/>
      <c r="DJ357" s="7"/>
      <c r="DK357" s="7"/>
      <c r="DL357" s="7"/>
      <c r="DM357" s="7"/>
      <c r="DN357" s="7"/>
      <c r="DO357" s="7"/>
      <c r="DP357" s="7"/>
      <c r="DQ357" s="7"/>
    </row>
    <row r="358" spans="17:121" s="3" customFormat="1" x14ac:dyDescent="0.25">
      <c r="Q358" s="4"/>
      <c r="R358" s="4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  <c r="BK358" s="7"/>
      <c r="BL358" s="7"/>
      <c r="BM358" s="7"/>
      <c r="BN358" s="7"/>
      <c r="BO358" s="7"/>
      <c r="BP358" s="7"/>
      <c r="BQ358" s="7"/>
      <c r="BR358" s="7"/>
      <c r="BS358" s="7"/>
      <c r="BT358" s="7"/>
      <c r="BU358" s="7"/>
      <c r="BV358" s="7"/>
      <c r="BW358" s="7"/>
      <c r="BX358" s="7"/>
      <c r="BY358" s="7"/>
      <c r="BZ358" s="7"/>
      <c r="CA358" s="7"/>
      <c r="CB358" s="7"/>
      <c r="CC358" s="7"/>
      <c r="CD358" s="7"/>
      <c r="CE358" s="7"/>
      <c r="CF358" s="7"/>
      <c r="CG358" s="7"/>
      <c r="CH358" s="7"/>
      <c r="CI358" s="7"/>
      <c r="CJ358" s="7"/>
      <c r="CK358" s="7"/>
      <c r="CL358" s="7"/>
      <c r="CM358" s="7"/>
      <c r="CN358" s="7"/>
      <c r="CO358" s="7"/>
      <c r="CP358" s="7"/>
      <c r="CQ358" s="7"/>
      <c r="CR358" s="7"/>
      <c r="CS358" s="7"/>
      <c r="CT358" s="7"/>
      <c r="CU358" s="7"/>
      <c r="CV358" s="7"/>
      <c r="CW358" s="7"/>
      <c r="CX358" s="7"/>
      <c r="CY358" s="7"/>
      <c r="CZ358" s="7"/>
      <c r="DA358" s="7"/>
      <c r="DB358" s="7"/>
      <c r="DC358" s="7"/>
      <c r="DD358" s="7"/>
      <c r="DE358" s="7"/>
      <c r="DF358" s="7"/>
      <c r="DG358" s="7"/>
      <c r="DH358" s="7"/>
      <c r="DI358" s="7"/>
      <c r="DJ358" s="7"/>
      <c r="DK358" s="7"/>
      <c r="DL358" s="7"/>
      <c r="DM358" s="7"/>
      <c r="DN358" s="7"/>
      <c r="DO358" s="7"/>
      <c r="DP358" s="7"/>
      <c r="DQ358" s="7"/>
    </row>
    <row r="359" spans="17:121" s="3" customFormat="1" x14ac:dyDescent="0.25">
      <c r="Q359" s="4"/>
      <c r="R359" s="4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7"/>
      <c r="BW359" s="7"/>
      <c r="BX359" s="7"/>
      <c r="BY359" s="7"/>
      <c r="BZ359" s="7"/>
      <c r="CA359" s="7"/>
      <c r="CB359" s="7"/>
      <c r="CC359" s="7"/>
      <c r="CD359" s="7"/>
      <c r="CE359" s="7"/>
      <c r="CF359" s="7"/>
      <c r="CG359" s="7"/>
      <c r="CH359" s="7"/>
      <c r="CI359" s="7"/>
      <c r="CJ359" s="7"/>
      <c r="CK359" s="7"/>
      <c r="CL359" s="7"/>
      <c r="CM359" s="7"/>
      <c r="CN359" s="7"/>
      <c r="CO359" s="7"/>
      <c r="CP359" s="7"/>
      <c r="CQ359" s="7"/>
      <c r="CR359" s="7"/>
      <c r="CS359" s="7"/>
      <c r="CT359" s="7"/>
      <c r="CU359" s="7"/>
      <c r="CV359" s="7"/>
      <c r="CW359" s="7"/>
      <c r="CX359" s="7"/>
      <c r="CY359" s="7"/>
      <c r="CZ359" s="7"/>
      <c r="DA359" s="7"/>
      <c r="DB359" s="7"/>
      <c r="DC359" s="7"/>
      <c r="DD359" s="7"/>
      <c r="DE359" s="7"/>
      <c r="DF359" s="7"/>
      <c r="DG359" s="7"/>
      <c r="DH359" s="7"/>
      <c r="DI359" s="7"/>
      <c r="DJ359" s="7"/>
      <c r="DK359" s="7"/>
      <c r="DL359" s="7"/>
      <c r="DM359" s="7"/>
      <c r="DN359" s="7"/>
      <c r="DO359" s="7"/>
      <c r="DP359" s="7"/>
      <c r="DQ359" s="7"/>
    </row>
    <row r="360" spans="17:121" s="3" customFormat="1" x14ac:dyDescent="0.25">
      <c r="Q360" s="4"/>
      <c r="R360" s="4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7"/>
      <c r="BW360" s="7"/>
      <c r="BX360" s="7"/>
      <c r="BY360" s="7"/>
      <c r="BZ360" s="7"/>
      <c r="CA360" s="7"/>
      <c r="CB360" s="7"/>
      <c r="CC360" s="7"/>
      <c r="CD360" s="7"/>
      <c r="CE360" s="7"/>
      <c r="CF360" s="7"/>
      <c r="CG360" s="7"/>
      <c r="CH360" s="7"/>
      <c r="CI360" s="7"/>
      <c r="CJ360" s="7"/>
      <c r="CK360" s="7"/>
      <c r="CL360" s="7"/>
      <c r="CM360" s="7"/>
      <c r="CN360" s="7"/>
      <c r="CO360" s="7"/>
      <c r="CP360" s="7"/>
      <c r="CQ360" s="7"/>
      <c r="CR360" s="7"/>
      <c r="CS360" s="7"/>
      <c r="CT360" s="7"/>
      <c r="CU360" s="7"/>
      <c r="CV360" s="7"/>
      <c r="CW360" s="7"/>
      <c r="CX360" s="7"/>
      <c r="CY360" s="7"/>
      <c r="CZ360" s="7"/>
      <c r="DA360" s="7"/>
      <c r="DB360" s="7"/>
      <c r="DC360" s="7"/>
      <c r="DD360" s="7"/>
      <c r="DE360" s="7"/>
      <c r="DF360" s="7"/>
      <c r="DG360" s="7"/>
      <c r="DH360" s="7"/>
      <c r="DI360" s="7"/>
      <c r="DJ360" s="7"/>
      <c r="DK360" s="7"/>
      <c r="DL360" s="7"/>
      <c r="DM360" s="7"/>
      <c r="DN360" s="7"/>
      <c r="DO360" s="7"/>
      <c r="DP360" s="7"/>
      <c r="DQ360" s="7"/>
    </row>
    <row r="361" spans="17:121" s="3" customFormat="1" x14ac:dyDescent="0.25">
      <c r="Q361" s="4"/>
      <c r="R361" s="4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7"/>
      <c r="BW361" s="7"/>
      <c r="BX361" s="7"/>
      <c r="BY361" s="7"/>
      <c r="BZ361" s="7"/>
      <c r="CA361" s="7"/>
      <c r="CB361" s="7"/>
      <c r="CC361" s="7"/>
      <c r="CD361" s="7"/>
      <c r="CE361" s="7"/>
      <c r="CF361" s="7"/>
      <c r="CG361" s="7"/>
      <c r="CH361" s="7"/>
      <c r="CI361" s="7"/>
      <c r="CJ361" s="7"/>
      <c r="CK361" s="7"/>
      <c r="CL361" s="7"/>
      <c r="CM361" s="7"/>
      <c r="CN361" s="7"/>
      <c r="CO361" s="7"/>
      <c r="CP361" s="7"/>
      <c r="CQ361" s="7"/>
      <c r="CR361" s="7"/>
      <c r="CS361" s="7"/>
      <c r="CT361" s="7"/>
      <c r="CU361" s="7"/>
      <c r="CV361" s="7"/>
      <c r="CW361" s="7"/>
      <c r="CX361" s="7"/>
      <c r="CY361" s="7"/>
      <c r="CZ361" s="7"/>
      <c r="DA361" s="7"/>
      <c r="DB361" s="7"/>
      <c r="DC361" s="7"/>
      <c r="DD361" s="7"/>
      <c r="DE361" s="7"/>
      <c r="DF361" s="7"/>
      <c r="DG361" s="7"/>
      <c r="DH361" s="7"/>
      <c r="DI361" s="7"/>
      <c r="DJ361" s="7"/>
      <c r="DK361" s="7"/>
      <c r="DL361" s="7"/>
      <c r="DM361" s="7"/>
      <c r="DN361" s="7"/>
      <c r="DO361" s="7"/>
      <c r="DP361" s="7"/>
      <c r="DQ361" s="7"/>
    </row>
    <row r="362" spans="17:121" s="3" customFormat="1" x14ac:dyDescent="0.25">
      <c r="Q362" s="4"/>
      <c r="R362" s="4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7"/>
      <c r="BW362" s="7"/>
      <c r="BX362" s="7"/>
      <c r="BY362" s="7"/>
      <c r="BZ362" s="7"/>
      <c r="CA362" s="7"/>
      <c r="CB362" s="7"/>
      <c r="CC362" s="7"/>
      <c r="CD362" s="7"/>
      <c r="CE362" s="7"/>
      <c r="CF362" s="7"/>
      <c r="CG362" s="7"/>
      <c r="CH362" s="7"/>
      <c r="CI362" s="7"/>
      <c r="CJ362" s="7"/>
      <c r="CK362" s="7"/>
      <c r="CL362" s="7"/>
      <c r="CM362" s="7"/>
      <c r="CN362" s="7"/>
      <c r="CO362" s="7"/>
      <c r="CP362" s="7"/>
      <c r="CQ362" s="7"/>
      <c r="CR362" s="7"/>
      <c r="CS362" s="7"/>
      <c r="CT362" s="7"/>
      <c r="CU362" s="7"/>
      <c r="CV362" s="7"/>
      <c r="CW362" s="7"/>
      <c r="CX362" s="7"/>
      <c r="CY362" s="7"/>
      <c r="CZ362" s="7"/>
      <c r="DA362" s="7"/>
      <c r="DB362" s="7"/>
      <c r="DC362" s="7"/>
      <c r="DD362" s="7"/>
      <c r="DE362" s="7"/>
      <c r="DF362" s="7"/>
      <c r="DG362" s="7"/>
      <c r="DH362" s="7"/>
      <c r="DI362" s="7"/>
      <c r="DJ362" s="7"/>
      <c r="DK362" s="7"/>
      <c r="DL362" s="7"/>
      <c r="DM362" s="7"/>
      <c r="DN362" s="7"/>
      <c r="DO362" s="7"/>
      <c r="DP362" s="7"/>
      <c r="DQ362" s="7"/>
    </row>
    <row r="363" spans="17:121" s="3" customFormat="1" x14ac:dyDescent="0.25">
      <c r="Q363" s="4"/>
      <c r="R363" s="4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7"/>
      <c r="BW363" s="7"/>
      <c r="BX363" s="7"/>
      <c r="BY363" s="7"/>
      <c r="BZ363" s="7"/>
      <c r="CA363" s="7"/>
      <c r="CB363" s="7"/>
      <c r="CC363" s="7"/>
      <c r="CD363" s="7"/>
      <c r="CE363" s="7"/>
      <c r="CF363" s="7"/>
      <c r="CG363" s="7"/>
      <c r="CH363" s="7"/>
      <c r="CI363" s="7"/>
      <c r="CJ363" s="7"/>
      <c r="CK363" s="7"/>
      <c r="CL363" s="7"/>
      <c r="CM363" s="7"/>
      <c r="CN363" s="7"/>
      <c r="CO363" s="7"/>
      <c r="CP363" s="7"/>
      <c r="CQ363" s="7"/>
      <c r="CR363" s="7"/>
      <c r="CS363" s="7"/>
      <c r="CT363" s="7"/>
      <c r="CU363" s="7"/>
      <c r="CV363" s="7"/>
      <c r="CW363" s="7"/>
      <c r="CX363" s="7"/>
      <c r="CY363" s="7"/>
      <c r="CZ363" s="7"/>
      <c r="DA363" s="7"/>
      <c r="DB363" s="7"/>
      <c r="DC363" s="7"/>
      <c r="DD363" s="7"/>
      <c r="DE363" s="7"/>
      <c r="DF363" s="7"/>
      <c r="DG363" s="7"/>
      <c r="DH363" s="7"/>
      <c r="DI363" s="7"/>
      <c r="DJ363" s="7"/>
      <c r="DK363" s="7"/>
      <c r="DL363" s="7"/>
      <c r="DM363" s="7"/>
      <c r="DN363" s="7"/>
      <c r="DO363" s="7"/>
      <c r="DP363" s="7"/>
      <c r="DQ363" s="7"/>
    </row>
    <row r="364" spans="17:121" s="3" customFormat="1" x14ac:dyDescent="0.25">
      <c r="Q364" s="4"/>
      <c r="R364" s="4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7"/>
      <c r="BW364" s="7"/>
      <c r="BX364" s="7"/>
      <c r="BY364" s="7"/>
      <c r="BZ364" s="7"/>
      <c r="CA364" s="7"/>
      <c r="CB364" s="7"/>
      <c r="CC364" s="7"/>
      <c r="CD364" s="7"/>
      <c r="CE364" s="7"/>
      <c r="CF364" s="7"/>
      <c r="CG364" s="7"/>
      <c r="CH364" s="7"/>
      <c r="CI364" s="7"/>
      <c r="CJ364" s="7"/>
      <c r="CK364" s="7"/>
      <c r="CL364" s="7"/>
      <c r="CM364" s="7"/>
      <c r="CN364" s="7"/>
      <c r="CO364" s="7"/>
      <c r="CP364" s="7"/>
      <c r="CQ364" s="7"/>
      <c r="CR364" s="7"/>
      <c r="CS364" s="7"/>
      <c r="CT364" s="7"/>
      <c r="CU364" s="7"/>
      <c r="CV364" s="7"/>
      <c r="CW364" s="7"/>
      <c r="CX364" s="7"/>
      <c r="CY364" s="7"/>
      <c r="CZ364" s="7"/>
      <c r="DA364" s="7"/>
      <c r="DB364" s="7"/>
      <c r="DC364" s="7"/>
      <c r="DD364" s="7"/>
      <c r="DE364" s="7"/>
      <c r="DF364" s="7"/>
      <c r="DG364" s="7"/>
      <c r="DH364" s="7"/>
      <c r="DI364" s="7"/>
      <c r="DJ364" s="7"/>
      <c r="DK364" s="7"/>
      <c r="DL364" s="7"/>
      <c r="DM364" s="7"/>
      <c r="DN364" s="7"/>
      <c r="DO364" s="7"/>
      <c r="DP364" s="7"/>
      <c r="DQ364" s="7"/>
    </row>
    <row r="365" spans="17:121" s="3" customFormat="1" x14ac:dyDescent="0.25">
      <c r="Q365" s="4"/>
      <c r="R365" s="4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7"/>
      <c r="BW365" s="7"/>
      <c r="BX365" s="7"/>
      <c r="BY365" s="7"/>
      <c r="BZ365" s="7"/>
      <c r="CA365" s="7"/>
      <c r="CB365" s="7"/>
      <c r="CC365" s="7"/>
      <c r="CD365" s="7"/>
      <c r="CE365" s="7"/>
      <c r="CF365" s="7"/>
      <c r="CG365" s="7"/>
      <c r="CH365" s="7"/>
      <c r="CI365" s="7"/>
      <c r="CJ365" s="7"/>
      <c r="CK365" s="7"/>
      <c r="CL365" s="7"/>
      <c r="CM365" s="7"/>
      <c r="CN365" s="7"/>
      <c r="CO365" s="7"/>
      <c r="CP365" s="7"/>
      <c r="CQ365" s="7"/>
      <c r="CR365" s="7"/>
      <c r="CS365" s="7"/>
      <c r="CT365" s="7"/>
      <c r="CU365" s="7"/>
      <c r="CV365" s="7"/>
      <c r="CW365" s="7"/>
      <c r="CX365" s="7"/>
      <c r="CY365" s="7"/>
      <c r="CZ365" s="7"/>
      <c r="DA365" s="7"/>
      <c r="DB365" s="7"/>
      <c r="DC365" s="7"/>
      <c r="DD365" s="7"/>
      <c r="DE365" s="7"/>
      <c r="DF365" s="7"/>
      <c r="DG365" s="7"/>
      <c r="DH365" s="7"/>
      <c r="DI365" s="7"/>
      <c r="DJ365" s="7"/>
      <c r="DK365" s="7"/>
      <c r="DL365" s="7"/>
      <c r="DM365" s="7"/>
      <c r="DN365" s="7"/>
      <c r="DO365" s="7"/>
      <c r="DP365" s="7"/>
      <c r="DQ365" s="7"/>
    </row>
    <row r="366" spans="17:121" s="3" customFormat="1" x14ac:dyDescent="0.25">
      <c r="Q366" s="4"/>
      <c r="R366" s="4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  <c r="BC366" s="7"/>
      <c r="BD366" s="7"/>
      <c r="BE366" s="7"/>
      <c r="BF366" s="7"/>
      <c r="BG366" s="7"/>
      <c r="BH366" s="7"/>
      <c r="BI366" s="7"/>
      <c r="BJ366" s="7"/>
      <c r="BK366" s="7"/>
      <c r="BL366" s="7"/>
      <c r="BM366" s="7"/>
      <c r="BN366" s="7"/>
      <c r="BO366" s="7"/>
      <c r="BP366" s="7"/>
      <c r="BQ366" s="7"/>
      <c r="BR366" s="7"/>
      <c r="BS366" s="7"/>
      <c r="BT366" s="7"/>
      <c r="BU366" s="7"/>
      <c r="BV366" s="7"/>
      <c r="BW366" s="7"/>
      <c r="BX366" s="7"/>
      <c r="BY366" s="7"/>
      <c r="BZ366" s="7"/>
      <c r="CA366" s="7"/>
      <c r="CB366" s="7"/>
      <c r="CC366" s="7"/>
      <c r="CD366" s="7"/>
      <c r="CE366" s="7"/>
      <c r="CF366" s="7"/>
      <c r="CG366" s="7"/>
      <c r="CH366" s="7"/>
      <c r="CI366" s="7"/>
      <c r="CJ366" s="7"/>
      <c r="CK366" s="7"/>
      <c r="CL366" s="7"/>
      <c r="CM366" s="7"/>
      <c r="CN366" s="7"/>
      <c r="CO366" s="7"/>
      <c r="CP366" s="7"/>
      <c r="CQ366" s="7"/>
      <c r="CR366" s="7"/>
      <c r="CS366" s="7"/>
      <c r="CT366" s="7"/>
      <c r="CU366" s="7"/>
      <c r="CV366" s="7"/>
      <c r="CW366" s="7"/>
      <c r="CX366" s="7"/>
      <c r="CY366" s="7"/>
      <c r="CZ366" s="7"/>
      <c r="DA366" s="7"/>
      <c r="DB366" s="7"/>
      <c r="DC366" s="7"/>
      <c r="DD366" s="7"/>
      <c r="DE366" s="7"/>
      <c r="DF366" s="7"/>
      <c r="DG366" s="7"/>
      <c r="DH366" s="7"/>
      <c r="DI366" s="7"/>
      <c r="DJ366" s="7"/>
      <c r="DK366" s="7"/>
      <c r="DL366" s="7"/>
      <c r="DM366" s="7"/>
      <c r="DN366" s="7"/>
      <c r="DO366" s="7"/>
      <c r="DP366" s="7"/>
      <c r="DQ366" s="7"/>
    </row>
    <row r="367" spans="17:121" s="3" customFormat="1" x14ac:dyDescent="0.25">
      <c r="Q367" s="4"/>
      <c r="R367" s="4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  <c r="BK367" s="7"/>
      <c r="BL367" s="7"/>
      <c r="BM367" s="7"/>
      <c r="BN367" s="7"/>
      <c r="BO367" s="7"/>
      <c r="BP367" s="7"/>
      <c r="BQ367" s="7"/>
      <c r="BR367" s="7"/>
      <c r="BS367" s="7"/>
      <c r="BT367" s="7"/>
      <c r="BU367" s="7"/>
      <c r="BV367" s="7"/>
      <c r="BW367" s="7"/>
      <c r="BX367" s="7"/>
      <c r="BY367" s="7"/>
      <c r="BZ367" s="7"/>
      <c r="CA367" s="7"/>
      <c r="CB367" s="7"/>
      <c r="CC367" s="7"/>
      <c r="CD367" s="7"/>
      <c r="CE367" s="7"/>
      <c r="CF367" s="7"/>
      <c r="CG367" s="7"/>
      <c r="CH367" s="7"/>
      <c r="CI367" s="7"/>
      <c r="CJ367" s="7"/>
      <c r="CK367" s="7"/>
      <c r="CL367" s="7"/>
      <c r="CM367" s="7"/>
      <c r="CN367" s="7"/>
      <c r="CO367" s="7"/>
      <c r="CP367" s="7"/>
      <c r="CQ367" s="7"/>
      <c r="CR367" s="7"/>
      <c r="CS367" s="7"/>
      <c r="CT367" s="7"/>
      <c r="CU367" s="7"/>
      <c r="CV367" s="7"/>
      <c r="CW367" s="7"/>
      <c r="CX367" s="7"/>
      <c r="CY367" s="7"/>
      <c r="CZ367" s="7"/>
      <c r="DA367" s="7"/>
      <c r="DB367" s="7"/>
      <c r="DC367" s="7"/>
      <c r="DD367" s="7"/>
      <c r="DE367" s="7"/>
      <c r="DF367" s="7"/>
      <c r="DG367" s="7"/>
      <c r="DH367" s="7"/>
      <c r="DI367" s="7"/>
      <c r="DJ367" s="7"/>
      <c r="DK367" s="7"/>
      <c r="DL367" s="7"/>
      <c r="DM367" s="7"/>
      <c r="DN367" s="7"/>
      <c r="DO367" s="7"/>
      <c r="DP367" s="7"/>
      <c r="DQ367" s="7"/>
    </row>
    <row r="368" spans="17:121" s="3" customFormat="1" x14ac:dyDescent="0.25">
      <c r="Q368" s="4"/>
      <c r="R368" s="4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7"/>
      <c r="BJ368" s="7"/>
      <c r="BK368" s="7"/>
      <c r="BL368" s="7"/>
      <c r="BM368" s="7"/>
      <c r="BN368" s="7"/>
      <c r="BO368" s="7"/>
      <c r="BP368" s="7"/>
      <c r="BQ368" s="7"/>
      <c r="BR368" s="7"/>
      <c r="BS368" s="7"/>
      <c r="BT368" s="7"/>
      <c r="BU368" s="7"/>
      <c r="BV368" s="7"/>
      <c r="BW368" s="7"/>
      <c r="BX368" s="7"/>
      <c r="BY368" s="7"/>
      <c r="BZ368" s="7"/>
      <c r="CA368" s="7"/>
      <c r="CB368" s="7"/>
      <c r="CC368" s="7"/>
      <c r="CD368" s="7"/>
      <c r="CE368" s="7"/>
      <c r="CF368" s="7"/>
      <c r="CG368" s="7"/>
      <c r="CH368" s="7"/>
      <c r="CI368" s="7"/>
      <c r="CJ368" s="7"/>
      <c r="CK368" s="7"/>
      <c r="CL368" s="7"/>
      <c r="CM368" s="7"/>
      <c r="CN368" s="7"/>
      <c r="CO368" s="7"/>
      <c r="CP368" s="7"/>
      <c r="CQ368" s="7"/>
      <c r="CR368" s="7"/>
      <c r="CS368" s="7"/>
      <c r="CT368" s="7"/>
      <c r="CU368" s="7"/>
      <c r="CV368" s="7"/>
      <c r="CW368" s="7"/>
      <c r="CX368" s="7"/>
      <c r="CY368" s="7"/>
      <c r="CZ368" s="7"/>
      <c r="DA368" s="7"/>
      <c r="DB368" s="7"/>
      <c r="DC368" s="7"/>
      <c r="DD368" s="7"/>
      <c r="DE368" s="7"/>
      <c r="DF368" s="7"/>
      <c r="DG368" s="7"/>
      <c r="DH368" s="7"/>
      <c r="DI368" s="7"/>
      <c r="DJ368" s="7"/>
      <c r="DK368" s="7"/>
      <c r="DL368" s="7"/>
      <c r="DM368" s="7"/>
      <c r="DN368" s="7"/>
      <c r="DO368" s="7"/>
      <c r="DP368" s="7"/>
      <c r="DQ368" s="7"/>
    </row>
    <row r="369" spans="17:121" s="3" customFormat="1" x14ac:dyDescent="0.25">
      <c r="Q369" s="4"/>
      <c r="R369" s="4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7"/>
      <c r="BJ369" s="7"/>
      <c r="BK369" s="7"/>
      <c r="BL369" s="7"/>
      <c r="BM369" s="7"/>
      <c r="BN369" s="7"/>
      <c r="BO369" s="7"/>
      <c r="BP369" s="7"/>
      <c r="BQ369" s="7"/>
      <c r="BR369" s="7"/>
      <c r="BS369" s="7"/>
      <c r="BT369" s="7"/>
      <c r="BU369" s="7"/>
      <c r="BV369" s="7"/>
      <c r="BW369" s="7"/>
      <c r="BX369" s="7"/>
      <c r="BY369" s="7"/>
      <c r="BZ369" s="7"/>
      <c r="CA369" s="7"/>
      <c r="CB369" s="7"/>
      <c r="CC369" s="7"/>
      <c r="CD369" s="7"/>
      <c r="CE369" s="7"/>
      <c r="CF369" s="7"/>
      <c r="CG369" s="7"/>
      <c r="CH369" s="7"/>
      <c r="CI369" s="7"/>
      <c r="CJ369" s="7"/>
      <c r="CK369" s="7"/>
      <c r="CL369" s="7"/>
      <c r="CM369" s="7"/>
      <c r="CN369" s="7"/>
      <c r="CO369" s="7"/>
      <c r="CP369" s="7"/>
      <c r="CQ369" s="7"/>
      <c r="CR369" s="7"/>
      <c r="CS369" s="7"/>
      <c r="CT369" s="7"/>
      <c r="CU369" s="7"/>
      <c r="CV369" s="7"/>
      <c r="CW369" s="7"/>
      <c r="CX369" s="7"/>
      <c r="CY369" s="7"/>
      <c r="CZ369" s="7"/>
      <c r="DA369" s="7"/>
      <c r="DB369" s="7"/>
      <c r="DC369" s="7"/>
      <c r="DD369" s="7"/>
      <c r="DE369" s="7"/>
      <c r="DF369" s="7"/>
      <c r="DG369" s="7"/>
      <c r="DH369" s="7"/>
      <c r="DI369" s="7"/>
      <c r="DJ369" s="7"/>
      <c r="DK369" s="7"/>
      <c r="DL369" s="7"/>
      <c r="DM369" s="7"/>
      <c r="DN369" s="7"/>
      <c r="DO369" s="7"/>
      <c r="DP369" s="7"/>
      <c r="DQ369" s="7"/>
    </row>
    <row r="370" spans="17:121" s="3" customFormat="1" x14ac:dyDescent="0.25">
      <c r="Q370" s="4"/>
      <c r="R370" s="4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  <c r="BK370" s="7"/>
      <c r="BL370" s="7"/>
      <c r="BM370" s="7"/>
      <c r="BN370" s="7"/>
      <c r="BO370" s="7"/>
      <c r="BP370" s="7"/>
      <c r="BQ370" s="7"/>
      <c r="BR370" s="7"/>
      <c r="BS370" s="7"/>
      <c r="BT370" s="7"/>
      <c r="BU370" s="7"/>
      <c r="BV370" s="7"/>
      <c r="BW370" s="7"/>
      <c r="BX370" s="7"/>
      <c r="BY370" s="7"/>
      <c r="BZ370" s="7"/>
      <c r="CA370" s="7"/>
      <c r="CB370" s="7"/>
      <c r="CC370" s="7"/>
      <c r="CD370" s="7"/>
      <c r="CE370" s="7"/>
      <c r="CF370" s="7"/>
      <c r="CG370" s="7"/>
      <c r="CH370" s="7"/>
      <c r="CI370" s="7"/>
      <c r="CJ370" s="7"/>
      <c r="CK370" s="7"/>
      <c r="CL370" s="7"/>
      <c r="CM370" s="7"/>
      <c r="CN370" s="7"/>
      <c r="CO370" s="7"/>
      <c r="CP370" s="7"/>
      <c r="CQ370" s="7"/>
      <c r="CR370" s="7"/>
      <c r="CS370" s="7"/>
      <c r="CT370" s="7"/>
      <c r="CU370" s="7"/>
      <c r="CV370" s="7"/>
      <c r="CW370" s="7"/>
      <c r="CX370" s="7"/>
      <c r="CY370" s="7"/>
      <c r="CZ370" s="7"/>
      <c r="DA370" s="7"/>
      <c r="DB370" s="7"/>
      <c r="DC370" s="7"/>
      <c r="DD370" s="7"/>
      <c r="DE370" s="7"/>
      <c r="DF370" s="7"/>
      <c r="DG370" s="7"/>
      <c r="DH370" s="7"/>
      <c r="DI370" s="7"/>
      <c r="DJ370" s="7"/>
      <c r="DK370" s="7"/>
      <c r="DL370" s="7"/>
      <c r="DM370" s="7"/>
      <c r="DN370" s="7"/>
      <c r="DO370" s="7"/>
      <c r="DP370" s="7"/>
      <c r="DQ370" s="7"/>
    </row>
    <row r="371" spans="17:121" s="3" customFormat="1" x14ac:dyDescent="0.25">
      <c r="Q371" s="4"/>
      <c r="R371" s="4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  <c r="BK371" s="7"/>
      <c r="BL371" s="7"/>
      <c r="BM371" s="7"/>
      <c r="BN371" s="7"/>
      <c r="BO371" s="7"/>
      <c r="BP371" s="7"/>
      <c r="BQ371" s="7"/>
      <c r="BR371" s="7"/>
      <c r="BS371" s="7"/>
      <c r="BT371" s="7"/>
      <c r="BU371" s="7"/>
      <c r="BV371" s="7"/>
      <c r="BW371" s="7"/>
      <c r="BX371" s="7"/>
      <c r="BY371" s="7"/>
      <c r="BZ371" s="7"/>
      <c r="CA371" s="7"/>
      <c r="CB371" s="7"/>
      <c r="CC371" s="7"/>
      <c r="CD371" s="7"/>
      <c r="CE371" s="7"/>
      <c r="CF371" s="7"/>
      <c r="CG371" s="7"/>
      <c r="CH371" s="7"/>
      <c r="CI371" s="7"/>
      <c r="CJ371" s="7"/>
      <c r="CK371" s="7"/>
      <c r="CL371" s="7"/>
      <c r="CM371" s="7"/>
      <c r="CN371" s="7"/>
      <c r="CO371" s="7"/>
      <c r="CP371" s="7"/>
      <c r="CQ371" s="7"/>
      <c r="CR371" s="7"/>
      <c r="CS371" s="7"/>
      <c r="CT371" s="7"/>
      <c r="CU371" s="7"/>
      <c r="CV371" s="7"/>
      <c r="CW371" s="7"/>
      <c r="CX371" s="7"/>
      <c r="CY371" s="7"/>
      <c r="CZ371" s="7"/>
      <c r="DA371" s="7"/>
      <c r="DB371" s="7"/>
      <c r="DC371" s="7"/>
      <c r="DD371" s="7"/>
      <c r="DE371" s="7"/>
      <c r="DF371" s="7"/>
      <c r="DG371" s="7"/>
      <c r="DH371" s="7"/>
      <c r="DI371" s="7"/>
      <c r="DJ371" s="7"/>
      <c r="DK371" s="7"/>
      <c r="DL371" s="7"/>
      <c r="DM371" s="7"/>
      <c r="DN371" s="7"/>
      <c r="DO371" s="7"/>
      <c r="DP371" s="7"/>
      <c r="DQ371" s="7"/>
    </row>
    <row r="372" spans="17:121" s="3" customFormat="1" x14ac:dyDescent="0.25">
      <c r="Q372" s="4"/>
      <c r="R372" s="4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7"/>
      <c r="BJ372" s="7"/>
      <c r="BK372" s="7"/>
      <c r="BL372" s="7"/>
      <c r="BM372" s="7"/>
      <c r="BN372" s="7"/>
      <c r="BO372" s="7"/>
      <c r="BP372" s="7"/>
      <c r="BQ372" s="7"/>
      <c r="BR372" s="7"/>
      <c r="BS372" s="7"/>
      <c r="BT372" s="7"/>
      <c r="BU372" s="7"/>
      <c r="BV372" s="7"/>
      <c r="BW372" s="7"/>
      <c r="BX372" s="7"/>
      <c r="BY372" s="7"/>
      <c r="BZ372" s="7"/>
      <c r="CA372" s="7"/>
      <c r="CB372" s="7"/>
      <c r="CC372" s="7"/>
      <c r="CD372" s="7"/>
      <c r="CE372" s="7"/>
      <c r="CF372" s="7"/>
      <c r="CG372" s="7"/>
      <c r="CH372" s="7"/>
      <c r="CI372" s="7"/>
      <c r="CJ372" s="7"/>
      <c r="CK372" s="7"/>
      <c r="CL372" s="7"/>
      <c r="CM372" s="7"/>
      <c r="CN372" s="7"/>
      <c r="CO372" s="7"/>
      <c r="CP372" s="7"/>
      <c r="CQ372" s="7"/>
      <c r="CR372" s="7"/>
      <c r="CS372" s="7"/>
      <c r="CT372" s="7"/>
      <c r="CU372" s="7"/>
      <c r="CV372" s="7"/>
      <c r="CW372" s="7"/>
      <c r="CX372" s="7"/>
      <c r="CY372" s="7"/>
      <c r="CZ372" s="7"/>
      <c r="DA372" s="7"/>
      <c r="DB372" s="7"/>
      <c r="DC372" s="7"/>
      <c r="DD372" s="7"/>
      <c r="DE372" s="7"/>
      <c r="DF372" s="7"/>
      <c r="DG372" s="7"/>
      <c r="DH372" s="7"/>
      <c r="DI372" s="7"/>
      <c r="DJ372" s="7"/>
      <c r="DK372" s="7"/>
      <c r="DL372" s="7"/>
      <c r="DM372" s="7"/>
      <c r="DN372" s="7"/>
      <c r="DO372" s="7"/>
      <c r="DP372" s="7"/>
      <c r="DQ372" s="7"/>
    </row>
    <row r="373" spans="17:121" s="3" customFormat="1" x14ac:dyDescent="0.25">
      <c r="Q373" s="4"/>
      <c r="R373" s="4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  <c r="BC373" s="7"/>
      <c r="BD373" s="7"/>
      <c r="BE373" s="7"/>
      <c r="BF373" s="7"/>
      <c r="BG373" s="7"/>
      <c r="BH373" s="7"/>
      <c r="BI373" s="7"/>
      <c r="BJ373" s="7"/>
      <c r="BK373" s="7"/>
      <c r="BL373" s="7"/>
      <c r="BM373" s="7"/>
      <c r="BN373" s="7"/>
      <c r="BO373" s="7"/>
      <c r="BP373" s="7"/>
      <c r="BQ373" s="7"/>
      <c r="BR373" s="7"/>
      <c r="BS373" s="7"/>
      <c r="BT373" s="7"/>
      <c r="BU373" s="7"/>
      <c r="BV373" s="7"/>
      <c r="BW373" s="7"/>
      <c r="BX373" s="7"/>
      <c r="BY373" s="7"/>
      <c r="BZ373" s="7"/>
      <c r="CA373" s="7"/>
      <c r="CB373" s="7"/>
      <c r="CC373" s="7"/>
      <c r="CD373" s="7"/>
      <c r="CE373" s="7"/>
      <c r="CF373" s="7"/>
      <c r="CG373" s="7"/>
      <c r="CH373" s="7"/>
      <c r="CI373" s="7"/>
      <c r="CJ373" s="7"/>
      <c r="CK373" s="7"/>
      <c r="CL373" s="7"/>
      <c r="CM373" s="7"/>
      <c r="CN373" s="7"/>
      <c r="CO373" s="7"/>
      <c r="CP373" s="7"/>
      <c r="CQ373" s="7"/>
      <c r="CR373" s="7"/>
      <c r="CS373" s="7"/>
      <c r="CT373" s="7"/>
      <c r="CU373" s="7"/>
      <c r="CV373" s="7"/>
      <c r="CW373" s="7"/>
      <c r="CX373" s="7"/>
      <c r="CY373" s="7"/>
      <c r="CZ373" s="7"/>
      <c r="DA373" s="7"/>
      <c r="DB373" s="7"/>
      <c r="DC373" s="7"/>
      <c r="DD373" s="7"/>
      <c r="DE373" s="7"/>
      <c r="DF373" s="7"/>
      <c r="DG373" s="7"/>
      <c r="DH373" s="7"/>
      <c r="DI373" s="7"/>
      <c r="DJ373" s="7"/>
      <c r="DK373" s="7"/>
      <c r="DL373" s="7"/>
      <c r="DM373" s="7"/>
      <c r="DN373" s="7"/>
      <c r="DO373" s="7"/>
      <c r="DP373" s="7"/>
      <c r="DQ373" s="7"/>
    </row>
    <row r="374" spans="17:121" s="3" customFormat="1" x14ac:dyDescent="0.25">
      <c r="Q374" s="4"/>
      <c r="R374" s="4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  <c r="BK374" s="7"/>
      <c r="BL374" s="7"/>
      <c r="BM374" s="7"/>
      <c r="BN374" s="7"/>
      <c r="BO374" s="7"/>
      <c r="BP374" s="7"/>
      <c r="BQ374" s="7"/>
      <c r="BR374" s="7"/>
      <c r="BS374" s="7"/>
      <c r="BT374" s="7"/>
      <c r="BU374" s="7"/>
      <c r="BV374" s="7"/>
      <c r="BW374" s="7"/>
      <c r="BX374" s="7"/>
      <c r="BY374" s="7"/>
      <c r="BZ374" s="7"/>
      <c r="CA374" s="7"/>
      <c r="CB374" s="7"/>
      <c r="CC374" s="7"/>
      <c r="CD374" s="7"/>
      <c r="CE374" s="7"/>
      <c r="CF374" s="7"/>
      <c r="CG374" s="7"/>
      <c r="CH374" s="7"/>
      <c r="CI374" s="7"/>
      <c r="CJ374" s="7"/>
      <c r="CK374" s="7"/>
      <c r="CL374" s="7"/>
      <c r="CM374" s="7"/>
      <c r="CN374" s="7"/>
      <c r="CO374" s="7"/>
      <c r="CP374" s="7"/>
      <c r="CQ374" s="7"/>
      <c r="CR374" s="7"/>
      <c r="CS374" s="7"/>
      <c r="CT374" s="7"/>
      <c r="CU374" s="7"/>
      <c r="CV374" s="7"/>
      <c r="CW374" s="7"/>
      <c r="CX374" s="7"/>
      <c r="CY374" s="7"/>
      <c r="CZ374" s="7"/>
      <c r="DA374" s="7"/>
      <c r="DB374" s="7"/>
      <c r="DC374" s="7"/>
      <c r="DD374" s="7"/>
      <c r="DE374" s="7"/>
      <c r="DF374" s="7"/>
      <c r="DG374" s="7"/>
      <c r="DH374" s="7"/>
      <c r="DI374" s="7"/>
      <c r="DJ374" s="7"/>
      <c r="DK374" s="7"/>
      <c r="DL374" s="7"/>
      <c r="DM374" s="7"/>
      <c r="DN374" s="7"/>
      <c r="DO374" s="7"/>
      <c r="DP374" s="7"/>
      <c r="DQ374" s="7"/>
    </row>
    <row r="375" spans="17:121" s="3" customFormat="1" x14ac:dyDescent="0.25">
      <c r="Q375" s="4"/>
      <c r="R375" s="4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  <c r="BC375" s="7"/>
      <c r="BD375" s="7"/>
      <c r="BE375" s="7"/>
      <c r="BF375" s="7"/>
      <c r="BG375" s="7"/>
      <c r="BH375" s="7"/>
      <c r="BI375" s="7"/>
      <c r="BJ375" s="7"/>
      <c r="BK375" s="7"/>
      <c r="BL375" s="7"/>
      <c r="BM375" s="7"/>
      <c r="BN375" s="7"/>
      <c r="BO375" s="7"/>
      <c r="BP375" s="7"/>
      <c r="BQ375" s="7"/>
      <c r="BR375" s="7"/>
      <c r="BS375" s="7"/>
      <c r="BT375" s="7"/>
      <c r="BU375" s="7"/>
      <c r="BV375" s="7"/>
      <c r="BW375" s="7"/>
      <c r="BX375" s="7"/>
      <c r="BY375" s="7"/>
      <c r="BZ375" s="7"/>
      <c r="CA375" s="7"/>
      <c r="CB375" s="7"/>
      <c r="CC375" s="7"/>
      <c r="CD375" s="7"/>
      <c r="CE375" s="7"/>
      <c r="CF375" s="7"/>
      <c r="CG375" s="7"/>
      <c r="CH375" s="7"/>
      <c r="CI375" s="7"/>
      <c r="CJ375" s="7"/>
      <c r="CK375" s="7"/>
      <c r="CL375" s="7"/>
      <c r="CM375" s="7"/>
      <c r="CN375" s="7"/>
      <c r="CO375" s="7"/>
      <c r="CP375" s="7"/>
      <c r="CQ375" s="7"/>
      <c r="CR375" s="7"/>
      <c r="CS375" s="7"/>
      <c r="CT375" s="7"/>
      <c r="CU375" s="7"/>
      <c r="CV375" s="7"/>
      <c r="CW375" s="7"/>
      <c r="CX375" s="7"/>
      <c r="CY375" s="7"/>
      <c r="CZ375" s="7"/>
      <c r="DA375" s="7"/>
      <c r="DB375" s="7"/>
      <c r="DC375" s="7"/>
      <c r="DD375" s="7"/>
      <c r="DE375" s="7"/>
      <c r="DF375" s="7"/>
      <c r="DG375" s="7"/>
      <c r="DH375" s="7"/>
      <c r="DI375" s="7"/>
      <c r="DJ375" s="7"/>
      <c r="DK375" s="7"/>
      <c r="DL375" s="7"/>
      <c r="DM375" s="7"/>
      <c r="DN375" s="7"/>
      <c r="DO375" s="7"/>
      <c r="DP375" s="7"/>
      <c r="DQ375" s="7"/>
    </row>
    <row r="376" spans="17:121" s="3" customFormat="1" x14ac:dyDescent="0.25">
      <c r="Q376" s="4"/>
      <c r="R376" s="4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7"/>
      <c r="BJ376" s="7"/>
      <c r="BK376" s="7"/>
      <c r="BL376" s="7"/>
      <c r="BM376" s="7"/>
      <c r="BN376" s="7"/>
      <c r="BO376" s="7"/>
      <c r="BP376" s="7"/>
      <c r="BQ376" s="7"/>
      <c r="BR376" s="7"/>
      <c r="BS376" s="7"/>
      <c r="BT376" s="7"/>
      <c r="BU376" s="7"/>
      <c r="BV376" s="7"/>
      <c r="BW376" s="7"/>
      <c r="BX376" s="7"/>
      <c r="BY376" s="7"/>
      <c r="BZ376" s="7"/>
      <c r="CA376" s="7"/>
      <c r="CB376" s="7"/>
      <c r="CC376" s="7"/>
      <c r="CD376" s="7"/>
      <c r="CE376" s="7"/>
      <c r="CF376" s="7"/>
      <c r="CG376" s="7"/>
      <c r="CH376" s="7"/>
      <c r="CI376" s="7"/>
      <c r="CJ376" s="7"/>
      <c r="CK376" s="7"/>
      <c r="CL376" s="7"/>
      <c r="CM376" s="7"/>
      <c r="CN376" s="7"/>
      <c r="CO376" s="7"/>
      <c r="CP376" s="7"/>
      <c r="CQ376" s="7"/>
      <c r="CR376" s="7"/>
      <c r="CS376" s="7"/>
      <c r="CT376" s="7"/>
      <c r="CU376" s="7"/>
      <c r="CV376" s="7"/>
      <c r="CW376" s="7"/>
      <c r="CX376" s="7"/>
      <c r="CY376" s="7"/>
      <c r="CZ376" s="7"/>
      <c r="DA376" s="7"/>
      <c r="DB376" s="7"/>
      <c r="DC376" s="7"/>
      <c r="DD376" s="7"/>
      <c r="DE376" s="7"/>
      <c r="DF376" s="7"/>
      <c r="DG376" s="7"/>
      <c r="DH376" s="7"/>
      <c r="DI376" s="7"/>
      <c r="DJ376" s="7"/>
      <c r="DK376" s="7"/>
      <c r="DL376" s="7"/>
      <c r="DM376" s="7"/>
      <c r="DN376" s="7"/>
      <c r="DO376" s="7"/>
      <c r="DP376" s="7"/>
      <c r="DQ376" s="7"/>
    </row>
    <row r="377" spans="17:121" s="3" customFormat="1" x14ac:dyDescent="0.25">
      <c r="Q377" s="4"/>
      <c r="R377" s="4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  <c r="BC377" s="7"/>
      <c r="BD377" s="7"/>
      <c r="BE377" s="7"/>
      <c r="BF377" s="7"/>
      <c r="BG377" s="7"/>
      <c r="BH377" s="7"/>
      <c r="BI377" s="7"/>
      <c r="BJ377" s="7"/>
      <c r="BK377" s="7"/>
      <c r="BL377" s="7"/>
      <c r="BM377" s="7"/>
      <c r="BN377" s="7"/>
      <c r="BO377" s="7"/>
      <c r="BP377" s="7"/>
      <c r="BQ377" s="7"/>
      <c r="BR377" s="7"/>
      <c r="BS377" s="7"/>
      <c r="BT377" s="7"/>
      <c r="BU377" s="7"/>
      <c r="BV377" s="7"/>
      <c r="BW377" s="7"/>
      <c r="BX377" s="7"/>
      <c r="BY377" s="7"/>
      <c r="BZ377" s="7"/>
      <c r="CA377" s="7"/>
      <c r="CB377" s="7"/>
      <c r="CC377" s="7"/>
      <c r="CD377" s="7"/>
      <c r="CE377" s="7"/>
      <c r="CF377" s="7"/>
      <c r="CG377" s="7"/>
      <c r="CH377" s="7"/>
      <c r="CI377" s="7"/>
      <c r="CJ377" s="7"/>
      <c r="CK377" s="7"/>
      <c r="CL377" s="7"/>
      <c r="CM377" s="7"/>
      <c r="CN377" s="7"/>
      <c r="CO377" s="7"/>
      <c r="CP377" s="7"/>
      <c r="CQ377" s="7"/>
      <c r="CR377" s="7"/>
      <c r="CS377" s="7"/>
      <c r="CT377" s="7"/>
      <c r="CU377" s="7"/>
      <c r="CV377" s="7"/>
      <c r="CW377" s="7"/>
      <c r="CX377" s="7"/>
      <c r="CY377" s="7"/>
      <c r="CZ377" s="7"/>
      <c r="DA377" s="7"/>
      <c r="DB377" s="7"/>
      <c r="DC377" s="7"/>
      <c r="DD377" s="7"/>
      <c r="DE377" s="7"/>
      <c r="DF377" s="7"/>
      <c r="DG377" s="7"/>
      <c r="DH377" s="7"/>
      <c r="DI377" s="7"/>
      <c r="DJ377" s="7"/>
      <c r="DK377" s="7"/>
      <c r="DL377" s="7"/>
      <c r="DM377" s="7"/>
      <c r="DN377" s="7"/>
      <c r="DO377" s="7"/>
      <c r="DP377" s="7"/>
      <c r="DQ377" s="7"/>
    </row>
    <row r="378" spans="17:121" s="3" customFormat="1" x14ac:dyDescent="0.25">
      <c r="Q378" s="4"/>
      <c r="R378" s="4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  <c r="BK378" s="7"/>
      <c r="BL378" s="7"/>
      <c r="BM378" s="7"/>
      <c r="BN378" s="7"/>
      <c r="BO378" s="7"/>
      <c r="BP378" s="7"/>
      <c r="BQ378" s="7"/>
      <c r="BR378" s="7"/>
      <c r="BS378" s="7"/>
      <c r="BT378" s="7"/>
      <c r="BU378" s="7"/>
      <c r="BV378" s="7"/>
      <c r="BW378" s="7"/>
      <c r="BX378" s="7"/>
      <c r="BY378" s="7"/>
      <c r="BZ378" s="7"/>
      <c r="CA378" s="7"/>
      <c r="CB378" s="7"/>
      <c r="CC378" s="7"/>
      <c r="CD378" s="7"/>
      <c r="CE378" s="7"/>
      <c r="CF378" s="7"/>
      <c r="CG378" s="7"/>
      <c r="CH378" s="7"/>
      <c r="CI378" s="7"/>
      <c r="CJ378" s="7"/>
      <c r="CK378" s="7"/>
      <c r="CL378" s="7"/>
      <c r="CM378" s="7"/>
      <c r="CN378" s="7"/>
      <c r="CO378" s="7"/>
      <c r="CP378" s="7"/>
      <c r="CQ378" s="7"/>
      <c r="CR378" s="7"/>
      <c r="CS378" s="7"/>
      <c r="CT378" s="7"/>
      <c r="CU378" s="7"/>
      <c r="CV378" s="7"/>
      <c r="CW378" s="7"/>
      <c r="CX378" s="7"/>
      <c r="CY378" s="7"/>
      <c r="CZ378" s="7"/>
      <c r="DA378" s="7"/>
      <c r="DB378" s="7"/>
      <c r="DC378" s="7"/>
      <c r="DD378" s="7"/>
      <c r="DE378" s="7"/>
      <c r="DF378" s="7"/>
      <c r="DG378" s="7"/>
      <c r="DH378" s="7"/>
      <c r="DI378" s="7"/>
      <c r="DJ378" s="7"/>
      <c r="DK378" s="7"/>
      <c r="DL378" s="7"/>
      <c r="DM378" s="7"/>
      <c r="DN378" s="7"/>
      <c r="DO378" s="7"/>
      <c r="DP378" s="7"/>
      <c r="DQ378" s="7"/>
    </row>
    <row r="379" spans="17:121" s="3" customFormat="1" x14ac:dyDescent="0.25">
      <c r="Q379" s="4"/>
      <c r="R379" s="4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  <c r="BC379" s="7"/>
      <c r="BD379" s="7"/>
      <c r="BE379" s="7"/>
      <c r="BF379" s="7"/>
      <c r="BG379" s="7"/>
      <c r="BH379" s="7"/>
      <c r="BI379" s="7"/>
      <c r="BJ379" s="7"/>
      <c r="BK379" s="7"/>
      <c r="BL379" s="7"/>
      <c r="BM379" s="7"/>
      <c r="BN379" s="7"/>
      <c r="BO379" s="7"/>
      <c r="BP379" s="7"/>
      <c r="BQ379" s="7"/>
      <c r="BR379" s="7"/>
      <c r="BS379" s="7"/>
      <c r="BT379" s="7"/>
      <c r="BU379" s="7"/>
      <c r="BV379" s="7"/>
      <c r="BW379" s="7"/>
      <c r="BX379" s="7"/>
      <c r="BY379" s="7"/>
      <c r="BZ379" s="7"/>
      <c r="CA379" s="7"/>
      <c r="CB379" s="7"/>
      <c r="CC379" s="7"/>
      <c r="CD379" s="7"/>
      <c r="CE379" s="7"/>
      <c r="CF379" s="7"/>
      <c r="CG379" s="7"/>
      <c r="CH379" s="7"/>
      <c r="CI379" s="7"/>
      <c r="CJ379" s="7"/>
      <c r="CK379" s="7"/>
      <c r="CL379" s="7"/>
      <c r="CM379" s="7"/>
      <c r="CN379" s="7"/>
      <c r="CO379" s="7"/>
      <c r="CP379" s="7"/>
      <c r="CQ379" s="7"/>
      <c r="CR379" s="7"/>
      <c r="CS379" s="7"/>
      <c r="CT379" s="7"/>
      <c r="CU379" s="7"/>
      <c r="CV379" s="7"/>
      <c r="CW379" s="7"/>
      <c r="CX379" s="7"/>
      <c r="CY379" s="7"/>
      <c r="CZ379" s="7"/>
      <c r="DA379" s="7"/>
      <c r="DB379" s="7"/>
      <c r="DC379" s="7"/>
      <c r="DD379" s="7"/>
      <c r="DE379" s="7"/>
      <c r="DF379" s="7"/>
      <c r="DG379" s="7"/>
      <c r="DH379" s="7"/>
      <c r="DI379" s="7"/>
      <c r="DJ379" s="7"/>
      <c r="DK379" s="7"/>
      <c r="DL379" s="7"/>
      <c r="DM379" s="7"/>
      <c r="DN379" s="7"/>
      <c r="DO379" s="7"/>
      <c r="DP379" s="7"/>
      <c r="DQ379" s="7"/>
    </row>
    <row r="380" spans="17:121" s="3" customFormat="1" x14ac:dyDescent="0.25">
      <c r="Q380" s="4"/>
      <c r="R380" s="4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  <c r="BB380" s="7"/>
      <c r="BC380" s="7"/>
      <c r="BD380" s="7"/>
      <c r="BE380" s="7"/>
      <c r="BF380" s="7"/>
      <c r="BG380" s="7"/>
      <c r="BH380" s="7"/>
      <c r="BI380" s="7"/>
      <c r="BJ380" s="7"/>
      <c r="BK380" s="7"/>
      <c r="BL380" s="7"/>
      <c r="BM380" s="7"/>
      <c r="BN380" s="7"/>
      <c r="BO380" s="7"/>
      <c r="BP380" s="7"/>
      <c r="BQ380" s="7"/>
      <c r="BR380" s="7"/>
      <c r="BS380" s="7"/>
      <c r="BT380" s="7"/>
      <c r="BU380" s="7"/>
      <c r="BV380" s="7"/>
      <c r="BW380" s="7"/>
      <c r="BX380" s="7"/>
      <c r="BY380" s="7"/>
      <c r="BZ380" s="7"/>
      <c r="CA380" s="7"/>
      <c r="CB380" s="7"/>
      <c r="CC380" s="7"/>
      <c r="CD380" s="7"/>
      <c r="CE380" s="7"/>
      <c r="CF380" s="7"/>
      <c r="CG380" s="7"/>
      <c r="CH380" s="7"/>
      <c r="CI380" s="7"/>
      <c r="CJ380" s="7"/>
      <c r="CK380" s="7"/>
      <c r="CL380" s="7"/>
      <c r="CM380" s="7"/>
      <c r="CN380" s="7"/>
      <c r="CO380" s="7"/>
      <c r="CP380" s="7"/>
      <c r="CQ380" s="7"/>
      <c r="CR380" s="7"/>
      <c r="CS380" s="7"/>
      <c r="CT380" s="7"/>
      <c r="CU380" s="7"/>
      <c r="CV380" s="7"/>
      <c r="CW380" s="7"/>
      <c r="CX380" s="7"/>
      <c r="CY380" s="7"/>
      <c r="CZ380" s="7"/>
      <c r="DA380" s="7"/>
      <c r="DB380" s="7"/>
      <c r="DC380" s="7"/>
      <c r="DD380" s="7"/>
      <c r="DE380" s="7"/>
      <c r="DF380" s="7"/>
      <c r="DG380" s="7"/>
      <c r="DH380" s="7"/>
      <c r="DI380" s="7"/>
      <c r="DJ380" s="7"/>
      <c r="DK380" s="7"/>
      <c r="DL380" s="7"/>
      <c r="DM380" s="7"/>
      <c r="DN380" s="7"/>
      <c r="DO380" s="7"/>
      <c r="DP380" s="7"/>
      <c r="DQ380" s="7"/>
    </row>
    <row r="381" spans="17:121" s="3" customFormat="1" x14ac:dyDescent="0.25">
      <c r="Q381" s="4"/>
      <c r="R381" s="4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7"/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7"/>
      <c r="CQ381" s="7"/>
      <c r="CR381" s="7"/>
      <c r="CS381" s="7"/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7"/>
      <c r="DE381" s="7"/>
      <c r="DF381" s="7"/>
      <c r="DG381" s="7"/>
      <c r="DH381" s="7"/>
      <c r="DI381" s="7"/>
      <c r="DJ381" s="7"/>
      <c r="DK381" s="7"/>
      <c r="DL381" s="7"/>
      <c r="DM381" s="7"/>
      <c r="DN381" s="7"/>
      <c r="DO381" s="7"/>
      <c r="DP381" s="7"/>
      <c r="DQ381" s="7"/>
    </row>
    <row r="382" spans="17:121" s="3" customFormat="1" x14ac:dyDescent="0.25">
      <c r="Q382" s="4"/>
      <c r="R382" s="4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  <c r="BB382" s="7"/>
      <c r="BC382" s="7"/>
      <c r="BD382" s="7"/>
      <c r="BE382" s="7"/>
      <c r="BF382" s="7"/>
      <c r="BG382" s="7"/>
      <c r="BH382" s="7"/>
      <c r="BI382" s="7"/>
      <c r="BJ382" s="7"/>
      <c r="BK382" s="7"/>
      <c r="BL382" s="7"/>
      <c r="BM382" s="7"/>
      <c r="BN382" s="7"/>
      <c r="BO382" s="7"/>
      <c r="BP382" s="7"/>
      <c r="BQ382" s="7"/>
      <c r="BR382" s="7"/>
      <c r="BS382" s="7"/>
      <c r="BT382" s="7"/>
      <c r="BU382" s="7"/>
      <c r="BV382" s="7"/>
      <c r="BW382" s="7"/>
      <c r="BX382" s="7"/>
      <c r="BY382" s="7"/>
      <c r="BZ382" s="7"/>
      <c r="CA382" s="7"/>
      <c r="CB382" s="7"/>
      <c r="CC382" s="7"/>
      <c r="CD382" s="7"/>
      <c r="CE382" s="7"/>
      <c r="CF382" s="7"/>
      <c r="CG382" s="7"/>
      <c r="CH382" s="7"/>
      <c r="CI382" s="7"/>
      <c r="CJ382" s="7"/>
      <c r="CK382" s="7"/>
      <c r="CL382" s="7"/>
      <c r="CM382" s="7"/>
      <c r="CN382" s="7"/>
      <c r="CO382" s="7"/>
      <c r="CP382" s="7"/>
      <c r="CQ382" s="7"/>
      <c r="CR382" s="7"/>
      <c r="CS382" s="7"/>
      <c r="CT382" s="7"/>
      <c r="CU382" s="7"/>
      <c r="CV382" s="7"/>
      <c r="CW382" s="7"/>
      <c r="CX382" s="7"/>
      <c r="CY382" s="7"/>
      <c r="CZ382" s="7"/>
      <c r="DA382" s="7"/>
      <c r="DB382" s="7"/>
      <c r="DC382" s="7"/>
      <c r="DD382" s="7"/>
      <c r="DE382" s="7"/>
      <c r="DF382" s="7"/>
      <c r="DG382" s="7"/>
      <c r="DH382" s="7"/>
      <c r="DI382" s="7"/>
      <c r="DJ382" s="7"/>
      <c r="DK382" s="7"/>
      <c r="DL382" s="7"/>
      <c r="DM382" s="7"/>
      <c r="DN382" s="7"/>
      <c r="DO382" s="7"/>
      <c r="DP382" s="7"/>
      <c r="DQ382" s="7"/>
    </row>
    <row r="383" spans="17:121" s="3" customFormat="1" x14ac:dyDescent="0.25">
      <c r="Q383" s="4"/>
      <c r="R383" s="4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7"/>
      <c r="BJ383" s="7"/>
      <c r="BK383" s="7"/>
      <c r="BL383" s="7"/>
      <c r="BM383" s="7"/>
      <c r="BN383" s="7"/>
      <c r="BO383" s="7"/>
      <c r="BP383" s="7"/>
      <c r="BQ383" s="7"/>
      <c r="BR383" s="7"/>
      <c r="BS383" s="7"/>
      <c r="BT383" s="7"/>
      <c r="BU383" s="7"/>
      <c r="BV383" s="7"/>
      <c r="BW383" s="7"/>
      <c r="BX383" s="7"/>
      <c r="BY383" s="7"/>
      <c r="BZ383" s="7"/>
      <c r="CA383" s="7"/>
      <c r="CB383" s="7"/>
      <c r="CC383" s="7"/>
      <c r="CD383" s="7"/>
      <c r="CE383" s="7"/>
      <c r="CF383" s="7"/>
      <c r="CG383" s="7"/>
      <c r="CH383" s="7"/>
      <c r="CI383" s="7"/>
      <c r="CJ383" s="7"/>
      <c r="CK383" s="7"/>
      <c r="CL383" s="7"/>
      <c r="CM383" s="7"/>
      <c r="CN383" s="7"/>
      <c r="CO383" s="7"/>
      <c r="CP383" s="7"/>
      <c r="CQ383" s="7"/>
      <c r="CR383" s="7"/>
      <c r="CS383" s="7"/>
      <c r="CT383" s="7"/>
      <c r="CU383" s="7"/>
      <c r="CV383" s="7"/>
      <c r="CW383" s="7"/>
      <c r="CX383" s="7"/>
      <c r="CY383" s="7"/>
      <c r="CZ383" s="7"/>
      <c r="DA383" s="7"/>
      <c r="DB383" s="7"/>
      <c r="DC383" s="7"/>
      <c r="DD383" s="7"/>
      <c r="DE383" s="7"/>
      <c r="DF383" s="7"/>
      <c r="DG383" s="7"/>
      <c r="DH383" s="7"/>
      <c r="DI383" s="7"/>
      <c r="DJ383" s="7"/>
      <c r="DK383" s="7"/>
      <c r="DL383" s="7"/>
      <c r="DM383" s="7"/>
      <c r="DN383" s="7"/>
      <c r="DO383" s="7"/>
      <c r="DP383" s="7"/>
      <c r="DQ383" s="7"/>
    </row>
    <row r="384" spans="17:121" s="3" customFormat="1" x14ac:dyDescent="0.25">
      <c r="Q384" s="4"/>
      <c r="R384" s="4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  <c r="BB384" s="7"/>
      <c r="BC384" s="7"/>
      <c r="BD384" s="7"/>
      <c r="BE384" s="7"/>
      <c r="BF384" s="7"/>
      <c r="BG384" s="7"/>
      <c r="BH384" s="7"/>
      <c r="BI384" s="7"/>
      <c r="BJ384" s="7"/>
      <c r="BK384" s="7"/>
      <c r="BL384" s="7"/>
      <c r="BM384" s="7"/>
      <c r="BN384" s="7"/>
      <c r="BO384" s="7"/>
      <c r="BP384" s="7"/>
      <c r="BQ384" s="7"/>
      <c r="BR384" s="7"/>
      <c r="BS384" s="7"/>
      <c r="BT384" s="7"/>
      <c r="BU384" s="7"/>
      <c r="BV384" s="7"/>
      <c r="BW384" s="7"/>
      <c r="BX384" s="7"/>
      <c r="BY384" s="7"/>
      <c r="BZ384" s="7"/>
      <c r="CA384" s="7"/>
      <c r="CB384" s="7"/>
      <c r="CC384" s="7"/>
      <c r="CD384" s="7"/>
      <c r="CE384" s="7"/>
      <c r="CF384" s="7"/>
      <c r="CG384" s="7"/>
      <c r="CH384" s="7"/>
      <c r="CI384" s="7"/>
      <c r="CJ384" s="7"/>
      <c r="CK384" s="7"/>
      <c r="CL384" s="7"/>
      <c r="CM384" s="7"/>
      <c r="CN384" s="7"/>
      <c r="CO384" s="7"/>
      <c r="CP384" s="7"/>
      <c r="CQ384" s="7"/>
      <c r="CR384" s="7"/>
      <c r="CS384" s="7"/>
      <c r="CT384" s="7"/>
      <c r="CU384" s="7"/>
      <c r="CV384" s="7"/>
      <c r="CW384" s="7"/>
      <c r="CX384" s="7"/>
      <c r="CY384" s="7"/>
      <c r="CZ384" s="7"/>
      <c r="DA384" s="7"/>
      <c r="DB384" s="7"/>
      <c r="DC384" s="7"/>
      <c r="DD384" s="7"/>
      <c r="DE384" s="7"/>
      <c r="DF384" s="7"/>
      <c r="DG384" s="7"/>
      <c r="DH384" s="7"/>
      <c r="DI384" s="7"/>
      <c r="DJ384" s="7"/>
      <c r="DK384" s="7"/>
      <c r="DL384" s="7"/>
      <c r="DM384" s="7"/>
      <c r="DN384" s="7"/>
      <c r="DO384" s="7"/>
      <c r="DP384" s="7"/>
      <c r="DQ384" s="7"/>
    </row>
    <row r="385" spans="17:121" s="3" customFormat="1" x14ac:dyDescent="0.25">
      <c r="Q385" s="4"/>
      <c r="R385" s="4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  <c r="BB385" s="7"/>
      <c r="BC385" s="7"/>
      <c r="BD385" s="7"/>
      <c r="BE385" s="7"/>
      <c r="BF385" s="7"/>
      <c r="BG385" s="7"/>
      <c r="BH385" s="7"/>
      <c r="BI385" s="7"/>
      <c r="BJ385" s="7"/>
      <c r="BK385" s="7"/>
      <c r="BL385" s="7"/>
      <c r="BM385" s="7"/>
      <c r="BN385" s="7"/>
      <c r="BO385" s="7"/>
      <c r="BP385" s="7"/>
      <c r="BQ385" s="7"/>
      <c r="BR385" s="7"/>
      <c r="BS385" s="7"/>
      <c r="BT385" s="7"/>
      <c r="BU385" s="7"/>
      <c r="BV385" s="7"/>
      <c r="BW385" s="7"/>
      <c r="BX385" s="7"/>
      <c r="BY385" s="7"/>
      <c r="BZ385" s="7"/>
      <c r="CA385" s="7"/>
      <c r="CB385" s="7"/>
      <c r="CC385" s="7"/>
      <c r="CD385" s="7"/>
      <c r="CE385" s="7"/>
      <c r="CF385" s="7"/>
      <c r="CG385" s="7"/>
      <c r="CH385" s="7"/>
      <c r="CI385" s="7"/>
      <c r="CJ385" s="7"/>
      <c r="CK385" s="7"/>
      <c r="CL385" s="7"/>
      <c r="CM385" s="7"/>
      <c r="CN385" s="7"/>
      <c r="CO385" s="7"/>
      <c r="CP385" s="7"/>
      <c r="CQ385" s="7"/>
      <c r="CR385" s="7"/>
      <c r="CS385" s="7"/>
      <c r="CT385" s="7"/>
      <c r="CU385" s="7"/>
      <c r="CV385" s="7"/>
      <c r="CW385" s="7"/>
      <c r="CX385" s="7"/>
      <c r="CY385" s="7"/>
      <c r="CZ385" s="7"/>
      <c r="DA385" s="7"/>
      <c r="DB385" s="7"/>
      <c r="DC385" s="7"/>
      <c r="DD385" s="7"/>
      <c r="DE385" s="7"/>
      <c r="DF385" s="7"/>
      <c r="DG385" s="7"/>
      <c r="DH385" s="7"/>
      <c r="DI385" s="7"/>
      <c r="DJ385" s="7"/>
      <c r="DK385" s="7"/>
      <c r="DL385" s="7"/>
      <c r="DM385" s="7"/>
      <c r="DN385" s="7"/>
      <c r="DO385" s="7"/>
      <c r="DP385" s="7"/>
      <c r="DQ385" s="7"/>
    </row>
    <row r="386" spans="17:121" s="3" customFormat="1" x14ac:dyDescent="0.25">
      <c r="Q386" s="4"/>
      <c r="R386" s="4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  <c r="BB386" s="7"/>
      <c r="BC386" s="7"/>
      <c r="BD386" s="7"/>
      <c r="BE386" s="7"/>
      <c r="BF386" s="7"/>
      <c r="BG386" s="7"/>
      <c r="BH386" s="7"/>
      <c r="BI386" s="7"/>
      <c r="BJ386" s="7"/>
      <c r="BK386" s="7"/>
      <c r="BL386" s="7"/>
      <c r="BM386" s="7"/>
      <c r="BN386" s="7"/>
      <c r="BO386" s="7"/>
      <c r="BP386" s="7"/>
      <c r="BQ386" s="7"/>
      <c r="BR386" s="7"/>
      <c r="BS386" s="7"/>
      <c r="BT386" s="7"/>
      <c r="BU386" s="7"/>
      <c r="BV386" s="7"/>
      <c r="BW386" s="7"/>
      <c r="BX386" s="7"/>
      <c r="BY386" s="7"/>
      <c r="BZ386" s="7"/>
      <c r="CA386" s="7"/>
      <c r="CB386" s="7"/>
      <c r="CC386" s="7"/>
      <c r="CD386" s="7"/>
      <c r="CE386" s="7"/>
      <c r="CF386" s="7"/>
      <c r="CG386" s="7"/>
      <c r="CH386" s="7"/>
      <c r="CI386" s="7"/>
      <c r="CJ386" s="7"/>
      <c r="CK386" s="7"/>
      <c r="CL386" s="7"/>
      <c r="CM386" s="7"/>
      <c r="CN386" s="7"/>
      <c r="CO386" s="7"/>
      <c r="CP386" s="7"/>
      <c r="CQ386" s="7"/>
      <c r="CR386" s="7"/>
      <c r="CS386" s="7"/>
      <c r="CT386" s="7"/>
      <c r="CU386" s="7"/>
      <c r="CV386" s="7"/>
      <c r="CW386" s="7"/>
      <c r="CX386" s="7"/>
      <c r="CY386" s="7"/>
      <c r="CZ386" s="7"/>
      <c r="DA386" s="7"/>
      <c r="DB386" s="7"/>
      <c r="DC386" s="7"/>
      <c r="DD386" s="7"/>
      <c r="DE386" s="7"/>
      <c r="DF386" s="7"/>
      <c r="DG386" s="7"/>
      <c r="DH386" s="7"/>
      <c r="DI386" s="7"/>
      <c r="DJ386" s="7"/>
      <c r="DK386" s="7"/>
      <c r="DL386" s="7"/>
      <c r="DM386" s="7"/>
      <c r="DN386" s="7"/>
      <c r="DO386" s="7"/>
      <c r="DP386" s="7"/>
      <c r="DQ386" s="7"/>
    </row>
    <row r="387" spans="17:121" s="3" customFormat="1" x14ac:dyDescent="0.25">
      <c r="Q387" s="4"/>
      <c r="R387" s="4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  <c r="BK387" s="7"/>
      <c r="BL387" s="7"/>
      <c r="BM387" s="7"/>
      <c r="BN387" s="7"/>
      <c r="BO387" s="7"/>
      <c r="BP387" s="7"/>
      <c r="BQ387" s="7"/>
      <c r="BR387" s="7"/>
      <c r="BS387" s="7"/>
      <c r="BT387" s="7"/>
      <c r="BU387" s="7"/>
      <c r="BV387" s="7"/>
      <c r="BW387" s="7"/>
      <c r="BX387" s="7"/>
      <c r="BY387" s="7"/>
      <c r="BZ387" s="7"/>
      <c r="CA387" s="7"/>
      <c r="CB387" s="7"/>
      <c r="CC387" s="7"/>
      <c r="CD387" s="7"/>
      <c r="CE387" s="7"/>
      <c r="CF387" s="7"/>
      <c r="CG387" s="7"/>
      <c r="CH387" s="7"/>
      <c r="CI387" s="7"/>
      <c r="CJ387" s="7"/>
      <c r="CK387" s="7"/>
      <c r="CL387" s="7"/>
      <c r="CM387" s="7"/>
      <c r="CN387" s="7"/>
      <c r="CO387" s="7"/>
      <c r="CP387" s="7"/>
      <c r="CQ387" s="7"/>
      <c r="CR387" s="7"/>
      <c r="CS387" s="7"/>
      <c r="CT387" s="7"/>
      <c r="CU387" s="7"/>
      <c r="CV387" s="7"/>
      <c r="CW387" s="7"/>
      <c r="CX387" s="7"/>
      <c r="CY387" s="7"/>
      <c r="CZ387" s="7"/>
      <c r="DA387" s="7"/>
      <c r="DB387" s="7"/>
      <c r="DC387" s="7"/>
      <c r="DD387" s="7"/>
      <c r="DE387" s="7"/>
      <c r="DF387" s="7"/>
      <c r="DG387" s="7"/>
      <c r="DH387" s="7"/>
      <c r="DI387" s="7"/>
      <c r="DJ387" s="7"/>
      <c r="DK387" s="7"/>
      <c r="DL387" s="7"/>
      <c r="DM387" s="7"/>
      <c r="DN387" s="7"/>
      <c r="DO387" s="7"/>
      <c r="DP387" s="7"/>
      <c r="DQ387" s="7"/>
    </row>
    <row r="388" spans="17:121" s="3" customFormat="1" x14ac:dyDescent="0.25">
      <c r="Q388" s="4"/>
      <c r="R388" s="4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  <c r="BC388" s="7"/>
      <c r="BD388" s="7"/>
      <c r="BE388" s="7"/>
      <c r="BF388" s="7"/>
      <c r="BG388" s="7"/>
      <c r="BH388" s="7"/>
      <c r="BI388" s="7"/>
      <c r="BJ388" s="7"/>
      <c r="BK388" s="7"/>
      <c r="BL388" s="7"/>
      <c r="BM388" s="7"/>
      <c r="BN388" s="7"/>
      <c r="BO388" s="7"/>
      <c r="BP388" s="7"/>
      <c r="BQ388" s="7"/>
      <c r="BR388" s="7"/>
      <c r="BS388" s="7"/>
      <c r="BT388" s="7"/>
      <c r="BU388" s="7"/>
      <c r="BV388" s="7"/>
      <c r="BW388" s="7"/>
      <c r="BX388" s="7"/>
      <c r="BY388" s="7"/>
      <c r="BZ388" s="7"/>
      <c r="CA388" s="7"/>
      <c r="CB388" s="7"/>
      <c r="CC388" s="7"/>
      <c r="CD388" s="7"/>
      <c r="CE388" s="7"/>
      <c r="CF388" s="7"/>
      <c r="CG388" s="7"/>
      <c r="CH388" s="7"/>
      <c r="CI388" s="7"/>
      <c r="CJ388" s="7"/>
      <c r="CK388" s="7"/>
      <c r="CL388" s="7"/>
      <c r="CM388" s="7"/>
      <c r="CN388" s="7"/>
      <c r="CO388" s="7"/>
      <c r="CP388" s="7"/>
      <c r="CQ388" s="7"/>
      <c r="CR388" s="7"/>
      <c r="CS388" s="7"/>
      <c r="CT388" s="7"/>
      <c r="CU388" s="7"/>
      <c r="CV388" s="7"/>
      <c r="CW388" s="7"/>
      <c r="CX388" s="7"/>
      <c r="CY388" s="7"/>
      <c r="CZ388" s="7"/>
      <c r="DA388" s="7"/>
      <c r="DB388" s="7"/>
      <c r="DC388" s="7"/>
      <c r="DD388" s="7"/>
      <c r="DE388" s="7"/>
      <c r="DF388" s="7"/>
      <c r="DG388" s="7"/>
      <c r="DH388" s="7"/>
      <c r="DI388" s="7"/>
      <c r="DJ388" s="7"/>
      <c r="DK388" s="7"/>
      <c r="DL388" s="7"/>
      <c r="DM388" s="7"/>
      <c r="DN388" s="7"/>
      <c r="DO388" s="7"/>
      <c r="DP388" s="7"/>
      <c r="DQ388" s="7"/>
    </row>
    <row r="389" spans="17:121" s="3" customFormat="1" x14ac:dyDescent="0.25">
      <c r="Q389" s="4"/>
      <c r="R389" s="4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  <c r="BB389" s="7"/>
      <c r="BC389" s="7"/>
      <c r="BD389" s="7"/>
      <c r="BE389" s="7"/>
      <c r="BF389" s="7"/>
      <c r="BG389" s="7"/>
      <c r="BH389" s="7"/>
      <c r="BI389" s="7"/>
      <c r="BJ389" s="7"/>
      <c r="BK389" s="7"/>
      <c r="BL389" s="7"/>
      <c r="BM389" s="7"/>
      <c r="BN389" s="7"/>
      <c r="BO389" s="7"/>
      <c r="BP389" s="7"/>
      <c r="BQ389" s="7"/>
      <c r="BR389" s="7"/>
      <c r="BS389" s="7"/>
      <c r="BT389" s="7"/>
      <c r="BU389" s="7"/>
      <c r="BV389" s="7"/>
      <c r="BW389" s="7"/>
      <c r="BX389" s="7"/>
      <c r="BY389" s="7"/>
      <c r="BZ389" s="7"/>
      <c r="CA389" s="7"/>
      <c r="CB389" s="7"/>
      <c r="CC389" s="7"/>
      <c r="CD389" s="7"/>
      <c r="CE389" s="7"/>
      <c r="CF389" s="7"/>
      <c r="CG389" s="7"/>
      <c r="CH389" s="7"/>
      <c r="CI389" s="7"/>
      <c r="CJ389" s="7"/>
      <c r="CK389" s="7"/>
      <c r="CL389" s="7"/>
      <c r="CM389" s="7"/>
      <c r="CN389" s="7"/>
      <c r="CO389" s="7"/>
      <c r="CP389" s="7"/>
      <c r="CQ389" s="7"/>
      <c r="CR389" s="7"/>
      <c r="CS389" s="7"/>
      <c r="CT389" s="7"/>
      <c r="CU389" s="7"/>
      <c r="CV389" s="7"/>
      <c r="CW389" s="7"/>
      <c r="CX389" s="7"/>
      <c r="CY389" s="7"/>
      <c r="CZ389" s="7"/>
      <c r="DA389" s="7"/>
      <c r="DB389" s="7"/>
      <c r="DC389" s="7"/>
      <c r="DD389" s="7"/>
      <c r="DE389" s="7"/>
      <c r="DF389" s="7"/>
      <c r="DG389" s="7"/>
      <c r="DH389" s="7"/>
      <c r="DI389" s="7"/>
      <c r="DJ389" s="7"/>
      <c r="DK389" s="7"/>
      <c r="DL389" s="7"/>
      <c r="DM389" s="7"/>
      <c r="DN389" s="7"/>
      <c r="DO389" s="7"/>
      <c r="DP389" s="7"/>
      <c r="DQ389" s="7"/>
    </row>
    <row r="390" spans="17:121" s="3" customFormat="1" x14ac:dyDescent="0.25">
      <c r="Q390" s="4"/>
      <c r="R390" s="4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  <c r="BB390" s="7"/>
      <c r="BC390" s="7"/>
      <c r="BD390" s="7"/>
      <c r="BE390" s="7"/>
      <c r="BF390" s="7"/>
      <c r="BG390" s="7"/>
      <c r="BH390" s="7"/>
      <c r="BI390" s="7"/>
      <c r="BJ390" s="7"/>
      <c r="BK390" s="7"/>
      <c r="BL390" s="7"/>
      <c r="BM390" s="7"/>
      <c r="BN390" s="7"/>
      <c r="BO390" s="7"/>
      <c r="BP390" s="7"/>
      <c r="BQ390" s="7"/>
      <c r="BR390" s="7"/>
      <c r="BS390" s="7"/>
      <c r="BT390" s="7"/>
      <c r="BU390" s="7"/>
      <c r="BV390" s="7"/>
      <c r="BW390" s="7"/>
      <c r="BX390" s="7"/>
      <c r="BY390" s="7"/>
      <c r="BZ390" s="7"/>
      <c r="CA390" s="7"/>
      <c r="CB390" s="7"/>
      <c r="CC390" s="7"/>
      <c r="CD390" s="7"/>
      <c r="CE390" s="7"/>
      <c r="CF390" s="7"/>
      <c r="CG390" s="7"/>
      <c r="CH390" s="7"/>
      <c r="CI390" s="7"/>
      <c r="CJ390" s="7"/>
      <c r="CK390" s="7"/>
      <c r="CL390" s="7"/>
      <c r="CM390" s="7"/>
      <c r="CN390" s="7"/>
      <c r="CO390" s="7"/>
      <c r="CP390" s="7"/>
      <c r="CQ390" s="7"/>
      <c r="CR390" s="7"/>
      <c r="CS390" s="7"/>
      <c r="CT390" s="7"/>
      <c r="CU390" s="7"/>
      <c r="CV390" s="7"/>
      <c r="CW390" s="7"/>
      <c r="CX390" s="7"/>
      <c r="CY390" s="7"/>
      <c r="CZ390" s="7"/>
      <c r="DA390" s="7"/>
      <c r="DB390" s="7"/>
      <c r="DC390" s="7"/>
      <c r="DD390" s="7"/>
      <c r="DE390" s="7"/>
      <c r="DF390" s="7"/>
      <c r="DG390" s="7"/>
      <c r="DH390" s="7"/>
      <c r="DI390" s="7"/>
      <c r="DJ390" s="7"/>
      <c r="DK390" s="7"/>
      <c r="DL390" s="7"/>
      <c r="DM390" s="7"/>
      <c r="DN390" s="7"/>
      <c r="DO390" s="7"/>
      <c r="DP390" s="7"/>
      <c r="DQ390" s="7"/>
    </row>
    <row r="391" spans="17:121" s="3" customFormat="1" x14ac:dyDescent="0.25">
      <c r="Q391" s="4"/>
      <c r="R391" s="4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  <c r="BK391" s="7"/>
      <c r="BL391" s="7"/>
      <c r="BM391" s="7"/>
      <c r="BN391" s="7"/>
      <c r="BO391" s="7"/>
      <c r="BP391" s="7"/>
      <c r="BQ391" s="7"/>
      <c r="BR391" s="7"/>
      <c r="BS391" s="7"/>
      <c r="BT391" s="7"/>
      <c r="BU391" s="7"/>
      <c r="BV391" s="7"/>
      <c r="BW391" s="7"/>
      <c r="BX391" s="7"/>
      <c r="BY391" s="7"/>
      <c r="BZ391" s="7"/>
      <c r="CA391" s="7"/>
      <c r="CB391" s="7"/>
      <c r="CC391" s="7"/>
      <c r="CD391" s="7"/>
      <c r="CE391" s="7"/>
      <c r="CF391" s="7"/>
      <c r="CG391" s="7"/>
      <c r="CH391" s="7"/>
      <c r="CI391" s="7"/>
      <c r="CJ391" s="7"/>
      <c r="CK391" s="7"/>
      <c r="CL391" s="7"/>
      <c r="CM391" s="7"/>
      <c r="CN391" s="7"/>
      <c r="CO391" s="7"/>
      <c r="CP391" s="7"/>
      <c r="CQ391" s="7"/>
      <c r="CR391" s="7"/>
      <c r="CS391" s="7"/>
      <c r="CT391" s="7"/>
      <c r="CU391" s="7"/>
      <c r="CV391" s="7"/>
      <c r="CW391" s="7"/>
      <c r="CX391" s="7"/>
      <c r="CY391" s="7"/>
      <c r="CZ391" s="7"/>
      <c r="DA391" s="7"/>
      <c r="DB391" s="7"/>
      <c r="DC391" s="7"/>
      <c r="DD391" s="7"/>
      <c r="DE391" s="7"/>
      <c r="DF391" s="7"/>
      <c r="DG391" s="7"/>
      <c r="DH391" s="7"/>
      <c r="DI391" s="7"/>
      <c r="DJ391" s="7"/>
      <c r="DK391" s="7"/>
      <c r="DL391" s="7"/>
      <c r="DM391" s="7"/>
      <c r="DN391" s="7"/>
      <c r="DO391" s="7"/>
      <c r="DP391" s="7"/>
      <c r="DQ391" s="7"/>
    </row>
    <row r="392" spans="17:121" s="3" customFormat="1" x14ac:dyDescent="0.25">
      <c r="Q392" s="4"/>
      <c r="R392" s="4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  <c r="BC392" s="7"/>
      <c r="BD392" s="7"/>
      <c r="BE392" s="7"/>
      <c r="BF392" s="7"/>
      <c r="BG392" s="7"/>
      <c r="BH392" s="7"/>
      <c r="BI392" s="7"/>
      <c r="BJ392" s="7"/>
      <c r="BK392" s="7"/>
      <c r="BL392" s="7"/>
      <c r="BM392" s="7"/>
      <c r="BN392" s="7"/>
      <c r="BO392" s="7"/>
      <c r="BP392" s="7"/>
      <c r="BQ392" s="7"/>
      <c r="BR392" s="7"/>
      <c r="BS392" s="7"/>
      <c r="BT392" s="7"/>
      <c r="BU392" s="7"/>
      <c r="BV392" s="7"/>
      <c r="BW392" s="7"/>
      <c r="BX392" s="7"/>
      <c r="BY392" s="7"/>
      <c r="BZ392" s="7"/>
      <c r="CA392" s="7"/>
      <c r="CB392" s="7"/>
      <c r="CC392" s="7"/>
      <c r="CD392" s="7"/>
      <c r="CE392" s="7"/>
      <c r="CF392" s="7"/>
      <c r="CG392" s="7"/>
      <c r="CH392" s="7"/>
      <c r="CI392" s="7"/>
      <c r="CJ392" s="7"/>
      <c r="CK392" s="7"/>
      <c r="CL392" s="7"/>
      <c r="CM392" s="7"/>
      <c r="CN392" s="7"/>
      <c r="CO392" s="7"/>
      <c r="CP392" s="7"/>
      <c r="CQ392" s="7"/>
      <c r="CR392" s="7"/>
      <c r="CS392" s="7"/>
      <c r="CT392" s="7"/>
      <c r="CU392" s="7"/>
      <c r="CV392" s="7"/>
      <c r="CW392" s="7"/>
      <c r="CX392" s="7"/>
      <c r="CY392" s="7"/>
      <c r="CZ392" s="7"/>
      <c r="DA392" s="7"/>
      <c r="DB392" s="7"/>
      <c r="DC392" s="7"/>
      <c r="DD392" s="7"/>
      <c r="DE392" s="7"/>
      <c r="DF392" s="7"/>
      <c r="DG392" s="7"/>
      <c r="DH392" s="7"/>
      <c r="DI392" s="7"/>
      <c r="DJ392" s="7"/>
      <c r="DK392" s="7"/>
      <c r="DL392" s="7"/>
      <c r="DM392" s="7"/>
      <c r="DN392" s="7"/>
      <c r="DO392" s="7"/>
      <c r="DP392" s="7"/>
      <c r="DQ392" s="7"/>
    </row>
    <row r="393" spans="17:121" s="3" customFormat="1" x14ac:dyDescent="0.25">
      <c r="Q393" s="4"/>
      <c r="R393" s="4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  <c r="BB393" s="7"/>
      <c r="BC393" s="7"/>
      <c r="BD393" s="7"/>
      <c r="BE393" s="7"/>
      <c r="BF393" s="7"/>
      <c r="BG393" s="7"/>
      <c r="BH393" s="7"/>
      <c r="BI393" s="7"/>
      <c r="BJ393" s="7"/>
      <c r="BK393" s="7"/>
      <c r="BL393" s="7"/>
      <c r="BM393" s="7"/>
      <c r="BN393" s="7"/>
      <c r="BO393" s="7"/>
      <c r="BP393" s="7"/>
      <c r="BQ393" s="7"/>
      <c r="BR393" s="7"/>
      <c r="BS393" s="7"/>
      <c r="BT393" s="7"/>
      <c r="BU393" s="7"/>
      <c r="BV393" s="7"/>
      <c r="BW393" s="7"/>
      <c r="BX393" s="7"/>
      <c r="BY393" s="7"/>
      <c r="BZ393" s="7"/>
      <c r="CA393" s="7"/>
      <c r="CB393" s="7"/>
      <c r="CC393" s="7"/>
      <c r="CD393" s="7"/>
      <c r="CE393" s="7"/>
      <c r="CF393" s="7"/>
      <c r="CG393" s="7"/>
      <c r="CH393" s="7"/>
      <c r="CI393" s="7"/>
      <c r="CJ393" s="7"/>
      <c r="CK393" s="7"/>
      <c r="CL393" s="7"/>
      <c r="CM393" s="7"/>
      <c r="CN393" s="7"/>
      <c r="CO393" s="7"/>
      <c r="CP393" s="7"/>
      <c r="CQ393" s="7"/>
      <c r="CR393" s="7"/>
      <c r="CS393" s="7"/>
      <c r="CT393" s="7"/>
      <c r="CU393" s="7"/>
      <c r="CV393" s="7"/>
      <c r="CW393" s="7"/>
      <c r="CX393" s="7"/>
      <c r="CY393" s="7"/>
      <c r="CZ393" s="7"/>
      <c r="DA393" s="7"/>
      <c r="DB393" s="7"/>
      <c r="DC393" s="7"/>
      <c r="DD393" s="7"/>
      <c r="DE393" s="7"/>
      <c r="DF393" s="7"/>
      <c r="DG393" s="7"/>
      <c r="DH393" s="7"/>
      <c r="DI393" s="7"/>
      <c r="DJ393" s="7"/>
      <c r="DK393" s="7"/>
      <c r="DL393" s="7"/>
      <c r="DM393" s="7"/>
      <c r="DN393" s="7"/>
      <c r="DO393" s="7"/>
      <c r="DP393" s="7"/>
      <c r="DQ393" s="7"/>
    </row>
    <row r="394" spans="17:121" s="3" customFormat="1" x14ac:dyDescent="0.25">
      <c r="Q394" s="4"/>
      <c r="R394" s="4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  <c r="BB394" s="7"/>
      <c r="BC394" s="7"/>
      <c r="BD394" s="7"/>
      <c r="BE394" s="7"/>
      <c r="BF394" s="7"/>
      <c r="BG394" s="7"/>
      <c r="BH394" s="7"/>
      <c r="BI394" s="7"/>
      <c r="BJ394" s="7"/>
      <c r="BK394" s="7"/>
      <c r="BL394" s="7"/>
      <c r="BM394" s="7"/>
      <c r="BN394" s="7"/>
      <c r="BO394" s="7"/>
      <c r="BP394" s="7"/>
      <c r="BQ394" s="7"/>
      <c r="BR394" s="7"/>
      <c r="BS394" s="7"/>
      <c r="BT394" s="7"/>
      <c r="BU394" s="7"/>
      <c r="BV394" s="7"/>
      <c r="BW394" s="7"/>
      <c r="BX394" s="7"/>
      <c r="BY394" s="7"/>
      <c r="BZ394" s="7"/>
      <c r="CA394" s="7"/>
      <c r="CB394" s="7"/>
      <c r="CC394" s="7"/>
      <c r="CD394" s="7"/>
      <c r="CE394" s="7"/>
      <c r="CF394" s="7"/>
      <c r="CG394" s="7"/>
      <c r="CH394" s="7"/>
      <c r="CI394" s="7"/>
      <c r="CJ394" s="7"/>
      <c r="CK394" s="7"/>
      <c r="CL394" s="7"/>
      <c r="CM394" s="7"/>
      <c r="CN394" s="7"/>
      <c r="CO394" s="7"/>
      <c r="CP394" s="7"/>
      <c r="CQ394" s="7"/>
      <c r="CR394" s="7"/>
      <c r="CS394" s="7"/>
      <c r="CT394" s="7"/>
      <c r="CU394" s="7"/>
      <c r="CV394" s="7"/>
      <c r="CW394" s="7"/>
      <c r="CX394" s="7"/>
      <c r="CY394" s="7"/>
      <c r="CZ394" s="7"/>
      <c r="DA394" s="7"/>
      <c r="DB394" s="7"/>
      <c r="DC394" s="7"/>
      <c r="DD394" s="7"/>
      <c r="DE394" s="7"/>
      <c r="DF394" s="7"/>
      <c r="DG394" s="7"/>
      <c r="DH394" s="7"/>
      <c r="DI394" s="7"/>
      <c r="DJ394" s="7"/>
      <c r="DK394" s="7"/>
      <c r="DL394" s="7"/>
      <c r="DM394" s="7"/>
      <c r="DN394" s="7"/>
      <c r="DO394" s="7"/>
      <c r="DP394" s="7"/>
      <c r="DQ394" s="7"/>
    </row>
    <row r="395" spans="17:121" s="3" customFormat="1" x14ac:dyDescent="0.25">
      <c r="Q395" s="4"/>
      <c r="R395" s="4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  <c r="BB395" s="7"/>
      <c r="BC395" s="7"/>
      <c r="BD395" s="7"/>
      <c r="BE395" s="7"/>
      <c r="BF395" s="7"/>
      <c r="BG395" s="7"/>
      <c r="BH395" s="7"/>
      <c r="BI395" s="7"/>
      <c r="BJ395" s="7"/>
      <c r="BK395" s="7"/>
      <c r="BL395" s="7"/>
      <c r="BM395" s="7"/>
      <c r="BN395" s="7"/>
      <c r="BO395" s="7"/>
      <c r="BP395" s="7"/>
      <c r="BQ395" s="7"/>
      <c r="BR395" s="7"/>
      <c r="BS395" s="7"/>
      <c r="BT395" s="7"/>
      <c r="BU395" s="7"/>
      <c r="BV395" s="7"/>
      <c r="BW395" s="7"/>
      <c r="BX395" s="7"/>
      <c r="BY395" s="7"/>
      <c r="BZ395" s="7"/>
      <c r="CA395" s="7"/>
      <c r="CB395" s="7"/>
      <c r="CC395" s="7"/>
      <c r="CD395" s="7"/>
      <c r="CE395" s="7"/>
      <c r="CF395" s="7"/>
      <c r="CG395" s="7"/>
      <c r="CH395" s="7"/>
      <c r="CI395" s="7"/>
      <c r="CJ395" s="7"/>
      <c r="CK395" s="7"/>
      <c r="CL395" s="7"/>
      <c r="CM395" s="7"/>
      <c r="CN395" s="7"/>
      <c r="CO395" s="7"/>
      <c r="CP395" s="7"/>
      <c r="CQ395" s="7"/>
      <c r="CR395" s="7"/>
      <c r="CS395" s="7"/>
      <c r="CT395" s="7"/>
      <c r="CU395" s="7"/>
      <c r="CV395" s="7"/>
      <c r="CW395" s="7"/>
      <c r="CX395" s="7"/>
      <c r="CY395" s="7"/>
      <c r="CZ395" s="7"/>
      <c r="DA395" s="7"/>
      <c r="DB395" s="7"/>
      <c r="DC395" s="7"/>
      <c r="DD395" s="7"/>
      <c r="DE395" s="7"/>
      <c r="DF395" s="7"/>
      <c r="DG395" s="7"/>
      <c r="DH395" s="7"/>
      <c r="DI395" s="7"/>
      <c r="DJ395" s="7"/>
      <c r="DK395" s="7"/>
      <c r="DL395" s="7"/>
      <c r="DM395" s="7"/>
      <c r="DN395" s="7"/>
      <c r="DO395" s="7"/>
      <c r="DP395" s="7"/>
      <c r="DQ395" s="7"/>
    </row>
    <row r="396" spans="17:121" s="3" customFormat="1" x14ac:dyDescent="0.25">
      <c r="Q396" s="4"/>
      <c r="R396" s="4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  <c r="BC396" s="7"/>
      <c r="BD396" s="7"/>
      <c r="BE396" s="7"/>
      <c r="BF396" s="7"/>
      <c r="BG396" s="7"/>
      <c r="BH396" s="7"/>
      <c r="BI396" s="7"/>
      <c r="BJ396" s="7"/>
      <c r="BK396" s="7"/>
      <c r="BL396" s="7"/>
      <c r="BM396" s="7"/>
      <c r="BN396" s="7"/>
      <c r="BO396" s="7"/>
      <c r="BP396" s="7"/>
      <c r="BQ396" s="7"/>
      <c r="BR396" s="7"/>
      <c r="BS396" s="7"/>
      <c r="BT396" s="7"/>
      <c r="BU396" s="7"/>
      <c r="BV396" s="7"/>
      <c r="BW396" s="7"/>
      <c r="BX396" s="7"/>
      <c r="BY396" s="7"/>
      <c r="BZ396" s="7"/>
      <c r="CA396" s="7"/>
      <c r="CB396" s="7"/>
      <c r="CC396" s="7"/>
      <c r="CD396" s="7"/>
      <c r="CE396" s="7"/>
      <c r="CF396" s="7"/>
      <c r="CG396" s="7"/>
      <c r="CH396" s="7"/>
      <c r="CI396" s="7"/>
      <c r="CJ396" s="7"/>
      <c r="CK396" s="7"/>
      <c r="CL396" s="7"/>
      <c r="CM396" s="7"/>
      <c r="CN396" s="7"/>
      <c r="CO396" s="7"/>
      <c r="CP396" s="7"/>
      <c r="CQ396" s="7"/>
      <c r="CR396" s="7"/>
      <c r="CS396" s="7"/>
      <c r="CT396" s="7"/>
      <c r="CU396" s="7"/>
      <c r="CV396" s="7"/>
      <c r="CW396" s="7"/>
      <c r="CX396" s="7"/>
      <c r="CY396" s="7"/>
      <c r="CZ396" s="7"/>
      <c r="DA396" s="7"/>
      <c r="DB396" s="7"/>
      <c r="DC396" s="7"/>
      <c r="DD396" s="7"/>
      <c r="DE396" s="7"/>
      <c r="DF396" s="7"/>
      <c r="DG396" s="7"/>
      <c r="DH396" s="7"/>
      <c r="DI396" s="7"/>
      <c r="DJ396" s="7"/>
      <c r="DK396" s="7"/>
      <c r="DL396" s="7"/>
      <c r="DM396" s="7"/>
      <c r="DN396" s="7"/>
      <c r="DO396" s="7"/>
      <c r="DP396" s="7"/>
      <c r="DQ396" s="7"/>
    </row>
    <row r="397" spans="17:121" s="3" customFormat="1" x14ac:dyDescent="0.25">
      <c r="Q397" s="4"/>
      <c r="R397" s="4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  <c r="BK397" s="7"/>
      <c r="BL397" s="7"/>
      <c r="BM397" s="7"/>
      <c r="BN397" s="7"/>
      <c r="BO397" s="7"/>
      <c r="BP397" s="7"/>
      <c r="BQ397" s="7"/>
      <c r="BR397" s="7"/>
      <c r="BS397" s="7"/>
      <c r="BT397" s="7"/>
      <c r="BU397" s="7"/>
      <c r="BV397" s="7"/>
      <c r="BW397" s="7"/>
      <c r="BX397" s="7"/>
      <c r="BY397" s="7"/>
      <c r="BZ397" s="7"/>
      <c r="CA397" s="7"/>
      <c r="CB397" s="7"/>
      <c r="CC397" s="7"/>
      <c r="CD397" s="7"/>
      <c r="CE397" s="7"/>
      <c r="CF397" s="7"/>
      <c r="CG397" s="7"/>
      <c r="CH397" s="7"/>
      <c r="CI397" s="7"/>
      <c r="CJ397" s="7"/>
      <c r="CK397" s="7"/>
      <c r="CL397" s="7"/>
      <c r="CM397" s="7"/>
      <c r="CN397" s="7"/>
      <c r="CO397" s="7"/>
      <c r="CP397" s="7"/>
      <c r="CQ397" s="7"/>
      <c r="CR397" s="7"/>
      <c r="CS397" s="7"/>
      <c r="CT397" s="7"/>
      <c r="CU397" s="7"/>
      <c r="CV397" s="7"/>
      <c r="CW397" s="7"/>
      <c r="CX397" s="7"/>
      <c r="CY397" s="7"/>
      <c r="CZ397" s="7"/>
      <c r="DA397" s="7"/>
      <c r="DB397" s="7"/>
      <c r="DC397" s="7"/>
      <c r="DD397" s="7"/>
      <c r="DE397" s="7"/>
      <c r="DF397" s="7"/>
      <c r="DG397" s="7"/>
      <c r="DH397" s="7"/>
      <c r="DI397" s="7"/>
      <c r="DJ397" s="7"/>
      <c r="DK397" s="7"/>
      <c r="DL397" s="7"/>
      <c r="DM397" s="7"/>
      <c r="DN397" s="7"/>
      <c r="DO397" s="7"/>
      <c r="DP397" s="7"/>
      <c r="DQ397" s="7"/>
    </row>
    <row r="398" spans="17:121" s="3" customFormat="1" x14ac:dyDescent="0.25">
      <c r="Q398" s="4"/>
      <c r="R398" s="4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  <c r="BB398" s="7"/>
      <c r="BC398" s="7"/>
      <c r="BD398" s="7"/>
      <c r="BE398" s="7"/>
      <c r="BF398" s="7"/>
      <c r="BG398" s="7"/>
      <c r="BH398" s="7"/>
      <c r="BI398" s="7"/>
      <c r="BJ398" s="7"/>
      <c r="BK398" s="7"/>
      <c r="BL398" s="7"/>
      <c r="BM398" s="7"/>
      <c r="BN398" s="7"/>
      <c r="BO398" s="7"/>
      <c r="BP398" s="7"/>
      <c r="BQ398" s="7"/>
      <c r="BR398" s="7"/>
      <c r="BS398" s="7"/>
      <c r="BT398" s="7"/>
      <c r="BU398" s="7"/>
      <c r="BV398" s="7"/>
      <c r="BW398" s="7"/>
      <c r="BX398" s="7"/>
      <c r="BY398" s="7"/>
      <c r="BZ398" s="7"/>
      <c r="CA398" s="7"/>
      <c r="CB398" s="7"/>
      <c r="CC398" s="7"/>
      <c r="CD398" s="7"/>
      <c r="CE398" s="7"/>
      <c r="CF398" s="7"/>
      <c r="CG398" s="7"/>
      <c r="CH398" s="7"/>
      <c r="CI398" s="7"/>
      <c r="CJ398" s="7"/>
      <c r="CK398" s="7"/>
      <c r="CL398" s="7"/>
      <c r="CM398" s="7"/>
      <c r="CN398" s="7"/>
      <c r="CO398" s="7"/>
      <c r="CP398" s="7"/>
      <c r="CQ398" s="7"/>
      <c r="CR398" s="7"/>
      <c r="CS398" s="7"/>
      <c r="CT398" s="7"/>
      <c r="CU398" s="7"/>
      <c r="CV398" s="7"/>
      <c r="CW398" s="7"/>
      <c r="CX398" s="7"/>
      <c r="CY398" s="7"/>
      <c r="CZ398" s="7"/>
      <c r="DA398" s="7"/>
      <c r="DB398" s="7"/>
      <c r="DC398" s="7"/>
      <c r="DD398" s="7"/>
      <c r="DE398" s="7"/>
      <c r="DF398" s="7"/>
      <c r="DG398" s="7"/>
      <c r="DH398" s="7"/>
      <c r="DI398" s="7"/>
      <c r="DJ398" s="7"/>
      <c r="DK398" s="7"/>
      <c r="DL398" s="7"/>
      <c r="DM398" s="7"/>
      <c r="DN398" s="7"/>
      <c r="DO398" s="7"/>
      <c r="DP398" s="7"/>
      <c r="DQ398" s="7"/>
    </row>
    <row r="399" spans="17:121" s="3" customFormat="1" x14ac:dyDescent="0.25">
      <c r="Q399" s="4"/>
      <c r="R399" s="4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  <c r="BC399" s="7"/>
      <c r="BD399" s="7"/>
      <c r="BE399" s="7"/>
      <c r="BF399" s="7"/>
      <c r="BG399" s="7"/>
      <c r="BH399" s="7"/>
      <c r="BI399" s="7"/>
      <c r="BJ399" s="7"/>
      <c r="BK399" s="7"/>
      <c r="BL399" s="7"/>
      <c r="BM399" s="7"/>
      <c r="BN399" s="7"/>
      <c r="BO399" s="7"/>
      <c r="BP399" s="7"/>
      <c r="BQ399" s="7"/>
      <c r="BR399" s="7"/>
      <c r="BS399" s="7"/>
      <c r="BT399" s="7"/>
      <c r="BU399" s="7"/>
      <c r="BV399" s="7"/>
      <c r="BW399" s="7"/>
      <c r="BX399" s="7"/>
      <c r="BY399" s="7"/>
      <c r="BZ399" s="7"/>
      <c r="CA399" s="7"/>
      <c r="CB399" s="7"/>
      <c r="CC399" s="7"/>
      <c r="CD399" s="7"/>
      <c r="CE399" s="7"/>
      <c r="CF399" s="7"/>
      <c r="CG399" s="7"/>
      <c r="CH399" s="7"/>
      <c r="CI399" s="7"/>
      <c r="CJ399" s="7"/>
      <c r="CK399" s="7"/>
      <c r="CL399" s="7"/>
      <c r="CM399" s="7"/>
      <c r="CN399" s="7"/>
      <c r="CO399" s="7"/>
      <c r="CP399" s="7"/>
      <c r="CQ399" s="7"/>
      <c r="CR399" s="7"/>
      <c r="CS399" s="7"/>
      <c r="CT399" s="7"/>
      <c r="CU399" s="7"/>
      <c r="CV399" s="7"/>
      <c r="CW399" s="7"/>
      <c r="CX399" s="7"/>
      <c r="CY399" s="7"/>
      <c r="CZ399" s="7"/>
      <c r="DA399" s="7"/>
      <c r="DB399" s="7"/>
      <c r="DC399" s="7"/>
      <c r="DD399" s="7"/>
      <c r="DE399" s="7"/>
      <c r="DF399" s="7"/>
      <c r="DG399" s="7"/>
      <c r="DH399" s="7"/>
      <c r="DI399" s="7"/>
      <c r="DJ399" s="7"/>
      <c r="DK399" s="7"/>
      <c r="DL399" s="7"/>
      <c r="DM399" s="7"/>
      <c r="DN399" s="7"/>
      <c r="DO399" s="7"/>
      <c r="DP399" s="7"/>
      <c r="DQ399" s="7"/>
    </row>
    <row r="400" spans="17:121" s="3" customFormat="1" x14ac:dyDescent="0.25">
      <c r="Q400" s="4"/>
      <c r="R400" s="4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  <c r="BB400" s="7"/>
      <c r="BC400" s="7"/>
      <c r="BD400" s="7"/>
      <c r="BE400" s="7"/>
      <c r="BF400" s="7"/>
      <c r="BG400" s="7"/>
      <c r="BH400" s="7"/>
      <c r="BI400" s="7"/>
      <c r="BJ400" s="7"/>
      <c r="BK400" s="7"/>
      <c r="BL400" s="7"/>
      <c r="BM400" s="7"/>
      <c r="BN400" s="7"/>
      <c r="BO400" s="7"/>
      <c r="BP400" s="7"/>
      <c r="BQ400" s="7"/>
      <c r="BR400" s="7"/>
      <c r="BS400" s="7"/>
      <c r="BT400" s="7"/>
      <c r="BU400" s="7"/>
      <c r="BV400" s="7"/>
      <c r="BW400" s="7"/>
      <c r="BX400" s="7"/>
      <c r="BY400" s="7"/>
      <c r="BZ400" s="7"/>
      <c r="CA400" s="7"/>
      <c r="CB400" s="7"/>
      <c r="CC400" s="7"/>
      <c r="CD400" s="7"/>
      <c r="CE400" s="7"/>
      <c r="CF400" s="7"/>
      <c r="CG400" s="7"/>
      <c r="CH400" s="7"/>
      <c r="CI400" s="7"/>
      <c r="CJ400" s="7"/>
      <c r="CK400" s="7"/>
      <c r="CL400" s="7"/>
      <c r="CM400" s="7"/>
      <c r="CN400" s="7"/>
      <c r="CO400" s="7"/>
      <c r="CP400" s="7"/>
      <c r="CQ400" s="7"/>
      <c r="CR400" s="7"/>
      <c r="CS400" s="7"/>
      <c r="CT400" s="7"/>
      <c r="CU400" s="7"/>
      <c r="CV400" s="7"/>
      <c r="CW400" s="7"/>
      <c r="CX400" s="7"/>
      <c r="CY400" s="7"/>
      <c r="CZ400" s="7"/>
      <c r="DA400" s="7"/>
      <c r="DB400" s="7"/>
      <c r="DC400" s="7"/>
      <c r="DD400" s="7"/>
      <c r="DE400" s="7"/>
      <c r="DF400" s="7"/>
      <c r="DG400" s="7"/>
      <c r="DH400" s="7"/>
      <c r="DI400" s="7"/>
      <c r="DJ400" s="7"/>
      <c r="DK400" s="7"/>
      <c r="DL400" s="7"/>
      <c r="DM400" s="7"/>
      <c r="DN400" s="7"/>
      <c r="DO400" s="7"/>
      <c r="DP400" s="7"/>
      <c r="DQ400" s="7"/>
    </row>
    <row r="401" spans="17:121" s="3" customFormat="1" x14ac:dyDescent="0.25">
      <c r="Q401" s="4"/>
      <c r="R401" s="4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  <c r="BC401" s="7"/>
      <c r="BD401" s="7"/>
      <c r="BE401" s="7"/>
      <c r="BF401" s="7"/>
      <c r="BG401" s="7"/>
      <c r="BH401" s="7"/>
      <c r="BI401" s="7"/>
      <c r="BJ401" s="7"/>
      <c r="BK401" s="7"/>
      <c r="BL401" s="7"/>
      <c r="BM401" s="7"/>
      <c r="BN401" s="7"/>
      <c r="BO401" s="7"/>
      <c r="BP401" s="7"/>
      <c r="BQ401" s="7"/>
      <c r="BR401" s="7"/>
      <c r="BS401" s="7"/>
      <c r="BT401" s="7"/>
      <c r="BU401" s="7"/>
      <c r="BV401" s="7"/>
      <c r="BW401" s="7"/>
      <c r="BX401" s="7"/>
      <c r="BY401" s="7"/>
      <c r="BZ401" s="7"/>
      <c r="CA401" s="7"/>
      <c r="CB401" s="7"/>
      <c r="CC401" s="7"/>
      <c r="CD401" s="7"/>
      <c r="CE401" s="7"/>
      <c r="CF401" s="7"/>
      <c r="CG401" s="7"/>
      <c r="CH401" s="7"/>
      <c r="CI401" s="7"/>
      <c r="CJ401" s="7"/>
      <c r="CK401" s="7"/>
      <c r="CL401" s="7"/>
      <c r="CM401" s="7"/>
      <c r="CN401" s="7"/>
      <c r="CO401" s="7"/>
      <c r="CP401" s="7"/>
      <c r="CQ401" s="7"/>
      <c r="CR401" s="7"/>
      <c r="CS401" s="7"/>
      <c r="CT401" s="7"/>
      <c r="CU401" s="7"/>
      <c r="CV401" s="7"/>
      <c r="CW401" s="7"/>
      <c r="CX401" s="7"/>
      <c r="CY401" s="7"/>
      <c r="CZ401" s="7"/>
      <c r="DA401" s="7"/>
      <c r="DB401" s="7"/>
      <c r="DC401" s="7"/>
      <c r="DD401" s="7"/>
      <c r="DE401" s="7"/>
      <c r="DF401" s="7"/>
      <c r="DG401" s="7"/>
      <c r="DH401" s="7"/>
      <c r="DI401" s="7"/>
      <c r="DJ401" s="7"/>
      <c r="DK401" s="7"/>
      <c r="DL401" s="7"/>
      <c r="DM401" s="7"/>
      <c r="DN401" s="7"/>
      <c r="DO401" s="7"/>
      <c r="DP401" s="7"/>
      <c r="DQ401" s="7"/>
    </row>
    <row r="402" spans="17:121" s="3" customFormat="1" x14ac:dyDescent="0.25">
      <c r="Q402" s="4"/>
      <c r="R402" s="4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  <c r="BB402" s="7"/>
      <c r="BC402" s="7"/>
      <c r="BD402" s="7"/>
      <c r="BE402" s="7"/>
      <c r="BF402" s="7"/>
      <c r="BG402" s="7"/>
      <c r="BH402" s="7"/>
      <c r="BI402" s="7"/>
      <c r="BJ402" s="7"/>
      <c r="BK402" s="7"/>
      <c r="BL402" s="7"/>
      <c r="BM402" s="7"/>
      <c r="BN402" s="7"/>
      <c r="BO402" s="7"/>
      <c r="BP402" s="7"/>
      <c r="BQ402" s="7"/>
      <c r="BR402" s="7"/>
      <c r="BS402" s="7"/>
      <c r="BT402" s="7"/>
      <c r="BU402" s="7"/>
      <c r="BV402" s="7"/>
      <c r="BW402" s="7"/>
      <c r="BX402" s="7"/>
      <c r="BY402" s="7"/>
      <c r="BZ402" s="7"/>
      <c r="CA402" s="7"/>
      <c r="CB402" s="7"/>
      <c r="CC402" s="7"/>
      <c r="CD402" s="7"/>
      <c r="CE402" s="7"/>
      <c r="CF402" s="7"/>
      <c r="CG402" s="7"/>
      <c r="CH402" s="7"/>
      <c r="CI402" s="7"/>
      <c r="CJ402" s="7"/>
      <c r="CK402" s="7"/>
      <c r="CL402" s="7"/>
      <c r="CM402" s="7"/>
      <c r="CN402" s="7"/>
      <c r="CO402" s="7"/>
      <c r="CP402" s="7"/>
      <c r="CQ402" s="7"/>
      <c r="CR402" s="7"/>
      <c r="CS402" s="7"/>
      <c r="CT402" s="7"/>
      <c r="CU402" s="7"/>
      <c r="CV402" s="7"/>
      <c r="CW402" s="7"/>
      <c r="CX402" s="7"/>
      <c r="CY402" s="7"/>
      <c r="CZ402" s="7"/>
      <c r="DA402" s="7"/>
      <c r="DB402" s="7"/>
      <c r="DC402" s="7"/>
      <c r="DD402" s="7"/>
      <c r="DE402" s="7"/>
      <c r="DF402" s="7"/>
      <c r="DG402" s="7"/>
      <c r="DH402" s="7"/>
      <c r="DI402" s="7"/>
      <c r="DJ402" s="7"/>
      <c r="DK402" s="7"/>
      <c r="DL402" s="7"/>
      <c r="DM402" s="7"/>
      <c r="DN402" s="7"/>
      <c r="DO402" s="7"/>
      <c r="DP402" s="7"/>
      <c r="DQ402" s="7"/>
    </row>
    <row r="403" spans="17:121" s="3" customFormat="1" x14ac:dyDescent="0.25">
      <c r="Q403" s="4"/>
      <c r="R403" s="4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  <c r="BB403" s="7"/>
      <c r="BC403" s="7"/>
      <c r="BD403" s="7"/>
      <c r="BE403" s="7"/>
      <c r="BF403" s="7"/>
      <c r="BG403" s="7"/>
      <c r="BH403" s="7"/>
      <c r="BI403" s="7"/>
      <c r="BJ403" s="7"/>
      <c r="BK403" s="7"/>
      <c r="BL403" s="7"/>
      <c r="BM403" s="7"/>
      <c r="BN403" s="7"/>
      <c r="BO403" s="7"/>
      <c r="BP403" s="7"/>
      <c r="BQ403" s="7"/>
      <c r="BR403" s="7"/>
      <c r="BS403" s="7"/>
      <c r="BT403" s="7"/>
      <c r="BU403" s="7"/>
      <c r="BV403" s="7"/>
      <c r="BW403" s="7"/>
      <c r="BX403" s="7"/>
      <c r="BY403" s="7"/>
      <c r="BZ403" s="7"/>
      <c r="CA403" s="7"/>
      <c r="CB403" s="7"/>
      <c r="CC403" s="7"/>
      <c r="CD403" s="7"/>
      <c r="CE403" s="7"/>
      <c r="CF403" s="7"/>
      <c r="CG403" s="7"/>
      <c r="CH403" s="7"/>
      <c r="CI403" s="7"/>
      <c r="CJ403" s="7"/>
      <c r="CK403" s="7"/>
      <c r="CL403" s="7"/>
      <c r="CM403" s="7"/>
      <c r="CN403" s="7"/>
      <c r="CO403" s="7"/>
      <c r="CP403" s="7"/>
      <c r="CQ403" s="7"/>
      <c r="CR403" s="7"/>
      <c r="CS403" s="7"/>
      <c r="CT403" s="7"/>
      <c r="CU403" s="7"/>
      <c r="CV403" s="7"/>
      <c r="CW403" s="7"/>
      <c r="CX403" s="7"/>
      <c r="CY403" s="7"/>
      <c r="CZ403" s="7"/>
      <c r="DA403" s="7"/>
      <c r="DB403" s="7"/>
      <c r="DC403" s="7"/>
      <c r="DD403" s="7"/>
      <c r="DE403" s="7"/>
      <c r="DF403" s="7"/>
      <c r="DG403" s="7"/>
      <c r="DH403" s="7"/>
      <c r="DI403" s="7"/>
      <c r="DJ403" s="7"/>
      <c r="DK403" s="7"/>
      <c r="DL403" s="7"/>
      <c r="DM403" s="7"/>
      <c r="DN403" s="7"/>
      <c r="DO403" s="7"/>
      <c r="DP403" s="7"/>
      <c r="DQ403" s="7"/>
    </row>
    <row r="404" spans="17:121" s="3" customFormat="1" x14ac:dyDescent="0.25">
      <c r="Q404" s="4"/>
      <c r="R404" s="4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  <c r="BC404" s="7"/>
      <c r="BD404" s="7"/>
      <c r="BE404" s="7"/>
      <c r="BF404" s="7"/>
      <c r="BG404" s="7"/>
      <c r="BH404" s="7"/>
      <c r="BI404" s="7"/>
      <c r="BJ404" s="7"/>
      <c r="BK404" s="7"/>
      <c r="BL404" s="7"/>
      <c r="BM404" s="7"/>
      <c r="BN404" s="7"/>
      <c r="BO404" s="7"/>
      <c r="BP404" s="7"/>
      <c r="BQ404" s="7"/>
      <c r="BR404" s="7"/>
      <c r="BS404" s="7"/>
      <c r="BT404" s="7"/>
      <c r="BU404" s="7"/>
      <c r="BV404" s="7"/>
      <c r="BW404" s="7"/>
      <c r="BX404" s="7"/>
      <c r="BY404" s="7"/>
      <c r="BZ404" s="7"/>
      <c r="CA404" s="7"/>
      <c r="CB404" s="7"/>
      <c r="CC404" s="7"/>
      <c r="CD404" s="7"/>
      <c r="CE404" s="7"/>
      <c r="CF404" s="7"/>
      <c r="CG404" s="7"/>
      <c r="CH404" s="7"/>
      <c r="CI404" s="7"/>
      <c r="CJ404" s="7"/>
      <c r="CK404" s="7"/>
      <c r="CL404" s="7"/>
      <c r="CM404" s="7"/>
      <c r="CN404" s="7"/>
      <c r="CO404" s="7"/>
      <c r="CP404" s="7"/>
      <c r="CQ404" s="7"/>
      <c r="CR404" s="7"/>
      <c r="CS404" s="7"/>
      <c r="CT404" s="7"/>
      <c r="CU404" s="7"/>
      <c r="CV404" s="7"/>
      <c r="CW404" s="7"/>
      <c r="CX404" s="7"/>
      <c r="CY404" s="7"/>
      <c r="CZ404" s="7"/>
      <c r="DA404" s="7"/>
      <c r="DB404" s="7"/>
      <c r="DC404" s="7"/>
      <c r="DD404" s="7"/>
      <c r="DE404" s="7"/>
      <c r="DF404" s="7"/>
      <c r="DG404" s="7"/>
      <c r="DH404" s="7"/>
      <c r="DI404" s="7"/>
      <c r="DJ404" s="7"/>
      <c r="DK404" s="7"/>
      <c r="DL404" s="7"/>
      <c r="DM404" s="7"/>
      <c r="DN404" s="7"/>
      <c r="DO404" s="7"/>
      <c r="DP404" s="7"/>
      <c r="DQ404" s="7"/>
    </row>
    <row r="405" spans="17:121" s="3" customFormat="1" x14ac:dyDescent="0.25">
      <c r="Q405" s="4"/>
      <c r="R405" s="4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  <c r="BB405" s="7"/>
      <c r="BC405" s="7"/>
      <c r="BD405" s="7"/>
      <c r="BE405" s="7"/>
      <c r="BF405" s="7"/>
      <c r="BG405" s="7"/>
      <c r="BH405" s="7"/>
      <c r="BI405" s="7"/>
      <c r="BJ405" s="7"/>
      <c r="BK405" s="7"/>
      <c r="BL405" s="7"/>
      <c r="BM405" s="7"/>
      <c r="BN405" s="7"/>
      <c r="BO405" s="7"/>
      <c r="BP405" s="7"/>
      <c r="BQ405" s="7"/>
      <c r="BR405" s="7"/>
      <c r="BS405" s="7"/>
      <c r="BT405" s="7"/>
      <c r="BU405" s="7"/>
      <c r="BV405" s="7"/>
      <c r="BW405" s="7"/>
      <c r="BX405" s="7"/>
      <c r="BY405" s="7"/>
      <c r="BZ405" s="7"/>
      <c r="CA405" s="7"/>
      <c r="CB405" s="7"/>
      <c r="CC405" s="7"/>
      <c r="CD405" s="7"/>
      <c r="CE405" s="7"/>
      <c r="CF405" s="7"/>
      <c r="CG405" s="7"/>
      <c r="CH405" s="7"/>
      <c r="CI405" s="7"/>
      <c r="CJ405" s="7"/>
      <c r="CK405" s="7"/>
      <c r="CL405" s="7"/>
      <c r="CM405" s="7"/>
      <c r="CN405" s="7"/>
      <c r="CO405" s="7"/>
      <c r="CP405" s="7"/>
      <c r="CQ405" s="7"/>
      <c r="CR405" s="7"/>
      <c r="CS405" s="7"/>
      <c r="CT405" s="7"/>
      <c r="CU405" s="7"/>
      <c r="CV405" s="7"/>
      <c r="CW405" s="7"/>
      <c r="CX405" s="7"/>
      <c r="CY405" s="7"/>
      <c r="CZ405" s="7"/>
      <c r="DA405" s="7"/>
      <c r="DB405" s="7"/>
      <c r="DC405" s="7"/>
      <c r="DD405" s="7"/>
      <c r="DE405" s="7"/>
      <c r="DF405" s="7"/>
      <c r="DG405" s="7"/>
      <c r="DH405" s="7"/>
      <c r="DI405" s="7"/>
      <c r="DJ405" s="7"/>
      <c r="DK405" s="7"/>
      <c r="DL405" s="7"/>
      <c r="DM405" s="7"/>
      <c r="DN405" s="7"/>
      <c r="DO405" s="7"/>
      <c r="DP405" s="7"/>
      <c r="DQ405" s="7"/>
    </row>
    <row r="406" spans="17:121" s="3" customFormat="1" x14ac:dyDescent="0.25">
      <c r="Q406" s="4"/>
      <c r="R406" s="4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7"/>
      <c r="BJ406" s="7"/>
      <c r="BK406" s="7"/>
      <c r="BL406" s="7"/>
      <c r="BM406" s="7"/>
      <c r="BN406" s="7"/>
      <c r="BO406" s="7"/>
      <c r="BP406" s="7"/>
      <c r="BQ406" s="7"/>
      <c r="BR406" s="7"/>
      <c r="BS406" s="7"/>
      <c r="BT406" s="7"/>
      <c r="BU406" s="7"/>
      <c r="BV406" s="7"/>
      <c r="BW406" s="7"/>
      <c r="BX406" s="7"/>
      <c r="BY406" s="7"/>
      <c r="BZ406" s="7"/>
      <c r="CA406" s="7"/>
      <c r="CB406" s="7"/>
      <c r="CC406" s="7"/>
      <c r="CD406" s="7"/>
      <c r="CE406" s="7"/>
      <c r="CF406" s="7"/>
      <c r="CG406" s="7"/>
      <c r="CH406" s="7"/>
      <c r="CI406" s="7"/>
      <c r="CJ406" s="7"/>
      <c r="CK406" s="7"/>
      <c r="CL406" s="7"/>
      <c r="CM406" s="7"/>
      <c r="CN406" s="7"/>
      <c r="CO406" s="7"/>
      <c r="CP406" s="7"/>
      <c r="CQ406" s="7"/>
      <c r="CR406" s="7"/>
      <c r="CS406" s="7"/>
      <c r="CT406" s="7"/>
      <c r="CU406" s="7"/>
      <c r="CV406" s="7"/>
      <c r="CW406" s="7"/>
      <c r="CX406" s="7"/>
      <c r="CY406" s="7"/>
      <c r="CZ406" s="7"/>
      <c r="DA406" s="7"/>
      <c r="DB406" s="7"/>
      <c r="DC406" s="7"/>
      <c r="DD406" s="7"/>
      <c r="DE406" s="7"/>
      <c r="DF406" s="7"/>
      <c r="DG406" s="7"/>
      <c r="DH406" s="7"/>
      <c r="DI406" s="7"/>
      <c r="DJ406" s="7"/>
      <c r="DK406" s="7"/>
      <c r="DL406" s="7"/>
      <c r="DM406" s="7"/>
      <c r="DN406" s="7"/>
      <c r="DO406" s="7"/>
      <c r="DP406" s="7"/>
      <c r="DQ406" s="7"/>
    </row>
    <row r="407" spans="17:121" s="3" customFormat="1" x14ac:dyDescent="0.25">
      <c r="Q407" s="4"/>
      <c r="R407" s="4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  <c r="BB407" s="7"/>
      <c r="BC407" s="7"/>
      <c r="BD407" s="7"/>
      <c r="BE407" s="7"/>
      <c r="BF407" s="7"/>
      <c r="BG407" s="7"/>
      <c r="BH407" s="7"/>
      <c r="BI407" s="7"/>
      <c r="BJ407" s="7"/>
      <c r="BK407" s="7"/>
      <c r="BL407" s="7"/>
      <c r="BM407" s="7"/>
      <c r="BN407" s="7"/>
      <c r="BO407" s="7"/>
      <c r="BP407" s="7"/>
      <c r="BQ407" s="7"/>
      <c r="BR407" s="7"/>
      <c r="BS407" s="7"/>
      <c r="BT407" s="7"/>
      <c r="BU407" s="7"/>
      <c r="BV407" s="7"/>
      <c r="BW407" s="7"/>
      <c r="BX407" s="7"/>
      <c r="BY407" s="7"/>
      <c r="BZ407" s="7"/>
      <c r="CA407" s="7"/>
      <c r="CB407" s="7"/>
      <c r="CC407" s="7"/>
      <c r="CD407" s="7"/>
      <c r="CE407" s="7"/>
      <c r="CF407" s="7"/>
      <c r="CG407" s="7"/>
      <c r="CH407" s="7"/>
      <c r="CI407" s="7"/>
      <c r="CJ407" s="7"/>
      <c r="CK407" s="7"/>
      <c r="CL407" s="7"/>
      <c r="CM407" s="7"/>
      <c r="CN407" s="7"/>
      <c r="CO407" s="7"/>
      <c r="CP407" s="7"/>
      <c r="CQ407" s="7"/>
      <c r="CR407" s="7"/>
      <c r="CS407" s="7"/>
      <c r="CT407" s="7"/>
      <c r="CU407" s="7"/>
      <c r="CV407" s="7"/>
      <c r="CW407" s="7"/>
      <c r="CX407" s="7"/>
      <c r="CY407" s="7"/>
      <c r="CZ407" s="7"/>
      <c r="DA407" s="7"/>
      <c r="DB407" s="7"/>
      <c r="DC407" s="7"/>
      <c r="DD407" s="7"/>
      <c r="DE407" s="7"/>
      <c r="DF407" s="7"/>
      <c r="DG407" s="7"/>
      <c r="DH407" s="7"/>
      <c r="DI407" s="7"/>
      <c r="DJ407" s="7"/>
      <c r="DK407" s="7"/>
      <c r="DL407" s="7"/>
      <c r="DM407" s="7"/>
      <c r="DN407" s="7"/>
      <c r="DO407" s="7"/>
      <c r="DP407" s="7"/>
      <c r="DQ407" s="7"/>
    </row>
    <row r="408" spans="17:121" s="3" customFormat="1" x14ac:dyDescent="0.25">
      <c r="Q408" s="4"/>
      <c r="R408" s="4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  <c r="BB408" s="7"/>
      <c r="BC408" s="7"/>
      <c r="BD408" s="7"/>
      <c r="BE408" s="7"/>
      <c r="BF408" s="7"/>
      <c r="BG408" s="7"/>
      <c r="BH408" s="7"/>
      <c r="BI408" s="7"/>
      <c r="BJ408" s="7"/>
      <c r="BK408" s="7"/>
      <c r="BL408" s="7"/>
      <c r="BM408" s="7"/>
      <c r="BN408" s="7"/>
      <c r="BO408" s="7"/>
      <c r="BP408" s="7"/>
      <c r="BQ408" s="7"/>
      <c r="BR408" s="7"/>
      <c r="BS408" s="7"/>
      <c r="BT408" s="7"/>
      <c r="BU408" s="7"/>
      <c r="BV408" s="7"/>
      <c r="BW408" s="7"/>
      <c r="BX408" s="7"/>
      <c r="BY408" s="7"/>
      <c r="BZ408" s="7"/>
      <c r="CA408" s="7"/>
      <c r="CB408" s="7"/>
      <c r="CC408" s="7"/>
      <c r="CD408" s="7"/>
      <c r="CE408" s="7"/>
      <c r="CF408" s="7"/>
      <c r="CG408" s="7"/>
      <c r="CH408" s="7"/>
      <c r="CI408" s="7"/>
      <c r="CJ408" s="7"/>
      <c r="CK408" s="7"/>
      <c r="CL408" s="7"/>
      <c r="CM408" s="7"/>
      <c r="CN408" s="7"/>
      <c r="CO408" s="7"/>
      <c r="CP408" s="7"/>
      <c r="CQ408" s="7"/>
      <c r="CR408" s="7"/>
      <c r="CS408" s="7"/>
      <c r="CT408" s="7"/>
      <c r="CU408" s="7"/>
      <c r="CV408" s="7"/>
      <c r="CW408" s="7"/>
      <c r="CX408" s="7"/>
      <c r="CY408" s="7"/>
      <c r="CZ408" s="7"/>
      <c r="DA408" s="7"/>
      <c r="DB408" s="7"/>
      <c r="DC408" s="7"/>
      <c r="DD408" s="7"/>
      <c r="DE408" s="7"/>
      <c r="DF408" s="7"/>
      <c r="DG408" s="7"/>
      <c r="DH408" s="7"/>
      <c r="DI408" s="7"/>
      <c r="DJ408" s="7"/>
      <c r="DK408" s="7"/>
      <c r="DL408" s="7"/>
      <c r="DM408" s="7"/>
      <c r="DN408" s="7"/>
      <c r="DO408" s="7"/>
      <c r="DP408" s="7"/>
      <c r="DQ408" s="7"/>
    </row>
  </sheetData>
  <sheetProtection algorithmName="SHA-512" hashValue="ewSzNkhginqnMcNKJVHQtVm/alwgN20WFtDG29Pg9boaYzf505+Ikd9GaCdpyXzSxnjsQNbl6Dn0YQTX8IpimQ==" saltValue="UOWOiTtflQnqQ6x5oB0xkA==" spinCount="100000" sheet="1" objects="1" scenarios="1"/>
  <mergeCells count="65">
    <mergeCell ref="O17:O18"/>
    <mergeCell ref="O15:O16"/>
    <mergeCell ref="A17:A18"/>
    <mergeCell ref="B17:B18"/>
    <mergeCell ref="C17:F17"/>
    <mergeCell ref="G17:J17"/>
    <mergeCell ref="K17:N17"/>
    <mergeCell ref="A15:A16"/>
    <mergeCell ref="B15:B16"/>
    <mergeCell ref="C15:F15"/>
    <mergeCell ref="G15:J15"/>
    <mergeCell ref="K15:N15"/>
    <mergeCell ref="A2:O2"/>
    <mergeCell ref="A3:O3"/>
    <mergeCell ref="A4:O4"/>
    <mergeCell ref="A5:O5"/>
    <mergeCell ref="A1:O1"/>
    <mergeCell ref="A31:O31"/>
    <mergeCell ref="A23:B23"/>
    <mergeCell ref="C23:F23"/>
    <mergeCell ref="G23:J23"/>
    <mergeCell ref="K23:N23"/>
    <mergeCell ref="A27:O28"/>
    <mergeCell ref="G19:J19"/>
    <mergeCell ref="K19:N19"/>
    <mergeCell ref="A26:O26"/>
    <mergeCell ref="A29:O29"/>
    <mergeCell ref="A30:O30"/>
    <mergeCell ref="B21:B22"/>
    <mergeCell ref="C21:F21"/>
    <mergeCell ref="G21:J21"/>
    <mergeCell ref="K21:N21"/>
    <mergeCell ref="O19:O20"/>
    <mergeCell ref="O21:O22"/>
    <mergeCell ref="A21:A22"/>
    <mergeCell ref="A19:A20"/>
    <mergeCell ref="B19:B20"/>
    <mergeCell ref="C19:F19"/>
    <mergeCell ref="O11:O12"/>
    <mergeCell ref="A13:A14"/>
    <mergeCell ref="B13:B14"/>
    <mergeCell ref="C13:F13"/>
    <mergeCell ref="G13:J13"/>
    <mergeCell ref="K13:N13"/>
    <mergeCell ref="O13:O14"/>
    <mergeCell ref="A11:A12"/>
    <mergeCell ref="B11:B12"/>
    <mergeCell ref="C11:F11"/>
    <mergeCell ref="G11:J11"/>
    <mergeCell ref="K11:N11"/>
    <mergeCell ref="C6:F6"/>
    <mergeCell ref="G6:J6"/>
    <mergeCell ref="K6:N6"/>
    <mergeCell ref="O7:O8"/>
    <mergeCell ref="A9:A10"/>
    <mergeCell ref="B9:B10"/>
    <mergeCell ref="C9:F9"/>
    <mergeCell ref="G9:J9"/>
    <mergeCell ref="K9:N9"/>
    <mergeCell ref="A7:A8"/>
    <mergeCell ref="B7:B8"/>
    <mergeCell ref="C7:F7"/>
    <mergeCell ref="G7:J7"/>
    <mergeCell ref="K7:N7"/>
    <mergeCell ref="O9:O10"/>
  </mergeCells>
  <pageMargins left="0.98425196850393704" right="0.39370078740157483" top="0.98425196850393704" bottom="0.39370078740157483" header="0.6692913385826772" footer="0.59055118110236227"/>
  <pageSetup paperSize="9" scale="72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76"/>
  <sheetViews>
    <sheetView tabSelected="1" zoomScaleNormal="100" workbookViewId="0">
      <selection activeCell="F19" sqref="F19"/>
    </sheetView>
  </sheetViews>
  <sheetFormatPr defaultRowHeight="15" x14ac:dyDescent="0.25"/>
  <cols>
    <col min="1" max="1" width="10.85546875" style="39" customWidth="1"/>
    <col min="2" max="2" width="111.140625" style="39" customWidth="1"/>
    <col min="3" max="3" width="11" style="85" customWidth="1"/>
    <col min="4" max="4" width="9" style="85" customWidth="1"/>
    <col min="5" max="5" width="12.28515625" style="152" bestFit="1" customWidth="1"/>
    <col min="6" max="6" width="15.7109375" style="155" customWidth="1"/>
    <col min="7" max="7" width="10.7109375" style="39" customWidth="1"/>
    <col min="8" max="8" width="9.140625" style="39" customWidth="1"/>
    <col min="9" max="9" width="14.140625" style="39" customWidth="1"/>
    <col min="10" max="10" width="9.140625" style="39"/>
    <col min="11" max="11" width="12.85546875" style="39" customWidth="1"/>
    <col min="12" max="16384" width="9.140625" style="39"/>
  </cols>
  <sheetData>
    <row r="1" spans="1:8" ht="39.950000000000003" customHeight="1" thickBot="1" x14ac:dyDescent="0.3">
      <c r="A1" s="23" t="s">
        <v>78</v>
      </c>
      <c r="B1" s="24"/>
      <c r="C1" s="24"/>
      <c r="D1" s="24"/>
      <c r="E1" s="24"/>
      <c r="F1" s="25"/>
    </row>
    <row r="2" spans="1:8" x14ac:dyDescent="0.25">
      <c r="A2" s="156" t="s">
        <v>76</v>
      </c>
      <c r="B2" s="157"/>
      <c r="C2" s="157"/>
      <c r="D2" s="157"/>
      <c r="E2" s="157"/>
      <c r="F2" s="158"/>
      <c r="G2" s="40"/>
    </row>
    <row r="3" spans="1:8" x14ac:dyDescent="0.25">
      <c r="A3" s="159" t="s">
        <v>77</v>
      </c>
      <c r="B3" s="160"/>
      <c r="C3" s="160"/>
      <c r="D3" s="160"/>
      <c r="E3" s="160"/>
      <c r="F3" s="161"/>
      <c r="G3" s="40"/>
    </row>
    <row r="4" spans="1:8" x14ac:dyDescent="0.25">
      <c r="A4" s="41" t="s">
        <v>41</v>
      </c>
      <c r="B4" s="42"/>
      <c r="C4" s="42"/>
      <c r="D4" s="43"/>
      <c r="E4" s="44"/>
      <c r="F4" s="45"/>
      <c r="G4" s="40"/>
    </row>
    <row r="5" spans="1:8" ht="15.75" thickBot="1" x14ac:dyDescent="0.3">
      <c r="A5" s="46" t="s">
        <v>9</v>
      </c>
      <c r="B5" s="47"/>
      <c r="C5" s="47"/>
      <c r="D5" s="47"/>
      <c r="E5" s="48"/>
      <c r="F5" s="49"/>
      <c r="G5" s="50"/>
    </row>
    <row r="6" spans="1:8" ht="3" customHeight="1" x14ac:dyDescent="0.25">
      <c r="A6" s="51"/>
      <c r="B6" s="52"/>
      <c r="C6" s="52"/>
      <c r="D6" s="52"/>
      <c r="E6" s="53"/>
      <c r="F6" s="54"/>
      <c r="G6" s="50"/>
    </row>
    <row r="7" spans="1:8" ht="15.75" thickBot="1" x14ac:dyDescent="0.3">
      <c r="A7" s="55" t="s">
        <v>66</v>
      </c>
      <c r="B7" s="56"/>
      <c r="C7" s="56"/>
      <c r="D7" s="56"/>
      <c r="E7" s="56"/>
      <c r="F7" s="57"/>
    </row>
    <row r="8" spans="1:8" ht="15.75" thickBot="1" x14ac:dyDescent="0.3">
      <c r="A8" s="58" t="s">
        <v>2</v>
      </c>
      <c r="B8" s="59" t="s">
        <v>8</v>
      </c>
      <c r="C8" s="59" t="s">
        <v>1</v>
      </c>
      <c r="D8" s="58" t="s">
        <v>10</v>
      </c>
      <c r="E8" s="60" t="s">
        <v>11</v>
      </c>
      <c r="F8" s="61" t="s">
        <v>12</v>
      </c>
    </row>
    <row r="9" spans="1:8" x14ac:dyDescent="0.25">
      <c r="A9" s="62" t="s">
        <v>5</v>
      </c>
      <c r="B9" s="63" t="s">
        <v>3</v>
      </c>
      <c r="C9" s="64" t="s">
        <v>4</v>
      </c>
      <c r="D9" s="33">
        <v>6</v>
      </c>
      <c r="E9" s="162"/>
      <c r="F9" s="65">
        <f>ROUND(D9*E9,2)</f>
        <v>0</v>
      </c>
    </row>
    <row r="10" spans="1:8" x14ac:dyDescent="0.25">
      <c r="A10" s="66" t="s">
        <v>6</v>
      </c>
      <c r="B10" s="67" t="s">
        <v>40</v>
      </c>
      <c r="C10" s="68" t="s">
        <v>62</v>
      </c>
      <c r="D10" s="34">
        <v>3</v>
      </c>
      <c r="E10" s="163"/>
      <c r="F10" s="69">
        <f t="shared" ref="F10:F11" si="0">ROUND(D10*E10,2)</f>
        <v>0</v>
      </c>
    </row>
    <row r="11" spans="1:8" ht="15.75" thickBot="1" x14ac:dyDescent="0.3">
      <c r="A11" s="70" t="s">
        <v>7</v>
      </c>
      <c r="B11" s="71" t="s">
        <v>63</v>
      </c>
      <c r="C11" s="72" t="s">
        <v>62</v>
      </c>
      <c r="D11" s="35">
        <v>3</v>
      </c>
      <c r="E11" s="164"/>
      <c r="F11" s="73">
        <f t="shared" si="0"/>
        <v>0</v>
      </c>
    </row>
    <row r="12" spans="1:8" ht="8.1" customHeight="1" x14ac:dyDescent="0.25">
      <c r="A12" s="74"/>
      <c r="B12" s="74"/>
      <c r="C12" s="74"/>
      <c r="D12" s="74"/>
      <c r="E12" s="74"/>
      <c r="F12" s="74"/>
    </row>
    <row r="13" spans="1:8" x14ac:dyDescent="0.25">
      <c r="A13" s="75"/>
      <c r="B13" s="76" t="s">
        <v>27</v>
      </c>
      <c r="C13" s="75" t="s">
        <v>15</v>
      </c>
      <c r="D13" s="77"/>
      <c r="E13" s="77"/>
      <c r="F13" s="78">
        <f>SUM(F9:F11)</f>
        <v>0</v>
      </c>
    </row>
    <row r="14" spans="1:8" ht="15.75" thickBot="1" x14ac:dyDescent="0.3">
      <c r="A14" s="75"/>
      <c r="B14" s="79"/>
      <c r="C14" s="75"/>
      <c r="D14" s="75"/>
      <c r="E14" s="80"/>
      <c r="F14" s="81"/>
    </row>
    <row r="15" spans="1:8" ht="15.75" thickBot="1" x14ac:dyDescent="0.3">
      <c r="A15" s="82" t="s">
        <v>67</v>
      </c>
      <c r="B15" s="83"/>
      <c r="C15" s="83"/>
      <c r="D15" s="83"/>
      <c r="E15" s="83"/>
      <c r="F15" s="84"/>
      <c r="H15" s="85"/>
    </row>
    <row r="16" spans="1:8" ht="15.75" thickBot="1" x14ac:dyDescent="0.3">
      <c r="A16" s="86" t="s">
        <v>2</v>
      </c>
      <c r="B16" s="86" t="s">
        <v>8</v>
      </c>
      <c r="C16" s="87" t="s">
        <v>1</v>
      </c>
      <c r="D16" s="86" t="s">
        <v>0</v>
      </c>
      <c r="E16" s="88" t="s">
        <v>11</v>
      </c>
      <c r="F16" s="89" t="s">
        <v>12</v>
      </c>
      <c r="H16" s="85"/>
    </row>
    <row r="17" spans="1:8" ht="15.75" thickBot="1" x14ac:dyDescent="0.3">
      <c r="A17" s="90" t="s">
        <v>16</v>
      </c>
      <c r="B17" s="91" t="s">
        <v>75</v>
      </c>
      <c r="C17" s="92" t="s">
        <v>1</v>
      </c>
      <c r="D17" s="36">
        <v>1</v>
      </c>
      <c r="E17" s="165"/>
      <c r="F17" s="93">
        <f>ROUND(D17*E17,2)</f>
        <v>0</v>
      </c>
      <c r="H17" s="94"/>
    </row>
    <row r="18" spans="1:8" ht="8.1" customHeight="1" x14ac:dyDescent="0.25">
      <c r="A18" s="74"/>
      <c r="B18" s="74"/>
      <c r="C18" s="74"/>
      <c r="D18" s="74"/>
      <c r="E18" s="74"/>
      <c r="F18" s="74"/>
      <c r="H18" s="94"/>
    </row>
    <row r="19" spans="1:8" x14ac:dyDescent="0.25">
      <c r="A19" s="75"/>
      <c r="B19" s="76" t="s">
        <v>27</v>
      </c>
      <c r="C19" s="75" t="s">
        <v>15</v>
      </c>
      <c r="D19" s="75"/>
      <c r="E19" s="95"/>
      <c r="F19" s="78">
        <f>SUM(F17)</f>
        <v>0</v>
      </c>
      <c r="H19" s="94"/>
    </row>
    <row r="20" spans="1:8" ht="15.75" thickBot="1" x14ac:dyDescent="0.3">
      <c r="A20" s="75"/>
      <c r="B20" s="96"/>
      <c r="C20" s="75"/>
      <c r="D20" s="97"/>
      <c r="E20" s="80"/>
      <c r="F20" s="81"/>
      <c r="H20" s="94"/>
    </row>
    <row r="21" spans="1:8" ht="15.75" thickBot="1" x14ac:dyDescent="0.3">
      <c r="A21" s="82" t="s">
        <v>68</v>
      </c>
      <c r="B21" s="83"/>
      <c r="C21" s="83"/>
      <c r="D21" s="83"/>
      <c r="E21" s="83"/>
      <c r="F21" s="84"/>
      <c r="H21" s="85"/>
    </row>
    <row r="22" spans="1:8" ht="15.75" thickBot="1" x14ac:dyDescent="0.3">
      <c r="A22" s="98" t="s">
        <v>2</v>
      </c>
      <c r="B22" s="99" t="s">
        <v>8</v>
      </c>
      <c r="C22" s="87" t="s">
        <v>1</v>
      </c>
      <c r="D22" s="98" t="s">
        <v>0</v>
      </c>
      <c r="E22" s="88" t="s">
        <v>11</v>
      </c>
      <c r="F22" s="89" t="s">
        <v>12</v>
      </c>
      <c r="H22" s="85"/>
    </row>
    <row r="23" spans="1:8" x14ac:dyDescent="0.25">
      <c r="A23" s="62" t="s">
        <v>18</v>
      </c>
      <c r="B23" s="100" t="s">
        <v>25</v>
      </c>
      <c r="C23" s="64" t="s">
        <v>30</v>
      </c>
      <c r="D23" s="101">
        <v>573.30999999999995</v>
      </c>
      <c r="E23" s="162"/>
      <c r="F23" s="65">
        <f>ROUND(D23*E23,2)</f>
        <v>0</v>
      </c>
      <c r="H23" s="85"/>
    </row>
    <row r="24" spans="1:8" x14ac:dyDescent="0.25">
      <c r="A24" s="66" t="s">
        <v>34</v>
      </c>
      <c r="B24" s="102" t="s">
        <v>20</v>
      </c>
      <c r="C24" s="68" t="s">
        <v>17</v>
      </c>
      <c r="D24" s="37">
        <v>1.65</v>
      </c>
      <c r="E24" s="163"/>
      <c r="F24" s="69">
        <f t="shared" ref="F24:F25" si="1">ROUND(D24*E24,2)</f>
        <v>0</v>
      </c>
      <c r="H24" s="85"/>
    </row>
    <row r="25" spans="1:8" ht="15.75" thickBot="1" x14ac:dyDescent="0.3">
      <c r="A25" s="70" t="s">
        <v>19</v>
      </c>
      <c r="B25" s="103" t="s">
        <v>21</v>
      </c>
      <c r="C25" s="72" t="s">
        <v>17</v>
      </c>
      <c r="D25" s="104">
        <v>1.65</v>
      </c>
      <c r="E25" s="164"/>
      <c r="F25" s="73">
        <f t="shared" si="1"/>
        <v>0</v>
      </c>
    </row>
    <row r="26" spans="1:8" ht="8.1" customHeight="1" x14ac:dyDescent="0.25">
      <c r="A26" s="74"/>
      <c r="B26" s="74"/>
      <c r="C26" s="74"/>
      <c r="D26" s="74"/>
      <c r="E26" s="74"/>
      <c r="F26" s="74"/>
    </row>
    <row r="27" spans="1:8" x14ac:dyDescent="0.25">
      <c r="A27" s="75"/>
      <c r="B27" s="76" t="s">
        <v>27</v>
      </c>
      <c r="C27" s="75" t="s">
        <v>15</v>
      </c>
      <c r="D27" s="77"/>
      <c r="E27" s="77"/>
      <c r="F27" s="78">
        <f>SUM(F23:F25)</f>
        <v>0</v>
      </c>
    </row>
    <row r="28" spans="1:8" ht="15.75" thickBot="1" x14ac:dyDescent="0.3">
      <c r="A28" s="105"/>
      <c r="B28" s="96"/>
      <c r="C28" s="97"/>
      <c r="D28" s="97"/>
      <c r="E28" s="80"/>
      <c r="F28" s="106"/>
    </row>
    <row r="29" spans="1:8" ht="15.75" thickBot="1" x14ac:dyDescent="0.3">
      <c r="A29" s="82" t="s">
        <v>69</v>
      </c>
      <c r="B29" s="83"/>
      <c r="C29" s="83"/>
      <c r="D29" s="83"/>
      <c r="E29" s="83"/>
      <c r="F29" s="84"/>
    </row>
    <row r="30" spans="1:8" ht="15.75" thickBot="1" x14ac:dyDescent="0.3">
      <c r="A30" s="107" t="s">
        <v>2</v>
      </c>
      <c r="B30" s="59" t="s">
        <v>8</v>
      </c>
      <c r="C30" s="108" t="s">
        <v>1</v>
      </c>
      <c r="D30" s="107" t="s">
        <v>0</v>
      </c>
      <c r="E30" s="60" t="s">
        <v>11</v>
      </c>
      <c r="F30" s="61" t="s">
        <v>12</v>
      </c>
    </row>
    <row r="31" spans="1:8" x14ac:dyDescent="0.25">
      <c r="A31" s="62" t="s">
        <v>23</v>
      </c>
      <c r="B31" s="100" t="s">
        <v>29</v>
      </c>
      <c r="C31" s="64" t="s">
        <v>4</v>
      </c>
      <c r="D31" s="101">
        <v>31.54</v>
      </c>
      <c r="E31" s="162"/>
      <c r="F31" s="65">
        <f>ROUND(D31*E31,2)</f>
        <v>0</v>
      </c>
    </row>
    <row r="32" spans="1:8" x14ac:dyDescent="0.25">
      <c r="A32" s="66" t="s">
        <v>24</v>
      </c>
      <c r="B32" s="109" t="s">
        <v>58</v>
      </c>
      <c r="C32" s="68" t="s">
        <v>59</v>
      </c>
      <c r="D32" s="37">
        <v>20</v>
      </c>
      <c r="E32" s="163"/>
      <c r="F32" s="69">
        <f>ROUND(D32*E32,2)</f>
        <v>0</v>
      </c>
    </row>
    <row r="33" spans="1:6" s="114" customFormat="1" ht="15.75" thickBot="1" x14ac:dyDescent="0.3">
      <c r="A33" s="110" t="s">
        <v>57</v>
      </c>
      <c r="B33" s="111" t="s">
        <v>33</v>
      </c>
      <c r="C33" s="112" t="s">
        <v>30</v>
      </c>
      <c r="D33" s="113">
        <v>573.30999999999995</v>
      </c>
      <c r="E33" s="166"/>
      <c r="F33" s="73">
        <f>ROUND(D33*E33,2)</f>
        <v>0</v>
      </c>
    </row>
    <row r="34" spans="1:6" ht="8.1" customHeight="1" x14ac:dyDescent="0.25">
      <c r="A34" s="74"/>
      <c r="B34" s="74"/>
      <c r="C34" s="74"/>
      <c r="D34" s="74"/>
      <c r="E34" s="74"/>
      <c r="F34" s="74"/>
    </row>
    <row r="35" spans="1:6" x14ac:dyDescent="0.25">
      <c r="A35" s="75"/>
      <c r="B35" s="76" t="s">
        <v>27</v>
      </c>
      <c r="C35" s="75" t="s">
        <v>15</v>
      </c>
      <c r="D35" s="75"/>
      <c r="E35" s="95"/>
      <c r="F35" s="78">
        <f>SUM(F31:F33)</f>
        <v>0</v>
      </c>
    </row>
    <row r="36" spans="1:6" ht="15.75" thickBot="1" x14ac:dyDescent="0.3">
      <c r="A36" s="75"/>
      <c r="B36" s="115"/>
      <c r="C36" s="75"/>
      <c r="D36" s="75"/>
      <c r="E36" s="95"/>
      <c r="F36" s="116"/>
    </row>
    <row r="37" spans="1:6" ht="15.75" thickBot="1" x14ac:dyDescent="0.3">
      <c r="A37" s="82" t="s">
        <v>65</v>
      </c>
      <c r="B37" s="83"/>
      <c r="C37" s="83"/>
      <c r="D37" s="83"/>
      <c r="E37" s="83"/>
      <c r="F37" s="84"/>
    </row>
    <row r="38" spans="1:6" ht="15.75" thickBot="1" x14ac:dyDescent="0.3">
      <c r="A38" s="117" t="s">
        <v>2</v>
      </c>
      <c r="B38" s="118" t="s">
        <v>8</v>
      </c>
      <c r="C38" s="118" t="s">
        <v>1</v>
      </c>
      <c r="D38" s="117" t="s">
        <v>0</v>
      </c>
      <c r="E38" s="88" t="s">
        <v>11</v>
      </c>
      <c r="F38" s="89" t="s">
        <v>12</v>
      </c>
    </row>
    <row r="39" spans="1:6" ht="15.75" thickBot="1" x14ac:dyDescent="0.3">
      <c r="A39" s="90" t="s">
        <v>22</v>
      </c>
      <c r="B39" s="119" t="s">
        <v>56</v>
      </c>
      <c r="C39" s="120" t="s">
        <v>1</v>
      </c>
      <c r="D39" s="38">
        <v>171</v>
      </c>
      <c r="E39" s="165"/>
      <c r="F39" s="93">
        <f>ROUND(D39*E39,2)</f>
        <v>0</v>
      </c>
    </row>
    <row r="40" spans="1:6" ht="8.1" customHeight="1" x14ac:dyDescent="0.25">
      <c r="A40" s="121"/>
      <c r="B40" s="121"/>
      <c r="C40" s="121"/>
      <c r="D40" s="121"/>
      <c r="E40" s="121"/>
      <c r="F40" s="121"/>
    </row>
    <row r="41" spans="1:6" x14ac:dyDescent="0.25">
      <c r="A41" s="122"/>
      <c r="B41" s="76" t="s">
        <v>27</v>
      </c>
      <c r="C41" s="122" t="s">
        <v>15</v>
      </c>
      <c r="D41" s="122"/>
      <c r="E41" s="95"/>
      <c r="F41" s="123">
        <f>SUM(F39)</f>
        <v>0</v>
      </c>
    </row>
    <row r="42" spans="1:6" ht="15.75" thickBot="1" x14ac:dyDescent="0.3">
      <c r="A42" s="75"/>
      <c r="B42" s="124"/>
      <c r="C42" s="75"/>
      <c r="D42" s="125"/>
      <c r="E42" s="80"/>
      <c r="F42" s="81"/>
    </row>
    <row r="43" spans="1:6" ht="15.75" thickBot="1" x14ac:dyDescent="0.3">
      <c r="A43" s="82" t="s">
        <v>70</v>
      </c>
      <c r="B43" s="83"/>
      <c r="C43" s="83"/>
      <c r="D43" s="83"/>
      <c r="E43" s="83"/>
      <c r="F43" s="84"/>
    </row>
    <row r="44" spans="1:6" ht="15.75" thickBot="1" x14ac:dyDescent="0.3">
      <c r="A44" s="86" t="s">
        <v>2</v>
      </c>
      <c r="B44" s="87" t="s">
        <v>8</v>
      </c>
      <c r="C44" s="87" t="s">
        <v>1</v>
      </c>
      <c r="D44" s="86" t="s">
        <v>0</v>
      </c>
      <c r="E44" s="88" t="s">
        <v>11</v>
      </c>
      <c r="F44" s="89" t="s">
        <v>12</v>
      </c>
    </row>
    <row r="45" spans="1:6" ht="15.75" thickBot="1" x14ac:dyDescent="0.3">
      <c r="A45" s="90" t="s">
        <v>26</v>
      </c>
      <c r="B45" s="119" t="s">
        <v>60</v>
      </c>
      <c r="C45" s="92" t="s">
        <v>30</v>
      </c>
      <c r="D45" s="38">
        <v>573.30999999999995</v>
      </c>
      <c r="E45" s="165"/>
      <c r="F45" s="93">
        <f>ROUND(D45*E45,2)</f>
        <v>0</v>
      </c>
    </row>
    <row r="46" spans="1:6" ht="8.1" customHeight="1" x14ac:dyDescent="0.25">
      <c r="A46" s="74"/>
      <c r="B46" s="74"/>
      <c r="C46" s="74"/>
      <c r="D46" s="74"/>
      <c r="E46" s="74"/>
      <c r="F46" s="74"/>
    </row>
    <row r="47" spans="1:6" x14ac:dyDescent="0.25">
      <c r="A47" s="75"/>
      <c r="B47" s="76" t="s">
        <v>27</v>
      </c>
      <c r="C47" s="75" t="s">
        <v>15</v>
      </c>
      <c r="D47" s="75"/>
      <c r="E47" s="95"/>
      <c r="F47" s="78">
        <f>SUM(F45)</f>
        <v>0</v>
      </c>
    </row>
    <row r="48" spans="1:6" ht="15.75" thickBot="1" x14ac:dyDescent="0.3">
      <c r="A48" s="75"/>
      <c r="B48" s="76"/>
      <c r="C48" s="75"/>
      <c r="D48" s="75"/>
      <c r="E48" s="95"/>
      <c r="F48" s="116"/>
    </row>
    <row r="49" spans="1:6" ht="15.75" thickBot="1" x14ac:dyDescent="0.3">
      <c r="A49" s="82" t="s">
        <v>71</v>
      </c>
      <c r="B49" s="83"/>
      <c r="C49" s="83"/>
      <c r="D49" s="83"/>
      <c r="E49" s="83"/>
      <c r="F49" s="84"/>
    </row>
    <row r="50" spans="1:6" ht="15.75" thickBot="1" x14ac:dyDescent="0.3">
      <c r="A50" s="86" t="s">
        <v>2</v>
      </c>
      <c r="B50" s="86" t="s">
        <v>8</v>
      </c>
      <c r="C50" s="87" t="s">
        <v>1</v>
      </c>
      <c r="D50" s="86" t="s">
        <v>0</v>
      </c>
      <c r="E50" s="88" t="s">
        <v>11</v>
      </c>
      <c r="F50" s="89" t="s">
        <v>12</v>
      </c>
    </row>
    <row r="51" spans="1:6" s="114" customFormat="1" x14ac:dyDescent="0.25">
      <c r="A51" s="126" t="s">
        <v>28</v>
      </c>
      <c r="B51" s="100" t="s">
        <v>61</v>
      </c>
      <c r="C51" s="127" t="s">
        <v>30</v>
      </c>
      <c r="D51" s="101">
        <v>506.62</v>
      </c>
      <c r="E51" s="163"/>
      <c r="F51" s="65">
        <f>ROUND(D51*E51,2)</f>
        <v>0</v>
      </c>
    </row>
    <row r="52" spans="1:6" s="114" customFormat="1" x14ac:dyDescent="0.25">
      <c r="A52" s="128" t="s">
        <v>64</v>
      </c>
      <c r="B52" s="129" t="s">
        <v>35</v>
      </c>
      <c r="C52" s="130" t="s">
        <v>1</v>
      </c>
      <c r="D52" s="37">
        <v>171</v>
      </c>
      <c r="E52" s="163"/>
      <c r="F52" s="69">
        <f>ROUND(D52*E52,2)</f>
        <v>0</v>
      </c>
    </row>
    <row r="53" spans="1:6" s="114" customFormat="1" x14ac:dyDescent="0.25">
      <c r="A53" s="128" t="s">
        <v>73</v>
      </c>
      <c r="B53" s="129" t="s">
        <v>38</v>
      </c>
      <c r="C53" s="130" t="s">
        <v>4</v>
      </c>
      <c r="D53" s="37">
        <v>983.8</v>
      </c>
      <c r="E53" s="163"/>
      <c r="F53" s="69">
        <f>ROUND(D53*E53,2)</f>
        <v>0</v>
      </c>
    </row>
    <row r="54" spans="1:6" s="114" customFormat="1" ht="14.25" customHeight="1" thickBot="1" x14ac:dyDescent="0.3">
      <c r="A54" s="110" t="s">
        <v>74</v>
      </c>
      <c r="B54" s="131" t="s">
        <v>39</v>
      </c>
      <c r="C54" s="112" t="s">
        <v>30</v>
      </c>
      <c r="D54" s="112">
        <v>630.64</v>
      </c>
      <c r="E54" s="166"/>
      <c r="F54" s="73">
        <f>ROUND(D54*E54,2)</f>
        <v>0</v>
      </c>
    </row>
    <row r="55" spans="1:6" ht="6.75" customHeight="1" x14ac:dyDescent="0.25">
      <c r="A55" s="74"/>
      <c r="B55" s="74"/>
      <c r="C55" s="74"/>
      <c r="D55" s="74"/>
      <c r="E55" s="74"/>
      <c r="F55" s="74"/>
    </row>
    <row r="56" spans="1:6" x14ac:dyDescent="0.25">
      <c r="A56" s="75"/>
      <c r="B56" s="76" t="s">
        <v>27</v>
      </c>
      <c r="C56" s="75" t="s">
        <v>15</v>
      </c>
      <c r="D56" s="75"/>
      <c r="E56" s="95"/>
      <c r="F56" s="78">
        <f>SUM(F51:F54)</f>
        <v>0</v>
      </c>
    </row>
    <row r="57" spans="1:6" ht="15.75" thickBot="1" x14ac:dyDescent="0.3">
      <c r="A57" s="75"/>
      <c r="B57" s="132"/>
      <c r="C57" s="75"/>
      <c r="D57" s="75"/>
      <c r="E57" s="80"/>
      <c r="F57" s="81"/>
    </row>
    <row r="58" spans="1:6" ht="15.75" thickBot="1" x14ac:dyDescent="0.3">
      <c r="A58" s="82" t="s">
        <v>72</v>
      </c>
      <c r="B58" s="83"/>
      <c r="C58" s="83"/>
      <c r="D58" s="83"/>
      <c r="E58" s="83"/>
      <c r="F58" s="84"/>
    </row>
    <row r="59" spans="1:6" ht="15.75" thickBot="1" x14ac:dyDescent="0.3">
      <c r="A59" s="86" t="s">
        <v>2</v>
      </c>
      <c r="B59" s="86" t="s">
        <v>8</v>
      </c>
      <c r="C59" s="87" t="s">
        <v>1</v>
      </c>
      <c r="D59" s="86" t="s">
        <v>0</v>
      </c>
      <c r="E59" s="88" t="s">
        <v>11</v>
      </c>
      <c r="F59" s="89" t="s">
        <v>12</v>
      </c>
    </row>
    <row r="60" spans="1:6" s="114" customFormat="1" x14ac:dyDescent="0.25">
      <c r="A60" s="133" t="s">
        <v>31</v>
      </c>
      <c r="B60" s="134" t="s">
        <v>37</v>
      </c>
      <c r="C60" s="135" t="s">
        <v>17</v>
      </c>
      <c r="D60" s="136">
        <v>1.65</v>
      </c>
      <c r="E60" s="167"/>
      <c r="F60" s="65">
        <f>ROUND(D60*E60,2)</f>
        <v>0</v>
      </c>
    </row>
    <row r="61" spans="1:6" s="114" customFormat="1" ht="15.75" thickBot="1" x14ac:dyDescent="0.3">
      <c r="A61" s="137" t="s">
        <v>32</v>
      </c>
      <c r="B61" s="138" t="s">
        <v>36</v>
      </c>
      <c r="C61" s="139" t="s">
        <v>4</v>
      </c>
      <c r="D61" s="104">
        <v>3783.85</v>
      </c>
      <c r="E61" s="164"/>
      <c r="F61" s="73">
        <f>ROUND(D61*E61,2)</f>
        <v>0</v>
      </c>
    </row>
    <row r="62" spans="1:6" ht="8.1" customHeight="1" x14ac:dyDescent="0.25">
      <c r="A62" s="74"/>
      <c r="B62" s="74"/>
      <c r="C62" s="74"/>
      <c r="D62" s="74"/>
      <c r="E62" s="74"/>
      <c r="F62" s="74"/>
    </row>
    <row r="63" spans="1:6" x14ac:dyDescent="0.25">
      <c r="A63" s="140"/>
      <c r="B63" s="76" t="s">
        <v>27</v>
      </c>
      <c r="C63" s="75" t="s">
        <v>15</v>
      </c>
      <c r="D63" s="75"/>
      <c r="E63" s="95"/>
      <c r="F63" s="78">
        <f>SUM(F60:F61)</f>
        <v>0</v>
      </c>
    </row>
    <row r="64" spans="1:6" ht="9.75" customHeight="1" x14ac:dyDescent="0.25">
      <c r="A64" s="140"/>
      <c r="B64" s="141"/>
      <c r="C64" s="75"/>
      <c r="D64" s="75"/>
      <c r="E64" s="95"/>
      <c r="F64" s="116"/>
    </row>
    <row r="65" spans="1:7" x14ac:dyDescent="0.25">
      <c r="A65" s="142" t="s">
        <v>14</v>
      </c>
      <c r="B65" s="142"/>
      <c r="C65" s="143" t="s">
        <v>15</v>
      </c>
      <c r="D65" s="144"/>
      <c r="E65" s="145"/>
      <c r="F65" s="146">
        <f>SUM(F13,F19,F27,F35,F41,F47,F56,F63)</f>
        <v>0</v>
      </c>
      <c r="G65" s="1"/>
    </row>
    <row r="66" spans="1:7" x14ac:dyDescent="0.25">
      <c r="A66" s="147"/>
      <c r="B66" s="147"/>
      <c r="C66" s="147"/>
      <c r="D66" s="147"/>
      <c r="E66" s="147"/>
      <c r="F66" s="147"/>
      <c r="G66" s="147"/>
    </row>
    <row r="67" spans="1:7" x14ac:dyDescent="0.25">
      <c r="A67" s="148"/>
      <c r="B67" s="148"/>
      <c r="C67" s="148"/>
      <c r="D67" s="148"/>
      <c r="E67" s="148"/>
      <c r="F67" s="148"/>
      <c r="G67" s="2"/>
    </row>
    <row r="68" spans="1:7" x14ac:dyDescent="0.25">
      <c r="A68" s="168" t="s">
        <v>79</v>
      </c>
      <c r="B68" s="168"/>
      <c r="C68" s="168"/>
      <c r="D68" s="168"/>
      <c r="E68" s="168"/>
      <c r="F68" s="168"/>
      <c r="G68" s="149"/>
    </row>
    <row r="69" spans="1:7" x14ac:dyDescent="0.25">
      <c r="A69" s="169" t="s">
        <v>80</v>
      </c>
      <c r="B69" s="169"/>
      <c r="C69" s="169"/>
      <c r="D69" s="169"/>
      <c r="E69" s="169"/>
      <c r="F69" s="169"/>
      <c r="G69" s="150"/>
    </row>
    <row r="70" spans="1:7" x14ac:dyDescent="0.25">
      <c r="A70" s="169"/>
      <c r="B70" s="169"/>
      <c r="C70" s="169"/>
      <c r="D70" s="169"/>
      <c r="E70" s="169"/>
      <c r="F70" s="169"/>
    </row>
    <row r="71" spans="1:7" x14ac:dyDescent="0.25">
      <c r="A71" s="170" t="s">
        <v>81</v>
      </c>
      <c r="B71" s="170"/>
      <c r="C71" s="170"/>
      <c r="D71" s="170"/>
      <c r="E71" s="170"/>
      <c r="F71" s="170"/>
      <c r="G71" s="151"/>
    </row>
    <row r="72" spans="1:7" x14ac:dyDescent="0.25">
      <c r="A72" s="168" t="s">
        <v>82</v>
      </c>
      <c r="B72" s="168"/>
      <c r="C72" s="168"/>
      <c r="D72" s="168"/>
      <c r="E72" s="168"/>
      <c r="F72" s="168"/>
      <c r="G72" s="149"/>
    </row>
    <row r="73" spans="1:7" x14ac:dyDescent="0.25">
      <c r="A73" s="168" t="s">
        <v>83</v>
      </c>
      <c r="B73" s="168"/>
      <c r="C73" s="168"/>
      <c r="D73" s="168"/>
      <c r="E73" s="168"/>
      <c r="F73" s="168"/>
      <c r="G73" s="149"/>
    </row>
    <row r="74" spans="1:7" x14ac:dyDescent="0.25">
      <c r="F74" s="153"/>
    </row>
    <row r="75" spans="1:7" x14ac:dyDescent="0.25">
      <c r="F75" s="154"/>
    </row>
    <row r="76" spans="1:7" x14ac:dyDescent="0.25">
      <c r="F76" s="154"/>
    </row>
  </sheetData>
  <sheetProtection algorithmName="SHA-512" hashValue="rLltocQHENn59f4UB2QD0nGJ0U1N2wpoSsSHQpuqu5EevYYCDXJ0iq4cPW74mTUsC4iUyp/NyJNJt9s7fjpHHQ==" saltValue="GndFCOHkwduxeUMy8HaXWw==" spinCount="100000" sheet="1" objects="1" scenarios="1"/>
  <mergeCells count="29">
    <mergeCell ref="A2:F2"/>
    <mergeCell ref="A3:F3"/>
    <mergeCell ref="A1:F1"/>
    <mergeCell ref="A68:F68"/>
    <mergeCell ref="A71:F71"/>
    <mergeCell ref="A43:F43"/>
    <mergeCell ref="A40:F40"/>
    <mergeCell ref="A46:F46"/>
    <mergeCell ref="A62:F62"/>
    <mergeCell ref="A7:F7"/>
    <mergeCell ref="A34:F34"/>
    <mergeCell ref="D13:E13"/>
    <mergeCell ref="A12:F12"/>
    <mergeCell ref="A58:F58"/>
    <mergeCell ref="A55:F55"/>
    <mergeCell ref="A72:F72"/>
    <mergeCell ref="A67:F67"/>
    <mergeCell ref="A69:F70"/>
    <mergeCell ref="A73:F73"/>
    <mergeCell ref="A65:B65"/>
    <mergeCell ref="A66:G66"/>
    <mergeCell ref="A37:F37"/>
    <mergeCell ref="A21:F21"/>
    <mergeCell ref="A15:F15"/>
    <mergeCell ref="A49:F49"/>
    <mergeCell ref="D27:E27"/>
    <mergeCell ref="A29:F29"/>
    <mergeCell ref="A18:F18"/>
    <mergeCell ref="A26:F26"/>
  </mergeCells>
  <phoneticPr fontId="19" type="noConversion"/>
  <pageMargins left="0.51181102362204722" right="0.51181102362204722" top="0.78740157480314965" bottom="0.78740157480314965" header="0.31496062992125984" footer="0.31496062992125984"/>
  <pageSetup paperSize="9" scale="80" fitToHeight="0" orientation="landscape" r:id="rId1"/>
  <ignoredErrors>
    <ignoredError sqref="A66 A65 A67 E65 F66:G66 B66:E6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Cronograma</vt:lpstr>
      <vt:lpstr>Orçamento</vt:lpstr>
      <vt:lpstr>Cronograma!Area_de_impressao</vt:lpstr>
      <vt:lpstr>Orçamento!Area_de_impressao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WILLIAN PONTES VERGILIO</dc:creator>
  <cp:lastModifiedBy>VICTORIA BORTOLUCCI</cp:lastModifiedBy>
  <cp:lastPrinted>2025-10-16T11:48:06Z</cp:lastPrinted>
  <dcterms:created xsi:type="dcterms:W3CDTF">2025-05-20T10:46:30Z</dcterms:created>
  <dcterms:modified xsi:type="dcterms:W3CDTF">2025-10-16T11:48:10Z</dcterms:modified>
</cp:coreProperties>
</file>