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NAA\NAA-TERMINAL\Licitações\2026\Memorial\Sinalização\02 - Documentos prontos em 15-04-2026\"/>
    </mc:Choice>
  </mc:AlternateContent>
  <bookViews>
    <workbookView xWindow="0" yWindow="0" windowWidth="19545" windowHeight="8565" tabRatio="799"/>
  </bookViews>
  <sheets>
    <sheet name="Cotação" sheetId="18" r:id="rId1"/>
    <sheet name="Detalhe com foto Serviço Civil" sheetId="17" state="hidden" r:id="rId2"/>
  </sheets>
  <definedNames>
    <definedName name="_xlnm.Print_Area" localSheetId="0">Cotação!$A$1:$F$109</definedName>
  </definedNames>
  <calcPr calcId="162913"/>
</workbook>
</file>

<file path=xl/calcChain.xml><?xml version="1.0" encoding="utf-8"?>
<calcChain xmlns="http://schemas.openxmlformats.org/spreadsheetml/2006/main">
  <c r="F102" i="18" l="1"/>
  <c r="F101" i="18"/>
  <c r="F100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97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E103" i="18" l="1"/>
  <c r="E98" i="18"/>
  <c r="E43" i="18"/>
  <c r="F5" i="18"/>
  <c r="F6" i="18"/>
  <c r="F7" i="18"/>
  <c r="F8" i="18"/>
  <c r="F25" i="18"/>
  <c r="F45" i="18"/>
  <c r="E83" i="18" s="1"/>
  <c r="E26" i="18" l="1"/>
  <c r="E106" i="18" s="1"/>
</calcChain>
</file>

<file path=xl/sharedStrings.xml><?xml version="1.0" encoding="utf-8"?>
<sst xmlns="http://schemas.openxmlformats.org/spreadsheetml/2006/main" count="303" uniqueCount="223">
  <si>
    <t>MEDIÇÃO 1</t>
  </si>
  <si>
    <r>
      <t xml:space="preserve">CLIENTE:  </t>
    </r>
    <r>
      <rPr>
        <sz val="8"/>
        <rFont val="Arial"/>
        <family val="2"/>
      </rPr>
      <t>FUNDAÇÃO UNIVERSIDADE FEDERAL DO ABC</t>
    </r>
  </si>
  <si>
    <r>
      <t xml:space="preserve">OBRA: </t>
    </r>
    <r>
      <rPr>
        <sz val="9"/>
        <rFont val="Arial"/>
        <family val="2"/>
      </rPr>
      <t>Contratação de empresa especializada na execução de sinalização viária horizontal e vertical para o entorno do câmpus Santo André da UF ABC.</t>
    </r>
  </si>
  <si>
    <t>CROQUI 1</t>
  </si>
  <si>
    <t>Período:</t>
  </si>
  <si>
    <r>
      <t xml:space="preserve">CONTRATADA:  </t>
    </r>
    <r>
      <rPr>
        <sz val="8"/>
        <rFont val="Arial"/>
        <family val="2"/>
      </rPr>
      <t>ARCO-IRIS SINALIZAÇÃO</t>
    </r>
  </si>
  <si>
    <r>
      <t xml:space="preserve">114 </t>
    </r>
    <r>
      <rPr>
        <sz val="11"/>
        <rFont val="Arial"/>
        <family val="2"/>
      </rPr>
      <t>GEOMETRIA VIÁRIA - Ampliação de Calçada.</t>
    </r>
  </si>
  <si>
    <t>FOTO</t>
  </si>
  <si>
    <t xml:space="preserve">CONSTRUTORA:                                                                                                                                                                                                       HCON ENGENHARIA LTDA.                                   </t>
  </si>
  <si>
    <t>CJ</t>
  </si>
  <si>
    <t>ML</t>
  </si>
  <si>
    <t>SUBTOTAL</t>
  </si>
  <si>
    <t>1.</t>
  </si>
  <si>
    <t>ITEM</t>
  </si>
  <si>
    <t>UNID.</t>
  </si>
  <si>
    <t>2.</t>
  </si>
  <si>
    <t>3.</t>
  </si>
  <si>
    <t>PREÇO UNITÁRIO</t>
  </si>
  <si>
    <t>PREÇO TOTAL</t>
  </si>
  <si>
    <t>PLANILHA PARA COTAÇÃO DE PREÇOS</t>
  </si>
  <si>
    <t>TOTAL - 12 (DOZE) MESES</t>
  </si>
  <si>
    <t>VALIDADE DA PROPOSTA: (mínimo 90 dias)</t>
  </si>
  <si>
    <t>DISCRIMINAÇÃO</t>
  </si>
  <si>
    <t>QTDE</t>
  </si>
  <si>
    <t>SINALIZAÇÃO HORIZONTAL</t>
  </si>
  <si>
    <t>EXECUÇÃO DE SINALIZAÇÃO HORIZONTAL COM APLICAÇÃO DE MASSA TERMOPLÁSTICA À QUENTE PELO MÉTODO DE EXTRUSÃO, PADRÃO ABNT NBR 13132 E 15402, CONFORME TERMO DE REFERÊNCIA.</t>
  </si>
  <si>
    <t>M²</t>
  </si>
  <si>
    <t>EXECUÇÃO DE SINALIZAÇÃO HORIZONTAL COM APLICAÇÃO DE MASSA TERMOPLÁSTICA À QUENTE PELO MÉTODO DE ASPERSÃO, PADRÃO ABNT NBR 13159 E 15402, CONFORME TERMO DE REFERÊNCIA.</t>
  </si>
  <si>
    <t>EXECUÇÃO DE SINALIZACAO HORIZONTAL COM APLICACAO DE MASSA TERMOPLASTICA ALTO RELEVO PELO PROCESSO DE EXTRUSAO MECÂNICA, NBR 15543, CONFORME TERMO DE REFERÊNCIA.</t>
  </si>
  <si>
    <t>EXECUÇÃO DE SINALIZAÇÃO HORIZONTAL COM APLICAÇÃO DE LAMINADO ELASTOPLÁSTICO ANTIDERRAPANTE, COM ESPESSURA MÍNIMA DE 1,5MM, NAS CORES: AMARELA OU BRANCA, ANTIDERRAPANTE, INCLUSO COLA/ADESIVO PRÓPRIO, PADRÃO NBR 15741, CONFORME TERMO DE REFERÊNCIA.</t>
  </si>
  <si>
    <t>1.12</t>
  </si>
  <si>
    <t>REMOÇÃO DE SINALIZAÇÃO HORIZONTAL EXISTENTE PELO PROCESSO MECÂNICO (MICROFRESAGEM), CONFORME TERMO DE REFERÊNCIA.</t>
  </si>
  <si>
    <t>REMOÇÃO DE SINALIZAÇÃO HORIZONTAL EXISTENTE PELO PROCESSO MANUAL (APAGAMENTO COM TINTA), CONFORME TERMO DE REFERÊNCIA.</t>
  </si>
  <si>
    <t>REMOÇÃO DE SINALIZAÇÃO HORIZONTAL EXISTENTE PELO PROCESSO MECÂNICO DE HIDROJATEAMENTO, PADRÃO ABNT NBR 15405, CONFORME TERMO DE REFERÊNCIA.</t>
  </si>
  <si>
    <t>FORNECIMENTO E IMPLANTAÇÃO DE TACHA MONODIRECIONAL, TIPO II, INJETADA EM ABS, ALTA RESISTÊNCIA, PADRÃO ABNT NBR 14636, CONFORME TERMO DE REFERÊNCIA.</t>
  </si>
  <si>
    <t>UN.</t>
  </si>
  <si>
    <t>FORNECIMENTO E IMPLANTAÇÃO DE TACHA BIDIRECIONAL, TIPO II, INJETADA EM ABS, ALTA RESISTÊNCIA, PADRÃO ABNT NBR 14636, CONFORME TERMO DE REFERÊNCIA.</t>
  </si>
  <si>
    <t>FORNECIMENTO E IMPLANTAÇÃO DE TACHÃO MONODIRECIONAL, INJETADO EM ABS, NAS MEDIDAS DE 250X150X50MM, PADRÃO ABNT NBR 15.576, CONFORME TERMO DE REFERÊNCIA.</t>
  </si>
  <si>
    <t>FORNECIMENTO E IMPLANTAÇÃO DE TACHÃO BIDIRECIONAL, INJETADO EM ABS, NAS MEDIDAS DE 250X150X50MM, PADRÃO ABNT NBR 15.576, CONFORME TERMO DE REFERÊNCIA.</t>
  </si>
  <si>
    <t>FORNECIMENTO E IMPLANTAÇÃO DE TACHA LED INTELIGENTE PROGRAMÁVEL MONODIRECIONAL, CONFORME TERMO DE REFERÊNCIA</t>
  </si>
  <si>
    <t>FORNECIMENTO E IMPLANTAÇÃO DE TACHÃO LED INTELIGENTE PROGRAMÁVEL BIDIRECIONAL ALIMENTADA POR ENERGIA SOLAR COM INDICADOR/SETA, CONFORME TERMO DE REFERÊNCIA</t>
  </si>
  <si>
    <t>FORNECIMENTO E IMPLANTAÇÃO DE TACHÃO BALIZADOR, CONFORME TERMO DE REFERÊNCIA.</t>
  </si>
  <si>
    <t>FORNECIMENTO E IMPLANTAÇÃO DE SEGREGADORES EM RESINA NA COR AMARELA, CONFORME TERMO DE REFERÊNCIA.</t>
  </si>
  <si>
    <t>FORNECIMENTO E IMPLANTAÇÃO DE RAMPAS PARA DEFICIENTES FÍSICOS EM FIBRA DE VIDRO, CONFORME TERMO DE REFERÊNCIA.</t>
  </si>
  <si>
    <t>SERVIÇO DE RETIRADA DE TACHAS EXISTENTES, CONFORME TERMO DE REFERÊNCIA.</t>
  </si>
  <si>
    <t>SERVIÇO DE RETIRADA DE TACHÕES EXISTENTES, CONFORME TERMO DE REFERÊNCIA.</t>
  </si>
  <si>
    <t>FORNECIMENTO E IMPLANTAÇÃO DE BALIZADOR CILÍNDRICO DELIMITADOR DE TRÁFEGO, CONFORME TERMO DE REFERÊNCIA.</t>
  </si>
  <si>
    <t>FORNECIMENTO E IMPLANTAÇÃO DE COLUNA EM AÇO, GALVANIZADO À FOGO, TIPO P-51 DE DIMENSÕES 4" X 5,0M X 3,75M PARA FIXAÇÃO DE PLACAS DE ORIENTAÇÃO, PADRÃO ABNT NBR 14890 E 14962, CONFORME TERMO DE REFERÊNCIA.</t>
  </si>
  <si>
    <t>FORNECIMENTO E IMPLANTAÇÃO DE COLUNA EM AÇO, GALVANIZADO À FOGO, TIPO P-53 DE DIMENSÕES 4" X 5,0M X 3,75M PARA FIXAÇÃO DE PLACAS DE ORIENTAÇÃO, PADRÃO ABNT NBR 14890 E 14962, CONFORME TERMO DE REFERÊNCIA.</t>
  </si>
  <si>
    <t>FORNECIMENTO E IMPLANTAÇÃO BRAÇO LIGHT OU P-55 EM AÇO, GALVANIZADO À FOGO DE DIMENSÕES 76,2MM X 2,7M, PADRÃO ABNT NBR 14890 E 14962, CONFORME TERMO DE REFERÊNCIA.</t>
  </si>
  <si>
    <t>FORNECIMENTO E IMPLANTAÇÃO DE COLUNA EM AÇO, GALVANIZADO À FOGO, TIPO P-57, DE DIMENSÕES 4" X 5,25M X 3,75MM PARA FIXAÇÃO DE PLACA DE ORIENTAÇÃO COM BRAÇO EM AÇO GALVANIZADO À FOGO DE 76,2MM X 3,15M, PADRÃO ABNT NBR 14890 E 14962, CONFORME TERMO DE REFERÊNCIA.</t>
  </si>
  <si>
    <t>FORNECIMENTO E IMPLANTAÇÃO DE CONJUNTO COLUNA/BRAÇO TIPO P-60 (SEMI PÓRTICO ESPECIAL REFORÇADO). CONJUNTO COLUNA COM BRAÇO PROJETADO E CHUMBADOR. (MEDINDO 127X E=4,75MMX5,00M. BRAÇO PROJETADO DE 4"XE=3,75MMX4,70M. TODO O CONJUNTO DEVERÁ SER GALVANIZADO, CONTER IMPRESSO EM BAIXO RELEVO O NOME DO FABRICANTE OU MARCA COTADA E A DATA DE FABRICAÇÃO NO CORPO DA COLUNA E DO BRAÇO, PARA EFEITO DE GARANTIA E FUTURA IDENTIFICAÇÃO, CONFORME TERMO DE REFERÊNCIA.</t>
  </si>
  <si>
    <t>FORNECIMENTO E IMPLANTAÇÃO DE COLUNA EM AÇO, GALVANIZADO À FOGO, DIÂMETRO DE 2 1/2" COMPRIMENTO DE 3,60M, PADRÃO ABNT NBR 14890 E 14962, CONFORME TERMO DE REFERÊNCIA.</t>
  </si>
  <si>
    <t>FORNECIMENTO E IMPLANTAÇÃO DE PLACA DE ORIENTAÇÃO, REGULAMENTAÇÃO, INDICAÇÃO, ADVERTÊNCIA E ATRATIVO TURÍSTICO, CONFECCIONAS EM (ACM) CHAPA DE ALUMÍNIO MODULADO COMPOSTO, CONSTITUÍDO DE DUAS LÂMINAS DE 0,21 MM DE CADA LADO EM UM NÚCLEO TERMOPLÁSTICO MACIÇO TOTALIZANDO A ESPESSURA DE 3 MM, ATENDENDO A NORMA DA ABNT NBR 16179, COM ACABAMENTO TOTALMENTE REFLETIVA EM PELÍCULA (AIP TIPO III - ALTA INTENSIDADE PRISMÁTICA), CONFORME TERMO DE REFERÊNCIA.</t>
  </si>
  <si>
    <t>FORNECIMENTO E IMPLANTAÇÃO DE KIT PARA TRAVESSIA DE PEDESTRES, CONFORME TERMO DE REFERÊNCIA.</t>
  </si>
  <si>
    <t>FORNECIMENTO E IMPLANTAÇÃO DE BRAQUETE PARA FIXAÇÃO DE PLACAS CONVENCIONAIS, CONFORME TERMO DE REFERÊNCIA.</t>
  </si>
  <si>
    <t>FORNECIMENTO E IMPLANTAÇÃO DE ABRAÇADEIRA PARA FIXAÇÃO DE PLACAS CONVENCIONAIS, CONFORME TERMO DE REFERÊNCIA.</t>
  </si>
  <si>
    <t>FORNECIMENTO E IMPLANTAÇÃO DE BRAÇADEIRA PERFIL U, CONFORME TERMO DE REFERÊNCIA.</t>
  </si>
  <si>
    <t>FORNECIMENTO E IMPLANTAÇÃO DE PLACA EM ACM E PELÍCULA TIPO I, COM MÓDULO À LED AMARELO PISCANTE, CONFORME TERMO DE REFERÊNCIA.</t>
  </si>
  <si>
    <t>RETIRADA DE PLACA DE SOLO, DE ACORDO COM O TERMO DE REFERÊNCIA.</t>
  </si>
  <si>
    <t>RETIRADA DE PLACA DE AÉREA, DE ACORDO COM O TERMO DE REFERÊNCIA.</t>
  </si>
  <si>
    <t>EQUIPE OPERACIONAL TÉCNICA COMPOSTA POR: 1 ENCARREGADO, 1 PEDREIRO, 3 AJUDANTES, 1 MOTORISTA E CAMINHÃO CARROCERIA COM GUINDAUTO DE 6 TON, CONFORME TERMO DE REFERÊNCIA.</t>
  </si>
  <si>
    <t>H.</t>
  </si>
  <si>
    <t>SINALIZAÇÃO VERTICAL</t>
  </si>
  <si>
    <t>SINALIZAÇÃO SEMAFÓRICA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</si>
  <si>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</si>
  <si>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</si>
  <si>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</si>
  <si>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</si>
  <si>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</si>
  <si>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</si>
  <si>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</si>
  <si>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</si>
  <si>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</si>
  <si>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</si>
  <si>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</si>
  <si>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</si>
  <si>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</si>
  <si>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</si>
  <si>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</si>
  <si>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</si>
  <si>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</si>
  <si>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</si>
  <si>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</si>
  <si>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</si>
  <si>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</si>
  <si>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</si>
  <si>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</si>
  <si>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</si>
  <si>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</si>
  <si>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</si>
  <si>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</si>
  <si>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</si>
  <si>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</si>
  <si>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</si>
  <si>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</si>
  <si>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</si>
  <si>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</si>
  <si>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</si>
  <si>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</si>
  <si>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3.1</t>
  </si>
  <si>
    <t>FORNECIMENTO E IMPLANTAÇÃO DE GRUPO FOCAL PROJETADO TIPO SEMCO A LED 3X200MM COM SUPORTE BASCULANTE Ø 101MM E ANTEPARO, PADRÃO ABNT NBR 15889, CONFORME TERMO DE REFERÊNCIA.</t>
  </si>
  <si>
    <t>3.2</t>
  </si>
  <si>
    <t>FORNECIMENTO E IMPLANTAÇÃO DE GRUPO FOCAL REPETIDOR TIPO SEMCO A LED 3X200MM COM 02 SUPORTES SIMPLES, PADRÃO ABNT NBR 15889, CONFORME TERMO DE REFERÊNCIA.</t>
  </si>
  <si>
    <t>3.3</t>
  </si>
  <si>
    <t>FORNECIMENTO E IMPLANTAÇÃO DE GRUPO FOCAL PEDESTRE SEMCO A LED 200 X 200 COM SEÇÃO QUADRADA COM 02 SUPORTES SIMPLES Ø101MM, PADRÃO ABNT NBR 15889, CONFORME TERMO DE REFERÊNCIA.</t>
  </si>
  <si>
    <t>UN</t>
  </si>
  <si>
    <t>3.4</t>
  </si>
  <si>
    <t>FORNECIMENTO E IMPLANTAÇÃO DE GRUPO FOCAL A LED PARA PEDESTRE COM CONTAGEM REGRESSIVA AUXILIAR NUMÉRICO, COM 2 SUPORTES SIMPLES, PADRÃO ABNT NBR 15889, CONFORME TERMO DE REFERÊNCIA.</t>
  </si>
  <si>
    <t>3.5</t>
  </si>
  <si>
    <t>FORNECIMENTO E IMPLANTAÇÃO DE COLUNA SEMAFÓRICA 127MM X 6,00M, CONFORME TERMO DE REFERÊNCIA.</t>
  </si>
  <si>
    <t>3.6</t>
  </si>
  <si>
    <t>FORNECIMENTO E IMPLANTAÇÃO DE COLUNA SEMAFÓRICA 101MM X 6,00M, CONFORME TERMO DE REFERÊNCIA.</t>
  </si>
  <si>
    <t>3.7</t>
  </si>
  <si>
    <t>FORNECIMENTO E IMPLANTAÇÃO DE COLUNA EXTENSORA 4" X 3,00M, CONFORME TERMO DE REFERÊNCIA.</t>
  </si>
  <si>
    <t>3.8</t>
  </si>
  <si>
    <t>FORNECIMENTO E IMPLANTAÇÃO DE COLUNA BASE PARA CONTROLADOR DE TRÁFEGO 101MM X 5M, CONFORME TERMO DE REFERÊNCIA.</t>
  </si>
  <si>
    <t>3.9</t>
  </si>
  <si>
    <t>FORNECIMENTO E IMPLANTAÇÃO DE BRAÇO PROJETADO SEMAFÓRICO 101MM X 4,70M, CONFORME TERMO DE REFERÊNCIA.</t>
  </si>
  <si>
    <t>3.10</t>
  </si>
  <si>
    <t>FORNECIMENTO E IMPLANTAÇÃO DE COLUNA SEMAFÓRICA CÔNICA CONTINUA - SIMPLES, CONFORME TERMO DE REFERÊNCIA.</t>
  </si>
  <si>
    <t>3.11</t>
  </si>
  <si>
    <t>FORNECIMENTO E IMPLANTAÇÃO DE BRAÇO PROJETADO PARA COLUNA CÔNICA, CONFORME TERMO DE REFERÊNCIA.</t>
  </si>
  <si>
    <t>3.12</t>
  </si>
  <si>
    <t>FORNECIMENTO E IMPLANTAÇÃO DE COLUNA SEMAFÓRICA CÔNICA CONTINUA - COMPOSTA, CONFORME TERMO DE REFERÊNCIA.</t>
  </si>
  <si>
    <t>3.13</t>
  </si>
  <si>
    <t>FORNECIMENTO E IMPLANTAÇÃO DE SISTEMA NOBREAK PARA CRUZAMENTOS SEMAFORIZADOS, CONFORME TERMO DE REFERÊNCIA.</t>
  </si>
  <si>
    <t>3.14</t>
  </si>
  <si>
    <t>FORNECIMENTO E IMPLANTAÇÃO DE CONTROLADOR DE TRÁFEGO ELETRÔNICO DE 4 FASES, CONFORME TERMO DE REFERÊNCIA.</t>
  </si>
  <si>
    <t>3.15</t>
  </si>
  <si>
    <t>FORNECIMENTO E IMPLANTAÇÃO DE CONTROLADOR DE TRÁFEGO ELETRÔNICO DE 8 FASES, CONFORME TERMO DE REFERÊNCIA.</t>
  </si>
  <si>
    <t>3.16</t>
  </si>
  <si>
    <t>FORNECIMENTO E IMPLANTAÇÃO DE CONTROLADOR DE TRÁFEGO ELETRÔNICO DE 12 FASES, CONFORME TERMO DE REFERÊNCIA.</t>
  </si>
  <si>
    <t>3.17</t>
  </si>
  <si>
    <t>FORNECIMENTO E IMPLANTAÇÃO DE CONTROLADOR DE TRÁFEGO ELETRÔNICO DE 16 FASES, CONFORME TERMO DE REFERÊNCIA.</t>
  </si>
  <si>
    <t>3.18</t>
  </si>
  <si>
    <t>FORNECIMENTO E EXECUÇÃO DE LAÇO DETECTOR VEICULAR, CONFORME TERMO DE REFERÊNCIA.</t>
  </si>
  <si>
    <t>3.19</t>
  </si>
  <si>
    <t>FORNECIMENTO E IMPLANTAÇÃO DE MÓDULO A LED COM MÁSCARA PROGRAMÁVEL (COR VERDE - 200MM), CONFORME TERMO DE REFERÊNCIA.</t>
  </si>
  <si>
    <t>3.20</t>
  </si>
  <si>
    <t>FORNECIMENTO E IMPLANTAÇÃO DE MÓDULO FOCAL VEICULAR À LED (COR ÂMBAR - 200MM), CONFORME TERMO DE REFERÊNCIA.</t>
  </si>
  <si>
    <t>3.21</t>
  </si>
  <si>
    <t>FORNECIMENTO E IMPLANTAÇÃO DE MÓDULO A LED COM MÁSCARA PROGRAMÁVEL (COR VERMELHA - 200MM), CONFORME TERMO DE REFERÊNCIA.</t>
  </si>
  <si>
    <t>3.22</t>
  </si>
  <si>
    <t>FORNECIMENTO E IMPLANTAÇÃO DE MÓDULO FOCAL TIPO COLMEIA (CORES: VERDE/ÂMBAR/VERMELHA), CONFORME TERMO DE REFERÊNCIA.</t>
  </si>
  <si>
    <t>3.23</t>
  </si>
  <si>
    <t>FORNECIMENTO E IMPLANTAÇÃO DE CABO PP 2 X 1,5MM2 (BOTOEIRA), CONFORME TERMO DE REFERÊNCIA.</t>
  </si>
  <si>
    <t>M</t>
  </si>
  <si>
    <t>3.24</t>
  </si>
  <si>
    <t>FORNECIMENTO E IMPLANTAÇÃO DE CABO PP 2 X 2,5MM2 (ALIMENTAÇÃO), CONFORME TERMO DE REFERÊNCIA.</t>
  </si>
  <si>
    <t>3.25</t>
  </si>
  <si>
    <t>FORNECIMENTO E IMPLANTAÇÃO DE CABO PP 4 X 1,5MM2 (FASE SEMAFÓRICA), CONFORME TERMO DE REFERÊNCIA.</t>
  </si>
  <si>
    <t>3.26</t>
  </si>
  <si>
    <t>FORNECIMENTO E IMPLANTAÇÃO DE CABO PP 2 X 6,0MM2 (ALIMENTAÇÃO), CONFORME TERMO DE REFERÊNCIA.</t>
  </si>
  <si>
    <t>3.27</t>
  </si>
  <si>
    <t>FORNECIMENTO E IMPLANTAÇÃO DE FIO 4MM2 (ATERRAMENTO), CONFORME TERMO DE REFERÊNCIA.</t>
  </si>
  <si>
    <t>3.28</t>
  </si>
  <si>
    <t>FORNECIMENTO E IMPLANTAÇÃO DE CABO CCE - APL - AFS - 65 X 6 PARES, CONFORME TERMO DE REFERÊNCIA.</t>
  </si>
  <si>
    <t>3.29</t>
  </si>
  <si>
    <t>FORNECIMENTO E IMPLANTAÇÃO DE BOTOEIRA SONORA PARA PEDESTRE/DEFICIENTE VISUAL, CONFORME TERMO DE REFERÊNCIA.</t>
  </si>
  <si>
    <t>3.30</t>
  </si>
  <si>
    <t>FORNECIMENTO E IMPLANTAÇÃO DE BOTOEIRA PARA PEDESTRE CONVENCIONAL, CONFORME TERMO DE REFERÊNCIA.</t>
  </si>
  <si>
    <t>3.31</t>
  </si>
  <si>
    <t>FORNECIMENTO E IMPLANTAÇÃO DE SUPORTE PRESS-BOW COM ISOLADOR DE PORCELANA GALVANIZADO A FOGO CLASSE PESADA, CONFORME TERMO DE REFERÊNCIA.</t>
  </si>
  <si>
    <t>3.32</t>
  </si>
  <si>
    <t>FORNECIMENTO E IMPLANTAÇÃO DE CAIXA DE ENTRADA DE ENERGIA COM DISJUNTOR, CONFORME TERMO DE REFERÊNCIA.</t>
  </si>
  <si>
    <t>3.33</t>
  </si>
  <si>
    <t>FORNECIMENTO E IMPLANTAÇÃO DE CONJUNTO DE ATERRAMENTO (COMPLETO), CONFORME TERMO DE REFERÊNCIA.</t>
  </si>
  <si>
    <t>CJ.</t>
  </si>
  <si>
    <t>3.34</t>
  </si>
  <si>
    <t>FORNECIMENTO E IMPLANTAÇÃO DE SUPORTE COM ROLDANA DE PORCELANA "COMPLETO" CLASSE PESADA COM ACESSÓRIO DE FIXAÇÃO, CONFORME TERMO DE REFERÊNCIA.</t>
  </si>
  <si>
    <t>3.35</t>
  </si>
  <si>
    <t>FORNECIMENTO E IMPLANTAÇÃO DE PLATAFORMA DE GESTÃO E MOBILIDADE EM TEMPO REAL, CONFORME TERMO DE REFERÊNCIA.</t>
  </si>
  <si>
    <t>MÊS</t>
  </si>
  <si>
    <t>3.36</t>
  </si>
  <si>
    <t>EQUIPE DE OPERAÇÃO E GERENCIAMENTO DA PLATAFORMA DE GESTÃO E MOBILIDADE BASEADA NA SEDE DA CONTRATADA.</t>
  </si>
  <si>
    <t>H/E</t>
  </si>
  <si>
    <t>3.37</t>
  </si>
  <si>
    <t>EQUIPE DE PROGRAMAÇÃO E OPERAÇÃO DE CONTROLADORES DE TRÁFEGO, CONFORME TERMO DE REFERÊNCIA.</t>
  </si>
  <si>
    <t>3.38</t>
  </si>
  <si>
    <t>EQUIPE OPERACIONAL TÉCNICA COMPOSTA POR: 1 ENCARREGADO, 1 ELETROTÉCNICO, 1 ELETRICISTA, 1 AUXILIAR, 1 MOTORISTA E CAMINHÃO COM PLATAFORMA EQUIPADO COM BAÚ LABORATÓRIO, CONFORME TERMO DE REFERÊNCIA.</t>
  </si>
  <si>
    <t>4.</t>
  </si>
  <si>
    <t>ADEQUAÇÃO DO SISTEMA VIÁRIO E SERVIÇOS COMPLEMENTARES</t>
  </si>
  <si>
    <t>4.1</t>
  </si>
  <si>
    <t>FORNECIMENTO E IMPLANTAÇÃO DE CÂMERA DE VÍDEO DETECÇÃO VEICULAR (LAÇO VIRTUAL), COMPATÍVEL COM SOFTWARE DE GERENCIAMENTO DE TRÁFEGO (CENTRAL) PARA CONTROLADORES EM TEMPO REAL.</t>
  </si>
  <si>
    <t>4.2</t>
  </si>
  <si>
    <t>FORNECIMENTO E IMPLANTAÇÃO DO SOFTWARE DE GERENCIAMENTO DE TRÁFEGO (CENTRAL) PARA CONTROLADORES EM TEMPO REAL.</t>
  </si>
  <si>
    <t>4.3</t>
  </si>
  <si>
    <t>LICENÇA DE USO DO SOFTWARE DE GERENCIAMENTO DE TRÁFEGO (CENTRAL) PARA CONTROLADORES EM TEMPO REAL. CUSTOMIZAÇÃO E INTEGRAÇÃO DE PROTOCOLO UTMC2. COMUNICAÇÃO WIRELLES, COM CHIP DE DADOS INCLUSO PARA COMUNICAÇÃO DOS CONTROLADORES COM A CENTRAL SEMAFÓRICA, CONFORME TERMO DE REFERÊNCIA.</t>
  </si>
  <si>
    <t>UN. X MÊS</t>
  </si>
  <si>
    <t>4.4</t>
  </si>
  <si>
    <t>SERVIÇOS DE GEORREFERENCIAMENTO COM EQUIPAMENTO COMPOSTO DE CÂMERAS DE VÍDEO CAPTURA E NOTEBOOK COM SISTEMA DE GEORREFERENCIAMENTO COM SOFTWARE DE VÍDEO CAPTURA COM SISTEMA DE COORDENADAS REFERENCIADAS GEOGRAFICAMENTE, CONFORME TERMO DE REFERÊNCIA.</t>
  </si>
  <si>
    <t>KM</t>
  </si>
  <si>
    <t>4.5</t>
  </si>
  <si>
    <t>FORNECIMENTO E IMPLANTAÇÃO DE DEFENSA SEMI-MALEÁVEL SIMPLES PADRÃO ABNT 6970 E 6971, CONFORME TERMO DE REFERÊNCIA.</t>
  </si>
  <si>
    <t>4.6</t>
  </si>
  <si>
    <t>TERMINAL AÉREO – TIPO A</t>
  </si>
  <si>
    <t>4.7</t>
  </si>
  <si>
    <t>TERMINAL DE ANCORAGEM - SIMPLES</t>
  </si>
  <si>
    <t>4.8</t>
  </si>
  <si>
    <t>TERMINAL DE ANCORAGEM - DUPLA</t>
  </si>
  <si>
    <t>4.9</t>
  </si>
  <si>
    <t>FORNECIMENTO E IMPLANTAÇÃO DE TERMINAL ABSORVEDOR DE ENERGIA/IMPACTO, INCLUSO: FORNECIMENTO, TRANSPORTE, MONTAGEM E INSTALAÇÃO, CONFORME NORMA NBR ABNT 15.486, CONFORME TERMO DE REFERÊNCIA.</t>
  </si>
  <si>
    <t>4.10</t>
  </si>
  <si>
    <t>FORNECIMENTO E IMPLANTAÇÃO DE GRADIL RÍGIDO MODULAR 700 MM, DE ACORDO COM O TERMO DE REFERÊNCIA.</t>
  </si>
  <si>
    <t>4.11</t>
  </si>
  <si>
    <t>FORNECIMENTO E IMPLANTAÇÃO DE GRADIL RÍGIDO MODULAR 1.650 MM, DE ACORDO COM O TERMO DE REFERÊNCIA.</t>
  </si>
  <si>
    <t>4.12</t>
  </si>
  <si>
    <t>FORNECIMENTO E IMPLANTAÇÃO DE GRADIL RÍGIDO MODULAR 2.850 MM, DE ACORDO COM O TERMO DE REFERÊNCIA.</t>
  </si>
  <si>
    <t>4.13</t>
  </si>
  <si>
    <t>PAINEL DE MENSAGEM VARIÁVEL MÓVEL - PMVM (REBOQUE) (1 UN X 12 MESES), DE ACORDO COM O TERMO DE REFERÊNCIA.</t>
  </si>
  <si>
    <t>5.</t>
  </si>
  <si>
    <t>ESTUDOS E PROJETOS DE ENGENHARIA DE TRÁFEGO</t>
  </si>
  <si>
    <t>5.1</t>
  </si>
  <si>
    <t>TÉCNICO PROJETISTA</t>
  </si>
  <si>
    <t>5.2</t>
  </si>
  <si>
    <t>TÉCNICO EM AUTO CAD</t>
  </si>
  <si>
    <t>5.3</t>
  </si>
  <si>
    <t>ENGENHEIRO OU ARQUITETO SENIOR</t>
  </si>
  <si>
    <t>HH</t>
  </si>
  <si>
    <r>
      <t xml:space="preserve">EXECUÇÃO DE SINALIZAÇÃO HORIZONTAL COM APLICAÇÃO DE TINTA A FRIO EM RESINA ACRÍLICA BASE SOLVENTE, APLICADA PELO PROCESSO </t>
    </r>
    <r>
      <rPr>
        <b/>
        <sz val="11"/>
        <color rgb="FF000000"/>
        <rFont val="Arial"/>
        <family val="2"/>
      </rPr>
      <t>MECÂNICO,</t>
    </r>
    <r>
      <rPr>
        <sz val="11"/>
        <color rgb="FF000000"/>
        <rFont val="Arial"/>
        <family val="2"/>
      </rPr>
      <t xml:space="preserve"> CONFORME NBR 11862, COM FORNECIMENTO DE MATERIAL, INCLUSO MICROESFERA DE VIDRO E SOLVENTE APROPRIADO, CONFORME TERMO DE REFERÊNCIA.</t>
    </r>
  </si>
  <si>
    <r>
      <t xml:space="preserve">EXECUÇÃO DE SINALIZAÇÃO HORIZONTAL COM APLICAÇÃO DE TINTA A FRIO EM RESINA ACRÍLICA BASE SOLVENTE, APLICADA PELO PROCESSO </t>
    </r>
    <r>
      <rPr>
        <b/>
        <sz val="11"/>
        <color rgb="FF000000"/>
        <rFont val="Arial"/>
        <family val="2"/>
      </rPr>
      <t>MANUAL,</t>
    </r>
    <r>
      <rPr>
        <sz val="11"/>
        <color rgb="FF000000"/>
        <rFont val="Arial"/>
        <family val="2"/>
      </rPr>
      <t xml:space="preserve"> CONFORME NBR 11862, COM FORNECIMENTO DE MATERIAL, INCLUSO MICROESFERA DE VIDRO E SOLVENTE APROPRIADO, CONFORME TERMO DE REFERÊNCIA.</t>
    </r>
  </si>
  <si>
    <t>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</si>
</sst>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  <numFmt numFmtId="165" formatCode="&quot;R$&quot;\ #,##0.00"/>
    <numFmt numFmtId="166" formatCode="0.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u/>
      <sz val="9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100">
    <xf numFmtId="0" fontId="0" fillId="0" borderId="0" xfId="0"/>
    <xf numFmtId="0" fontId="2" fillId="2" borderId="0" xfId="3" applyFont="1" applyFill="1"/>
    <xf numFmtId="0" fontId="4" fillId="0" borderId="6" xfId="3" applyFont="1" applyFill="1" applyBorder="1" applyAlignment="1">
      <alignment vertical="center"/>
    </xf>
    <xf numFmtId="0" fontId="2" fillId="0" borderId="0" xfId="3" applyFont="1" applyFill="1"/>
    <xf numFmtId="0" fontId="5" fillId="0" borderId="4" xfId="3" applyFont="1" applyFill="1" applyBorder="1" applyAlignment="1">
      <alignment horizontal="center" vertical="center"/>
    </xf>
    <xf numFmtId="0" fontId="2" fillId="0" borderId="0" xfId="3" applyFont="1" applyFill="1" applyBorder="1"/>
    <xf numFmtId="0" fontId="2" fillId="0" borderId="8" xfId="3" applyFont="1" applyFill="1" applyBorder="1"/>
    <xf numFmtId="0" fontId="2" fillId="0" borderId="9" xfId="3" applyFont="1" applyFill="1" applyBorder="1"/>
    <xf numFmtId="0" fontId="2" fillId="0" borderId="10" xfId="3" applyFont="1" applyFill="1" applyBorder="1"/>
    <xf numFmtId="0" fontId="4" fillId="0" borderId="2" xfId="3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2" fontId="2" fillId="0" borderId="8" xfId="3" applyNumberFormat="1" applyFont="1" applyFill="1" applyBorder="1" applyAlignment="1">
      <alignment horizontal="left"/>
    </xf>
    <xf numFmtId="2" fontId="8" fillId="0" borderId="0" xfId="3" applyNumberFormat="1" applyFont="1" applyFill="1" applyBorder="1" applyAlignment="1">
      <alignment horizontal="left" vertical="center"/>
    </xf>
    <xf numFmtId="2" fontId="5" fillId="0" borderId="11" xfId="3" applyNumberFormat="1" applyFont="1" applyFill="1" applyBorder="1" applyAlignment="1">
      <alignment horizontal="left" vertical="center"/>
    </xf>
    <xf numFmtId="0" fontId="2" fillId="0" borderId="11" xfId="3" applyFont="1" applyFill="1" applyBorder="1" applyAlignment="1">
      <alignment horizontal="center"/>
    </xf>
    <xf numFmtId="2" fontId="2" fillId="0" borderId="11" xfId="3" applyNumberFormat="1" applyFont="1" applyFill="1" applyBorder="1" applyAlignment="1">
      <alignment horizontal="left" vertical="center"/>
    </xf>
    <xf numFmtId="2" fontId="2" fillId="0" borderId="11" xfId="3" applyNumberFormat="1" applyFont="1" applyFill="1" applyBorder="1" applyAlignment="1">
      <alignment horizontal="center"/>
    </xf>
    <xf numFmtId="4" fontId="2" fillId="0" borderId="11" xfId="3" applyNumberFormat="1" applyFont="1" applyFill="1" applyBorder="1" applyAlignment="1">
      <alignment horizontal="center" vertical="center"/>
    </xf>
    <xf numFmtId="0" fontId="2" fillId="0" borderId="9" xfId="3" applyFont="1" applyFill="1" applyBorder="1" applyAlignment="1">
      <alignment horizontal="center" vertical="center"/>
    </xf>
    <xf numFmtId="2" fontId="2" fillId="0" borderId="12" xfId="3" applyNumberFormat="1" applyFont="1" applyFill="1" applyBorder="1" applyAlignment="1">
      <alignment horizontal="left"/>
    </xf>
    <xf numFmtId="2" fontId="5" fillId="0" borderId="0" xfId="3" applyNumberFormat="1" applyFont="1" applyFill="1" applyBorder="1" applyAlignment="1">
      <alignment horizontal="left" vertical="center"/>
    </xf>
    <xf numFmtId="0" fontId="2" fillId="0" borderId="0" xfId="3" applyFont="1" applyFill="1" applyBorder="1" applyAlignment="1">
      <alignment horizontal="center"/>
    </xf>
    <xf numFmtId="2" fontId="2" fillId="0" borderId="0" xfId="3" applyNumberFormat="1" applyFont="1" applyFill="1" applyBorder="1" applyAlignment="1">
      <alignment horizontal="center"/>
    </xf>
    <xf numFmtId="4" fontId="2" fillId="0" borderId="0" xfId="3" applyNumberFormat="1" applyFont="1" applyFill="1" applyBorder="1" applyAlignment="1">
      <alignment horizontal="center" vertical="center"/>
    </xf>
    <xf numFmtId="0" fontId="2" fillId="0" borderId="13" xfId="3" applyFont="1" applyFill="1" applyBorder="1" applyAlignment="1">
      <alignment horizontal="center" vertical="center"/>
    </xf>
    <xf numFmtId="1" fontId="2" fillId="0" borderId="0" xfId="3" applyNumberFormat="1" applyFont="1" applyFill="1" applyBorder="1" applyAlignment="1">
      <alignment horizontal="center" vertical="center"/>
    </xf>
    <xf numFmtId="166" fontId="2" fillId="0" borderId="0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2" fontId="2" fillId="0" borderId="0" xfId="3" applyNumberFormat="1" applyFont="1" applyFill="1" applyBorder="1" applyAlignment="1">
      <alignment horizontal="center" vertical="center"/>
    </xf>
    <xf numFmtId="2" fontId="2" fillId="0" borderId="0" xfId="3" quotePrefix="1" applyNumberFormat="1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left"/>
    </xf>
    <xf numFmtId="0" fontId="5" fillId="0" borderId="2" xfId="3" applyFont="1" applyFill="1" applyBorder="1" applyAlignment="1">
      <alignment horizontal="left"/>
    </xf>
    <xf numFmtId="2" fontId="2" fillId="0" borderId="3" xfId="3" applyNumberFormat="1" applyFont="1" applyFill="1" applyBorder="1" applyAlignment="1">
      <alignment horizontal="center"/>
    </xf>
    <xf numFmtId="4" fontId="2" fillId="0" borderId="3" xfId="3" applyNumberFormat="1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2" fontId="1" fillId="0" borderId="0" xfId="3" applyNumberFormat="1" applyFont="1" applyFill="1" applyBorder="1" applyAlignment="1">
      <alignment horizontal="center"/>
    </xf>
    <xf numFmtId="2" fontId="2" fillId="0" borderId="0" xfId="3" applyNumberFormat="1" applyFont="1" applyFill="1" applyBorder="1" applyAlignment="1"/>
    <xf numFmtId="165" fontId="2" fillId="0" borderId="0" xfId="3" applyNumberFormat="1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2" fontId="2" fillId="0" borderId="12" xfId="3" applyNumberFormat="1" applyFont="1" applyFill="1" applyBorder="1" applyAlignment="1">
      <alignment horizontal="center"/>
    </xf>
    <xf numFmtId="0" fontId="5" fillId="0" borderId="0" xfId="3" applyFont="1" applyFill="1" applyBorder="1" applyAlignment="1">
      <alignment horizontal="left"/>
    </xf>
    <xf numFmtId="0" fontId="5" fillId="0" borderId="3" xfId="3" applyFont="1" applyFill="1" applyBorder="1" applyAlignment="1">
      <alignment horizontal="left"/>
    </xf>
    <xf numFmtId="0" fontId="2" fillId="0" borderId="3" xfId="3" applyFont="1" applyFill="1" applyBorder="1"/>
    <xf numFmtId="0" fontId="10" fillId="4" borderId="14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/>
    </xf>
    <xf numFmtId="0" fontId="14" fillId="3" borderId="0" xfId="0" applyFont="1" applyFill="1" applyBorder="1"/>
    <xf numFmtId="0" fontId="14" fillId="3" borderId="0" xfId="0" applyFont="1" applyFill="1" applyBorder="1" applyAlignment="1">
      <alignment horizontal="justify" vertical="justify"/>
    </xf>
    <xf numFmtId="44" fontId="15" fillId="3" borderId="0" xfId="4" applyFont="1" applyFill="1" applyBorder="1" applyAlignment="1">
      <alignment vertical="center"/>
    </xf>
    <xf numFmtId="0" fontId="14" fillId="3" borderId="0" xfId="0" applyFont="1" applyFill="1"/>
    <xf numFmtId="0" fontId="12" fillId="3" borderId="0" xfId="0" applyFont="1" applyFill="1"/>
    <xf numFmtId="0" fontId="14" fillId="3" borderId="0" xfId="0" applyFont="1" applyFill="1" applyAlignment="1">
      <alignment horizontal="justify" vertical="justify"/>
    </xf>
    <xf numFmtId="44" fontId="14" fillId="3" borderId="0" xfId="4" applyFont="1" applyFill="1"/>
    <xf numFmtId="0" fontId="16" fillId="4" borderId="14" xfId="0" applyFont="1" applyFill="1" applyBorder="1" applyAlignment="1">
      <alignment horizontal="justify" vertical="center" wrapText="1"/>
    </xf>
    <xf numFmtId="0" fontId="16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3" fontId="16" fillId="4" borderId="14" xfId="0" applyNumberFormat="1" applyFont="1" applyFill="1" applyBorder="1" applyAlignment="1">
      <alignment horizontal="center" vertical="center"/>
    </xf>
    <xf numFmtId="0" fontId="14" fillId="3" borderId="0" xfId="0" applyFont="1" applyFill="1"/>
    <xf numFmtId="0" fontId="12" fillId="3" borderId="0" xfId="0" applyFont="1" applyFill="1"/>
    <xf numFmtId="44" fontId="11" fillId="3" borderId="14" xfId="4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10" fillId="4" borderId="19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44" fontId="10" fillId="0" borderId="15" xfId="6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44" fontId="10" fillId="3" borderId="16" xfId="4" applyFont="1" applyFill="1" applyBorder="1" applyAlignment="1">
      <alignment horizontal="center" vertical="center"/>
    </xf>
    <xf numFmtId="44" fontId="10" fillId="3" borderId="15" xfId="4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left" vertical="center" wrapText="1"/>
    </xf>
    <xf numFmtId="0" fontId="10" fillId="4" borderId="17" xfId="0" applyFont="1" applyFill="1" applyBorder="1" applyAlignment="1">
      <alignment horizontal="left" vertical="center" wrapText="1"/>
    </xf>
    <xf numFmtId="0" fontId="10" fillId="4" borderId="15" xfId="0" applyFont="1" applyFill="1" applyBorder="1" applyAlignment="1">
      <alignment horizontal="left" vertical="center" wrapText="1"/>
    </xf>
    <xf numFmtId="0" fontId="12" fillId="3" borderId="0" xfId="0" applyFont="1" applyFill="1" applyAlignment="1">
      <alignment horizontal="left" vertical="center"/>
    </xf>
    <xf numFmtId="0" fontId="10" fillId="4" borderId="16" xfId="0" applyFont="1" applyFill="1" applyBorder="1" applyAlignment="1">
      <alignment horizontal="left" vertical="center"/>
    </xf>
    <xf numFmtId="0" fontId="10" fillId="4" borderId="17" xfId="0" applyFont="1" applyFill="1" applyBorder="1" applyAlignment="1">
      <alignment horizontal="left" vertical="center"/>
    </xf>
    <xf numFmtId="0" fontId="10" fillId="4" borderId="15" xfId="0" applyFont="1" applyFill="1" applyBorder="1" applyAlignment="1">
      <alignment horizontal="left" vertical="center"/>
    </xf>
    <xf numFmtId="0" fontId="4" fillId="0" borderId="7" xfId="3" applyFont="1" applyFill="1" applyBorder="1" applyAlignment="1">
      <alignment horizontal="left" vertical="center" wrapText="1"/>
    </xf>
    <xf numFmtId="0" fontId="4" fillId="0" borderId="4" xfId="3" applyFont="1" applyFill="1" applyBorder="1" applyAlignment="1">
      <alignment horizontal="left" vertical="center" wrapText="1"/>
    </xf>
    <xf numFmtId="0" fontId="4" fillId="0" borderId="5" xfId="3" applyFont="1" applyFill="1" applyBorder="1" applyAlignment="1">
      <alignment horizontal="left" vertical="center" wrapText="1"/>
    </xf>
    <xf numFmtId="2" fontId="9" fillId="0" borderId="11" xfId="3" applyNumberFormat="1" applyFont="1" applyFill="1" applyBorder="1" applyAlignment="1">
      <alignment horizontal="center" vertical="center"/>
    </xf>
    <xf numFmtId="2" fontId="3" fillId="0" borderId="0" xfId="3" applyNumberFormat="1" applyFont="1" applyFill="1" applyBorder="1" applyAlignment="1">
      <alignment horizontal="center"/>
    </xf>
    <xf numFmtId="2" fontId="2" fillId="0" borderId="0" xfId="3" applyNumberFormat="1" applyFont="1" applyFill="1" applyBorder="1" applyAlignment="1">
      <alignment horizontal="center"/>
    </xf>
    <xf numFmtId="0" fontId="4" fillId="0" borderId="7" xfId="3" applyFont="1" applyFill="1" applyBorder="1" applyAlignment="1">
      <alignment horizontal="center" vertical="top" wrapText="1"/>
    </xf>
    <xf numFmtId="0" fontId="4" fillId="0" borderId="4" xfId="3" applyFont="1" applyFill="1" applyBorder="1" applyAlignment="1">
      <alignment horizontal="center" vertical="top" wrapText="1"/>
    </xf>
    <xf numFmtId="0" fontId="4" fillId="0" borderId="5" xfId="3" applyFont="1" applyFill="1" applyBorder="1" applyAlignment="1">
      <alignment horizontal="center" vertical="top" wrapText="1"/>
    </xf>
    <xf numFmtId="0" fontId="5" fillId="0" borderId="7" xfId="3" applyFont="1" applyFill="1" applyBorder="1" applyAlignment="1">
      <alignment horizontal="left" vertical="center" wrapText="1" indent="1"/>
    </xf>
    <xf numFmtId="0" fontId="5" fillId="0" borderId="4" xfId="3" applyFont="1" applyFill="1" applyBorder="1" applyAlignment="1">
      <alignment horizontal="left" vertical="center" wrapText="1" indent="1"/>
    </xf>
    <xf numFmtId="0" fontId="5" fillId="0" borderId="5" xfId="3" applyFont="1" applyFill="1" applyBorder="1" applyAlignment="1">
      <alignment horizontal="left" vertical="center" wrapText="1" indent="1"/>
    </xf>
    <xf numFmtId="0" fontId="3" fillId="0" borderId="4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/>
    </xf>
  </cellXfs>
  <cellStyles count="7">
    <cellStyle name="Moeda" xfId="4" builtinId="4"/>
    <cellStyle name="Moeda 2" xfId="2"/>
    <cellStyle name="Moeda 3" xfId="5"/>
    <cellStyle name="Moeda 4" xfId="6"/>
    <cellStyle name="Normal" xfId="0" builtinId="0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0</xdr:row>
      <xdr:rowOff>28575</xdr:rowOff>
    </xdr:from>
    <xdr:to>
      <xdr:col>14</xdr:col>
      <xdr:colOff>619125</xdr:colOff>
      <xdr:row>2</xdr:row>
      <xdr:rowOff>76200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A651937-4188-4390-B079-2F2271975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575"/>
          <a:ext cx="5619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114301</xdr:colOff>
      <xdr:row>6</xdr:row>
      <xdr:rowOff>126559</xdr:rowOff>
    </xdr:from>
    <xdr:to>
      <xdr:col>14</xdr:col>
      <xdr:colOff>508000</xdr:colOff>
      <xdr:row>19</xdr:row>
      <xdr:rowOff>193674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8D6AEFD-BAF6-4EBE-A0FD-DF0D4C1975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750" t="8211" r="7071" b="23484"/>
        <a:stretch/>
      </xdr:blipFill>
      <xdr:spPr>
        <a:xfrm>
          <a:off x="219076" y="2126809"/>
          <a:ext cx="7775574" cy="3781865"/>
        </a:xfrm>
        <a:prstGeom prst="rect">
          <a:avLst/>
        </a:prstGeom>
      </xdr:spPr>
    </xdr:pic>
    <xdr:clientData/>
  </xdr:twoCellAnchor>
  <xdr:twoCellAnchor editAs="oneCell">
    <xdr:from>
      <xdr:col>1</xdr:col>
      <xdr:colOff>444500</xdr:colOff>
      <xdr:row>23</xdr:row>
      <xdr:rowOff>23230</xdr:rowOff>
    </xdr:from>
    <xdr:to>
      <xdr:col>13</xdr:col>
      <xdr:colOff>1397000</xdr:colOff>
      <xdr:row>40</xdr:row>
      <xdr:rowOff>174695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F25EA1F-98B3-4949-97D3-93D077893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9275" y="6881230"/>
          <a:ext cx="6724650" cy="508541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zoomScale="70" zoomScaleNormal="70" zoomScaleSheetLayoutView="50" workbookViewId="0">
      <selection sqref="A1:D1"/>
    </sheetView>
  </sheetViews>
  <sheetFormatPr defaultColWidth="8.85546875" defaultRowHeight="14.25" x14ac:dyDescent="0.2"/>
  <cols>
    <col min="1" max="1" width="8.85546875" style="53"/>
    <col min="2" max="2" width="130.140625" style="55" bestFit="1" customWidth="1"/>
    <col min="3" max="3" width="11.28515625" style="53" customWidth="1"/>
    <col min="4" max="4" width="20.7109375" style="53" customWidth="1"/>
    <col min="5" max="5" width="18" style="56" customWidth="1"/>
    <col min="6" max="6" width="21.42578125" style="56" customWidth="1"/>
    <col min="7" max="16384" width="8.85546875" style="53"/>
  </cols>
  <sheetData>
    <row r="1" spans="1:6" s="50" customFormat="1" ht="38.450000000000003" customHeight="1" x14ac:dyDescent="0.2">
      <c r="A1" s="68" t="s">
        <v>19</v>
      </c>
      <c r="B1" s="68"/>
      <c r="C1" s="68"/>
      <c r="D1" s="68"/>
      <c r="E1" s="66"/>
      <c r="F1" s="66"/>
    </row>
    <row r="2" spans="1:6" s="50" customFormat="1" ht="13.9" customHeight="1" thickBot="1" x14ac:dyDescent="0.25">
      <c r="B2" s="51"/>
      <c r="E2" s="52"/>
      <c r="F2" s="52"/>
    </row>
    <row r="3" spans="1:6" ht="32.25" thickBot="1" x14ac:dyDescent="0.25">
      <c r="A3" s="46" t="s">
        <v>13</v>
      </c>
      <c r="B3" s="48" t="s">
        <v>22</v>
      </c>
      <c r="C3" s="49" t="s">
        <v>14</v>
      </c>
      <c r="D3" s="48" t="s">
        <v>23</v>
      </c>
      <c r="E3" s="67" t="s">
        <v>17</v>
      </c>
      <c r="F3" s="67" t="s">
        <v>18</v>
      </c>
    </row>
    <row r="4" spans="1:6" ht="48" customHeight="1" thickBot="1" x14ac:dyDescent="0.25">
      <c r="A4" s="47" t="s">
        <v>12</v>
      </c>
      <c r="B4" s="74" t="s">
        <v>24</v>
      </c>
      <c r="C4" s="75"/>
      <c r="D4" s="76"/>
      <c r="E4" s="65"/>
      <c r="F4" s="64"/>
    </row>
    <row r="5" spans="1:6" ht="29.25" thickBot="1" x14ac:dyDescent="0.25">
      <c r="A5" s="59" t="s">
        <v>65</v>
      </c>
      <c r="B5" s="57" t="s">
        <v>25</v>
      </c>
      <c r="C5" s="58" t="s">
        <v>26</v>
      </c>
      <c r="D5" s="60">
        <v>20000</v>
      </c>
      <c r="E5" s="63"/>
      <c r="F5" s="63">
        <f>E5*D5</f>
        <v>0</v>
      </c>
    </row>
    <row r="6" spans="1:6" s="61" customFormat="1" ht="29.25" thickBot="1" x14ac:dyDescent="0.25">
      <c r="A6" s="59" t="s">
        <v>66</v>
      </c>
      <c r="B6" s="57" t="s">
        <v>27</v>
      </c>
      <c r="C6" s="58" t="s">
        <v>26</v>
      </c>
      <c r="D6" s="60">
        <v>10000</v>
      </c>
      <c r="E6" s="63"/>
      <c r="F6" s="63">
        <f>E6*D6</f>
        <v>0</v>
      </c>
    </row>
    <row r="7" spans="1:6" s="61" customFormat="1" ht="29.25" thickBot="1" x14ac:dyDescent="0.25">
      <c r="A7" s="59" t="s">
        <v>67</v>
      </c>
      <c r="B7" s="57" t="s">
        <v>28</v>
      </c>
      <c r="C7" s="58" t="s">
        <v>26</v>
      </c>
      <c r="D7" s="60">
        <v>1000</v>
      </c>
      <c r="E7" s="63"/>
      <c r="F7" s="63">
        <f>E7*D7</f>
        <v>0</v>
      </c>
    </row>
    <row r="8" spans="1:6" s="61" customFormat="1" ht="43.5" thickBot="1" x14ac:dyDescent="0.25">
      <c r="A8" s="59" t="s">
        <v>68</v>
      </c>
      <c r="B8" s="57" t="s">
        <v>29</v>
      </c>
      <c r="C8" s="58" t="s">
        <v>26</v>
      </c>
      <c r="D8" s="60">
        <v>3200</v>
      </c>
      <c r="E8" s="63"/>
      <c r="F8" s="63">
        <f>E8*D8</f>
        <v>0</v>
      </c>
    </row>
    <row r="9" spans="1:6" s="61" customFormat="1" ht="44.25" thickBot="1" x14ac:dyDescent="0.25">
      <c r="A9" s="59" t="s">
        <v>69</v>
      </c>
      <c r="B9" s="57" t="s">
        <v>220</v>
      </c>
      <c r="C9" s="58" t="s">
        <v>26</v>
      </c>
      <c r="D9" s="60">
        <v>25000</v>
      </c>
      <c r="E9" s="63"/>
      <c r="F9" s="63">
        <f t="shared" ref="F9:F24" si="0">E9*D9</f>
        <v>0</v>
      </c>
    </row>
    <row r="10" spans="1:6" s="61" customFormat="1" ht="44.25" thickBot="1" x14ac:dyDescent="0.25">
      <c r="A10" s="59" t="s">
        <v>70</v>
      </c>
      <c r="B10" s="57" t="s">
        <v>221</v>
      </c>
      <c r="C10" s="58" t="s">
        <v>26</v>
      </c>
      <c r="D10" s="60">
        <v>3000</v>
      </c>
      <c r="E10" s="63"/>
      <c r="F10" s="63">
        <f t="shared" si="0"/>
        <v>0</v>
      </c>
    </row>
    <row r="11" spans="1:6" s="61" customFormat="1" ht="29.25" thickBot="1" x14ac:dyDescent="0.25">
      <c r="A11" s="59" t="s">
        <v>71</v>
      </c>
      <c r="B11" s="57" t="s">
        <v>31</v>
      </c>
      <c r="C11" s="58" t="s">
        <v>26</v>
      </c>
      <c r="D11" s="60">
        <v>1000</v>
      </c>
      <c r="E11" s="63"/>
      <c r="F11" s="63">
        <f t="shared" si="0"/>
        <v>0</v>
      </c>
    </row>
    <row r="12" spans="1:6" s="61" customFormat="1" ht="29.25" thickBot="1" x14ac:dyDescent="0.25">
      <c r="A12" s="59" t="s">
        <v>72</v>
      </c>
      <c r="B12" s="57" t="s">
        <v>32</v>
      </c>
      <c r="C12" s="58" t="s">
        <v>26</v>
      </c>
      <c r="D12" s="60">
        <v>1000</v>
      </c>
      <c r="E12" s="63"/>
      <c r="F12" s="63">
        <f t="shared" si="0"/>
        <v>0</v>
      </c>
    </row>
    <row r="13" spans="1:6" s="61" customFormat="1" ht="29.25" thickBot="1" x14ac:dyDescent="0.25">
      <c r="A13" s="59" t="s">
        <v>73</v>
      </c>
      <c r="B13" s="57" t="s">
        <v>33</v>
      </c>
      <c r="C13" s="58" t="s">
        <v>26</v>
      </c>
      <c r="D13" s="60">
        <v>500</v>
      </c>
      <c r="E13" s="63"/>
      <c r="F13" s="63">
        <f t="shared" si="0"/>
        <v>0</v>
      </c>
    </row>
    <row r="14" spans="1:6" s="61" customFormat="1" ht="29.25" thickBot="1" x14ac:dyDescent="0.25">
      <c r="A14" s="59" t="s">
        <v>74</v>
      </c>
      <c r="B14" s="57" t="s">
        <v>34</v>
      </c>
      <c r="C14" s="58" t="s">
        <v>35</v>
      </c>
      <c r="D14" s="60">
        <v>6000</v>
      </c>
      <c r="E14" s="63"/>
      <c r="F14" s="63">
        <f t="shared" si="0"/>
        <v>0</v>
      </c>
    </row>
    <row r="15" spans="1:6" s="61" customFormat="1" ht="29.25" thickBot="1" x14ac:dyDescent="0.25">
      <c r="A15" s="59" t="s">
        <v>75</v>
      </c>
      <c r="B15" s="57" t="s">
        <v>36</v>
      </c>
      <c r="C15" s="58" t="s">
        <v>35</v>
      </c>
      <c r="D15" s="60">
        <v>2000</v>
      </c>
      <c r="E15" s="63"/>
      <c r="F15" s="63">
        <f t="shared" si="0"/>
        <v>0</v>
      </c>
    </row>
    <row r="16" spans="1:6" s="61" customFormat="1" ht="29.25" thickBot="1" x14ac:dyDescent="0.25">
      <c r="A16" s="59" t="s">
        <v>30</v>
      </c>
      <c r="B16" s="57" t="s">
        <v>37</v>
      </c>
      <c r="C16" s="58" t="s">
        <v>35</v>
      </c>
      <c r="D16" s="60">
        <v>5000</v>
      </c>
      <c r="E16" s="63"/>
      <c r="F16" s="63">
        <f t="shared" si="0"/>
        <v>0</v>
      </c>
    </row>
    <row r="17" spans="1:6" s="61" customFormat="1" ht="29.25" thickBot="1" x14ac:dyDescent="0.25">
      <c r="A17" s="59" t="s">
        <v>76</v>
      </c>
      <c r="B17" s="57" t="s">
        <v>38</v>
      </c>
      <c r="C17" s="58" t="s">
        <v>35</v>
      </c>
      <c r="D17" s="60">
        <v>2000</v>
      </c>
      <c r="E17" s="63"/>
      <c r="F17" s="63">
        <f t="shared" si="0"/>
        <v>0</v>
      </c>
    </row>
    <row r="18" spans="1:6" s="61" customFormat="1" ht="29.25" thickBot="1" x14ac:dyDescent="0.25">
      <c r="A18" s="59" t="s">
        <v>77</v>
      </c>
      <c r="B18" s="57" t="s">
        <v>39</v>
      </c>
      <c r="C18" s="58" t="s">
        <v>35</v>
      </c>
      <c r="D18" s="60">
        <v>100</v>
      </c>
      <c r="E18" s="63"/>
      <c r="F18" s="63">
        <f t="shared" si="0"/>
        <v>0</v>
      </c>
    </row>
    <row r="19" spans="1:6" s="61" customFormat="1" ht="29.25" thickBot="1" x14ac:dyDescent="0.25">
      <c r="A19" s="59" t="s">
        <v>78</v>
      </c>
      <c r="B19" s="57" t="s">
        <v>40</v>
      </c>
      <c r="C19" s="58" t="s">
        <v>35</v>
      </c>
      <c r="D19" s="60">
        <v>100</v>
      </c>
      <c r="E19" s="63"/>
      <c r="F19" s="63">
        <f t="shared" si="0"/>
        <v>0</v>
      </c>
    </row>
    <row r="20" spans="1:6" s="61" customFormat="1" ht="15.75" thickBot="1" x14ac:dyDescent="0.25">
      <c r="A20" s="59" t="s">
        <v>79</v>
      </c>
      <c r="B20" s="57" t="s">
        <v>41</v>
      </c>
      <c r="C20" s="58" t="s">
        <v>35</v>
      </c>
      <c r="D20" s="60">
        <v>100</v>
      </c>
      <c r="E20" s="63"/>
      <c r="F20" s="63">
        <f t="shared" si="0"/>
        <v>0</v>
      </c>
    </row>
    <row r="21" spans="1:6" s="61" customFormat="1" ht="29.25" thickBot="1" x14ac:dyDescent="0.25">
      <c r="A21" s="59" t="s">
        <v>80</v>
      </c>
      <c r="B21" s="57" t="s">
        <v>42</v>
      </c>
      <c r="C21" s="58" t="s">
        <v>35</v>
      </c>
      <c r="D21" s="60">
        <v>200</v>
      </c>
      <c r="E21" s="63"/>
      <c r="F21" s="63">
        <f t="shared" si="0"/>
        <v>0</v>
      </c>
    </row>
    <row r="22" spans="1:6" s="61" customFormat="1" ht="29.25" thickBot="1" x14ac:dyDescent="0.25">
      <c r="A22" s="59" t="s">
        <v>81</v>
      </c>
      <c r="B22" s="57" t="s">
        <v>43</v>
      </c>
      <c r="C22" s="58" t="s">
        <v>35</v>
      </c>
      <c r="D22" s="60">
        <v>30</v>
      </c>
      <c r="E22" s="63"/>
      <c r="F22" s="63">
        <f t="shared" si="0"/>
        <v>0</v>
      </c>
    </row>
    <row r="23" spans="1:6" s="61" customFormat="1" ht="15.75" thickBot="1" x14ac:dyDescent="0.25">
      <c r="A23" s="59" t="s">
        <v>82</v>
      </c>
      <c r="B23" s="57" t="s">
        <v>44</v>
      </c>
      <c r="C23" s="58" t="s">
        <v>35</v>
      </c>
      <c r="D23" s="60">
        <v>500</v>
      </c>
      <c r="E23" s="63"/>
      <c r="F23" s="63">
        <f t="shared" si="0"/>
        <v>0</v>
      </c>
    </row>
    <row r="24" spans="1:6" s="61" customFormat="1" ht="15.75" thickBot="1" x14ac:dyDescent="0.25">
      <c r="A24" s="59" t="s">
        <v>83</v>
      </c>
      <c r="B24" s="57" t="s">
        <v>45</v>
      </c>
      <c r="C24" s="58" t="s">
        <v>35</v>
      </c>
      <c r="D24" s="60">
        <v>500</v>
      </c>
      <c r="E24" s="63"/>
      <c r="F24" s="63">
        <f t="shared" si="0"/>
        <v>0</v>
      </c>
    </row>
    <row r="25" spans="1:6" s="61" customFormat="1" ht="29.25" thickBot="1" x14ac:dyDescent="0.25">
      <c r="A25" s="59" t="s">
        <v>84</v>
      </c>
      <c r="B25" s="57" t="s">
        <v>46</v>
      </c>
      <c r="C25" s="58" t="s">
        <v>35</v>
      </c>
      <c r="D25" s="60">
        <v>160</v>
      </c>
      <c r="E25" s="63"/>
      <c r="F25" s="63">
        <f>E25*D25</f>
        <v>0</v>
      </c>
    </row>
    <row r="26" spans="1:6" s="54" customFormat="1" ht="30.6" customHeight="1" thickBot="1" x14ac:dyDescent="0.3">
      <c r="A26" s="69" t="s">
        <v>11</v>
      </c>
      <c r="B26" s="70"/>
      <c r="C26" s="70"/>
      <c r="D26" s="71"/>
      <c r="E26" s="72">
        <f>SUM(F5:F25)</f>
        <v>0</v>
      </c>
      <c r="F26" s="73"/>
    </row>
    <row r="27" spans="1:6" ht="48.6" customHeight="1" thickBot="1" x14ac:dyDescent="0.25">
      <c r="A27" s="47" t="s">
        <v>15</v>
      </c>
      <c r="B27" s="78" t="s">
        <v>63</v>
      </c>
      <c r="C27" s="79"/>
      <c r="D27" s="80"/>
      <c r="E27" s="65"/>
      <c r="F27" s="64"/>
    </row>
    <row r="28" spans="1:6" s="61" customFormat="1" ht="29.25" thickBot="1" x14ac:dyDescent="0.25">
      <c r="A28" s="59" t="s">
        <v>85</v>
      </c>
      <c r="B28" s="57" t="s">
        <v>47</v>
      </c>
      <c r="C28" s="58" t="s">
        <v>35</v>
      </c>
      <c r="D28" s="60">
        <v>25</v>
      </c>
      <c r="E28" s="63"/>
      <c r="F28" s="63">
        <f t="shared" ref="F28:F42" si="1">E28*D28</f>
        <v>0</v>
      </c>
    </row>
    <row r="29" spans="1:6" s="61" customFormat="1" ht="29.25" thickBot="1" x14ac:dyDescent="0.25">
      <c r="A29" s="59" t="s">
        <v>86</v>
      </c>
      <c r="B29" s="57" t="s">
        <v>48</v>
      </c>
      <c r="C29" s="58" t="s">
        <v>35</v>
      </c>
      <c r="D29" s="60">
        <v>25</v>
      </c>
      <c r="E29" s="63"/>
      <c r="F29" s="63">
        <f t="shared" si="1"/>
        <v>0</v>
      </c>
    </row>
    <row r="30" spans="1:6" s="61" customFormat="1" ht="29.25" thickBot="1" x14ac:dyDescent="0.25">
      <c r="A30" s="59" t="s">
        <v>87</v>
      </c>
      <c r="B30" s="57" t="s">
        <v>49</v>
      </c>
      <c r="C30" s="58" t="s">
        <v>35</v>
      </c>
      <c r="D30" s="60">
        <v>25</v>
      </c>
      <c r="E30" s="63"/>
      <c r="F30" s="63">
        <f t="shared" si="1"/>
        <v>0</v>
      </c>
    </row>
    <row r="31" spans="1:6" s="61" customFormat="1" ht="43.5" thickBot="1" x14ac:dyDescent="0.25">
      <c r="A31" s="59" t="s">
        <v>88</v>
      </c>
      <c r="B31" s="57" t="s">
        <v>50</v>
      </c>
      <c r="C31" s="58" t="s">
        <v>35</v>
      </c>
      <c r="D31" s="60">
        <v>25</v>
      </c>
      <c r="E31" s="63"/>
      <c r="F31" s="63">
        <f t="shared" si="1"/>
        <v>0</v>
      </c>
    </row>
    <row r="32" spans="1:6" s="61" customFormat="1" ht="72" thickBot="1" x14ac:dyDescent="0.25">
      <c r="A32" s="59" t="s">
        <v>89</v>
      </c>
      <c r="B32" s="57" t="s">
        <v>51</v>
      </c>
      <c r="C32" s="58" t="s">
        <v>9</v>
      </c>
      <c r="D32" s="60">
        <v>10</v>
      </c>
      <c r="E32" s="63"/>
      <c r="F32" s="63">
        <f t="shared" si="1"/>
        <v>0</v>
      </c>
    </row>
    <row r="33" spans="1:6" s="61" customFormat="1" ht="29.25" thickBot="1" x14ac:dyDescent="0.25">
      <c r="A33" s="59" t="s">
        <v>90</v>
      </c>
      <c r="B33" s="57" t="s">
        <v>52</v>
      </c>
      <c r="C33" s="58" t="s">
        <v>35</v>
      </c>
      <c r="D33" s="60">
        <v>1160</v>
      </c>
      <c r="E33" s="63"/>
      <c r="F33" s="63">
        <f t="shared" si="1"/>
        <v>0</v>
      </c>
    </row>
    <row r="34" spans="1:6" s="61" customFormat="1" ht="72" thickBot="1" x14ac:dyDescent="0.25">
      <c r="A34" s="59" t="s">
        <v>91</v>
      </c>
      <c r="B34" s="57" t="s">
        <v>53</v>
      </c>
      <c r="C34" s="58" t="s">
        <v>26</v>
      </c>
      <c r="D34" s="60">
        <v>1262</v>
      </c>
      <c r="E34" s="63"/>
      <c r="F34" s="63">
        <f t="shared" si="1"/>
        <v>0</v>
      </c>
    </row>
    <row r="35" spans="1:6" s="61" customFormat="1" ht="15.75" thickBot="1" x14ac:dyDescent="0.25">
      <c r="A35" s="59" t="s">
        <v>92</v>
      </c>
      <c r="B35" s="57" t="s">
        <v>54</v>
      </c>
      <c r="C35" s="58" t="s">
        <v>9</v>
      </c>
      <c r="D35" s="60">
        <v>10</v>
      </c>
      <c r="E35" s="63"/>
      <c r="F35" s="63">
        <f t="shared" si="1"/>
        <v>0</v>
      </c>
    </row>
    <row r="36" spans="1:6" s="61" customFormat="1" ht="29.25" thickBot="1" x14ac:dyDescent="0.25">
      <c r="A36" s="59" t="s">
        <v>93</v>
      </c>
      <c r="B36" s="57" t="s">
        <v>55</v>
      </c>
      <c r="C36" s="58" t="s">
        <v>35</v>
      </c>
      <c r="D36" s="60">
        <v>700</v>
      </c>
      <c r="E36" s="63"/>
      <c r="F36" s="63">
        <f t="shared" si="1"/>
        <v>0</v>
      </c>
    </row>
    <row r="37" spans="1:6" s="61" customFormat="1" ht="29.25" thickBot="1" x14ac:dyDescent="0.25">
      <c r="A37" s="59" t="s">
        <v>94</v>
      </c>
      <c r="B37" s="57" t="s">
        <v>56</v>
      </c>
      <c r="C37" s="58" t="s">
        <v>35</v>
      </c>
      <c r="D37" s="60">
        <v>750</v>
      </c>
      <c r="E37" s="63"/>
      <c r="F37" s="63">
        <f t="shared" si="1"/>
        <v>0</v>
      </c>
    </row>
    <row r="38" spans="1:6" s="61" customFormat="1" ht="15.75" thickBot="1" x14ac:dyDescent="0.25">
      <c r="A38" s="59" t="s">
        <v>95</v>
      </c>
      <c r="B38" s="57" t="s">
        <v>57</v>
      </c>
      <c r="C38" s="58" t="s">
        <v>35</v>
      </c>
      <c r="D38" s="60">
        <v>200</v>
      </c>
      <c r="E38" s="63"/>
      <c r="F38" s="63">
        <f t="shared" si="1"/>
        <v>0</v>
      </c>
    </row>
    <row r="39" spans="1:6" s="61" customFormat="1" ht="29.25" thickBot="1" x14ac:dyDescent="0.25">
      <c r="A39" s="59" t="s">
        <v>96</v>
      </c>
      <c r="B39" s="57" t="s">
        <v>58</v>
      </c>
      <c r="C39" s="58" t="s">
        <v>9</v>
      </c>
      <c r="D39" s="60">
        <v>10</v>
      </c>
      <c r="E39" s="63"/>
      <c r="F39" s="63">
        <f t="shared" si="1"/>
        <v>0</v>
      </c>
    </row>
    <row r="40" spans="1:6" s="61" customFormat="1" ht="15.75" thickBot="1" x14ac:dyDescent="0.25">
      <c r="A40" s="59" t="s">
        <v>97</v>
      </c>
      <c r="B40" s="57" t="s">
        <v>59</v>
      </c>
      <c r="C40" s="58" t="s">
        <v>35</v>
      </c>
      <c r="D40" s="60">
        <v>250</v>
      </c>
      <c r="E40" s="63"/>
      <c r="F40" s="63">
        <f t="shared" si="1"/>
        <v>0</v>
      </c>
    </row>
    <row r="41" spans="1:6" s="61" customFormat="1" ht="15.75" thickBot="1" x14ac:dyDescent="0.25">
      <c r="A41" s="59" t="s">
        <v>98</v>
      </c>
      <c r="B41" s="57" t="s">
        <v>60</v>
      </c>
      <c r="C41" s="58" t="s">
        <v>35</v>
      </c>
      <c r="D41" s="60">
        <v>100</v>
      </c>
      <c r="E41" s="63"/>
      <c r="F41" s="63">
        <f t="shared" si="1"/>
        <v>0</v>
      </c>
    </row>
    <row r="42" spans="1:6" s="61" customFormat="1" ht="29.25" thickBot="1" x14ac:dyDescent="0.25">
      <c r="A42" s="59" t="s">
        <v>99</v>
      </c>
      <c r="B42" s="57" t="s">
        <v>61</v>
      </c>
      <c r="C42" s="58" t="s">
        <v>62</v>
      </c>
      <c r="D42" s="60">
        <v>200</v>
      </c>
      <c r="E42" s="63"/>
      <c r="F42" s="63">
        <f t="shared" si="1"/>
        <v>0</v>
      </c>
    </row>
    <row r="43" spans="1:6" s="62" customFormat="1" ht="30.6" customHeight="1" thickBot="1" x14ac:dyDescent="0.3">
      <c r="A43" s="69" t="s">
        <v>11</v>
      </c>
      <c r="B43" s="70"/>
      <c r="C43" s="70"/>
      <c r="D43" s="71"/>
      <c r="E43" s="72">
        <f>SUM(F28:F42)</f>
        <v>0</v>
      </c>
      <c r="F43" s="73"/>
    </row>
    <row r="44" spans="1:6" ht="48.6" customHeight="1" thickBot="1" x14ac:dyDescent="0.25">
      <c r="A44" s="47" t="s">
        <v>16</v>
      </c>
      <c r="B44" s="78" t="s">
        <v>64</v>
      </c>
      <c r="C44" s="79"/>
      <c r="D44" s="80"/>
      <c r="E44" s="65"/>
      <c r="F44" s="64"/>
    </row>
    <row r="45" spans="1:6" s="61" customFormat="1" ht="29.25" thickBot="1" x14ac:dyDescent="0.25">
      <c r="A45" s="59" t="s">
        <v>100</v>
      </c>
      <c r="B45" s="57" t="s">
        <v>101</v>
      </c>
      <c r="C45" s="58" t="s">
        <v>35</v>
      </c>
      <c r="D45" s="60">
        <v>60</v>
      </c>
      <c r="E45" s="63"/>
      <c r="F45" s="63">
        <f>E45*D45</f>
        <v>0</v>
      </c>
    </row>
    <row r="46" spans="1:6" s="61" customFormat="1" ht="29.25" thickBot="1" x14ac:dyDescent="0.25">
      <c r="A46" s="59" t="s">
        <v>102</v>
      </c>
      <c r="B46" s="57" t="s">
        <v>103</v>
      </c>
      <c r="C46" s="58" t="s">
        <v>35</v>
      </c>
      <c r="D46" s="60">
        <v>30</v>
      </c>
      <c r="E46" s="63"/>
      <c r="F46" s="63">
        <f t="shared" ref="F46:F82" si="2">E46*D46</f>
        <v>0</v>
      </c>
    </row>
    <row r="47" spans="1:6" s="61" customFormat="1" ht="29.25" thickBot="1" x14ac:dyDescent="0.25">
      <c r="A47" s="59" t="s">
        <v>104</v>
      </c>
      <c r="B47" s="57" t="s">
        <v>105</v>
      </c>
      <c r="C47" s="58" t="s">
        <v>106</v>
      </c>
      <c r="D47" s="60">
        <v>60</v>
      </c>
      <c r="E47" s="63"/>
      <c r="F47" s="63">
        <f t="shared" si="2"/>
        <v>0</v>
      </c>
    </row>
    <row r="48" spans="1:6" s="61" customFormat="1" ht="29.25" thickBot="1" x14ac:dyDescent="0.25">
      <c r="A48" s="59" t="s">
        <v>107</v>
      </c>
      <c r="B48" s="57" t="s">
        <v>108</v>
      </c>
      <c r="C48" s="58" t="s">
        <v>35</v>
      </c>
      <c r="D48" s="60">
        <v>30</v>
      </c>
      <c r="E48" s="63"/>
      <c r="F48" s="63">
        <f t="shared" si="2"/>
        <v>0</v>
      </c>
    </row>
    <row r="49" spans="1:6" s="61" customFormat="1" ht="15.75" thickBot="1" x14ac:dyDescent="0.25">
      <c r="A49" s="59" t="s">
        <v>109</v>
      </c>
      <c r="B49" s="57" t="s">
        <v>110</v>
      </c>
      <c r="C49" s="58" t="s">
        <v>35</v>
      </c>
      <c r="D49" s="60">
        <v>30</v>
      </c>
      <c r="E49" s="63"/>
      <c r="F49" s="63">
        <f t="shared" si="2"/>
        <v>0</v>
      </c>
    </row>
    <row r="50" spans="1:6" s="61" customFormat="1" ht="15.75" thickBot="1" x14ac:dyDescent="0.25">
      <c r="A50" s="59" t="s">
        <v>111</v>
      </c>
      <c r="B50" s="57" t="s">
        <v>112</v>
      </c>
      <c r="C50" s="58" t="s">
        <v>35</v>
      </c>
      <c r="D50" s="60">
        <v>30</v>
      </c>
      <c r="E50" s="63"/>
      <c r="F50" s="63">
        <f t="shared" si="2"/>
        <v>0</v>
      </c>
    </row>
    <row r="51" spans="1:6" s="61" customFormat="1" ht="15.75" thickBot="1" x14ac:dyDescent="0.25">
      <c r="A51" s="59" t="s">
        <v>113</v>
      </c>
      <c r="B51" s="57" t="s">
        <v>114</v>
      </c>
      <c r="C51" s="58" t="s">
        <v>35</v>
      </c>
      <c r="D51" s="60">
        <v>30</v>
      </c>
      <c r="E51" s="63"/>
      <c r="F51" s="63">
        <f t="shared" si="2"/>
        <v>0</v>
      </c>
    </row>
    <row r="52" spans="1:6" s="61" customFormat="1" ht="29.25" thickBot="1" x14ac:dyDescent="0.25">
      <c r="A52" s="59" t="s">
        <v>115</v>
      </c>
      <c r="B52" s="57" t="s">
        <v>116</v>
      </c>
      <c r="C52" s="58" t="s">
        <v>35</v>
      </c>
      <c r="D52" s="60">
        <v>10</v>
      </c>
      <c r="E52" s="63"/>
      <c r="F52" s="63">
        <f t="shared" si="2"/>
        <v>0</v>
      </c>
    </row>
    <row r="53" spans="1:6" s="61" customFormat="1" ht="29.25" thickBot="1" x14ac:dyDescent="0.25">
      <c r="A53" s="59" t="s">
        <v>117</v>
      </c>
      <c r="B53" s="57" t="s">
        <v>118</v>
      </c>
      <c r="C53" s="58" t="s">
        <v>35</v>
      </c>
      <c r="D53" s="60">
        <v>30</v>
      </c>
      <c r="E53" s="63"/>
      <c r="F53" s="63">
        <f t="shared" si="2"/>
        <v>0</v>
      </c>
    </row>
    <row r="54" spans="1:6" s="61" customFormat="1" ht="29.25" thickBot="1" x14ac:dyDescent="0.25">
      <c r="A54" s="59" t="s">
        <v>119</v>
      </c>
      <c r="B54" s="57" t="s">
        <v>120</v>
      </c>
      <c r="C54" s="58" t="s">
        <v>106</v>
      </c>
      <c r="D54" s="60">
        <v>4</v>
      </c>
      <c r="E54" s="63"/>
      <c r="F54" s="63">
        <f t="shared" si="2"/>
        <v>0</v>
      </c>
    </row>
    <row r="55" spans="1:6" s="61" customFormat="1" ht="15.75" thickBot="1" x14ac:dyDescent="0.25">
      <c r="A55" s="59" t="s">
        <v>121</v>
      </c>
      <c r="B55" s="57" t="s">
        <v>122</v>
      </c>
      <c r="C55" s="58" t="s">
        <v>106</v>
      </c>
      <c r="D55" s="60">
        <v>4</v>
      </c>
      <c r="E55" s="63"/>
      <c r="F55" s="63">
        <f t="shared" si="2"/>
        <v>0</v>
      </c>
    </row>
    <row r="56" spans="1:6" s="61" customFormat="1" ht="29.25" thickBot="1" x14ac:dyDescent="0.25">
      <c r="A56" s="59" t="s">
        <v>123</v>
      </c>
      <c r="B56" s="57" t="s">
        <v>124</v>
      </c>
      <c r="C56" s="58" t="s">
        <v>106</v>
      </c>
      <c r="D56" s="60">
        <v>4</v>
      </c>
      <c r="E56" s="63"/>
      <c r="F56" s="63">
        <f t="shared" si="2"/>
        <v>0</v>
      </c>
    </row>
    <row r="57" spans="1:6" s="61" customFormat="1" ht="29.25" thickBot="1" x14ac:dyDescent="0.25">
      <c r="A57" s="59" t="s">
        <v>125</v>
      </c>
      <c r="B57" s="57" t="s">
        <v>126</v>
      </c>
      <c r="C57" s="58" t="s">
        <v>9</v>
      </c>
      <c r="D57" s="60">
        <v>6</v>
      </c>
      <c r="E57" s="63"/>
      <c r="F57" s="63">
        <f t="shared" si="2"/>
        <v>0</v>
      </c>
    </row>
    <row r="58" spans="1:6" s="61" customFormat="1" ht="29.25" thickBot="1" x14ac:dyDescent="0.25">
      <c r="A58" s="59" t="s">
        <v>127</v>
      </c>
      <c r="B58" s="57" t="s">
        <v>128</v>
      </c>
      <c r="C58" s="58" t="s">
        <v>35</v>
      </c>
      <c r="D58" s="60">
        <v>3</v>
      </c>
      <c r="E58" s="63"/>
      <c r="F58" s="63">
        <f t="shared" si="2"/>
        <v>0</v>
      </c>
    </row>
    <row r="59" spans="1:6" s="61" customFormat="1" ht="29.25" thickBot="1" x14ac:dyDescent="0.25">
      <c r="A59" s="59" t="s">
        <v>129</v>
      </c>
      <c r="B59" s="57" t="s">
        <v>130</v>
      </c>
      <c r="C59" s="58" t="s">
        <v>35</v>
      </c>
      <c r="D59" s="60">
        <v>5</v>
      </c>
      <c r="E59" s="63"/>
      <c r="F59" s="63">
        <f t="shared" si="2"/>
        <v>0</v>
      </c>
    </row>
    <row r="60" spans="1:6" s="61" customFormat="1" ht="29.25" thickBot="1" x14ac:dyDescent="0.25">
      <c r="A60" s="59" t="s">
        <v>131</v>
      </c>
      <c r="B60" s="57" t="s">
        <v>132</v>
      </c>
      <c r="C60" s="58" t="s">
        <v>35</v>
      </c>
      <c r="D60" s="60">
        <v>5</v>
      </c>
      <c r="E60" s="63"/>
      <c r="F60" s="63">
        <f t="shared" si="2"/>
        <v>0</v>
      </c>
    </row>
    <row r="61" spans="1:6" s="61" customFormat="1" ht="29.25" thickBot="1" x14ac:dyDescent="0.25">
      <c r="A61" s="59" t="s">
        <v>133</v>
      </c>
      <c r="B61" s="57" t="s">
        <v>134</v>
      </c>
      <c r="C61" s="58" t="s">
        <v>35</v>
      </c>
      <c r="D61" s="60">
        <v>4</v>
      </c>
      <c r="E61" s="63"/>
      <c r="F61" s="63">
        <f t="shared" si="2"/>
        <v>0</v>
      </c>
    </row>
    <row r="62" spans="1:6" s="61" customFormat="1" ht="15.75" thickBot="1" x14ac:dyDescent="0.25">
      <c r="A62" s="59" t="s">
        <v>135</v>
      </c>
      <c r="B62" s="57" t="s">
        <v>136</v>
      </c>
      <c r="C62" s="58" t="s">
        <v>10</v>
      </c>
      <c r="D62" s="60">
        <v>100</v>
      </c>
      <c r="E62" s="63"/>
      <c r="F62" s="63">
        <f t="shared" si="2"/>
        <v>0</v>
      </c>
    </row>
    <row r="63" spans="1:6" s="61" customFormat="1" ht="29.25" thickBot="1" x14ac:dyDescent="0.25">
      <c r="A63" s="59" t="s">
        <v>137</v>
      </c>
      <c r="B63" s="57" t="s">
        <v>138</v>
      </c>
      <c r="C63" s="58" t="s">
        <v>35</v>
      </c>
      <c r="D63" s="60">
        <v>50</v>
      </c>
      <c r="E63" s="63"/>
      <c r="F63" s="63">
        <f t="shared" si="2"/>
        <v>0</v>
      </c>
    </row>
    <row r="64" spans="1:6" s="61" customFormat="1" ht="29.25" thickBot="1" x14ac:dyDescent="0.25">
      <c r="A64" s="59" t="s">
        <v>139</v>
      </c>
      <c r="B64" s="57" t="s">
        <v>140</v>
      </c>
      <c r="C64" s="58" t="s">
        <v>35</v>
      </c>
      <c r="D64" s="60">
        <v>50</v>
      </c>
      <c r="E64" s="63"/>
      <c r="F64" s="63">
        <f t="shared" si="2"/>
        <v>0</v>
      </c>
    </row>
    <row r="65" spans="1:6" s="61" customFormat="1" ht="29.25" thickBot="1" x14ac:dyDescent="0.25">
      <c r="A65" s="59" t="s">
        <v>141</v>
      </c>
      <c r="B65" s="57" t="s">
        <v>142</v>
      </c>
      <c r="C65" s="58" t="s">
        <v>35</v>
      </c>
      <c r="D65" s="60">
        <v>50</v>
      </c>
      <c r="E65" s="63"/>
      <c r="F65" s="63">
        <f t="shared" si="2"/>
        <v>0</v>
      </c>
    </row>
    <row r="66" spans="1:6" s="61" customFormat="1" ht="29.25" thickBot="1" x14ac:dyDescent="0.25">
      <c r="A66" s="59" t="s">
        <v>143</v>
      </c>
      <c r="B66" s="57" t="s">
        <v>144</v>
      </c>
      <c r="C66" s="58" t="s">
        <v>35</v>
      </c>
      <c r="D66" s="60">
        <v>50</v>
      </c>
      <c r="E66" s="63"/>
      <c r="F66" s="63">
        <f t="shared" si="2"/>
        <v>0</v>
      </c>
    </row>
    <row r="67" spans="1:6" s="61" customFormat="1" ht="15.75" thickBot="1" x14ac:dyDescent="0.25">
      <c r="A67" s="59" t="s">
        <v>145</v>
      </c>
      <c r="B67" s="57" t="s">
        <v>146</v>
      </c>
      <c r="C67" s="58" t="s">
        <v>147</v>
      </c>
      <c r="D67" s="60">
        <v>1596</v>
      </c>
      <c r="E67" s="63"/>
      <c r="F67" s="63">
        <f t="shared" si="2"/>
        <v>0</v>
      </c>
    </row>
    <row r="68" spans="1:6" s="61" customFormat="1" ht="15.75" thickBot="1" x14ac:dyDescent="0.25">
      <c r="A68" s="59" t="s">
        <v>148</v>
      </c>
      <c r="B68" s="57" t="s">
        <v>149</v>
      </c>
      <c r="C68" s="58" t="s">
        <v>147</v>
      </c>
      <c r="D68" s="60">
        <v>2500</v>
      </c>
      <c r="E68" s="63"/>
      <c r="F68" s="63">
        <f t="shared" si="2"/>
        <v>0</v>
      </c>
    </row>
    <row r="69" spans="1:6" s="61" customFormat="1" ht="15.75" thickBot="1" x14ac:dyDescent="0.25">
      <c r="A69" s="59" t="s">
        <v>150</v>
      </c>
      <c r="B69" s="57" t="s">
        <v>151</v>
      </c>
      <c r="C69" s="58" t="s">
        <v>147</v>
      </c>
      <c r="D69" s="60">
        <v>3000</v>
      </c>
      <c r="E69" s="63"/>
      <c r="F69" s="63">
        <f t="shared" si="2"/>
        <v>0</v>
      </c>
    </row>
    <row r="70" spans="1:6" s="61" customFormat="1" ht="15.75" thickBot="1" x14ac:dyDescent="0.25">
      <c r="A70" s="59" t="s">
        <v>152</v>
      </c>
      <c r="B70" s="57" t="s">
        <v>153</v>
      </c>
      <c r="C70" s="58" t="s">
        <v>147</v>
      </c>
      <c r="D70" s="60">
        <v>2000</v>
      </c>
      <c r="E70" s="63"/>
      <c r="F70" s="63">
        <f t="shared" si="2"/>
        <v>0</v>
      </c>
    </row>
    <row r="71" spans="1:6" s="61" customFormat="1" ht="15.75" thickBot="1" x14ac:dyDescent="0.25">
      <c r="A71" s="59" t="s">
        <v>154</v>
      </c>
      <c r="B71" s="57" t="s">
        <v>155</v>
      </c>
      <c r="C71" s="58" t="s">
        <v>147</v>
      </c>
      <c r="D71" s="60">
        <v>2000</v>
      </c>
      <c r="E71" s="63"/>
      <c r="F71" s="63">
        <f t="shared" si="2"/>
        <v>0</v>
      </c>
    </row>
    <row r="72" spans="1:6" s="61" customFormat="1" ht="15.75" thickBot="1" x14ac:dyDescent="0.25">
      <c r="A72" s="59" t="s">
        <v>156</v>
      </c>
      <c r="B72" s="57" t="s">
        <v>157</v>
      </c>
      <c r="C72" s="58" t="s">
        <v>147</v>
      </c>
      <c r="D72" s="60">
        <v>1000</v>
      </c>
      <c r="E72" s="63"/>
      <c r="F72" s="63">
        <f t="shared" si="2"/>
        <v>0</v>
      </c>
    </row>
    <row r="73" spans="1:6" s="61" customFormat="1" ht="29.25" thickBot="1" x14ac:dyDescent="0.25">
      <c r="A73" s="59" t="s">
        <v>158</v>
      </c>
      <c r="B73" s="57" t="s">
        <v>159</v>
      </c>
      <c r="C73" s="58" t="s">
        <v>35</v>
      </c>
      <c r="D73" s="60">
        <v>10</v>
      </c>
      <c r="E73" s="63"/>
      <c r="F73" s="63">
        <f t="shared" si="2"/>
        <v>0</v>
      </c>
    </row>
    <row r="74" spans="1:6" s="61" customFormat="1" ht="15.75" thickBot="1" x14ac:dyDescent="0.25">
      <c r="A74" s="59" t="s">
        <v>160</v>
      </c>
      <c r="B74" s="57" t="s">
        <v>161</v>
      </c>
      <c r="C74" s="58" t="s">
        <v>35</v>
      </c>
      <c r="D74" s="60">
        <v>30</v>
      </c>
      <c r="E74" s="63"/>
      <c r="F74" s="63">
        <f t="shared" si="2"/>
        <v>0</v>
      </c>
    </row>
    <row r="75" spans="1:6" s="61" customFormat="1" ht="29.25" thickBot="1" x14ac:dyDescent="0.25">
      <c r="A75" s="59" t="s">
        <v>162</v>
      </c>
      <c r="B75" s="57" t="s">
        <v>163</v>
      </c>
      <c r="C75" s="58" t="s">
        <v>35</v>
      </c>
      <c r="D75" s="60">
        <v>400</v>
      </c>
      <c r="E75" s="63"/>
      <c r="F75" s="63">
        <f t="shared" si="2"/>
        <v>0</v>
      </c>
    </row>
    <row r="76" spans="1:6" s="61" customFormat="1" ht="29.25" thickBot="1" x14ac:dyDescent="0.25">
      <c r="A76" s="59" t="s">
        <v>164</v>
      </c>
      <c r="B76" s="57" t="s">
        <v>165</v>
      </c>
      <c r="C76" s="58" t="s">
        <v>35</v>
      </c>
      <c r="D76" s="60">
        <v>25</v>
      </c>
      <c r="E76" s="63"/>
      <c r="F76" s="63">
        <f t="shared" si="2"/>
        <v>0</v>
      </c>
    </row>
    <row r="77" spans="1:6" s="61" customFormat="1" ht="15.75" thickBot="1" x14ac:dyDescent="0.25">
      <c r="A77" s="59" t="s">
        <v>166</v>
      </c>
      <c r="B77" s="57" t="s">
        <v>167</v>
      </c>
      <c r="C77" s="58" t="s">
        <v>168</v>
      </c>
      <c r="D77" s="60">
        <v>25</v>
      </c>
      <c r="E77" s="63"/>
      <c r="F77" s="63">
        <f t="shared" si="2"/>
        <v>0</v>
      </c>
    </row>
    <row r="78" spans="1:6" s="61" customFormat="1" ht="29.25" thickBot="1" x14ac:dyDescent="0.25">
      <c r="A78" s="59" t="s">
        <v>169</v>
      </c>
      <c r="B78" s="57" t="s">
        <v>170</v>
      </c>
      <c r="C78" s="58" t="s">
        <v>35</v>
      </c>
      <c r="D78" s="60">
        <v>300</v>
      </c>
      <c r="E78" s="63"/>
      <c r="F78" s="63">
        <f t="shared" si="2"/>
        <v>0</v>
      </c>
    </row>
    <row r="79" spans="1:6" s="61" customFormat="1" ht="29.25" thickBot="1" x14ac:dyDescent="0.25">
      <c r="A79" s="59" t="s">
        <v>171</v>
      </c>
      <c r="B79" s="57" t="s">
        <v>172</v>
      </c>
      <c r="C79" s="58" t="s">
        <v>173</v>
      </c>
      <c r="D79" s="60">
        <v>12</v>
      </c>
      <c r="E79" s="63"/>
      <c r="F79" s="63">
        <f t="shared" si="2"/>
        <v>0</v>
      </c>
    </row>
    <row r="80" spans="1:6" s="61" customFormat="1" ht="29.25" thickBot="1" x14ac:dyDescent="0.25">
      <c r="A80" s="59" t="s">
        <v>174</v>
      </c>
      <c r="B80" s="57" t="s">
        <v>175</v>
      </c>
      <c r="C80" s="58" t="s">
        <v>176</v>
      </c>
      <c r="D80" s="60">
        <v>4380</v>
      </c>
      <c r="E80" s="63"/>
      <c r="F80" s="63">
        <f t="shared" si="2"/>
        <v>0</v>
      </c>
    </row>
    <row r="81" spans="1:6" s="61" customFormat="1" ht="15.75" thickBot="1" x14ac:dyDescent="0.25">
      <c r="A81" s="59" t="s">
        <v>177</v>
      </c>
      <c r="B81" s="57" t="s">
        <v>178</v>
      </c>
      <c r="C81" s="58" t="s">
        <v>176</v>
      </c>
      <c r="D81" s="60">
        <v>250</v>
      </c>
      <c r="E81" s="63"/>
      <c r="F81" s="63">
        <f t="shared" si="2"/>
        <v>0</v>
      </c>
    </row>
    <row r="82" spans="1:6" s="61" customFormat="1" ht="29.25" thickBot="1" x14ac:dyDescent="0.25">
      <c r="A82" s="59" t="s">
        <v>179</v>
      </c>
      <c r="B82" s="57" t="s">
        <v>180</v>
      </c>
      <c r="C82" s="58" t="s">
        <v>176</v>
      </c>
      <c r="D82" s="60">
        <v>250</v>
      </c>
      <c r="E82" s="63"/>
      <c r="F82" s="63">
        <f t="shared" si="2"/>
        <v>0</v>
      </c>
    </row>
    <row r="83" spans="1:6" s="62" customFormat="1" ht="30.6" customHeight="1" thickBot="1" x14ac:dyDescent="0.3">
      <c r="A83" s="69" t="s">
        <v>11</v>
      </c>
      <c r="B83" s="70"/>
      <c r="C83" s="70"/>
      <c r="D83" s="71"/>
      <c r="E83" s="72">
        <f>SUM(F45:F82)</f>
        <v>0</v>
      </c>
      <c r="F83" s="73"/>
    </row>
    <row r="84" spans="1:6" ht="48.6" customHeight="1" thickBot="1" x14ac:dyDescent="0.25">
      <c r="A84" s="47" t="s">
        <v>181</v>
      </c>
      <c r="B84" s="78" t="s">
        <v>182</v>
      </c>
      <c r="C84" s="79"/>
      <c r="D84" s="80"/>
      <c r="E84" s="65"/>
      <c r="F84" s="64"/>
    </row>
    <row r="85" spans="1:6" s="61" customFormat="1" ht="29.25" thickBot="1" x14ac:dyDescent="0.25">
      <c r="A85" s="59" t="s">
        <v>183</v>
      </c>
      <c r="B85" s="57" t="s">
        <v>184</v>
      </c>
      <c r="C85" s="58" t="s">
        <v>35</v>
      </c>
      <c r="D85" s="60">
        <v>10</v>
      </c>
      <c r="E85" s="63"/>
      <c r="F85" s="63">
        <f t="shared" ref="F85:F96" si="3">E85*D85</f>
        <v>0</v>
      </c>
    </row>
    <row r="86" spans="1:6" s="61" customFormat="1" ht="29.25" thickBot="1" x14ac:dyDescent="0.25">
      <c r="A86" s="59" t="s">
        <v>185</v>
      </c>
      <c r="B86" s="57" t="s">
        <v>186</v>
      </c>
      <c r="C86" s="58" t="s">
        <v>222</v>
      </c>
      <c r="D86" s="60">
        <v>1</v>
      </c>
      <c r="E86" s="63"/>
      <c r="F86" s="63">
        <f t="shared" si="3"/>
        <v>0</v>
      </c>
    </row>
    <row r="87" spans="1:6" s="61" customFormat="1" ht="57.75" thickBot="1" x14ac:dyDescent="0.25">
      <c r="A87" s="59" t="s">
        <v>187</v>
      </c>
      <c r="B87" s="57" t="s">
        <v>188</v>
      </c>
      <c r="C87" s="58" t="s">
        <v>189</v>
      </c>
      <c r="D87" s="60">
        <v>10</v>
      </c>
      <c r="E87" s="63"/>
      <c r="F87" s="63">
        <f t="shared" si="3"/>
        <v>0</v>
      </c>
    </row>
    <row r="88" spans="1:6" s="61" customFormat="1" ht="43.5" thickBot="1" x14ac:dyDescent="0.25">
      <c r="A88" s="59" t="s">
        <v>190</v>
      </c>
      <c r="B88" s="57" t="s">
        <v>191</v>
      </c>
      <c r="C88" s="58" t="s">
        <v>192</v>
      </c>
      <c r="D88" s="60">
        <v>25</v>
      </c>
      <c r="E88" s="63"/>
      <c r="F88" s="63">
        <f t="shared" si="3"/>
        <v>0</v>
      </c>
    </row>
    <row r="89" spans="1:6" s="61" customFormat="1" ht="29.25" thickBot="1" x14ac:dyDescent="0.25">
      <c r="A89" s="59" t="s">
        <v>193</v>
      </c>
      <c r="B89" s="57" t="s">
        <v>194</v>
      </c>
      <c r="C89" s="58" t="s">
        <v>10</v>
      </c>
      <c r="D89" s="60">
        <v>324</v>
      </c>
      <c r="E89" s="63"/>
      <c r="F89" s="63">
        <f t="shared" si="3"/>
        <v>0</v>
      </c>
    </row>
    <row r="90" spans="1:6" s="61" customFormat="1" ht="15.75" thickBot="1" x14ac:dyDescent="0.25">
      <c r="A90" s="59" t="s">
        <v>195</v>
      </c>
      <c r="B90" s="57" t="s">
        <v>196</v>
      </c>
      <c r="C90" s="58" t="s">
        <v>35</v>
      </c>
      <c r="D90" s="60">
        <v>30</v>
      </c>
      <c r="E90" s="63"/>
      <c r="F90" s="63">
        <f t="shared" si="3"/>
        <v>0</v>
      </c>
    </row>
    <row r="91" spans="1:6" s="61" customFormat="1" ht="15.75" thickBot="1" x14ac:dyDescent="0.25">
      <c r="A91" s="59" t="s">
        <v>197</v>
      </c>
      <c r="B91" s="57" t="s">
        <v>198</v>
      </c>
      <c r="C91" s="58" t="s">
        <v>35</v>
      </c>
      <c r="D91" s="60">
        <v>30</v>
      </c>
      <c r="E91" s="63"/>
      <c r="F91" s="63">
        <f t="shared" si="3"/>
        <v>0</v>
      </c>
    </row>
    <row r="92" spans="1:6" s="61" customFormat="1" ht="15.75" thickBot="1" x14ac:dyDescent="0.25">
      <c r="A92" s="59" t="s">
        <v>199</v>
      </c>
      <c r="B92" s="57" t="s">
        <v>200</v>
      </c>
      <c r="C92" s="58" t="s">
        <v>35</v>
      </c>
      <c r="D92" s="60">
        <v>30</v>
      </c>
      <c r="E92" s="63"/>
      <c r="F92" s="63">
        <f t="shared" si="3"/>
        <v>0</v>
      </c>
    </row>
    <row r="93" spans="1:6" s="61" customFormat="1" ht="29.25" thickBot="1" x14ac:dyDescent="0.25">
      <c r="A93" s="59" t="s">
        <v>201</v>
      </c>
      <c r="B93" s="57" t="s">
        <v>202</v>
      </c>
      <c r="C93" s="58" t="s">
        <v>9</v>
      </c>
      <c r="D93" s="60">
        <v>30</v>
      </c>
      <c r="E93" s="63"/>
      <c r="F93" s="63">
        <f t="shared" si="3"/>
        <v>0</v>
      </c>
    </row>
    <row r="94" spans="1:6" s="61" customFormat="1" ht="15.75" thickBot="1" x14ac:dyDescent="0.25">
      <c r="A94" s="59" t="s">
        <v>203</v>
      </c>
      <c r="B94" s="57" t="s">
        <v>204</v>
      </c>
      <c r="C94" s="58" t="s">
        <v>35</v>
      </c>
      <c r="D94" s="60">
        <v>30</v>
      </c>
      <c r="E94" s="63"/>
      <c r="F94" s="63">
        <f t="shared" si="3"/>
        <v>0</v>
      </c>
    </row>
    <row r="95" spans="1:6" s="61" customFormat="1" ht="15.75" thickBot="1" x14ac:dyDescent="0.25">
      <c r="A95" s="59" t="s">
        <v>205</v>
      </c>
      <c r="B95" s="57" t="s">
        <v>206</v>
      </c>
      <c r="C95" s="58" t="s">
        <v>35</v>
      </c>
      <c r="D95" s="60">
        <v>30</v>
      </c>
      <c r="E95" s="63"/>
      <c r="F95" s="63">
        <f t="shared" si="3"/>
        <v>0</v>
      </c>
    </row>
    <row r="96" spans="1:6" s="61" customFormat="1" ht="15.75" thickBot="1" x14ac:dyDescent="0.25">
      <c r="A96" s="59" t="s">
        <v>207</v>
      </c>
      <c r="B96" s="57" t="s">
        <v>208</v>
      </c>
      <c r="C96" s="58" t="s">
        <v>35</v>
      </c>
      <c r="D96" s="60">
        <v>30</v>
      </c>
      <c r="E96" s="63"/>
      <c r="F96" s="63">
        <f t="shared" si="3"/>
        <v>0</v>
      </c>
    </row>
    <row r="97" spans="1:6" s="61" customFormat="1" ht="29.25" thickBot="1" x14ac:dyDescent="0.25">
      <c r="A97" s="59" t="s">
        <v>209</v>
      </c>
      <c r="B97" s="57" t="s">
        <v>210</v>
      </c>
      <c r="C97" s="58" t="s">
        <v>173</v>
      </c>
      <c r="D97" s="60">
        <v>12</v>
      </c>
      <c r="E97" s="63"/>
      <c r="F97" s="63">
        <f>E97*D97</f>
        <v>0</v>
      </c>
    </row>
    <row r="98" spans="1:6" s="62" customFormat="1" ht="30.6" customHeight="1" thickBot="1" x14ac:dyDescent="0.3">
      <c r="A98" s="69" t="s">
        <v>11</v>
      </c>
      <c r="B98" s="70"/>
      <c r="C98" s="70"/>
      <c r="D98" s="71"/>
      <c r="E98" s="72">
        <f>SUM(F85:F97)</f>
        <v>0</v>
      </c>
      <c r="F98" s="73"/>
    </row>
    <row r="99" spans="1:6" ht="48.6" customHeight="1" thickBot="1" x14ac:dyDescent="0.25">
      <c r="A99" s="47" t="s">
        <v>211</v>
      </c>
      <c r="B99" s="78" t="s">
        <v>212</v>
      </c>
      <c r="C99" s="79"/>
      <c r="D99" s="80"/>
      <c r="E99" s="65"/>
      <c r="F99" s="64"/>
    </row>
    <row r="100" spans="1:6" s="61" customFormat="1" ht="15.75" thickBot="1" x14ac:dyDescent="0.25">
      <c r="A100" s="59" t="s">
        <v>213</v>
      </c>
      <c r="B100" s="57" t="s">
        <v>214</v>
      </c>
      <c r="C100" s="58" t="s">
        <v>219</v>
      </c>
      <c r="D100" s="60">
        <v>540</v>
      </c>
      <c r="E100" s="63"/>
      <c r="F100" s="63">
        <f t="shared" ref="F100:F102" si="4">E100*D100</f>
        <v>0</v>
      </c>
    </row>
    <row r="101" spans="1:6" s="61" customFormat="1" ht="15.75" thickBot="1" x14ac:dyDescent="0.25">
      <c r="A101" s="59" t="s">
        <v>215</v>
      </c>
      <c r="B101" s="57" t="s">
        <v>216</v>
      </c>
      <c r="C101" s="58" t="s">
        <v>219</v>
      </c>
      <c r="D101" s="60">
        <v>540</v>
      </c>
      <c r="E101" s="63"/>
      <c r="F101" s="63">
        <f t="shared" si="4"/>
        <v>0</v>
      </c>
    </row>
    <row r="102" spans="1:6" s="61" customFormat="1" ht="15.75" thickBot="1" x14ac:dyDescent="0.25">
      <c r="A102" s="59" t="s">
        <v>217</v>
      </c>
      <c r="B102" s="57" t="s">
        <v>218</v>
      </c>
      <c r="C102" s="58" t="s">
        <v>219</v>
      </c>
      <c r="D102" s="60">
        <v>540</v>
      </c>
      <c r="E102" s="63"/>
      <c r="F102" s="63">
        <f t="shared" si="4"/>
        <v>0</v>
      </c>
    </row>
    <row r="103" spans="1:6" s="62" customFormat="1" ht="30.6" customHeight="1" thickBot="1" x14ac:dyDescent="0.3">
      <c r="A103" s="69" t="s">
        <v>11</v>
      </c>
      <c r="B103" s="70"/>
      <c r="C103" s="70"/>
      <c r="D103" s="71"/>
      <c r="E103" s="72">
        <f>SUM(F100:F102)</f>
        <v>0</v>
      </c>
      <c r="F103" s="73"/>
    </row>
    <row r="105" spans="1:6" ht="15" thickBot="1" x14ac:dyDescent="0.25"/>
    <row r="106" spans="1:6" s="62" customFormat="1" ht="30.6" customHeight="1" thickBot="1" x14ac:dyDescent="0.3">
      <c r="A106" s="69" t="s">
        <v>20</v>
      </c>
      <c r="B106" s="70"/>
      <c r="C106" s="70"/>
      <c r="D106" s="71"/>
      <c r="E106" s="72">
        <f>E26+E43+E83+E98+E103</f>
        <v>0</v>
      </c>
      <c r="F106" s="73"/>
    </row>
    <row r="109" spans="1:6" ht="22.15" customHeight="1" x14ac:dyDescent="0.2">
      <c r="A109" s="77" t="s">
        <v>21</v>
      </c>
      <c r="B109" s="77"/>
      <c r="C109" s="77"/>
      <c r="D109" s="77"/>
      <c r="E109" s="77"/>
      <c r="F109" s="77"/>
    </row>
  </sheetData>
  <mergeCells count="19">
    <mergeCell ref="B84:D84"/>
    <mergeCell ref="B99:D99"/>
    <mergeCell ref="E103:F103"/>
    <mergeCell ref="A109:F109"/>
    <mergeCell ref="A106:D106"/>
    <mergeCell ref="E106:F106"/>
    <mergeCell ref="A98:D98"/>
    <mergeCell ref="E98:F98"/>
    <mergeCell ref="A103:D103"/>
    <mergeCell ref="A1:D1"/>
    <mergeCell ref="A83:D83"/>
    <mergeCell ref="E83:F83"/>
    <mergeCell ref="A43:D43"/>
    <mergeCell ref="E43:F43"/>
    <mergeCell ref="A26:D26"/>
    <mergeCell ref="E26:F26"/>
    <mergeCell ref="B4:D4"/>
    <mergeCell ref="B27:D27"/>
    <mergeCell ref="B44:D44"/>
  </mergeCells>
  <printOptions horizontalCentered="1" verticalCentered="1"/>
  <pageMargins left="0.51181102362204722" right="0.51181102362204722" top="0.43307086614173229" bottom="0.43307086614173229" header="0.31496062992125984" footer="0.31496062992125984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workbookViewId="0">
      <selection activeCell="P6" sqref="P6"/>
    </sheetView>
  </sheetViews>
  <sheetFormatPr defaultRowHeight="12" x14ac:dyDescent="0.2"/>
  <cols>
    <col min="1" max="1" width="1.5703125" style="1" customWidth="1"/>
    <col min="2" max="2" width="8.42578125" style="1" customWidth="1"/>
    <col min="3" max="3" width="6.7109375" style="1" customWidth="1"/>
    <col min="4" max="4" width="10.85546875" style="1" customWidth="1"/>
    <col min="5" max="5" width="2.42578125" style="1" customWidth="1"/>
    <col min="6" max="6" width="12.5703125" style="1" customWidth="1"/>
    <col min="7" max="7" width="2.42578125" style="1" customWidth="1"/>
    <col min="8" max="8" width="12.7109375" style="1" customWidth="1"/>
    <col min="9" max="9" width="2.42578125" style="1" customWidth="1"/>
    <col min="10" max="10" width="11.5703125" style="1" customWidth="1"/>
    <col min="11" max="11" width="2.42578125" style="1" customWidth="1"/>
    <col min="12" max="12" width="11.5703125" style="1" customWidth="1"/>
    <col min="13" max="13" width="2.42578125" style="1" customWidth="1"/>
    <col min="14" max="14" width="24.140625" style="1" customWidth="1"/>
    <col min="15" max="15" width="10.28515625" style="1" customWidth="1"/>
    <col min="16" max="256" width="9.140625" style="1"/>
    <col min="257" max="257" width="1.5703125" style="1" customWidth="1"/>
    <col min="258" max="258" width="8.42578125" style="1" customWidth="1"/>
    <col min="259" max="259" width="6.7109375" style="1" customWidth="1"/>
    <col min="260" max="260" width="10.85546875" style="1" customWidth="1"/>
    <col min="261" max="261" width="2.42578125" style="1" customWidth="1"/>
    <col min="262" max="262" width="12.5703125" style="1" customWidth="1"/>
    <col min="263" max="263" width="2.42578125" style="1" customWidth="1"/>
    <col min="264" max="264" width="12.7109375" style="1" customWidth="1"/>
    <col min="265" max="265" width="2.42578125" style="1" customWidth="1"/>
    <col min="266" max="266" width="11.5703125" style="1" customWidth="1"/>
    <col min="267" max="267" width="2.42578125" style="1" customWidth="1"/>
    <col min="268" max="268" width="11.5703125" style="1" customWidth="1"/>
    <col min="269" max="269" width="2.42578125" style="1" customWidth="1"/>
    <col min="270" max="270" width="16.42578125" style="1" customWidth="1"/>
    <col min="271" max="271" width="10.28515625" style="1" customWidth="1"/>
    <col min="272" max="512" width="9.140625" style="1"/>
    <col min="513" max="513" width="1.5703125" style="1" customWidth="1"/>
    <col min="514" max="514" width="8.42578125" style="1" customWidth="1"/>
    <col min="515" max="515" width="6.7109375" style="1" customWidth="1"/>
    <col min="516" max="516" width="10.85546875" style="1" customWidth="1"/>
    <col min="517" max="517" width="2.42578125" style="1" customWidth="1"/>
    <col min="518" max="518" width="12.5703125" style="1" customWidth="1"/>
    <col min="519" max="519" width="2.42578125" style="1" customWidth="1"/>
    <col min="520" max="520" width="12.7109375" style="1" customWidth="1"/>
    <col min="521" max="521" width="2.42578125" style="1" customWidth="1"/>
    <col min="522" max="522" width="11.5703125" style="1" customWidth="1"/>
    <col min="523" max="523" width="2.42578125" style="1" customWidth="1"/>
    <col min="524" max="524" width="11.5703125" style="1" customWidth="1"/>
    <col min="525" max="525" width="2.42578125" style="1" customWidth="1"/>
    <col min="526" max="526" width="16.42578125" style="1" customWidth="1"/>
    <col min="527" max="527" width="10.28515625" style="1" customWidth="1"/>
    <col min="528" max="768" width="9.140625" style="1"/>
    <col min="769" max="769" width="1.5703125" style="1" customWidth="1"/>
    <col min="770" max="770" width="8.42578125" style="1" customWidth="1"/>
    <col min="771" max="771" width="6.7109375" style="1" customWidth="1"/>
    <col min="772" max="772" width="10.85546875" style="1" customWidth="1"/>
    <col min="773" max="773" width="2.42578125" style="1" customWidth="1"/>
    <col min="774" max="774" width="12.5703125" style="1" customWidth="1"/>
    <col min="775" max="775" width="2.42578125" style="1" customWidth="1"/>
    <col min="776" max="776" width="12.7109375" style="1" customWidth="1"/>
    <col min="777" max="777" width="2.42578125" style="1" customWidth="1"/>
    <col min="778" max="778" width="11.5703125" style="1" customWidth="1"/>
    <col min="779" max="779" width="2.42578125" style="1" customWidth="1"/>
    <col min="780" max="780" width="11.5703125" style="1" customWidth="1"/>
    <col min="781" max="781" width="2.42578125" style="1" customWidth="1"/>
    <col min="782" max="782" width="16.42578125" style="1" customWidth="1"/>
    <col min="783" max="783" width="10.28515625" style="1" customWidth="1"/>
    <col min="784" max="1024" width="9.140625" style="1"/>
    <col min="1025" max="1025" width="1.5703125" style="1" customWidth="1"/>
    <col min="1026" max="1026" width="8.42578125" style="1" customWidth="1"/>
    <col min="1027" max="1027" width="6.7109375" style="1" customWidth="1"/>
    <col min="1028" max="1028" width="10.85546875" style="1" customWidth="1"/>
    <col min="1029" max="1029" width="2.42578125" style="1" customWidth="1"/>
    <col min="1030" max="1030" width="12.5703125" style="1" customWidth="1"/>
    <col min="1031" max="1031" width="2.42578125" style="1" customWidth="1"/>
    <col min="1032" max="1032" width="12.7109375" style="1" customWidth="1"/>
    <col min="1033" max="1033" width="2.42578125" style="1" customWidth="1"/>
    <col min="1034" max="1034" width="11.5703125" style="1" customWidth="1"/>
    <col min="1035" max="1035" width="2.42578125" style="1" customWidth="1"/>
    <col min="1036" max="1036" width="11.5703125" style="1" customWidth="1"/>
    <col min="1037" max="1037" width="2.42578125" style="1" customWidth="1"/>
    <col min="1038" max="1038" width="16.42578125" style="1" customWidth="1"/>
    <col min="1039" max="1039" width="10.28515625" style="1" customWidth="1"/>
    <col min="1040" max="1280" width="9.140625" style="1"/>
    <col min="1281" max="1281" width="1.5703125" style="1" customWidth="1"/>
    <col min="1282" max="1282" width="8.42578125" style="1" customWidth="1"/>
    <col min="1283" max="1283" width="6.7109375" style="1" customWidth="1"/>
    <col min="1284" max="1284" width="10.85546875" style="1" customWidth="1"/>
    <col min="1285" max="1285" width="2.42578125" style="1" customWidth="1"/>
    <col min="1286" max="1286" width="12.5703125" style="1" customWidth="1"/>
    <col min="1287" max="1287" width="2.42578125" style="1" customWidth="1"/>
    <col min="1288" max="1288" width="12.7109375" style="1" customWidth="1"/>
    <col min="1289" max="1289" width="2.42578125" style="1" customWidth="1"/>
    <col min="1290" max="1290" width="11.5703125" style="1" customWidth="1"/>
    <col min="1291" max="1291" width="2.42578125" style="1" customWidth="1"/>
    <col min="1292" max="1292" width="11.5703125" style="1" customWidth="1"/>
    <col min="1293" max="1293" width="2.42578125" style="1" customWidth="1"/>
    <col min="1294" max="1294" width="16.42578125" style="1" customWidth="1"/>
    <col min="1295" max="1295" width="10.28515625" style="1" customWidth="1"/>
    <col min="1296" max="1536" width="9.140625" style="1"/>
    <col min="1537" max="1537" width="1.5703125" style="1" customWidth="1"/>
    <col min="1538" max="1538" width="8.42578125" style="1" customWidth="1"/>
    <col min="1539" max="1539" width="6.7109375" style="1" customWidth="1"/>
    <col min="1540" max="1540" width="10.85546875" style="1" customWidth="1"/>
    <col min="1541" max="1541" width="2.42578125" style="1" customWidth="1"/>
    <col min="1542" max="1542" width="12.5703125" style="1" customWidth="1"/>
    <col min="1543" max="1543" width="2.42578125" style="1" customWidth="1"/>
    <col min="1544" max="1544" width="12.7109375" style="1" customWidth="1"/>
    <col min="1545" max="1545" width="2.42578125" style="1" customWidth="1"/>
    <col min="1546" max="1546" width="11.5703125" style="1" customWidth="1"/>
    <col min="1547" max="1547" width="2.42578125" style="1" customWidth="1"/>
    <col min="1548" max="1548" width="11.5703125" style="1" customWidth="1"/>
    <col min="1549" max="1549" width="2.42578125" style="1" customWidth="1"/>
    <col min="1550" max="1550" width="16.42578125" style="1" customWidth="1"/>
    <col min="1551" max="1551" width="10.28515625" style="1" customWidth="1"/>
    <col min="1552" max="1792" width="9.140625" style="1"/>
    <col min="1793" max="1793" width="1.5703125" style="1" customWidth="1"/>
    <col min="1794" max="1794" width="8.42578125" style="1" customWidth="1"/>
    <col min="1795" max="1795" width="6.7109375" style="1" customWidth="1"/>
    <col min="1796" max="1796" width="10.85546875" style="1" customWidth="1"/>
    <col min="1797" max="1797" width="2.42578125" style="1" customWidth="1"/>
    <col min="1798" max="1798" width="12.5703125" style="1" customWidth="1"/>
    <col min="1799" max="1799" width="2.42578125" style="1" customWidth="1"/>
    <col min="1800" max="1800" width="12.7109375" style="1" customWidth="1"/>
    <col min="1801" max="1801" width="2.42578125" style="1" customWidth="1"/>
    <col min="1802" max="1802" width="11.5703125" style="1" customWidth="1"/>
    <col min="1803" max="1803" width="2.42578125" style="1" customWidth="1"/>
    <col min="1804" max="1804" width="11.5703125" style="1" customWidth="1"/>
    <col min="1805" max="1805" width="2.42578125" style="1" customWidth="1"/>
    <col min="1806" max="1806" width="16.42578125" style="1" customWidth="1"/>
    <col min="1807" max="1807" width="10.28515625" style="1" customWidth="1"/>
    <col min="1808" max="2048" width="9.140625" style="1"/>
    <col min="2049" max="2049" width="1.5703125" style="1" customWidth="1"/>
    <col min="2050" max="2050" width="8.42578125" style="1" customWidth="1"/>
    <col min="2051" max="2051" width="6.7109375" style="1" customWidth="1"/>
    <col min="2052" max="2052" width="10.85546875" style="1" customWidth="1"/>
    <col min="2053" max="2053" width="2.42578125" style="1" customWidth="1"/>
    <col min="2054" max="2054" width="12.5703125" style="1" customWidth="1"/>
    <col min="2055" max="2055" width="2.42578125" style="1" customWidth="1"/>
    <col min="2056" max="2056" width="12.7109375" style="1" customWidth="1"/>
    <col min="2057" max="2057" width="2.42578125" style="1" customWidth="1"/>
    <col min="2058" max="2058" width="11.5703125" style="1" customWidth="1"/>
    <col min="2059" max="2059" width="2.42578125" style="1" customWidth="1"/>
    <col min="2060" max="2060" width="11.5703125" style="1" customWidth="1"/>
    <col min="2061" max="2061" width="2.42578125" style="1" customWidth="1"/>
    <col min="2062" max="2062" width="16.42578125" style="1" customWidth="1"/>
    <col min="2063" max="2063" width="10.28515625" style="1" customWidth="1"/>
    <col min="2064" max="2304" width="9.140625" style="1"/>
    <col min="2305" max="2305" width="1.5703125" style="1" customWidth="1"/>
    <col min="2306" max="2306" width="8.42578125" style="1" customWidth="1"/>
    <col min="2307" max="2307" width="6.7109375" style="1" customWidth="1"/>
    <col min="2308" max="2308" width="10.85546875" style="1" customWidth="1"/>
    <col min="2309" max="2309" width="2.42578125" style="1" customWidth="1"/>
    <col min="2310" max="2310" width="12.5703125" style="1" customWidth="1"/>
    <col min="2311" max="2311" width="2.42578125" style="1" customWidth="1"/>
    <col min="2312" max="2312" width="12.7109375" style="1" customWidth="1"/>
    <col min="2313" max="2313" width="2.42578125" style="1" customWidth="1"/>
    <col min="2314" max="2314" width="11.5703125" style="1" customWidth="1"/>
    <col min="2315" max="2315" width="2.42578125" style="1" customWidth="1"/>
    <col min="2316" max="2316" width="11.5703125" style="1" customWidth="1"/>
    <col min="2317" max="2317" width="2.42578125" style="1" customWidth="1"/>
    <col min="2318" max="2318" width="16.42578125" style="1" customWidth="1"/>
    <col min="2319" max="2319" width="10.28515625" style="1" customWidth="1"/>
    <col min="2320" max="2560" width="9.140625" style="1"/>
    <col min="2561" max="2561" width="1.5703125" style="1" customWidth="1"/>
    <col min="2562" max="2562" width="8.42578125" style="1" customWidth="1"/>
    <col min="2563" max="2563" width="6.7109375" style="1" customWidth="1"/>
    <col min="2564" max="2564" width="10.85546875" style="1" customWidth="1"/>
    <col min="2565" max="2565" width="2.42578125" style="1" customWidth="1"/>
    <col min="2566" max="2566" width="12.5703125" style="1" customWidth="1"/>
    <col min="2567" max="2567" width="2.42578125" style="1" customWidth="1"/>
    <col min="2568" max="2568" width="12.7109375" style="1" customWidth="1"/>
    <col min="2569" max="2569" width="2.42578125" style="1" customWidth="1"/>
    <col min="2570" max="2570" width="11.5703125" style="1" customWidth="1"/>
    <col min="2571" max="2571" width="2.42578125" style="1" customWidth="1"/>
    <col min="2572" max="2572" width="11.5703125" style="1" customWidth="1"/>
    <col min="2573" max="2573" width="2.42578125" style="1" customWidth="1"/>
    <col min="2574" max="2574" width="16.42578125" style="1" customWidth="1"/>
    <col min="2575" max="2575" width="10.28515625" style="1" customWidth="1"/>
    <col min="2576" max="2816" width="9.140625" style="1"/>
    <col min="2817" max="2817" width="1.5703125" style="1" customWidth="1"/>
    <col min="2818" max="2818" width="8.42578125" style="1" customWidth="1"/>
    <col min="2819" max="2819" width="6.7109375" style="1" customWidth="1"/>
    <col min="2820" max="2820" width="10.85546875" style="1" customWidth="1"/>
    <col min="2821" max="2821" width="2.42578125" style="1" customWidth="1"/>
    <col min="2822" max="2822" width="12.5703125" style="1" customWidth="1"/>
    <col min="2823" max="2823" width="2.42578125" style="1" customWidth="1"/>
    <col min="2824" max="2824" width="12.7109375" style="1" customWidth="1"/>
    <col min="2825" max="2825" width="2.42578125" style="1" customWidth="1"/>
    <col min="2826" max="2826" width="11.5703125" style="1" customWidth="1"/>
    <col min="2827" max="2827" width="2.42578125" style="1" customWidth="1"/>
    <col min="2828" max="2828" width="11.5703125" style="1" customWidth="1"/>
    <col min="2829" max="2829" width="2.42578125" style="1" customWidth="1"/>
    <col min="2830" max="2830" width="16.42578125" style="1" customWidth="1"/>
    <col min="2831" max="2831" width="10.28515625" style="1" customWidth="1"/>
    <col min="2832" max="3072" width="9.140625" style="1"/>
    <col min="3073" max="3073" width="1.5703125" style="1" customWidth="1"/>
    <col min="3074" max="3074" width="8.42578125" style="1" customWidth="1"/>
    <col min="3075" max="3075" width="6.7109375" style="1" customWidth="1"/>
    <col min="3076" max="3076" width="10.85546875" style="1" customWidth="1"/>
    <col min="3077" max="3077" width="2.42578125" style="1" customWidth="1"/>
    <col min="3078" max="3078" width="12.5703125" style="1" customWidth="1"/>
    <col min="3079" max="3079" width="2.42578125" style="1" customWidth="1"/>
    <col min="3080" max="3080" width="12.7109375" style="1" customWidth="1"/>
    <col min="3081" max="3081" width="2.42578125" style="1" customWidth="1"/>
    <col min="3082" max="3082" width="11.5703125" style="1" customWidth="1"/>
    <col min="3083" max="3083" width="2.42578125" style="1" customWidth="1"/>
    <col min="3084" max="3084" width="11.5703125" style="1" customWidth="1"/>
    <col min="3085" max="3085" width="2.42578125" style="1" customWidth="1"/>
    <col min="3086" max="3086" width="16.42578125" style="1" customWidth="1"/>
    <col min="3087" max="3087" width="10.28515625" style="1" customWidth="1"/>
    <col min="3088" max="3328" width="9.140625" style="1"/>
    <col min="3329" max="3329" width="1.5703125" style="1" customWidth="1"/>
    <col min="3330" max="3330" width="8.42578125" style="1" customWidth="1"/>
    <col min="3331" max="3331" width="6.7109375" style="1" customWidth="1"/>
    <col min="3332" max="3332" width="10.85546875" style="1" customWidth="1"/>
    <col min="3333" max="3333" width="2.42578125" style="1" customWidth="1"/>
    <col min="3334" max="3334" width="12.5703125" style="1" customWidth="1"/>
    <col min="3335" max="3335" width="2.42578125" style="1" customWidth="1"/>
    <col min="3336" max="3336" width="12.7109375" style="1" customWidth="1"/>
    <col min="3337" max="3337" width="2.42578125" style="1" customWidth="1"/>
    <col min="3338" max="3338" width="11.5703125" style="1" customWidth="1"/>
    <col min="3339" max="3339" width="2.42578125" style="1" customWidth="1"/>
    <col min="3340" max="3340" width="11.5703125" style="1" customWidth="1"/>
    <col min="3341" max="3341" width="2.42578125" style="1" customWidth="1"/>
    <col min="3342" max="3342" width="16.42578125" style="1" customWidth="1"/>
    <col min="3343" max="3343" width="10.28515625" style="1" customWidth="1"/>
    <col min="3344" max="3584" width="9.140625" style="1"/>
    <col min="3585" max="3585" width="1.5703125" style="1" customWidth="1"/>
    <col min="3586" max="3586" width="8.42578125" style="1" customWidth="1"/>
    <col min="3587" max="3587" width="6.7109375" style="1" customWidth="1"/>
    <col min="3588" max="3588" width="10.85546875" style="1" customWidth="1"/>
    <col min="3589" max="3589" width="2.42578125" style="1" customWidth="1"/>
    <col min="3590" max="3590" width="12.5703125" style="1" customWidth="1"/>
    <col min="3591" max="3591" width="2.42578125" style="1" customWidth="1"/>
    <col min="3592" max="3592" width="12.7109375" style="1" customWidth="1"/>
    <col min="3593" max="3593" width="2.42578125" style="1" customWidth="1"/>
    <col min="3594" max="3594" width="11.5703125" style="1" customWidth="1"/>
    <col min="3595" max="3595" width="2.42578125" style="1" customWidth="1"/>
    <col min="3596" max="3596" width="11.5703125" style="1" customWidth="1"/>
    <col min="3597" max="3597" width="2.42578125" style="1" customWidth="1"/>
    <col min="3598" max="3598" width="16.42578125" style="1" customWidth="1"/>
    <col min="3599" max="3599" width="10.28515625" style="1" customWidth="1"/>
    <col min="3600" max="3840" width="9.140625" style="1"/>
    <col min="3841" max="3841" width="1.5703125" style="1" customWidth="1"/>
    <col min="3842" max="3842" width="8.42578125" style="1" customWidth="1"/>
    <col min="3843" max="3843" width="6.7109375" style="1" customWidth="1"/>
    <col min="3844" max="3844" width="10.85546875" style="1" customWidth="1"/>
    <col min="3845" max="3845" width="2.42578125" style="1" customWidth="1"/>
    <col min="3846" max="3846" width="12.5703125" style="1" customWidth="1"/>
    <col min="3847" max="3847" width="2.42578125" style="1" customWidth="1"/>
    <col min="3848" max="3848" width="12.7109375" style="1" customWidth="1"/>
    <col min="3849" max="3849" width="2.42578125" style="1" customWidth="1"/>
    <col min="3850" max="3850" width="11.5703125" style="1" customWidth="1"/>
    <col min="3851" max="3851" width="2.42578125" style="1" customWidth="1"/>
    <col min="3852" max="3852" width="11.5703125" style="1" customWidth="1"/>
    <col min="3853" max="3853" width="2.42578125" style="1" customWidth="1"/>
    <col min="3854" max="3854" width="16.42578125" style="1" customWidth="1"/>
    <col min="3855" max="3855" width="10.28515625" style="1" customWidth="1"/>
    <col min="3856" max="4096" width="9.140625" style="1"/>
    <col min="4097" max="4097" width="1.5703125" style="1" customWidth="1"/>
    <col min="4098" max="4098" width="8.42578125" style="1" customWidth="1"/>
    <col min="4099" max="4099" width="6.7109375" style="1" customWidth="1"/>
    <col min="4100" max="4100" width="10.85546875" style="1" customWidth="1"/>
    <col min="4101" max="4101" width="2.42578125" style="1" customWidth="1"/>
    <col min="4102" max="4102" width="12.5703125" style="1" customWidth="1"/>
    <col min="4103" max="4103" width="2.42578125" style="1" customWidth="1"/>
    <col min="4104" max="4104" width="12.7109375" style="1" customWidth="1"/>
    <col min="4105" max="4105" width="2.42578125" style="1" customWidth="1"/>
    <col min="4106" max="4106" width="11.5703125" style="1" customWidth="1"/>
    <col min="4107" max="4107" width="2.42578125" style="1" customWidth="1"/>
    <col min="4108" max="4108" width="11.5703125" style="1" customWidth="1"/>
    <col min="4109" max="4109" width="2.42578125" style="1" customWidth="1"/>
    <col min="4110" max="4110" width="16.42578125" style="1" customWidth="1"/>
    <col min="4111" max="4111" width="10.28515625" style="1" customWidth="1"/>
    <col min="4112" max="4352" width="9.140625" style="1"/>
    <col min="4353" max="4353" width="1.5703125" style="1" customWidth="1"/>
    <col min="4354" max="4354" width="8.42578125" style="1" customWidth="1"/>
    <col min="4355" max="4355" width="6.7109375" style="1" customWidth="1"/>
    <col min="4356" max="4356" width="10.85546875" style="1" customWidth="1"/>
    <col min="4357" max="4357" width="2.42578125" style="1" customWidth="1"/>
    <col min="4358" max="4358" width="12.5703125" style="1" customWidth="1"/>
    <col min="4359" max="4359" width="2.42578125" style="1" customWidth="1"/>
    <col min="4360" max="4360" width="12.7109375" style="1" customWidth="1"/>
    <col min="4361" max="4361" width="2.42578125" style="1" customWidth="1"/>
    <col min="4362" max="4362" width="11.5703125" style="1" customWidth="1"/>
    <col min="4363" max="4363" width="2.42578125" style="1" customWidth="1"/>
    <col min="4364" max="4364" width="11.5703125" style="1" customWidth="1"/>
    <col min="4365" max="4365" width="2.42578125" style="1" customWidth="1"/>
    <col min="4366" max="4366" width="16.42578125" style="1" customWidth="1"/>
    <col min="4367" max="4367" width="10.28515625" style="1" customWidth="1"/>
    <col min="4368" max="4608" width="9.140625" style="1"/>
    <col min="4609" max="4609" width="1.5703125" style="1" customWidth="1"/>
    <col min="4610" max="4610" width="8.42578125" style="1" customWidth="1"/>
    <col min="4611" max="4611" width="6.7109375" style="1" customWidth="1"/>
    <col min="4612" max="4612" width="10.85546875" style="1" customWidth="1"/>
    <col min="4613" max="4613" width="2.42578125" style="1" customWidth="1"/>
    <col min="4614" max="4614" width="12.5703125" style="1" customWidth="1"/>
    <col min="4615" max="4615" width="2.42578125" style="1" customWidth="1"/>
    <col min="4616" max="4616" width="12.7109375" style="1" customWidth="1"/>
    <col min="4617" max="4617" width="2.42578125" style="1" customWidth="1"/>
    <col min="4618" max="4618" width="11.5703125" style="1" customWidth="1"/>
    <col min="4619" max="4619" width="2.42578125" style="1" customWidth="1"/>
    <col min="4620" max="4620" width="11.5703125" style="1" customWidth="1"/>
    <col min="4621" max="4621" width="2.42578125" style="1" customWidth="1"/>
    <col min="4622" max="4622" width="16.42578125" style="1" customWidth="1"/>
    <col min="4623" max="4623" width="10.28515625" style="1" customWidth="1"/>
    <col min="4624" max="4864" width="9.140625" style="1"/>
    <col min="4865" max="4865" width="1.5703125" style="1" customWidth="1"/>
    <col min="4866" max="4866" width="8.42578125" style="1" customWidth="1"/>
    <col min="4867" max="4867" width="6.7109375" style="1" customWidth="1"/>
    <col min="4868" max="4868" width="10.85546875" style="1" customWidth="1"/>
    <col min="4869" max="4869" width="2.42578125" style="1" customWidth="1"/>
    <col min="4870" max="4870" width="12.5703125" style="1" customWidth="1"/>
    <col min="4871" max="4871" width="2.42578125" style="1" customWidth="1"/>
    <col min="4872" max="4872" width="12.7109375" style="1" customWidth="1"/>
    <col min="4873" max="4873" width="2.42578125" style="1" customWidth="1"/>
    <col min="4874" max="4874" width="11.5703125" style="1" customWidth="1"/>
    <col min="4875" max="4875" width="2.42578125" style="1" customWidth="1"/>
    <col min="4876" max="4876" width="11.5703125" style="1" customWidth="1"/>
    <col min="4877" max="4877" width="2.42578125" style="1" customWidth="1"/>
    <col min="4878" max="4878" width="16.42578125" style="1" customWidth="1"/>
    <col min="4879" max="4879" width="10.28515625" style="1" customWidth="1"/>
    <col min="4880" max="5120" width="9.140625" style="1"/>
    <col min="5121" max="5121" width="1.5703125" style="1" customWidth="1"/>
    <col min="5122" max="5122" width="8.42578125" style="1" customWidth="1"/>
    <col min="5123" max="5123" width="6.7109375" style="1" customWidth="1"/>
    <col min="5124" max="5124" width="10.85546875" style="1" customWidth="1"/>
    <col min="5125" max="5125" width="2.42578125" style="1" customWidth="1"/>
    <col min="5126" max="5126" width="12.5703125" style="1" customWidth="1"/>
    <col min="5127" max="5127" width="2.42578125" style="1" customWidth="1"/>
    <col min="5128" max="5128" width="12.7109375" style="1" customWidth="1"/>
    <col min="5129" max="5129" width="2.42578125" style="1" customWidth="1"/>
    <col min="5130" max="5130" width="11.5703125" style="1" customWidth="1"/>
    <col min="5131" max="5131" width="2.42578125" style="1" customWidth="1"/>
    <col min="5132" max="5132" width="11.5703125" style="1" customWidth="1"/>
    <col min="5133" max="5133" width="2.42578125" style="1" customWidth="1"/>
    <col min="5134" max="5134" width="16.42578125" style="1" customWidth="1"/>
    <col min="5135" max="5135" width="10.28515625" style="1" customWidth="1"/>
    <col min="5136" max="5376" width="9.140625" style="1"/>
    <col min="5377" max="5377" width="1.5703125" style="1" customWidth="1"/>
    <col min="5378" max="5378" width="8.42578125" style="1" customWidth="1"/>
    <col min="5379" max="5379" width="6.7109375" style="1" customWidth="1"/>
    <col min="5380" max="5380" width="10.85546875" style="1" customWidth="1"/>
    <col min="5381" max="5381" width="2.42578125" style="1" customWidth="1"/>
    <col min="5382" max="5382" width="12.5703125" style="1" customWidth="1"/>
    <col min="5383" max="5383" width="2.42578125" style="1" customWidth="1"/>
    <col min="5384" max="5384" width="12.7109375" style="1" customWidth="1"/>
    <col min="5385" max="5385" width="2.42578125" style="1" customWidth="1"/>
    <col min="5386" max="5386" width="11.5703125" style="1" customWidth="1"/>
    <col min="5387" max="5387" width="2.42578125" style="1" customWidth="1"/>
    <col min="5388" max="5388" width="11.5703125" style="1" customWidth="1"/>
    <col min="5389" max="5389" width="2.42578125" style="1" customWidth="1"/>
    <col min="5390" max="5390" width="16.42578125" style="1" customWidth="1"/>
    <col min="5391" max="5391" width="10.28515625" style="1" customWidth="1"/>
    <col min="5392" max="5632" width="9.140625" style="1"/>
    <col min="5633" max="5633" width="1.5703125" style="1" customWidth="1"/>
    <col min="5634" max="5634" width="8.42578125" style="1" customWidth="1"/>
    <col min="5635" max="5635" width="6.7109375" style="1" customWidth="1"/>
    <col min="5636" max="5636" width="10.85546875" style="1" customWidth="1"/>
    <col min="5637" max="5637" width="2.42578125" style="1" customWidth="1"/>
    <col min="5638" max="5638" width="12.5703125" style="1" customWidth="1"/>
    <col min="5639" max="5639" width="2.42578125" style="1" customWidth="1"/>
    <col min="5640" max="5640" width="12.7109375" style="1" customWidth="1"/>
    <col min="5641" max="5641" width="2.42578125" style="1" customWidth="1"/>
    <col min="5642" max="5642" width="11.5703125" style="1" customWidth="1"/>
    <col min="5643" max="5643" width="2.42578125" style="1" customWidth="1"/>
    <col min="5644" max="5644" width="11.5703125" style="1" customWidth="1"/>
    <col min="5645" max="5645" width="2.42578125" style="1" customWidth="1"/>
    <col min="5646" max="5646" width="16.42578125" style="1" customWidth="1"/>
    <col min="5647" max="5647" width="10.28515625" style="1" customWidth="1"/>
    <col min="5648" max="5888" width="9.140625" style="1"/>
    <col min="5889" max="5889" width="1.5703125" style="1" customWidth="1"/>
    <col min="5890" max="5890" width="8.42578125" style="1" customWidth="1"/>
    <col min="5891" max="5891" width="6.7109375" style="1" customWidth="1"/>
    <col min="5892" max="5892" width="10.85546875" style="1" customWidth="1"/>
    <col min="5893" max="5893" width="2.42578125" style="1" customWidth="1"/>
    <col min="5894" max="5894" width="12.5703125" style="1" customWidth="1"/>
    <col min="5895" max="5895" width="2.42578125" style="1" customWidth="1"/>
    <col min="5896" max="5896" width="12.7109375" style="1" customWidth="1"/>
    <col min="5897" max="5897" width="2.42578125" style="1" customWidth="1"/>
    <col min="5898" max="5898" width="11.5703125" style="1" customWidth="1"/>
    <col min="5899" max="5899" width="2.42578125" style="1" customWidth="1"/>
    <col min="5900" max="5900" width="11.5703125" style="1" customWidth="1"/>
    <col min="5901" max="5901" width="2.42578125" style="1" customWidth="1"/>
    <col min="5902" max="5902" width="16.42578125" style="1" customWidth="1"/>
    <col min="5903" max="5903" width="10.28515625" style="1" customWidth="1"/>
    <col min="5904" max="6144" width="9.140625" style="1"/>
    <col min="6145" max="6145" width="1.5703125" style="1" customWidth="1"/>
    <col min="6146" max="6146" width="8.42578125" style="1" customWidth="1"/>
    <col min="6147" max="6147" width="6.7109375" style="1" customWidth="1"/>
    <col min="6148" max="6148" width="10.85546875" style="1" customWidth="1"/>
    <col min="6149" max="6149" width="2.42578125" style="1" customWidth="1"/>
    <col min="6150" max="6150" width="12.5703125" style="1" customWidth="1"/>
    <col min="6151" max="6151" width="2.42578125" style="1" customWidth="1"/>
    <col min="6152" max="6152" width="12.7109375" style="1" customWidth="1"/>
    <col min="6153" max="6153" width="2.42578125" style="1" customWidth="1"/>
    <col min="6154" max="6154" width="11.5703125" style="1" customWidth="1"/>
    <col min="6155" max="6155" width="2.42578125" style="1" customWidth="1"/>
    <col min="6156" max="6156" width="11.5703125" style="1" customWidth="1"/>
    <col min="6157" max="6157" width="2.42578125" style="1" customWidth="1"/>
    <col min="6158" max="6158" width="16.42578125" style="1" customWidth="1"/>
    <col min="6159" max="6159" width="10.28515625" style="1" customWidth="1"/>
    <col min="6160" max="6400" width="9.140625" style="1"/>
    <col min="6401" max="6401" width="1.5703125" style="1" customWidth="1"/>
    <col min="6402" max="6402" width="8.42578125" style="1" customWidth="1"/>
    <col min="6403" max="6403" width="6.7109375" style="1" customWidth="1"/>
    <col min="6404" max="6404" width="10.85546875" style="1" customWidth="1"/>
    <col min="6405" max="6405" width="2.42578125" style="1" customWidth="1"/>
    <col min="6406" max="6406" width="12.5703125" style="1" customWidth="1"/>
    <col min="6407" max="6407" width="2.42578125" style="1" customWidth="1"/>
    <col min="6408" max="6408" width="12.7109375" style="1" customWidth="1"/>
    <col min="6409" max="6409" width="2.42578125" style="1" customWidth="1"/>
    <col min="6410" max="6410" width="11.5703125" style="1" customWidth="1"/>
    <col min="6411" max="6411" width="2.42578125" style="1" customWidth="1"/>
    <col min="6412" max="6412" width="11.5703125" style="1" customWidth="1"/>
    <col min="6413" max="6413" width="2.42578125" style="1" customWidth="1"/>
    <col min="6414" max="6414" width="16.42578125" style="1" customWidth="1"/>
    <col min="6415" max="6415" width="10.28515625" style="1" customWidth="1"/>
    <col min="6416" max="6656" width="9.140625" style="1"/>
    <col min="6657" max="6657" width="1.5703125" style="1" customWidth="1"/>
    <col min="6658" max="6658" width="8.42578125" style="1" customWidth="1"/>
    <col min="6659" max="6659" width="6.7109375" style="1" customWidth="1"/>
    <col min="6660" max="6660" width="10.85546875" style="1" customWidth="1"/>
    <col min="6661" max="6661" width="2.42578125" style="1" customWidth="1"/>
    <col min="6662" max="6662" width="12.5703125" style="1" customWidth="1"/>
    <col min="6663" max="6663" width="2.42578125" style="1" customWidth="1"/>
    <col min="6664" max="6664" width="12.7109375" style="1" customWidth="1"/>
    <col min="6665" max="6665" width="2.42578125" style="1" customWidth="1"/>
    <col min="6666" max="6666" width="11.5703125" style="1" customWidth="1"/>
    <col min="6667" max="6667" width="2.42578125" style="1" customWidth="1"/>
    <col min="6668" max="6668" width="11.5703125" style="1" customWidth="1"/>
    <col min="6669" max="6669" width="2.42578125" style="1" customWidth="1"/>
    <col min="6670" max="6670" width="16.42578125" style="1" customWidth="1"/>
    <col min="6671" max="6671" width="10.28515625" style="1" customWidth="1"/>
    <col min="6672" max="6912" width="9.140625" style="1"/>
    <col min="6913" max="6913" width="1.5703125" style="1" customWidth="1"/>
    <col min="6914" max="6914" width="8.42578125" style="1" customWidth="1"/>
    <col min="6915" max="6915" width="6.7109375" style="1" customWidth="1"/>
    <col min="6916" max="6916" width="10.85546875" style="1" customWidth="1"/>
    <col min="6917" max="6917" width="2.42578125" style="1" customWidth="1"/>
    <col min="6918" max="6918" width="12.5703125" style="1" customWidth="1"/>
    <col min="6919" max="6919" width="2.42578125" style="1" customWidth="1"/>
    <col min="6920" max="6920" width="12.7109375" style="1" customWidth="1"/>
    <col min="6921" max="6921" width="2.42578125" style="1" customWidth="1"/>
    <col min="6922" max="6922" width="11.5703125" style="1" customWidth="1"/>
    <col min="6923" max="6923" width="2.42578125" style="1" customWidth="1"/>
    <col min="6924" max="6924" width="11.5703125" style="1" customWidth="1"/>
    <col min="6925" max="6925" width="2.42578125" style="1" customWidth="1"/>
    <col min="6926" max="6926" width="16.42578125" style="1" customWidth="1"/>
    <col min="6927" max="6927" width="10.28515625" style="1" customWidth="1"/>
    <col min="6928" max="7168" width="9.140625" style="1"/>
    <col min="7169" max="7169" width="1.5703125" style="1" customWidth="1"/>
    <col min="7170" max="7170" width="8.42578125" style="1" customWidth="1"/>
    <col min="7171" max="7171" width="6.7109375" style="1" customWidth="1"/>
    <col min="7172" max="7172" width="10.85546875" style="1" customWidth="1"/>
    <col min="7173" max="7173" width="2.42578125" style="1" customWidth="1"/>
    <col min="7174" max="7174" width="12.5703125" style="1" customWidth="1"/>
    <col min="7175" max="7175" width="2.42578125" style="1" customWidth="1"/>
    <col min="7176" max="7176" width="12.7109375" style="1" customWidth="1"/>
    <col min="7177" max="7177" width="2.42578125" style="1" customWidth="1"/>
    <col min="7178" max="7178" width="11.5703125" style="1" customWidth="1"/>
    <col min="7179" max="7179" width="2.42578125" style="1" customWidth="1"/>
    <col min="7180" max="7180" width="11.5703125" style="1" customWidth="1"/>
    <col min="7181" max="7181" width="2.42578125" style="1" customWidth="1"/>
    <col min="7182" max="7182" width="16.42578125" style="1" customWidth="1"/>
    <col min="7183" max="7183" width="10.28515625" style="1" customWidth="1"/>
    <col min="7184" max="7424" width="9.140625" style="1"/>
    <col min="7425" max="7425" width="1.5703125" style="1" customWidth="1"/>
    <col min="7426" max="7426" width="8.42578125" style="1" customWidth="1"/>
    <col min="7427" max="7427" width="6.7109375" style="1" customWidth="1"/>
    <col min="7428" max="7428" width="10.85546875" style="1" customWidth="1"/>
    <col min="7429" max="7429" width="2.42578125" style="1" customWidth="1"/>
    <col min="7430" max="7430" width="12.5703125" style="1" customWidth="1"/>
    <col min="7431" max="7431" width="2.42578125" style="1" customWidth="1"/>
    <col min="7432" max="7432" width="12.7109375" style="1" customWidth="1"/>
    <col min="7433" max="7433" width="2.42578125" style="1" customWidth="1"/>
    <col min="7434" max="7434" width="11.5703125" style="1" customWidth="1"/>
    <col min="7435" max="7435" width="2.42578125" style="1" customWidth="1"/>
    <col min="7436" max="7436" width="11.5703125" style="1" customWidth="1"/>
    <col min="7437" max="7437" width="2.42578125" style="1" customWidth="1"/>
    <col min="7438" max="7438" width="16.42578125" style="1" customWidth="1"/>
    <col min="7439" max="7439" width="10.28515625" style="1" customWidth="1"/>
    <col min="7440" max="7680" width="9.140625" style="1"/>
    <col min="7681" max="7681" width="1.5703125" style="1" customWidth="1"/>
    <col min="7682" max="7682" width="8.42578125" style="1" customWidth="1"/>
    <col min="7683" max="7683" width="6.7109375" style="1" customWidth="1"/>
    <col min="7684" max="7684" width="10.85546875" style="1" customWidth="1"/>
    <col min="7685" max="7685" width="2.42578125" style="1" customWidth="1"/>
    <col min="7686" max="7686" width="12.5703125" style="1" customWidth="1"/>
    <col min="7687" max="7687" width="2.42578125" style="1" customWidth="1"/>
    <col min="7688" max="7688" width="12.7109375" style="1" customWidth="1"/>
    <col min="7689" max="7689" width="2.42578125" style="1" customWidth="1"/>
    <col min="7690" max="7690" width="11.5703125" style="1" customWidth="1"/>
    <col min="7691" max="7691" width="2.42578125" style="1" customWidth="1"/>
    <col min="7692" max="7692" width="11.5703125" style="1" customWidth="1"/>
    <col min="7693" max="7693" width="2.42578125" style="1" customWidth="1"/>
    <col min="7694" max="7694" width="16.42578125" style="1" customWidth="1"/>
    <col min="7695" max="7695" width="10.28515625" style="1" customWidth="1"/>
    <col min="7696" max="7936" width="9.140625" style="1"/>
    <col min="7937" max="7937" width="1.5703125" style="1" customWidth="1"/>
    <col min="7938" max="7938" width="8.42578125" style="1" customWidth="1"/>
    <col min="7939" max="7939" width="6.7109375" style="1" customWidth="1"/>
    <col min="7940" max="7940" width="10.85546875" style="1" customWidth="1"/>
    <col min="7941" max="7941" width="2.42578125" style="1" customWidth="1"/>
    <col min="7942" max="7942" width="12.5703125" style="1" customWidth="1"/>
    <col min="7943" max="7943" width="2.42578125" style="1" customWidth="1"/>
    <col min="7944" max="7944" width="12.7109375" style="1" customWidth="1"/>
    <col min="7945" max="7945" width="2.42578125" style="1" customWidth="1"/>
    <col min="7946" max="7946" width="11.5703125" style="1" customWidth="1"/>
    <col min="7947" max="7947" width="2.42578125" style="1" customWidth="1"/>
    <col min="7948" max="7948" width="11.5703125" style="1" customWidth="1"/>
    <col min="7949" max="7949" width="2.42578125" style="1" customWidth="1"/>
    <col min="7950" max="7950" width="16.42578125" style="1" customWidth="1"/>
    <col min="7951" max="7951" width="10.28515625" style="1" customWidth="1"/>
    <col min="7952" max="8192" width="9.140625" style="1"/>
    <col min="8193" max="8193" width="1.5703125" style="1" customWidth="1"/>
    <col min="8194" max="8194" width="8.42578125" style="1" customWidth="1"/>
    <col min="8195" max="8195" width="6.7109375" style="1" customWidth="1"/>
    <col min="8196" max="8196" width="10.85546875" style="1" customWidth="1"/>
    <col min="8197" max="8197" width="2.42578125" style="1" customWidth="1"/>
    <col min="8198" max="8198" width="12.5703125" style="1" customWidth="1"/>
    <col min="8199" max="8199" width="2.42578125" style="1" customWidth="1"/>
    <col min="8200" max="8200" width="12.7109375" style="1" customWidth="1"/>
    <col min="8201" max="8201" width="2.42578125" style="1" customWidth="1"/>
    <col min="8202" max="8202" width="11.5703125" style="1" customWidth="1"/>
    <col min="8203" max="8203" width="2.42578125" style="1" customWidth="1"/>
    <col min="8204" max="8204" width="11.5703125" style="1" customWidth="1"/>
    <col min="8205" max="8205" width="2.42578125" style="1" customWidth="1"/>
    <col min="8206" max="8206" width="16.42578125" style="1" customWidth="1"/>
    <col min="8207" max="8207" width="10.28515625" style="1" customWidth="1"/>
    <col min="8208" max="8448" width="9.140625" style="1"/>
    <col min="8449" max="8449" width="1.5703125" style="1" customWidth="1"/>
    <col min="8450" max="8450" width="8.42578125" style="1" customWidth="1"/>
    <col min="8451" max="8451" width="6.7109375" style="1" customWidth="1"/>
    <col min="8452" max="8452" width="10.85546875" style="1" customWidth="1"/>
    <col min="8453" max="8453" width="2.42578125" style="1" customWidth="1"/>
    <col min="8454" max="8454" width="12.5703125" style="1" customWidth="1"/>
    <col min="8455" max="8455" width="2.42578125" style="1" customWidth="1"/>
    <col min="8456" max="8456" width="12.7109375" style="1" customWidth="1"/>
    <col min="8457" max="8457" width="2.42578125" style="1" customWidth="1"/>
    <col min="8458" max="8458" width="11.5703125" style="1" customWidth="1"/>
    <col min="8459" max="8459" width="2.42578125" style="1" customWidth="1"/>
    <col min="8460" max="8460" width="11.5703125" style="1" customWidth="1"/>
    <col min="8461" max="8461" width="2.42578125" style="1" customWidth="1"/>
    <col min="8462" max="8462" width="16.42578125" style="1" customWidth="1"/>
    <col min="8463" max="8463" width="10.28515625" style="1" customWidth="1"/>
    <col min="8464" max="8704" width="9.140625" style="1"/>
    <col min="8705" max="8705" width="1.5703125" style="1" customWidth="1"/>
    <col min="8706" max="8706" width="8.42578125" style="1" customWidth="1"/>
    <col min="8707" max="8707" width="6.7109375" style="1" customWidth="1"/>
    <col min="8708" max="8708" width="10.85546875" style="1" customWidth="1"/>
    <col min="8709" max="8709" width="2.42578125" style="1" customWidth="1"/>
    <col min="8710" max="8710" width="12.5703125" style="1" customWidth="1"/>
    <col min="8711" max="8711" width="2.42578125" style="1" customWidth="1"/>
    <col min="8712" max="8712" width="12.7109375" style="1" customWidth="1"/>
    <col min="8713" max="8713" width="2.42578125" style="1" customWidth="1"/>
    <col min="8714" max="8714" width="11.5703125" style="1" customWidth="1"/>
    <col min="8715" max="8715" width="2.42578125" style="1" customWidth="1"/>
    <col min="8716" max="8716" width="11.5703125" style="1" customWidth="1"/>
    <col min="8717" max="8717" width="2.42578125" style="1" customWidth="1"/>
    <col min="8718" max="8718" width="16.42578125" style="1" customWidth="1"/>
    <col min="8719" max="8719" width="10.28515625" style="1" customWidth="1"/>
    <col min="8720" max="8960" width="9.140625" style="1"/>
    <col min="8961" max="8961" width="1.5703125" style="1" customWidth="1"/>
    <col min="8962" max="8962" width="8.42578125" style="1" customWidth="1"/>
    <col min="8963" max="8963" width="6.7109375" style="1" customWidth="1"/>
    <col min="8964" max="8964" width="10.85546875" style="1" customWidth="1"/>
    <col min="8965" max="8965" width="2.42578125" style="1" customWidth="1"/>
    <col min="8966" max="8966" width="12.5703125" style="1" customWidth="1"/>
    <col min="8967" max="8967" width="2.42578125" style="1" customWidth="1"/>
    <col min="8968" max="8968" width="12.7109375" style="1" customWidth="1"/>
    <col min="8969" max="8969" width="2.42578125" style="1" customWidth="1"/>
    <col min="8970" max="8970" width="11.5703125" style="1" customWidth="1"/>
    <col min="8971" max="8971" width="2.42578125" style="1" customWidth="1"/>
    <col min="8972" max="8972" width="11.5703125" style="1" customWidth="1"/>
    <col min="8973" max="8973" width="2.42578125" style="1" customWidth="1"/>
    <col min="8974" max="8974" width="16.42578125" style="1" customWidth="1"/>
    <col min="8975" max="8975" width="10.28515625" style="1" customWidth="1"/>
    <col min="8976" max="9216" width="9.140625" style="1"/>
    <col min="9217" max="9217" width="1.5703125" style="1" customWidth="1"/>
    <col min="9218" max="9218" width="8.42578125" style="1" customWidth="1"/>
    <col min="9219" max="9219" width="6.7109375" style="1" customWidth="1"/>
    <col min="9220" max="9220" width="10.85546875" style="1" customWidth="1"/>
    <col min="9221" max="9221" width="2.42578125" style="1" customWidth="1"/>
    <col min="9222" max="9222" width="12.5703125" style="1" customWidth="1"/>
    <col min="9223" max="9223" width="2.42578125" style="1" customWidth="1"/>
    <col min="9224" max="9224" width="12.7109375" style="1" customWidth="1"/>
    <col min="9225" max="9225" width="2.42578125" style="1" customWidth="1"/>
    <col min="9226" max="9226" width="11.5703125" style="1" customWidth="1"/>
    <col min="9227" max="9227" width="2.42578125" style="1" customWidth="1"/>
    <col min="9228" max="9228" width="11.5703125" style="1" customWidth="1"/>
    <col min="9229" max="9229" width="2.42578125" style="1" customWidth="1"/>
    <col min="9230" max="9230" width="16.42578125" style="1" customWidth="1"/>
    <col min="9231" max="9231" width="10.28515625" style="1" customWidth="1"/>
    <col min="9232" max="9472" width="9.140625" style="1"/>
    <col min="9473" max="9473" width="1.5703125" style="1" customWidth="1"/>
    <col min="9474" max="9474" width="8.42578125" style="1" customWidth="1"/>
    <col min="9475" max="9475" width="6.7109375" style="1" customWidth="1"/>
    <col min="9476" max="9476" width="10.85546875" style="1" customWidth="1"/>
    <col min="9477" max="9477" width="2.42578125" style="1" customWidth="1"/>
    <col min="9478" max="9478" width="12.5703125" style="1" customWidth="1"/>
    <col min="9479" max="9479" width="2.42578125" style="1" customWidth="1"/>
    <col min="9480" max="9480" width="12.7109375" style="1" customWidth="1"/>
    <col min="9481" max="9481" width="2.42578125" style="1" customWidth="1"/>
    <col min="9482" max="9482" width="11.5703125" style="1" customWidth="1"/>
    <col min="9483" max="9483" width="2.42578125" style="1" customWidth="1"/>
    <col min="9484" max="9484" width="11.5703125" style="1" customWidth="1"/>
    <col min="9485" max="9485" width="2.42578125" style="1" customWidth="1"/>
    <col min="9486" max="9486" width="16.42578125" style="1" customWidth="1"/>
    <col min="9487" max="9487" width="10.28515625" style="1" customWidth="1"/>
    <col min="9488" max="9728" width="9.140625" style="1"/>
    <col min="9729" max="9729" width="1.5703125" style="1" customWidth="1"/>
    <col min="9730" max="9730" width="8.42578125" style="1" customWidth="1"/>
    <col min="9731" max="9731" width="6.7109375" style="1" customWidth="1"/>
    <col min="9732" max="9732" width="10.85546875" style="1" customWidth="1"/>
    <col min="9733" max="9733" width="2.42578125" style="1" customWidth="1"/>
    <col min="9734" max="9734" width="12.5703125" style="1" customWidth="1"/>
    <col min="9735" max="9735" width="2.42578125" style="1" customWidth="1"/>
    <col min="9736" max="9736" width="12.7109375" style="1" customWidth="1"/>
    <col min="9737" max="9737" width="2.42578125" style="1" customWidth="1"/>
    <col min="9738" max="9738" width="11.5703125" style="1" customWidth="1"/>
    <col min="9739" max="9739" width="2.42578125" style="1" customWidth="1"/>
    <col min="9740" max="9740" width="11.5703125" style="1" customWidth="1"/>
    <col min="9741" max="9741" width="2.42578125" style="1" customWidth="1"/>
    <col min="9742" max="9742" width="16.42578125" style="1" customWidth="1"/>
    <col min="9743" max="9743" width="10.28515625" style="1" customWidth="1"/>
    <col min="9744" max="9984" width="9.140625" style="1"/>
    <col min="9985" max="9985" width="1.5703125" style="1" customWidth="1"/>
    <col min="9986" max="9986" width="8.42578125" style="1" customWidth="1"/>
    <col min="9987" max="9987" width="6.7109375" style="1" customWidth="1"/>
    <col min="9988" max="9988" width="10.85546875" style="1" customWidth="1"/>
    <col min="9989" max="9989" width="2.42578125" style="1" customWidth="1"/>
    <col min="9990" max="9990" width="12.5703125" style="1" customWidth="1"/>
    <col min="9991" max="9991" width="2.42578125" style="1" customWidth="1"/>
    <col min="9992" max="9992" width="12.7109375" style="1" customWidth="1"/>
    <col min="9993" max="9993" width="2.42578125" style="1" customWidth="1"/>
    <col min="9994" max="9994" width="11.5703125" style="1" customWidth="1"/>
    <col min="9995" max="9995" width="2.42578125" style="1" customWidth="1"/>
    <col min="9996" max="9996" width="11.5703125" style="1" customWidth="1"/>
    <col min="9997" max="9997" width="2.42578125" style="1" customWidth="1"/>
    <col min="9998" max="9998" width="16.42578125" style="1" customWidth="1"/>
    <col min="9999" max="9999" width="10.28515625" style="1" customWidth="1"/>
    <col min="10000" max="10240" width="9.140625" style="1"/>
    <col min="10241" max="10241" width="1.5703125" style="1" customWidth="1"/>
    <col min="10242" max="10242" width="8.42578125" style="1" customWidth="1"/>
    <col min="10243" max="10243" width="6.7109375" style="1" customWidth="1"/>
    <col min="10244" max="10244" width="10.85546875" style="1" customWidth="1"/>
    <col min="10245" max="10245" width="2.42578125" style="1" customWidth="1"/>
    <col min="10246" max="10246" width="12.5703125" style="1" customWidth="1"/>
    <col min="10247" max="10247" width="2.42578125" style="1" customWidth="1"/>
    <col min="10248" max="10248" width="12.7109375" style="1" customWidth="1"/>
    <col min="10249" max="10249" width="2.42578125" style="1" customWidth="1"/>
    <col min="10250" max="10250" width="11.5703125" style="1" customWidth="1"/>
    <col min="10251" max="10251" width="2.42578125" style="1" customWidth="1"/>
    <col min="10252" max="10252" width="11.5703125" style="1" customWidth="1"/>
    <col min="10253" max="10253" width="2.42578125" style="1" customWidth="1"/>
    <col min="10254" max="10254" width="16.42578125" style="1" customWidth="1"/>
    <col min="10255" max="10255" width="10.28515625" style="1" customWidth="1"/>
    <col min="10256" max="10496" width="9.140625" style="1"/>
    <col min="10497" max="10497" width="1.5703125" style="1" customWidth="1"/>
    <col min="10498" max="10498" width="8.42578125" style="1" customWidth="1"/>
    <col min="10499" max="10499" width="6.7109375" style="1" customWidth="1"/>
    <col min="10500" max="10500" width="10.85546875" style="1" customWidth="1"/>
    <col min="10501" max="10501" width="2.42578125" style="1" customWidth="1"/>
    <col min="10502" max="10502" width="12.5703125" style="1" customWidth="1"/>
    <col min="10503" max="10503" width="2.42578125" style="1" customWidth="1"/>
    <col min="10504" max="10504" width="12.7109375" style="1" customWidth="1"/>
    <col min="10505" max="10505" width="2.42578125" style="1" customWidth="1"/>
    <col min="10506" max="10506" width="11.5703125" style="1" customWidth="1"/>
    <col min="10507" max="10507" width="2.42578125" style="1" customWidth="1"/>
    <col min="10508" max="10508" width="11.5703125" style="1" customWidth="1"/>
    <col min="10509" max="10509" width="2.42578125" style="1" customWidth="1"/>
    <col min="10510" max="10510" width="16.42578125" style="1" customWidth="1"/>
    <col min="10511" max="10511" width="10.28515625" style="1" customWidth="1"/>
    <col min="10512" max="10752" width="9.140625" style="1"/>
    <col min="10753" max="10753" width="1.5703125" style="1" customWidth="1"/>
    <col min="10754" max="10754" width="8.42578125" style="1" customWidth="1"/>
    <col min="10755" max="10755" width="6.7109375" style="1" customWidth="1"/>
    <col min="10756" max="10756" width="10.85546875" style="1" customWidth="1"/>
    <col min="10757" max="10757" width="2.42578125" style="1" customWidth="1"/>
    <col min="10758" max="10758" width="12.5703125" style="1" customWidth="1"/>
    <col min="10759" max="10759" width="2.42578125" style="1" customWidth="1"/>
    <col min="10760" max="10760" width="12.7109375" style="1" customWidth="1"/>
    <col min="10761" max="10761" width="2.42578125" style="1" customWidth="1"/>
    <col min="10762" max="10762" width="11.5703125" style="1" customWidth="1"/>
    <col min="10763" max="10763" width="2.42578125" style="1" customWidth="1"/>
    <col min="10764" max="10764" width="11.5703125" style="1" customWidth="1"/>
    <col min="10765" max="10765" width="2.42578125" style="1" customWidth="1"/>
    <col min="10766" max="10766" width="16.42578125" style="1" customWidth="1"/>
    <col min="10767" max="10767" width="10.28515625" style="1" customWidth="1"/>
    <col min="10768" max="11008" width="9.140625" style="1"/>
    <col min="11009" max="11009" width="1.5703125" style="1" customWidth="1"/>
    <col min="11010" max="11010" width="8.42578125" style="1" customWidth="1"/>
    <col min="11011" max="11011" width="6.7109375" style="1" customWidth="1"/>
    <col min="11012" max="11012" width="10.85546875" style="1" customWidth="1"/>
    <col min="11013" max="11013" width="2.42578125" style="1" customWidth="1"/>
    <col min="11014" max="11014" width="12.5703125" style="1" customWidth="1"/>
    <col min="11015" max="11015" width="2.42578125" style="1" customWidth="1"/>
    <col min="11016" max="11016" width="12.7109375" style="1" customWidth="1"/>
    <col min="11017" max="11017" width="2.42578125" style="1" customWidth="1"/>
    <col min="11018" max="11018" width="11.5703125" style="1" customWidth="1"/>
    <col min="11019" max="11019" width="2.42578125" style="1" customWidth="1"/>
    <col min="11020" max="11020" width="11.5703125" style="1" customWidth="1"/>
    <col min="11021" max="11021" width="2.42578125" style="1" customWidth="1"/>
    <col min="11022" max="11022" width="16.42578125" style="1" customWidth="1"/>
    <col min="11023" max="11023" width="10.28515625" style="1" customWidth="1"/>
    <col min="11024" max="11264" width="9.140625" style="1"/>
    <col min="11265" max="11265" width="1.5703125" style="1" customWidth="1"/>
    <col min="11266" max="11266" width="8.42578125" style="1" customWidth="1"/>
    <col min="11267" max="11267" width="6.7109375" style="1" customWidth="1"/>
    <col min="11268" max="11268" width="10.85546875" style="1" customWidth="1"/>
    <col min="11269" max="11269" width="2.42578125" style="1" customWidth="1"/>
    <col min="11270" max="11270" width="12.5703125" style="1" customWidth="1"/>
    <col min="11271" max="11271" width="2.42578125" style="1" customWidth="1"/>
    <col min="11272" max="11272" width="12.7109375" style="1" customWidth="1"/>
    <col min="11273" max="11273" width="2.42578125" style="1" customWidth="1"/>
    <col min="11274" max="11274" width="11.5703125" style="1" customWidth="1"/>
    <col min="11275" max="11275" width="2.42578125" style="1" customWidth="1"/>
    <col min="11276" max="11276" width="11.5703125" style="1" customWidth="1"/>
    <col min="11277" max="11277" width="2.42578125" style="1" customWidth="1"/>
    <col min="11278" max="11278" width="16.42578125" style="1" customWidth="1"/>
    <col min="11279" max="11279" width="10.28515625" style="1" customWidth="1"/>
    <col min="11280" max="11520" width="9.140625" style="1"/>
    <col min="11521" max="11521" width="1.5703125" style="1" customWidth="1"/>
    <col min="11522" max="11522" width="8.42578125" style="1" customWidth="1"/>
    <col min="11523" max="11523" width="6.7109375" style="1" customWidth="1"/>
    <col min="11524" max="11524" width="10.85546875" style="1" customWidth="1"/>
    <col min="11525" max="11525" width="2.42578125" style="1" customWidth="1"/>
    <col min="11526" max="11526" width="12.5703125" style="1" customWidth="1"/>
    <col min="11527" max="11527" width="2.42578125" style="1" customWidth="1"/>
    <col min="11528" max="11528" width="12.7109375" style="1" customWidth="1"/>
    <col min="11529" max="11529" width="2.42578125" style="1" customWidth="1"/>
    <col min="11530" max="11530" width="11.5703125" style="1" customWidth="1"/>
    <col min="11531" max="11531" width="2.42578125" style="1" customWidth="1"/>
    <col min="11532" max="11532" width="11.5703125" style="1" customWidth="1"/>
    <col min="11533" max="11533" width="2.42578125" style="1" customWidth="1"/>
    <col min="11534" max="11534" width="16.42578125" style="1" customWidth="1"/>
    <col min="11535" max="11535" width="10.28515625" style="1" customWidth="1"/>
    <col min="11536" max="11776" width="9.140625" style="1"/>
    <col min="11777" max="11777" width="1.5703125" style="1" customWidth="1"/>
    <col min="11778" max="11778" width="8.42578125" style="1" customWidth="1"/>
    <col min="11779" max="11779" width="6.7109375" style="1" customWidth="1"/>
    <col min="11780" max="11780" width="10.85546875" style="1" customWidth="1"/>
    <col min="11781" max="11781" width="2.42578125" style="1" customWidth="1"/>
    <col min="11782" max="11782" width="12.5703125" style="1" customWidth="1"/>
    <col min="11783" max="11783" width="2.42578125" style="1" customWidth="1"/>
    <col min="11784" max="11784" width="12.7109375" style="1" customWidth="1"/>
    <col min="11785" max="11785" width="2.42578125" style="1" customWidth="1"/>
    <col min="11786" max="11786" width="11.5703125" style="1" customWidth="1"/>
    <col min="11787" max="11787" width="2.42578125" style="1" customWidth="1"/>
    <col min="11788" max="11788" width="11.5703125" style="1" customWidth="1"/>
    <col min="11789" max="11789" width="2.42578125" style="1" customWidth="1"/>
    <col min="11790" max="11790" width="16.42578125" style="1" customWidth="1"/>
    <col min="11791" max="11791" width="10.28515625" style="1" customWidth="1"/>
    <col min="11792" max="12032" width="9.140625" style="1"/>
    <col min="12033" max="12033" width="1.5703125" style="1" customWidth="1"/>
    <col min="12034" max="12034" width="8.42578125" style="1" customWidth="1"/>
    <col min="12035" max="12035" width="6.7109375" style="1" customWidth="1"/>
    <col min="12036" max="12036" width="10.85546875" style="1" customWidth="1"/>
    <col min="12037" max="12037" width="2.42578125" style="1" customWidth="1"/>
    <col min="12038" max="12038" width="12.5703125" style="1" customWidth="1"/>
    <col min="12039" max="12039" width="2.42578125" style="1" customWidth="1"/>
    <col min="12040" max="12040" width="12.7109375" style="1" customWidth="1"/>
    <col min="12041" max="12041" width="2.42578125" style="1" customWidth="1"/>
    <col min="12042" max="12042" width="11.5703125" style="1" customWidth="1"/>
    <col min="12043" max="12043" width="2.42578125" style="1" customWidth="1"/>
    <col min="12044" max="12044" width="11.5703125" style="1" customWidth="1"/>
    <col min="12045" max="12045" width="2.42578125" style="1" customWidth="1"/>
    <col min="12046" max="12046" width="16.42578125" style="1" customWidth="1"/>
    <col min="12047" max="12047" width="10.28515625" style="1" customWidth="1"/>
    <col min="12048" max="12288" width="9.140625" style="1"/>
    <col min="12289" max="12289" width="1.5703125" style="1" customWidth="1"/>
    <col min="12290" max="12290" width="8.42578125" style="1" customWidth="1"/>
    <col min="12291" max="12291" width="6.7109375" style="1" customWidth="1"/>
    <col min="12292" max="12292" width="10.85546875" style="1" customWidth="1"/>
    <col min="12293" max="12293" width="2.42578125" style="1" customWidth="1"/>
    <col min="12294" max="12294" width="12.5703125" style="1" customWidth="1"/>
    <col min="12295" max="12295" width="2.42578125" style="1" customWidth="1"/>
    <col min="12296" max="12296" width="12.7109375" style="1" customWidth="1"/>
    <col min="12297" max="12297" width="2.42578125" style="1" customWidth="1"/>
    <col min="12298" max="12298" width="11.5703125" style="1" customWidth="1"/>
    <col min="12299" max="12299" width="2.42578125" style="1" customWidth="1"/>
    <col min="12300" max="12300" width="11.5703125" style="1" customWidth="1"/>
    <col min="12301" max="12301" width="2.42578125" style="1" customWidth="1"/>
    <col min="12302" max="12302" width="16.42578125" style="1" customWidth="1"/>
    <col min="12303" max="12303" width="10.28515625" style="1" customWidth="1"/>
    <col min="12304" max="12544" width="9.140625" style="1"/>
    <col min="12545" max="12545" width="1.5703125" style="1" customWidth="1"/>
    <col min="12546" max="12546" width="8.42578125" style="1" customWidth="1"/>
    <col min="12547" max="12547" width="6.7109375" style="1" customWidth="1"/>
    <col min="12548" max="12548" width="10.85546875" style="1" customWidth="1"/>
    <col min="12549" max="12549" width="2.42578125" style="1" customWidth="1"/>
    <col min="12550" max="12550" width="12.5703125" style="1" customWidth="1"/>
    <col min="12551" max="12551" width="2.42578125" style="1" customWidth="1"/>
    <col min="12552" max="12552" width="12.7109375" style="1" customWidth="1"/>
    <col min="12553" max="12553" width="2.42578125" style="1" customWidth="1"/>
    <col min="12554" max="12554" width="11.5703125" style="1" customWidth="1"/>
    <col min="12555" max="12555" width="2.42578125" style="1" customWidth="1"/>
    <col min="12556" max="12556" width="11.5703125" style="1" customWidth="1"/>
    <col min="12557" max="12557" width="2.42578125" style="1" customWidth="1"/>
    <col min="12558" max="12558" width="16.42578125" style="1" customWidth="1"/>
    <col min="12559" max="12559" width="10.28515625" style="1" customWidth="1"/>
    <col min="12560" max="12800" width="9.140625" style="1"/>
    <col min="12801" max="12801" width="1.5703125" style="1" customWidth="1"/>
    <col min="12802" max="12802" width="8.42578125" style="1" customWidth="1"/>
    <col min="12803" max="12803" width="6.7109375" style="1" customWidth="1"/>
    <col min="12804" max="12804" width="10.85546875" style="1" customWidth="1"/>
    <col min="12805" max="12805" width="2.42578125" style="1" customWidth="1"/>
    <col min="12806" max="12806" width="12.5703125" style="1" customWidth="1"/>
    <col min="12807" max="12807" width="2.42578125" style="1" customWidth="1"/>
    <col min="12808" max="12808" width="12.7109375" style="1" customWidth="1"/>
    <col min="12809" max="12809" width="2.42578125" style="1" customWidth="1"/>
    <col min="12810" max="12810" width="11.5703125" style="1" customWidth="1"/>
    <col min="12811" max="12811" width="2.42578125" style="1" customWidth="1"/>
    <col min="12812" max="12812" width="11.5703125" style="1" customWidth="1"/>
    <col min="12813" max="12813" width="2.42578125" style="1" customWidth="1"/>
    <col min="12814" max="12814" width="16.42578125" style="1" customWidth="1"/>
    <col min="12815" max="12815" width="10.28515625" style="1" customWidth="1"/>
    <col min="12816" max="13056" width="9.140625" style="1"/>
    <col min="13057" max="13057" width="1.5703125" style="1" customWidth="1"/>
    <col min="13058" max="13058" width="8.42578125" style="1" customWidth="1"/>
    <col min="13059" max="13059" width="6.7109375" style="1" customWidth="1"/>
    <col min="13060" max="13060" width="10.85546875" style="1" customWidth="1"/>
    <col min="13061" max="13061" width="2.42578125" style="1" customWidth="1"/>
    <col min="13062" max="13062" width="12.5703125" style="1" customWidth="1"/>
    <col min="13063" max="13063" width="2.42578125" style="1" customWidth="1"/>
    <col min="13064" max="13064" width="12.7109375" style="1" customWidth="1"/>
    <col min="13065" max="13065" width="2.42578125" style="1" customWidth="1"/>
    <col min="13066" max="13066" width="11.5703125" style="1" customWidth="1"/>
    <col min="13067" max="13067" width="2.42578125" style="1" customWidth="1"/>
    <col min="13068" max="13068" width="11.5703125" style="1" customWidth="1"/>
    <col min="13069" max="13069" width="2.42578125" style="1" customWidth="1"/>
    <col min="13070" max="13070" width="16.42578125" style="1" customWidth="1"/>
    <col min="13071" max="13071" width="10.28515625" style="1" customWidth="1"/>
    <col min="13072" max="13312" width="9.140625" style="1"/>
    <col min="13313" max="13313" width="1.5703125" style="1" customWidth="1"/>
    <col min="13314" max="13314" width="8.42578125" style="1" customWidth="1"/>
    <col min="13315" max="13315" width="6.7109375" style="1" customWidth="1"/>
    <col min="13316" max="13316" width="10.85546875" style="1" customWidth="1"/>
    <col min="13317" max="13317" width="2.42578125" style="1" customWidth="1"/>
    <col min="13318" max="13318" width="12.5703125" style="1" customWidth="1"/>
    <col min="13319" max="13319" width="2.42578125" style="1" customWidth="1"/>
    <col min="13320" max="13320" width="12.7109375" style="1" customWidth="1"/>
    <col min="13321" max="13321" width="2.42578125" style="1" customWidth="1"/>
    <col min="13322" max="13322" width="11.5703125" style="1" customWidth="1"/>
    <col min="13323" max="13323" width="2.42578125" style="1" customWidth="1"/>
    <col min="13324" max="13324" width="11.5703125" style="1" customWidth="1"/>
    <col min="13325" max="13325" width="2.42578125" style="1" customWidth="1"/>
    <col min="13326" max="13326" width="16.42578125" style="1" customWidth="1"/>
    <col min="13327" max="13327" width="10.28515625" style="1" customWidth="1"/>
    <col min="13328" max="13568" width="9.140625" style="1"/>
    <col min="13569" max="13569" width="1.5703125" style="1" customWidth="1"/>
    <col min="13570" max="13570" width="8.42578125" style="1" customWidth="1"/>
    <col min="13571" max="13571" width="6.7109375" style="1" customWidth="1"/>
    <col min="13572" max="13572" width="10.85546875" style="1" customWidth="1"/>
    <col min="13573" max="13573" width="2.42578125" style="1" customWidth="1"/>
    <col min="13574" max="13574" width="12.5703125" style="1" customWidth="1"/>
    <col min="13575" max="13575" width="2.42578125" style="1" customWidth="1"/>
    <col min="13576" max="13576" width="12.7109375" style="1" customWidth="1"/>
    <col min="13577" max="13577" width="2.42578125" style="1" customWidth="1"/>
    <col min="13578" max="13578" width="11.5703125" style="1" customWidth="1"/>
    <col min="13579" max="13579" width="2.42578125" style="1" customWidth="1"/>
    <col min="13580" max="13580" width="11.5703125" style="1" customWidth="1"/>
    <col min="13581" max="13581" width="2.42578125" style="1" customWidth="1"/>
    <col min="13582" max="13582" width="16.42578125" style="1" customWidth="1"/>
    <col min="13583" max="13583" width="10.28515625" style="1" customWidth="1"/>
    <col min="13584" max="13824" width="9.140625" style="1"/>
    <col min="13825" max="13825" width="1.5703125" style="1" customWidth="1"/>
    <col min="13826" max="13826" width="8.42578125" style="1" customWidth="1"/>
    <col min="13827" max="13827" width="6.7109375" style="1" customWidth="1"/>
    <col min="13828" max="13828" width="10.85546875" style="1" customWidth="1"/>
    <col min="13829" max="13829" width="2.42578125" style="1" customWidth="1"/>
    <col min="13830" max="13830" width="12.5703125" style="1" customWidth="1"/>
    <col min="13831" max="13831" width="2.42578125" style="1" customWidth="1"/>
    <col min="13832" max="13832" width="12.7109375" style="1" customWidth="1"/>
    <col min="13833" max="13833" width="2.42578125" style="1" customWidth="1"/>
    <col min="13834" max="13834" width="11.5703125" style="1" customWidth="1"/>
    <col min="13835" max="13835" width="2.42578125" style="1" customWidth="1"/>
    <col min="13836" max="13836" width="11.5703125" style="1" customWidth="1"/>
    <col min="13837" max="13837" width="2.42578125" style="1" customWidth="1"/>
    <col min="13838" max="13838" width="16.42578125" style="1" customWidth="1"/>
    <col min="13839" max="13839" width="10.28515625" style="1" customWidth="1"/>
    <col min="13840" max="14080" width="9.140625" style="1"/>
    <col min="14081" max="14081" width="1.5703125" style="1" customWidth="1"/>
    <col min="14082" max="14082" width="8.42578125" style="1" customWidth="1"/>
    <col min="14083" max="14083" width="6.7109375" style="1" customWidth="1"/>
    <col min="14084" max="14084" width="10.85546875" style="1" customWidth="1"/>
    <col min="14085" max="14085" width="2.42578125" style="1" customWidth="1"/>
    <col min="14086" max="14086" width="12.5703125" style="1" customWidth="1"/>
    <col min="14087" max="14087" width="2.42578125" style="1" customWidth="1"/>
    <col min="14088" max="14088" width="12.7109375" style="1" customWidth="1"/>
    <col min="14089" max="14089" width="2.42578125" style="1" customWidth="1"/>
    <col min="14090" max="14090" width="11.5703125" style="1" customWidth="1"/>
    <col min="14091" max="14091" width="2.42578125" style="1" customWidth="1"/>
    <col min="14092" max="14092" width="11.5703125" style="1" customWidth="1"/>
    <col min="14093" max="14093" width="2.42578125" style="1" customWidth="1"/>
    <col min="14094" max="14094" width="16.42578125" style="1" customWidth="1"/>
    <col min="14095" max="14095" width="10.28515625" style="1" customWidth="1"/>
    <col min="14096" max="14336" width="9.140625" style="1"/>
    <col min="14337" max="14337" width="1.5703125" style="1" customWidth="1"/>
    <col min="14338" max="14338" width="8.42578125" style="1" customWidth="1"/>
    <col min="14339" max="14339" width="6.7109375" style="1" customWidth="1"/>
    <col min="14340" max="14340" width="10.85546875" style="1" customWidth="1"/>
    <col min="14341" max="14341" width="2.42578125" style="1" customWidth="1"/>
    <col min="14342" max="14342" width="12.5703125" style="1" customWidth="1"/>
    <col min="14343" max="14343" width="2.42578125" style="1" customWidth="1"/>
    <col min="14344" max="14344" width="12.7109375" style="1" customWidth="1"/>
    <col min="14345" max="14345" width="2.42578125" style="1" customWidth="1"/>
    <col min="14346" max="14346" width="11.5703125" style="1" customWidth="1"/>
    <col min="14347" max="14347" width="2.42578125" style="1" customWidth="1"/>
    <col min="14348" max="14348" width="11.5703125" style="1" customWidth="1"/>
    <col min="14349" max="14349" width="2.42578125" style="1" customWidth="1"/>
    <col min="14350" max="14350" width="16.42578125" style="1" customWidth="1"/>
    <col min="14351" max="14351" width="10.28515625" style="1" customWidth="1"/>
    <col min="14352" max="14592" width="9.140625" style="1"/>
    <col min="14593" max="14593" width="1.5703125" style="1" customWidth="1"/>
    <col min="14594" max="14594" width="8.42578125" style="1" customWidth="1"/>
    <col min="14595" max="14595" width="6.7109375" style="1" customWidth="1"/>
    <col min="14596" max="14596" width="10.85546875" style="1" customWidth="1"/>
    <col min="14597" max="14597" width="2.42578125" style="1" customWidth="1"/>
    <col min="14598" max="14598" width="12.5703125" style="1" customWidth="1"/>
    <col min="14599" max="14599" width="2.42578125" style="1" customWidth="1"/>
    <col min="14600" max="14600" width="12.7109375" style="1" customWidth="1"/>
    <col min="14601" max="14601" width="2.42578125" style="1" customWidth="1"/>
    <col min="14602" max="14602" width="11.5703125" style="1" customWidth="1"/>
    <col min="14603" max="14603" width="2.42578125" style="1" customWidth="1"/>
    <col min="14604" max="14604" width="11.5703125" style="1" customWidth="1"/>
    <col min="14605" max="14605" width="2.42578125" style="1" customWidth="1"/>
    <col min="14606" max="14606" width="16.42578125" style="1" customWidth="1"/>
    <col min="14607" max="14607" width="10.28515625" style="1" customWidth="1"/>
    <col min="14608" max="14848" width="9.140625" style="1"/>
    <col min="14849" max="14849" width="1.5703125" style="1" customWidth="1"/>
    <col min="14850" max="14850" width="8.42578125" style="1" customWidth="1"/>
    <col min="14851" max="14851" width="6.7109375" style="1" customWidth="1"/>
    <col min="14852" max="14852" width="10.85546875" style="1" customWidth="1"/>
    <col min="14853" max="14853" width="2.42578125" style="1" customWidth="1"/>
    <col min="14854" max="14854" width="12.5703125" style="1" customWidth="1"/>
    <col min="14855" max="14855" width="2.42578125" style="1" customWidth="1"/>
    <col min="14856" max="14856" width="12.7109375" style="1" customWidth="1"/>
    <col min="14857" max="14857" width="2.42578125" style="1" customWidth="1"/>
    <col min="14858" max="14858" width="11.5703125" style="1" customWidth="1"/>
    <col min="14859" max="14859" width="2.42578125" style="1" customWidth="1"/>
    <col min="14860" max="14860" width="11.5703125" style="1" customWidth="1"/>
    <col min="14861" max="14861" width="2.42578125" style="1" customWidth="1"/>
    <col min="14862" max="14862" width="16.42578125" style="1" customWidth="1"/>
    <col min="14863" max="14863" width="10.28515625" style="1" customWidth="1"/>
    <col min="14864" max="15104" width="9.140625" style="1"/>
    <col min="15105" max="15105" width="1.5703125" style="1" customWidth="1"/>
    <col min="15106" max="15106" width="8.42578125" style="1" customWidth="1"/>
    <col min="15107" max="15107" width="6.7109375" style="1" customWidth="1"/>
    <col min="15108" max="15108" width="10.85546875" style="1" customWidth="1"/>
    <col min="15109" max="15109" width="2.42578125" style="1" customWidth="1"/>
    <col min="15110" max="15110" width="12.5703125" style="1" customWidth="1"/>
    <col min="15111" max="15111" width="2.42578125" style="1" customWidth="1"/>
    <col min="15112" max="15112" width="12.7109375" style="1" customWidth="1"/>
    <col min="15113" max="15113" width="2.42578125" style="1" customWidth="1"/>
    <col min="15114" max="15114" width="11.5703125" style="1" customWidth="1"/>
    <col min="15115" max="15115" width="2.42578125" style="1" customWidth="1"/>
    <col min="15116" max="15116" width="11.5703125" style="1" customWidth="1"/>
    <col min="15117" max="15117" width="2.42578125" style="1" customWidth="1"/>
    <col min="15118" max="15118" width="16.42578125" style="1" customWidth="1"/>
    <col min="15119" max="15119" width="10.28515625" style="1" customWidth="1"/>
    <col min="15120" max="15360" width="9.140625" style="1"/>
    <col min="15361" max="15361" width="1.5703125" style="1" customWidth="1"/>
    <col min="15362" max="15362" width="8.42578125" style="1" customWidth="1"/>
    <col min="15363" max="15363" width="6.7109375" style="1" customWidth="1"/>
    <col min="15364" max="15364" width="10.85546875" style="1" customWidth="1"/>
    <col min="15365" max="15365" width="2.42578125" style="1" customWidth="1"/>
    <col min="15366" max="15366" width="12.5703125" style="1" customWidth="1"/>
    <col min="15367" max="15367" width="2.42578125" style="1" customWidth="1"/>
    <col min="15368" max="15368" width="12.7109375" style="1" customWidth="1"/>
    <col min="15369" max="15369" width="2.42578125" style="1" customWidth="1"/>
    <col min="15370" max="15370" width="11.5703125" style="1" customWidth="1"/>
    <col min="15371" max="15371" width="2.42578125" style="1" customWidth="1"/>
    <col min="15372" max="15372" width="11.5703125" style="1" customWidth="1"/>
    <col min="15373" max="15373" width="2.42578125" style="1" customWidth="1"/>
    <col min="15374" max="15374" width="16.42578125" style="1" customWidth="1"/>
    <col min="15375" max="15375" width="10.28515625" style="1" customWidth="1"/>
    <col min="15376" max="15616" width="9.140625" style="1"/>
    <col min="15617" max="15617" width="1.5703125" style="1" customWidth="1"/>
    <col min="15618" max="15618" width="8.42578125" style="1" customWidth="1"/>
    <col min="15619" max="15619" width="6.7109375" style="1" customWidth="1"/>
    <col min="15620" max="15620" width="10.85546875" style="1" customWidth="1"/>
    <col min="15621" max="15621" width="2.42578125" style="1" customWidth="1"/>
    <col min="15622" max="15622" width="12.5703125" style="1" customWidth="1"/>
    <col min="15623" max="15623" width="2.42578125" style="1" customWidth="1"/>
    <col min="15624" max="15624" width="12.7109375" style="1" customWidth="1"/>
    <col min="15625" max="15625" width="2.42578125" style="1" customWidth="1"/>
    <col min="15626" max="15626" width="11.5703125" style="1" customWidth="1"/>
    <col min="15627" max="15627" width="2.42578125" style="1" customWidth="1"/>
    <col min="15628" max="15628" width="11.5703125" style="1" customWidth="1"/>
    <col min="15629" max="15629" width="2.42578125" style="1" customWidth="1"/>
    <col min="15630" max="15630" width="16.42578125" style="1" customWidth="1"/>
    <col min="15631" max="15631" width="10.28515625" style="1" customWidth="1"/>
    <col min="15632" max="15872" width="9.140625" style="1"/>
    <col min="15873" max="15873" width="1.5703125" style="1" customWidth="1"/>
    <col min="15874" max="15874" width="8.42578125" style="1" customWidth="1"/>
    <col min="15875" max="15875" width="6.7109375" style="1" customWidth="1"/>
    <col min="15876" max="15876" width="10.85546875" style="1" customWidth="1"/>
    <col min="15877" max="15877" width="2.42578125" style="1" customWidth="1"/>
    <col min="15878" max="15878" width="12.5703125" style="1" customWidth="1"/>
    <col min="15879" max="15879" width="2.42578125" style="1" customWidth="1"/>
    <col min="15880" max="15880" width="12.7109375" style="1" customWidth="1"/>
    <col min="15881" max="15881" width="2.42578125" style="1" customWidth="1"/>
    <col min="15882" max="15882" width="11.5703125" style="1" customWidth="1"/>
    <col min="15883" max="15883" width="2.42578125" style="1" customWidth="1"/>
    <col min="15884" max="15884" width="11.5703125" style="1" customWidth="1"/>
    <col min="15885" max="15885" width="2.42578125" style="1" customWidth="1"/>
    <col min="15886" max="15886" width="16.42578125" style="1" customWidth="1"/>
    <col min="15887" max="15887" width="10.28515625" style="1" customWidth="1"/>
    <col min="15888" max="16128" width="9.140625" style="1"/>
    <col min="16129" max="16129" width="1.5703125" style="1" customWidth="1"/>
    <col min="16130" max="16130" width="8.42578125" style="1" customWidth="1"/>
    <col min="16131" max="16131" width="6.7109375" style="1" customWidth="1"/>
    <col min="16132" max="16132" width="10.85546875" style="1" customWidth="1"/>
    <col min="16133" max="16133" width="2.42578125" style="1" customWidth="1"/>
    <col min="16134" max="16134" width="12.5703125" style="1" customWidth="1"/>
    <col min="16135" max="16135" width="2.42578125" style="1" customWidth="1"/>
    <col min="16136" max="16136" width="12.7109375" style="1" customWidth="1"/>
    <col min="16137" max="16137" width="2.42578125" style="1" customWidth="1"/>
    <col min="16138" max="16138" width="11.5703125" style="1" customWidth="1"/>
    <col min="16139" max="16139" width="2.42578125" style="1" customWidth="1"/>
    <col min="16140" max="16140" width="11.5703125" style="1" customWidth="1"/>
    <col min="16141" max="16141" width="2.42578125" style="1" customWidth="1"/>
    <col min="16142" max="16142" width="16.42578125" style="1" customWidth="1"/>
    <col min="16143" max="16143" width="10.28515625" style="1" customWidth="1"/>
    <col min="16144" max="16384" width="9.140625" style="1"/>
  </cols>
  <sheetData>
    <row r="1" spans="1:23" ht="22.5" customHeight="1" x14ac:dyDescent="0.2">
      <c r="A1" s="6"/>
      <c r="B1" s="7"/>
      <c r="C1" s="93" t="s">
        <v>3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8"/>
    </row>
    <row r="2" spans="1:23" ht="23.25" customHeight="1" x14ac:dyDescent="0.2">
      <c r="A2" s="9"/>
      <c r="B2" s="2"/>
      <c r="C2" s="94" t="s">
        <v>4</v>
      </c>
      <c r="D2" s="95"/>
      <c r="E2" s="95"/>
      <c r="F2" s="95"/>
      <c r="G2" s="95"/>
      <c r="H2" s="95"/>
      <c r="I2" s="95" t="s">
        <v>0</v>
      </c>
      <c r="J2" s="95"/>
      <c r="K2" s="95"/>
      <c r="L2" s="95"/>
      <c r="M2" s="95"/>
      <c r="N2" s="96"/>
      <c r="O2" s="10"/>
      <c r="P2" s="3"/>
      <c r="Q2" s="3"/>
      <c r="R2" s="3"/>
      <c r="S2" s="3"/>
      <c r="T2" s="3"/>
      <c r="U2" s="3"/>
      <c r="V2" s="3"/>
    </row>
    <row r="3" spans="1:23" ht="20.25" customHeight="1" x14ac:dyDescent="0.2">
      <c r="A3" s="97" t="s">
        <v>5</v>
      </c>
      <c r="B3" s="98"/>
      <c r="C3" s="98"/>
      <c r="D3" s="98"/>
      <c r="E3" s="98"/>
      <c r="F3" s="98"/>
      <c r="G3" s="98"/>
      <c r="H3" s="98"/>
      <c r="I3" s="97" t="s">
        <v>1</v>
      </c>
      <c r="J3" s="98"/>
      <c r="K3" s="98"/>
      <c r="L3" s="98"/>
      <c r="M3" s="98"/>
      <c r="N3" s="98"/>
      <c r="O3" s="99"/>
      <c r="P3" s="3"/>
      <c r="Q3" s="3"/>
      <c r="R3" s="3"/>
      <c r="S3" s="3"/>
      <c r="T3" s="3"/>
      <c r="U3" s="3"/>
      <c r="V3" s="3"/>
    </row>
    <row r="4" spans="1:23" ht="30" customHeight="1" x14ac:dyDescent="0.2">
      <c r="A4" s="90" t="s">
        <v>2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2"/>
      <c r="P4" s="3"/>
      <c r="Q4" s="3"/>
      <c r="R4" s="3"/>
      <c r="S4" s="3"/>
      <c r="T4" s="3"/>
      <c r="U4" s="3"/>
      <c r="V4" s="3"/>
    </row>
    <row r="5" spans="1:23" ht="9.75" customHeight="1" x14ac:dyDescent="0.2">
      <c r="A5" s="1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2"/>
      <c r="P5" s="3"/>
      <c r="Q5" s="3"/>
      <c r="R5" s="3"/>
      <c r="S5" s="3"/>
      <c r="T5" s="3"/>
      <c r="U5" s="3"/>
      <c r="V5" s="3"/>
    </row>
    <row r="6" spans="1:23" ht="51.75" customHeight="1" x14ac:dyDescent="0.2">
      <c r="A6" s="81" t="s">
        <v>6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3"/>
      <c r="P6" s="3"/>
      <c r="Q6" s="3"/>
      <c r="R6" s="3"/>
      <c r="S6" s="3"/>
      <c r="T6" s="3"/>
      <c r="U6" s="3"/>
      <c r="V6" s="3"/>
    </row>
    <row r="7" spans="1:23" ht="22.5" customHeight="1" x14ac:dyDescent="0.2">
      <c r="A7" s="13"/>
      <c r="B7" s="14"/>
      <c r="C7" s="15"/>
      <c r="D7" s="16"/>
      <c r="E7" s="16"/>
      <c r="F7" s="17"/>
      <c r="G7" s="16"/>
      <c r="H7" s="16"/>
      <c r="I7" s="16"/>
      <c r="J7" s="16"/>
      <c r="K7" s="16"/>
      <c r="L7" s="16"/>
      <c r="M7" s="18"/>
      <c r="N7" s="19"/>
      <c r="O7" s="20"/>
      <c r="P7" s="3"/>
      <c r="Q7" s="3"/>
      <c r="R7" s="3"/>
      <c r="S7" s="3"/>
      <c r="T7" s="3"/>
      <c r="U7" s="3"/>
      <c r="V7" s="3"/>
      <c r="W7" s="3"/>
    </row>
    <row r="8" spans="1:23" ht="22.5" customHeight="1" x14ac:dyDescent="0.2">
      <c r="A8" s="21"/>
      <c r="B8" s="14"/>
      <c r="C8" s="22"/>
      <c r="D8" s="23"/>
      <c r="E8" s="23"/>
      <c r="F8" s="23"/>
      <c r="G8" s="23"/>
      <c r="H8" s="23"/>
      <c r="I8" s="23"/>
      <c r="J8" s="23"/>
      <c r="K8" s="23"/>
      <c r="L8" s="23"/>
      <c r="M8" s="24"/>
      <c r="N8" s="25"/>
      <c r="O8" s="26"/>
      <c r="P8" s="3"/>
      <c r="Q8" s="3"/>
      <c r="R8" s="3"/>
      <c r="S8" s="3"/>
      <c r="T8" s="3"/>
      <c r="U8" s="3"/>
      <c r="V8" s="3"/>
      <c r="W8" s="3"/>
    </row>
    <row r="9" spans="1:23" ht="22.5" customHeight="1" x14ac:dyDescent="0.2">
      <c r="A9" s="21"/>
      <c r="B9" s="27"/>
      <c r="C9" s="28"/>
      <c r="D9" s="29"/>
      <c r="E9" s="29"/>
      <c r="F9" s="30"/>
      <c r="G9" s="31"/>
      <c r="H9" s="28"/>
      <c r="I9" s="28"/>
      <c r="J9" s="23"/>
      <c r="K9" s="30"/>
      <c r="L9" s="30"/>
      <c r="M9" s="31"/>
      <c r="N9" s="30"/>
      <c r="O9" s="26"/>
      <c r="P9" s="3"/>
      <c r="Q9" s="3"/>
      <c r="R9" s="3"/>
      <c r="T9" s="3"/>
      <c r="U9" s="3"/>
      <c r="V9" s="3"/>
      <c r="W9" s="3"/>
    </row>
    <row r="10" spans="1:23" ht="22.5" customHeight="1" x14ac:dyDescent="0.2">
      <c r="A10" s="3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5"/>
      <c r="M10" s="24"/>
      <c r="N10" s="25"/>
      <c r="O10" s="26"/>
      <c r="P10" s="3"/>
      <c r="Q10" s="3"/>
      <c r="R10" s="3"/>
      <c r="S10" s="3"/>
      <c r="T10" s="3"/>
      <c r="U10" s="3"/>
      <c r="V10" s="3"/>
      <c r="W10" s="3"/>
    </row>
    <row r="11" spans="1:23" ht="22.5" customHeight="1" x14ac:dyDescent="0.2">
      <c r="A11" s="32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5"/>
      <c r="O11" s="26"/>
      <c r="P11" s="3"/>
      <c r="Q11" s="3"/>
      <c r="R11" s="3"/>
      <c r="S11" s="3"/>
      <c r="T11" s="3"/>
      <c r="U11" s="3"/>
      <c r="V11" s="3"/>
      <c r="W11" s="3"/>
    </row>
    <row r="12" spans="1:23" ht="22.5" customHeight="1" x14ac:dyDescent="0.2">
      <c r="A12" s="32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5"/>
      <c r="O12" s="26"/>
      <c r="P12" s="3"/>
      <c r="Q12" s="3"/>
      <c r="R12" s="3"/>
      <c r="S12" s="3"/>
      <c r="T12" s="3"/>
      <c r="U12" s="3"/>
      <c r="V12" s="3"/>
      <c r="W12" s="3"/>
    </row>
    <row r="13" spans="1:23" ht="22.5" customHeight="1" x14ac:dyDescent="0.2">
      <c r="A13" s="32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5"/>
      <c r="O13" s="26"/>
      <c r="P13" s="3"/>
      <c r="Q13" s="3"/>
      <c r="R13" s="3"/>
      <c r="S13" s="3"/>
      <c r="T13" s="3"/>
      <c r="U13" s="3"/>
      <c r="V13" s="3"/>
      <c r="W13" s="3"/>
    </row>
    <row r="14" spans="1:23" ht="22.5" customHeight="1" x14ac:dyDescent="0.2">
      <c r="A14" s="32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/>
      <c r="O14" s="26"/>
      <c r="P14" s="3"/>
      <c r="Q14" s="3"/>
      <c r="R14" s="3"/>
      <c r="S14" s="3"/>
      <c r="T14" s="3"/>
      <c r="U14" s="3"/>
      <c r="V14" s="3"/>
      <c r="W14" s="3"/>
    </row>
    <row r="15" spans="1:23" ht="22.5" customHeight="1" x14ac:dyDescent="0.2">
      <c r="A15" s="32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/>
      <c r="O15" s="26"/>
      <c r="P15" s="3"/>
      <c r="Q15" s="3"/>
      <c r="R15" s="3"/>
      <c r="S15" s="3"/>
      <c r="T15" s="3"/>
      <c r="U15" s="3"/>
      <c r="V15" s="3"/>
      <c r="W15" s="3"/>
    </row>
    <row r="16" spans="1:23" ht="22.5" customHeight="1" x14ac:dyDescent="0.2">
      <c r="A16" s="32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5"/>
      <c r="O16" s="26"/>
      <c r="P16" s="3"/>
      <c r="Q16" s="3"/>
      <c r="R16" s="3"/>
      <c r="S16" s="3"/>
      <c r="T16" s="3"/>
      <c r="U16" s="3"/>
      <c r="V16" s="3"/>
      <c r="W16" s="3"/>
    </row>
    <row r="17" spans="1:23" ht="22.5" customHeight="1" x14ac:dyDescent="0.2">
      <c r="A17" s="32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5"/>
      <c r="O17" s="26"/>
      <c r="P17" s="3"/>
      <c r="Q17" s="3"/>
      <c r="R17" s="3"/>
      <c r="S17" s="3"/>
      <c r="T17" s="3"/>
      <c r="U17" s="3"/>
      <c r="V17" s="3"/>
      <c r="W17" s="3"/>
    </row>
    <row r="18" spans="1:23" ht="22.5" customHeight="1" x14ac:dyDescent="0.2">
      <c r="A18" s="32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5"/>
      <c r="O18" s="26"/>
      <c r="P18" s="3"/>
      <c r="Q18" s="3"/>
      <c r="R18" s="3"/>
      <c r="S18" s="3"/>
      <c r="T18" s="3"/>
      <c r="U18" s="3"/>
      <c r="V18" s="3"/>
      <c r="W18" s="3"/>
    </row>
    <row r="19" spans="1:23" ht="22.5" customHeight="1" x14ac:dyDescent="0.2">
      <c r="A19" s="32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5"/>
      <c r="O19" s="26"/>
      <c r="P19" s="3"/>
      <c r="Q19" s="3"/>
      <c r="R19" s="3"/>
      <c r="S19" s="3"/>
      <c r="T19" s="3"/>
      <c r="U19" s="3"/>
      <c r="V19" s="3"/>
      <c r="W19" s="3"/>
    </row>
    <row r="20" spans="1:23" ht="22.5" customHeight="1" x14ac:dyDescent="0.2">
      <c r="A20" s="32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  <c r="O20" s="26"/>
      <c r="P20" s="3"/>
      <c r="Q20" s="3"/>
      <c r="R20" s="3"/>
      <c r="S20" s="3"/>
      <c r="T20" s="3"/>
      <c r="U20" s="3"/>
      <c r="V20" s="3"/>
      <c r="W20" s="3"/>
    </row>
    <row r="21" spans="1:23" ht="22.5" customHeight="1" x14ac:dyDescent="0.2">
      <c r="A21" s="32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5"/>
      <c r="O21" s="26"/>
      <c r="P21" s="3"/>
      <c r="Q21" s="3"/>
      <c r="R21" s="3"/>
      <c r="S21" s="3"/>
      <c r="T21" s="3"/>
      <c r="U21" s="3"/>
      <c r="V21" s="3"/>
      <c r="W21" s="3"/>
    </row>
    <row r="22" spans="1:23" ht="22.5" customHeight="1" x14ac:dyDescent="0.2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5"/>
      <c r="O22" s="36"/>
      <c r="P22" s="3"/>
      <c r="Q22" s="3"/>
      <c r="R22" s="3"/>
      <c r="S22" s="3"/>
      <c r="T22" s="3"/>
      <c r="U22" s="3"/>
      <c r="V22" s="3"/>
      <c r="W22" s="3"/>
    </row>
    <row r="23" spans="1:23" ht="22.5" customHeight="1" x14ac:dyDescent="0.2">
      <c r="A23" s="32"/>
      <c r="B23" s="84" t="s">
        <v>7</v>
      </c>
      <c r="C23" s="84"/>
      <c r="D23" s="84"/>
      <c r="E23" s="24"/>
      <c r="F23" s="24"/>
      <c r="G23" s="24"/>
      <c r="H23" s="24"/>
      <c r="I23" s="24"/>
      <c r="J23" s="24"/>
      <c r="K23" s="24"/>
      <c r="L23" s="24"/>
      <c r="M23" s="24"/>
      <c r="N23" s="25"/>
      <c r="O23" s="26"/>
      <c r="P23" s="3"/>
      <c r="Q23" s="3"/>
      <c r="R23" s="3"/>
      <c r="S23" s="3"/>
      <c r="T23" s="3"/>
      <c r="U23" s="3"/>
      <c r="V23" s="3"/>
      <c r="W23" s="3"/>
    </row>
    <row r="24" spans="1:23" s="3" customFormat="1" ht="22.5" customHeight="1" x14ac:dyDescent="0.2">
      <c r="A24" s="32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5"/>
      <c r="O24" s="26"/>
    </row>
    <row r="25" spans="1:23" ht="28.5" customHeight="1" x14ac:dyDescent="0.2">
      <c r="A25" s="32"/>
      <c r="B25" s="24"/>
      <c r="C25" s="85"/>
      <c r="D25" s="85"/>
      <c r="E25" s="85"/>
      <c r="F25" s="37"/>
      <c r="G25" s="37"/>
      <c r="H25" s="24"/>
      <c r="I25" s="24"/>
      <c r="J25" s="24"/>
      <c r="K25" s="24"/>
      <c r="L25" s="24"/>
      <c r="M25" s="24"/>
      <c r="N25" s="25"/>
      <c r="O25" s="26"/>
      <c r="P25" s="3"/>
      <c r="Q25" s="3"/>
      <c r="R25" s="3"/>
      <c r="S25" s="3"/>
      <c r="T25" s="3"/>
      <c r="U25" s="3"/>
      <c r="V25" s="3"/>
      <c r="W25" s="3"/>
    </row>
    <row r="26" spans="1:23" ht="22.5" customHeight="1" x14ac:dyDescent="0.2">
      <c r="A26" s="32"/>
      <c r="B26" s="38"/>
      <c r="C26" s="86"/>
      <c r="D26" s="86"/>
      <c r="E26" s="86"/>
      <c r="F26" s="24"/>
      <c r="G26" s="39"/>
      <c r="H26" s="24"/>
      <c r="I26" s="24"/>
      <c r="J26" s="24"/>
      <c r="K26" s="24"/>
      <c r="L26" s="24"/>
      <c r="M26" s="24"/>
      <c r="N26" s="25"/>
      <c r="O26" s="26"/>
      <c r="P26" s="3"/>
      <c r="Q26" s="3"/>
      <c r="R26" s="3"/>
      <c r="S26" s="3"/>
      <c r="T26" s="3"/>
      <c r="U26" s="3"/>
      <c r="V26" s="3"/>
      <c r="W26" s="3"/>
    </row>
    <row r="27" spans="1:23" ht="22.5" customHeight="1" x14ac:dyDescent="0.2">
      <c r="A27" s="32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5"/>
      <c r="O27" s="26"/>
      <c r="P27" s="3"/>
      <c r="Q27" s="3"/>
      <c r="R27" s="3"/>
      <c r="S27" s="3"/>
      <c r="T27" s="3"/>
      <c r="U27" s="3"/>
      <c r="V27" s="3"/>
      <c r="W27" s="3"/>
    </row>
    <row r="28" spans="1:23" ht="22.5" customHeight="1" x14ac:dyDescent="0.2">
      <c r="A28" s="32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5"/>
      <c r="O28" s="26"/>
      <c r="P28" s="3"/>
      <c r="Q28" s="3"/>
      <c r="R28" s="3"/>
      <c r="S28" s="3"/>
      <c r="T28" s="3"/>
      <c r="U28" s="3"/>
      <c r="V28" s="3"/>
      <c r="W28" s="3"/>
    </row>
    <row r="29" spans="1:23" ht="22.5" customHeight="1" x14ac:dyDescent="0.2">
      <c r="A29" s="32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5"/>
      <c r="O29" s="26"/>
      <c r="P29" s="3"/>
      <c r="Q29" s="3"/>
      <c r="R29" s="3"/>
      <c r="S29" s="3"/>
      <c r="T29" s="3"/>
      <c r="U29" s="3"/>
      <c r="V29" s="3"/>
      <c r="W29" s="3"/>
    </row>
    <row r="30" spans="1:23" ht="22.5" customHeight="1" x14ac:dyDescent="0.2">
      <c r="A30" s="32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5"/>
      <c r="O30" s="26"/>
      <c r="P30" s="3"/>
      <c r="Q30" s="3"/>
      <c r="R30" s="3"/>
      <c r="S30" s="3"/>
      <c r="T30" s="3"/>
      <c r="U30" s="3"/>
      <c r="V30" s="3"/>
      <c r="W30" s="3"/>
    </row>
    <row r="31" spans="1:23" ht="22.5" customHeight="1" x14ac:dyDescent="0.2">
      <c r="A31" s="32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5"/>
      <c r="O31" s="26"/>
      <c r="P31" s="3"/>
      <c r="Q31" s="3"/>
      <c r="R31" s="3"/>
      <c r="S31" s="3"/>
      <c r="T31" s="3"/>
      <c r="U31" s="3"/>
      <c r="V31" s="3"/>
      <c r="W31" s="3"/>
    </row>
    <row r="32" spans="1:23" ht="22.5" customHeight="1" x14ac:dyDescent="0.2">
      <c r="A32" s="32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5"/>
      <c r="O32" s="26"/>
      <c r="P32" s="3"/>
      <c r="Q32" s="3"/>
      <c r="R32" s="3"/>
      <c r="S32" s="3"/>
      <c r="T32" s="3"/>
      <c r="U32" s="3"/>
      <c r="V32" s="3"/>
      <c r="W32" s="3"/>
    </row>
    <row r="33" spans="1:23" ht="22.5" customHeight="1" x14ac:dyDescent="0.2">
      <c r="A33" s="32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5"/>
      <c r="O33" s="26"/>
      <c r="P33" s="3"/>
      <c r="Q33" s="3"/>
      <c r="R33" s="3"/>
      <c r="S33" s="3"/>
      <c r="T33" s="3"/>
      <c r="U33" s="3"/>
      <c r="V33" s="3"/>
      <c r="W33" s="3"/>
    </row>
    <row r="34" spans="1:23" ht="22.5" customHeight="1" x14ac:dyDescent="0.2">
      <c r="A34" s="32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5"/>
      <c r="O34" s="26"/>
      <c r="P34" s="3"/>
      <c r="Q34" s="3"/>
      <c r="R34" s="3"/>
      <c r="S34" s="3"/>
      <c r="T34" s="3"/>
      <c r="U34" s="3"/>
      <c r="V34" s="3"/>
      <c r="W34" s="3"/>
    </row>
    <row r="35" spans="1:23" ht="22.5" customHeight="1" x14ac:dyDescent="0.2">
      <c r="A35" s="32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5"/>
      <c r="O35" s="26"/>
      <c r="P35" s="3"/>
      <c r="Q35" s="3"/>
      <c r="R35" s="3"/>
      <c r="S35" s="3"/>
      <c r="T35" s="3"/>
      <c r="U35" s="3"/>
      <c r="V35" s="3"/>
      <c r="W35" s="3"/>
    </row>
    <row r="36" spans="1:23" ht="22.5" customHeight="1" x14ac:dyDescent="0.2">
      <c r="A36" s="32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5"/>
      <c r="O36" s="26"/>
      <c r="P36" s="3"/>
      <c r="Q36" s="3"/>
      <c r="R36" s="3"/>
      <c r="S36" s="3"/>
      <c r="T36" s="3"/>
      <c r="U36" s="3"/>
      <c r="V36" s="3"/>
      <c r="W36" s="3"/>
    </row>
    <row r="37" spans="1:23" ht="22.5" customHeight="1" x14ac:dyDescent="0.2">
      <c r="A37" s="32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  <c r="O37" s="26"/>
      <c r="P37" s="3"/>
      <c r="Q37" s="3"/>
      <c r="R37" s="3"/>
      <c r="S37" s="3"/>
      <c r="T37" s="3"/>
      <c r="U37" s="3"/>
      <c r="V37" s="3"/>
      <c r="W37" s="3"/>
    </row>
    <row r="38" spans="1:23" ht="22.5" customHeight="1" x14ac:dyDescent="0.2">
      <c r="A38" s="40"/>
      <c r="B38" s="41"/>
      <c r="C38" s="41"/>
      <c r="D38" s="23"/>
      <c r="E38" s="23"/>
      <c r="F38" s="23"/>
      <c r="G38" s="23"/>
      <c r="H38" s="23"/>
      <c r="I38" s="23"/>
      <c r="J38" s="23"/>
      <c r="K38" s="23"/>
      <c r="L38" s="23"/>
      <c r="M38" s="24"/>
      <c r="N38" s="25"/>
      <c r="O38" s="26"/>
      <c r="P38" s="3"/>
      <c r="Q38" s="3"/>
      <c r="R38" s="3"/>
      <c r="S38" s="3"/>
      <c r="T38" s="3"/>
      <c r="U38" s="3"/>
      <c r="V38" s="3"/>
      <c r="W38" s="3"/>
    </row>
    <row r="39" spans="1:23" ht="22.5" customHeight="1" x14ac:dyDescent="0.2">
      <c r="A39" s="4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4"/>
      <c r="N39" s="25"/>
      <c r="O39" s="26"/>
      <c r="P39" s="3"/>
      <c r="Q39" s="3"/>
      <c r="R39" s="3"/>
      <c r="S39" s="3"/>
      <c r="T39" s="3"/>
      <c r="U39" s="3"/>
      <c r="V39" s="3"/>
      <c r="W39" s="3"/>
    </row>
    <row r="40" spans="1:23" ht="22.5" customHeight="1" x14ac:dyDescent="0.2">
      <c r="A40" s="32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5"/>
      <c r="N40" s="25"/>
      <c r="O40" s="26"/>
      <c r="P40" s="3"/>
      <c r="Q40" s="3"/>
      <c r="R40" s="3"/>
      <c r="S40" s="3"/>
      <c r="T40" s="3"/>
      <c r="U40" s="3"/>
      <c r="V40" s="3"/>
      <c r="W40" s="3"/>
    </row>
    <row r="41" spans="1:23" ht="22.5" customHeight="1" x14ac:dyDescent="0.2">
      <c r="A41" s="33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5"/>
      <c r="N41" s="35"/>
      <c r="O41" s="36"/>
      <c r="P41" s="3"/>
      <c r="Q41" s="3"/>
      <c r="R41" s="3"/>
      <c r="S41" s="3"/>
      <c r="T41" s="3"/>
      <c r="U41" s="3"/>
      <c r="V41" s="3"/>
      <c r="W41" s="3"/>
    </row>
    <row r="42" spans="1:23" ht="41.25" customHeight="1" x14ac:dyDescent="0.2">
      <c r="A42" s="81" t="s">
        <v>8</v>
      </c>
      <c r="B42" s="82"/>
      <c r="C42" s="82"/>
      <c r="D42" s="82"/>
      <c r="E42" s="82"/>
      <c r="F42" s="82"/>
      <c r="G42" s="82"/>
      <c r="H42" s="82"/>
      <c r="I42" s="87"/>
      <c r="J42" s="88"/>
      <c r="K42" s="88"/>
      <c r="L42" s="88"/>
      <c r="M42" s="88"/>
      <c r="N42" s="88"/>
      <c r="O42" s="89"/>
      <c r="P42" s="3"/>
      <c r="Q42" s="3"/>
      <c r="R42" s="3"/>
      <c r="S42" s="3"/>
      <c r="T42" s="3"/>
      <c r="U42" s="3"/>
      <c r="V42" s="3"/>
    </row>
    <row r="43" spans="1:23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3"/>
      <c r="Q43" s="3"/>
      <c r="R43" s="3"/>
      <c r="S43" s="3"/>
      <c r="T43" s="3"/>
      <c r="U43" s="3"/>
      <c r="V43" s="3"/>
    </row>
    <row r="44" spans="1:23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3"/>
      <c r="Q44" s="3"/>
      <c r="R44" s="3"/>
      <c r="S44" s="3"/>
      <c r="T44" s="3"/>
      <c r="U44" s="3"/>
      <c r="V44" s="3"/>
    </row>
    <row r="45" spans="1:23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3"/>
      <c r="Q45" s="3"/>
      <c r="R45" s="3"/>
      <c r="S45" s="3"/>
      <c r="T45" s="3"/>
      <c r="U45" s="3"/>
      <c r="V45" s="3"/>
    </row>
    <row r="46" spans="1:23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3"/>
      <c r="Q46" s="3"/>
      <c r="R46" s="3"/>
      <c r="S46" s="3"/>
      <c r="T46" s="3"/>
      <c r="U46" s="3"/>
      <c r="V46" s="3"/>
    </row>
    <row r="47" spans="1:23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3"/>
      <c r="Q47" s="3"/>
      <c r="R47" s="3"/>
      <c r="S47" s="3"/>
      <c r="T47" s="3"/>
      <c r="U47" s="3"/>
      <c r="V47" s="3"/>
    </row>
    <row r="48" spans="1:23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3"/>
      <c r="Q48" s="3"/>
      <c r="R48" s="3"/>
      <c r="S48" s="3"/>
      <c r="T48" s="3"/>
      <c r="U48" s="3"/>
      <c r="V48" s="3"/>
    </row>
    <row r="49" spans="1:22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3"/>
      <c r="Q49" s="3"/>
      <c r="R49" s="3"/>
      <c r="S49" s="3"/>
      <c r="T49" s="3"/>
      <c r="U49" s="3"/>
      <c r="V49" s="3"/>
    </row>
    <row r="50" spans="1:22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3"/>
      <c r="Q50" s="3"/>
      <c r="R50" s="3"/>
      <c r="S50" s="3"/>
      <c r="T50" s="3"/>
      <c r="U50" s="3"/>
      <c r="V50" s="3"/>
    </row>
    <row r="51" spans="1:22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3"/>
      <c r="Q51" s="3"/>
      <c r="R51" s="3"/>
      <c r="S51" s="3"/>
      <c r="T51" s="3"/>
      <c r="U51" s="3"/>
      <c r="V51" s="3"/>
    </row>
    <row r="52" spans="1:22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3"/>
      <c r="Q52" s="3"/>
      <c r="R52" s="3"/>
      <c r="S52" s="3"/>
      <c r="T52" s="3"/>
      <c r="U52" s="3"/>
      <c r="V52" s="3"/>
    </row>
    <row r="53" spans="1:22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3"/>
      <c r="Q53" s="3"/>
      <c r="R53" s="3"/>
      <c r="S53" s="3"/>
      <c r="T53" s="3"/>
      <c r="U53" s="3"/>
      <c r="V53" s="3"/>
    </row>
    <row r="54" spans="1:22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</sheetData>
  <mergeCells count="12">
    <mergeCell ref="A4:O4"/>
    <mergeCell ref="C1:N1"/>
    <mergeCell ref="C2:H2"/>
    <mergeCell ref="I2:N2"/>
    <mergeCell ref="A3:H3"/>
    <mergeCell ref="I3:O3"/>
    <mergeCell ref="A6:O6"/>
    <mergeCell ref="B23:D23"/>
    <mergeCell ref="C25:E25"/>
    <mergeCell ref="C26:E26"/>
    <mergeCell ref="A42:H42"/>
    <mergeCell ref="I42:O4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Cotação</vt:lpstr>
      <vt:lpstr>Detalhe com foto Serviço Civil</vt:lpstr>
      <vt:lpstr>Cotação!Area_de_impressao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Rodrigo Eduardo de Carvalho</cp:lastModifiedBy>
  <cp:lastPrinted>2025-09-25T21:44:39Z</cp:lastPrinted>
  <dcterms:created xsi:type="dcterms:W3CDTF">2018-01-10T12:46:31Z</dcterms:created>
  <dcterms:modified xsi:type="dcterms:W3CDTF">2026-04-15T12:00:16Z</dcterms:modified>
</cp:coreProperties>
</file>