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ORÇAMENTO" sheetId="1" r:id="rId1"/>
  </sheets>
  <externalReferences>
    <externalReference r:id="rId2"/>
  </externalReferences>
  <definedNames>
    <definedName name="_xlnm._FilterDatabase" localSheetId="0" hidden="1">ORÇAMENTO!$A$6:$I$219</definedName>
    <definedName name="_xlnm.Print_Area" localSheetId="0">ORÇAMENTO!$A$1:$I$230</definedName>
    <definedName name="DESONERACAO">IF(OR(Import.Desoneracao="DESONERADO",Import.Desoneracao="SIM"),"SIM","NÃO")</definedName>
    <definedName name="Import.Desoneracao">OFFSET([1]DADOS!$G$18,0,-1)</definedName>
    <definedName name="ORÇAMENTO.BancoRef" localSheetId="0">ORÇAMENTO!#REF!</definedName>
    <definedName name="ORÇAMENTO.BancoRef">#REF!</definedName>
    <definedName name="ORÇAMENTO.CustoUnitario" localSheetId="0">ROUND(ORÇAMENTO!$U1,15-13*ORÇAMENTO!#REF!)</definedName>
    <definedName name="ORÇAMENTO.CustoUnitario">ROUND(#REF!,15-13*#REF!)</definedName>
    <definedName name="ORÇAMENTO.PrecoUnitarioLicitado" localSheetId="0">ORÇAMENTO!$AL1</definedName>
    <definedName name="ORÇAMENTO.PrecoUnitarioLicitado">#REF!</definedName>
    <definedName name="Print_Titles" localSheetId="0">ORÇAMENTO!$1:$5</definedName>
    <definedName name="REFERENCIA.Descricao" localSheetId="0">IF(ISNUMBER(ORÇAMENTO!$AF1),OFFSET(INDIRECT(ORÇAMENTO.BancoRef),ORÇAMENTO!$AF1-1,3,1),ORÇAMENTO!$AF1)</definedName>
    <definedName name="REFERENCIA.Descricao">IF(ISNUMBER(#REF!),OFFSET(INDIRECT(ORÇAMENTO.BancoRef),#REF!-1,3,1),#REF!)</definedName>
    <definedName name="REFERENCIA.Desonerado" localSheetId="0">IF(ISNUMBER(ORÇAMENTO!$AF1),VALUE(OFFSET(INDIRECT(ORÇAMENTO.BancoRef),ORÇAMENTO!$AF1-1,5,1)),0)</definedName>
    <definedName name="REFERENCIA.Desonerado">IF(ISNUMBER(#REF!),VALUE(OFFSET(INDIRECT(ORÇAMENTO.BancoRef),#REF!-1,5,1)),0)</definedName>
    <definedName name="REFERENCIA.NaoDesonerado" localSheetId="0">IF(ISNUMBER(ORÇAMENTO!$AF1),VALUE(OFFSET(INDIRECT(ORÇAMENTO.BancoRef),ORÇAMENTO!$AF1-1,6,1)),0)</definedName>
    <definedName name="REFERENCIA.NaoDesonerado">IF(ISNUMBER(#REF!),VALUE(OFFSET(INDIRECT(ORÇAMENTO.BancoRef),#REF!-1,6,1)),0)</definedName>
    <definedName name="REFERENCIA.Unidade" localSheetId="0">IF(ISNUMBER(ORÇAMENTO!$AF1),OFFSET(INDIRECT(ORÇAMENTO.BancoRef),ORÇAMENTO!$AF1-1,4,1),"-")</definedName>
    <definedName name="REFERENCIA.Unidade">IF(ISNUMBER(#REF!),OFFSET(INDIRECT(ORÇAMENTO.BancoRef),#REF!-1,4,1),"-")</definedName>
    <definedName name="SomaAgrup" localSheetId="0">SUMIF(OFFSET(ORÇAMENTO!$C1,1,0,ORÇAMENTO!$D1),"S",OFFSET(ORÇAMENTO!A1,1,0,ORÇAMENTO!$D1))</definedName>
    <definedName name="SomaAgrup">SUMIF(OFFSET(#REF!,1,0,#REF!),"S",OFFSET(#REF!,1,0,#REF!))</definedName>
    <definedName name="TIPOORCAMENTO">IF(VALUE([1]MENU!$O$3)=2,"Licitado","Proposto")</definedName>
    <definedName name="VTOTAL1" localSheetId="0">ROUND(ORÇAMENTO!$T1*ORÇAMENTO!$W1,15-13*ORÇAMENTO!#REF!)</definedName>
    <definedName name="VTOTAL1">ROUND(#REF!*#REF!,15-13*#REF!)</definedName>
  </definedNames>
  <calcPr calcId="12451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119" i="1"/>
  <c r="F80"/>
  <c r="F41"/>
  <c r="I221" l="1"/>
</calcChain>
</file>

<file path=xl/sharedStrings.xml><?xml version="1.0" encoding="utf-8"?>
<sst xmlns="http://schemas.openxmlformats.org/spreadsheetml/2006/main" count="729" uniqueCount="280">
  <si>
    <t>Titulo:</t>
  </si>
  <si>
    <t>RECAPEAMENTO EM RUAS E AVENIDAS DO MUNICÍPIO</t>
  </si>
  <si>
    <t>1,2138</t>
  </si>
  <si>
    <t>Tipo:</t>
  </si>
  <si>
    <t>RECAPEAMENTO ASFÁLTICO</t>
  </si>
  <si>
    <t>Local:</t>
  </si>
  <si>
    <t>RUAS E AVENIDAS DO MUNICÍPIO</t>
  </si>
  <si>
    <t>Item</t>
  </si>
  <si>
    <t>Fonte</t>
  </si>
  <si>
    <t>Código</t>
  </si>
  <si>
    <t>Descrição</t>
  </si>
  <si>
    <t>Unidade</t>
  </si>
  <si>
    <t>Qtd.</t>
  </si>
  <si>
    <t>Custo Unitário - R$</t>
  </si>
  <si>
    <t>Custo Unitário (com BDI) (R$)</t>
  </si>
  <si>
    <t>Preço Total (R$)</t>
  </si>
  <si>
    <t>1.</t>
  </si>
  <si>
    <t>AVENIDA LIMEIRA: TRECHO COMPREENDIDO : Do Viaduto da Av. 1º de Agosto até a Rotatória - 4cm</t>
  </si>
  <si>
    <t>1.1.</t>
  </si>
  <si>
    <t>SERVIÇOS PRELIMINARES</t>
  </si>
  <si>
    <t>1.1.0.1.</t>
  </si>
  <si>
    <t>CDHU</t>
  </si>
  <si>
    <t>03.07.080</t>
  </si>
  <si>
    <t>Fresagem de pavimento asfáltico com espessura até 5 cm, inclusive remoção do material fresado até 10 quilômetros e varrição</t>
  </si>
  <si>
    <t>M2</t>
  </si>
  <si>
    <t>1.1.0.2.</t>
  </si>
  <si>
    <t>SIURB-INFRA</t>
  </si>
  <si>
    <t>LEVANTAMENTO OU REBAIXAMENTO DE TAMPÃO DE POÇO DE VISITA</t>
  </si>
  <si>
    <t>UN</t>
  </si>
  <si>
    <t>1.2.</t>
  </si>
  <si>
    <t>DRENAGEM</t>
  </si>
  <si>
    <t>1.2.1.</t>
  </si>
  <si>
    <t>DISPOSITIVO DE DRENAGEM</t>
  </si>
  <si>
    <t>1.2.1.1.</t>
  </si>
  <si>
    <t>49.12.058</t>
  </si>
  <si>
    <t>Boca de leão simples tipo PMSP com grelha</t>
  </si>
  <si>
    <t>1.3.</t>
  </si>
  <si>
    <t>TRATAMENTO ASFÁLTICO POR ASFALTO DANIFICADO POR ( FENDAS (FISSURAS E TRINCAS); AFUNDAMENTOS PLÁSTICOS; ESCORREGAMENTOS DE MASSA; CORRUGAÇÃO E ONDULAÇÃO; PANELAS; ETC ) E RECOMPOSIÇÃO EM TRECHO A SER REFEITO GUIA</t>
  </si>
  <si>
    <t>1.3.0.1.</t>
  </si>
  <si>
    <t>54.01.030</t>
  </si>
  <si>
    <t>Abertura e preparo de caixa até 40 cm, compactação do subleito mínimo de 95% do PN e transporte até o raio de 1 km</t>
  </si>
  <si>
    <t>1.3.0.2.</t>
  </si>
  <si>
    <t>05.10.023</t>
  </si>
  <si>
    <t>Transporte de solo de 1ª e 2ª categoria por caminhão para distâncias superiores ao 5° km até o 10° km</t>
  </si>
  <si>
    <t>M3</t>
  </si>
  <si>
    <t>1.3.0.3.</t>
  </si>
  <si>
    <t>54.01.220</t>
  </si>
  <si>
    <t>Base de bica corrida</t>
  </si>
  <si>
    <t>1.3.0.4.</t>
  </si>
  <si>
    <t>54.01.200</t>
  </si>
  <si>
    <t>Base de macadame hidráulico</t>
  </si>
  <si>
    <t>1.3.0.5.</t>
  </si>
  <si>
    <t>54.03.240</t>
  </si>
  <si>
    <t>Imprimação betuminosa impermeabilizante</t>
  </si>
  <si>
    <t>1.4.</t>
  </si>
  <si>
    <t>1.4.0.1.</t>
  </si>
  <si>
    <t>54.03.230</t>
  </si>
  <si>
    <t>Imprimação betuminosa ligante</t>
  </si>
  <si>
    <t>1.4.0.2.</t>
  </si>
  <si>
    <t>54.03.210</t>
  </si>
  <si>
    <t>Camada de rolamento em concreto betuminoso usinado quente - CBUQ</t>
  </si>
  <si>
    <t>2.</t>
  </si>
  <si>
    <t>RUA PROF. JOSÉ BENEDITO DE CAMARGO: TRECHO COMPREENDIDO : Da Av. Carlos Martins Sodero até Rua Campos Salles - 3cm</t>
  </si>
  <si>
    <t>2.1.</t>
  </si>
  <si>
    <t>2.1.0.1.</t>
  </si>
  <si>
    <t>2.2.</t>
  </si>
  <si>
    <t>2.2.0.1.</t>
  </si>
  <si>
    <t>2.2.0.2.</t>
  </si>
  <si>
    <t>2.2.0.3.</t>
  </si>
  <si>
    <t>2.2.0.4.</t>
  </si>
  <si>
    <t>2.2.0.5.</t>
  </si>
  <si>
    <t>2.3.</t>
  </si>
  <si>
    <t>2.3.0.1.</t>
  </si>
  <si>
    <t>2.3.0.2.</t>
  </si>
  <si>
    <t>3.</t>
  </si>
  <si>
    <t>AV. BARÃO DO PIRACICAMIRIM: TRECHO COMPREENDIDO : Da Av. Independencia até o final - 3cm</t>
  </si>
  <si>
    <t>3.1.</t>
  </si>
  <si>
    <t>3.1.0.1.</t>
  </si>
  <si>
    <t>3.1.0.2.</t>
  </si>
  <si>
    <t>3.2.</t>
  </si>
  <si>
    <t>3.2.0.1.</t>
  </si>
  <si>
    <t>3.2.0.2.</t>
  </si>
  <si>
    <t>3.2.0.3.</t>
  </si>
  <si>
    <t>3.2.0.4.</t>
  </si>
  <si>
    <t>3.2.0.5.</t>
  </si>
  <si>
    <t>3.3.</t>
  </si>
  <si>
    <t>3.3.0.1.</t>
  </si>
  <si>
    <t>3.3.0.2.</t>
  </si>
  <si>
    <t>4.</t>
  </si>
  <si>
    <t>AV. INVESTIGADOR LUCÍDIO LEITE - PIRACICABA / SP
(Rotatória de interligação da Av. Ondas e Av Manoel Belloto até a ponte do Cachão) - 4cm</t>
  </si>
  <si>
    <t>4.1.</t>
  </si>
  <si>
    <t>4.1.0.1.</t>
  </si>
  <si>
    <t>4.2.</t>
  </si>
  <si>
    <t>4.2.1.</t>
  </si>
  <si>
    <t>TUBULAÇÃO</t>
  </si>
  <si>
    <t>4.2.1.1.</t>
  </si>
  <si>
    <t>46.13.102</t>
  </si>
  <si>
    <t>Tubo em polietileno de alta densidade corrugado, DN/DI= 400 mm</t>
  </si>
  <si>
    <t>M</t>
  </si>
  <si>
    <t>4.2.2.</t>
  </si>
  <si>
    <t>4.2.2.1.</t>
  </si>
  <si>
    <t>4.2.2.2.</t>
  </si>
  <si>
    <t>49.12.110</t>
  </si>
  <si>
    <t>Poço de visita de 1,60 x 1,60 x 1,60 m - tipo PMSP</t>
  </si>
  <si>
    <t>4.2.2.3.</t>
  </si>
  <si>
    <t>49.12.120</t>
  </si>
  <si>
    <t>Chaminé para poço de visita tipo PMSP em alvenaria, diâmetro interno 70 cm - pescoço</t>
  </si>
  <si>
    <t>4.2.2.4.</t>
  </si>
  <si>
    <t>49.06.420</t>
  </si>
  <si>
    <t>Tampão em ferro fundido, diâmetro de 600 mm, classe D 400 (ruptura&gt; 400 kN)</t>
  </si>
  <si>
    <t>4.2.3.</t>
  </si>
  <si>
    <t xml:space="preserve">ESCAVAÇÃO  </t>
  </si>
  <si>
    <t>4.2.3.1.</t>
  </si>
  <si>
    <t>03.07.010</t>
  </si>
  <si>
    <t>Demolição (levantamento) mecanizada de pavimento asfáltico, inclusive carregamento, transporte até 1 quilômetro e descarregamento</t>
  </si>
  <si>
    <t>4.2.3.2.</t>
  </si>
  <si>
    <t>07.02.020</t>
  </si>
  <si>
    <t>Escavação mecanizada de valas ou cavas com profundidade de até 2 m</t>
  </si>
  <si>
    <t>4.2.3.3.</t>
  </si>
  <si>
    <t>05.10.010</t>
  </si>
  <si>
    <t>Carregamento mecanizado de solo de 1ª e 2ª categoria ( BOTA - FORA )</t>
  </si>
  <si>
    <t>4.2.3.4.</t>
  </si>
  <si>
    <t>Transporte de solo de 1ª e 2ª categoria por caminhão para distâncias superiores ao 5° km até o 10° km ( BOTA - FORA )</t>
  </si>
  <si>
    <t>4.2.4.</t>
  </si>
  <si>
    <t>REATERRO COM SOLO LOCAL</t>
  </si>
  <si>
    <t>4.2.4.1.</t>
  </si>
  <si>
    <t>4.2.4.2.</t>
  </si>
  <si>
    <t>07.11.020</t>
  </si>
  <si>
    <t>Reaterro compactado mecanizado de vala ou cava com compactador</t>
  </si>
  <si>
    <t>4.3.</t>
  </si>
  <si>
    <t>4.3.0.1.</t>
  </si>
  <si>
    <t>4.3.0.2.</t>
  </si>
  <si>
    <t>4.3.0.3.</t>
  </si>
  <si>
    <t>4.3.0.4.</t>
  </si>
  <si>
    <t>4.4.</t>
  </si>
  <si>
    <t>4.4.0.1.</t>
  </si>
  <si>
    <t>4.4.0.2.</t>
  </si>
  <si>
    <t>5.</t>
  </si>
  <si>
    <t>RUA JOSÉ SOLEDADE: TRECHO COMPREENDIDO : Da Rua Dona Santina até o Av. Barão de Valença - 3cm</t>
  </si>
  <si>
    <t>5.1.</t>
  </si>
  <si>
    <t>5.1.0.1.</t>
  </si>
  <si>
    <t>5.1.0.2.</t>
  </si>
  <si>
    <t>5.2.</t>
  </si>
  <si>
    <t>5.2.1.</t>
  </si>
  <si>
    <t>5.2.1.1.</t>
  </si>
  <si>
    <t>5.2.1.2.</t>
  </si>
  <si>
    <t>46.13.104</t>
  </si>
  <si>
    <t>Tubo em polietileno de alta densidade corrugado, DN/DI= 600 mm</t>
  </si>
  <si>
    <t>5.2.2.</t>
  </si>
  <si>
    <t>5.2.2.1.</t>
  </si>
  <si>
    <t>49.12.010</t>
  </si>
  <si>
    <t>Boca de lobo simples tipo PMSP com tampa de concreto</t>
  </si>
  <si>
    <t>5.2.2.2.</t>
  </si>
  <si>
    <t>5.2.2.3.</t>
  </si>
  <si>
    <t>5.2.2.4.</t>
  </si>
  <si>
    <t>5.2.2.5.</t>
  </si>
  <si>
    <t>54.06.160</t>
  </si>
  <si>
    <t>Sarjeta ou sarjetão moldado no local, tipo PMSP em concreto com fck 20 MPa</t>
  </si>
  <si>
    <t>5.2.2.6.</t>
  </si>
  <si>
    <t>03.01.210</t>
  </si>
  <si>
    <t>Demolição mecanizada de concreto armado, inclusive fragmentação e acomodação do material</t>
  </si>
  <si>
    <t>5.2.2.7.</t>
  </si>
  <si>
    <t>5.2.3.</t>
  </si>
  <si>
    <t>5.2.3.1.</t>
  </si>
  <si>
    <t>5.2.3.2.</t>
  </si>
  <si>
    <t>5.2.3.3.</t>
  </si>
  <si>
    <t>Carregamento mecanizado de solo de 1ª e 2ª categoria</t>
  </si>
  <si>
    <t>5.2.3.4.</t>
  </si>
  <si>
    <t>5.2.4.</t>
  </si>
  <si>
    <t>REATERRO COM  SOLO LOCAL</t>
  </si>
  <si>
    <t>5.2.4.1.</t>
  </si>
  <si>
    <t>5.2.4.2.</t>
  </si>
  <si>
    <t>5.2.4.3.</t>
  </si>
  <si>
    <t>5.3.</t>
  </si>
  <si>
    <t>5.3.0.1.</t>
  </si>
  <si>
    <t>5.3.0.2.</t>
  </si>
  <si>
    <t>5.3.0.3.</t>
  </si>
  <si>
    <t>5.3.0.4.</t>
  </si>
  <si>
    <t>5.3.0.5.</t>
  </si>
  <si>
    <t>5.4.</t>
  </si>
  <si>
    <t>5.4.0.1.</t>
  </si>
  <si>
    <t>5.4.0.2.</t>
  </si>
  <si>
    <t>6.</t>
  </si>
  <si>
    <t>RUA PEDRO CHIARINI: TRECHO COMPREENDIDO : Da Rua Prof. José Benedito de Camargo até Rua Paschoalina Orlando - 3cm</t>
  </si>
  <si>
    <t>6.1.</t>
  </si>
  <si>
    <t>6.1.0.1.</t>
  </si>
  <si>
    <t>6.1.0.2.</t>
  </si>
  <si>
    <t>6.2.</t>
  </si>
  <si>
    <t>6.2.1.</t>
  </si>
  <si>
    <t>6.2.1.1.</t>
  </si>
  <si>
    <t>6.2.1.2.</t>
  </si>
  <si>
    <t>54.06.170</t>
  </si>
  <si>
    <t>Sarjeta ou sarjetão moldado no local, tipo PMSP em concreto com fck 25 MPa</t>
  </si>
  <si>
    <t>6.2.1.3.</t>
  </si>
  <si>
    <t>6.2.1.4.</t>
  </si>
  <si>
    <t>6.3.</t>
  </si>
  <si>
    <t>6.3.0.1.</t>
  </si>
  <si>
    <t>6.3.0.2.</t>
  </si>
  <si>
    <t>6.3.0.3.</t>
  </si>
  <si>
    <t>6.3.0.4.</t>
  </si>
  <si>
    <t>6.3.0.5.</t>
  </si>
  <si>
    <t>6.4.</t>
  </si>
  <si>
    <t>6.4.0.1.</t>
  </si>
  <si>
    <t>6.4.0.2.</t>
  </si>
  <si>
    <t>7.</t>
  </si>
  <si>
    <t>RUA MARCONI: TRECHO COMPREENDIDO : Da Rua Dr. Alvim até Rua Leão XIII - 3cm</t>
  </si>
  <si>
    <t>7.1.</t>
  </si>
  <si>
    <t>7.1.0.1.</t>
  </si>
  <si>
    <t>7.2.</t>
  </si>
  <si>
    <t>7.2.1.</t>
  </si>
  <si>
    <t>7.2.1.1.</t>
  </si>
  <si>
    <t>7.2.1.2.</t>
  </si>
  <si>
    <t>7.2.1.3.</t>
  </si>
  <si>
    <t>7.3.</t>
  </si>
  <si>
    <t>7.3.0.1.</t>
  </si>
  <si>
    <t>7.3.0.2.</t>
  </si>
  <si>
    <t>7.3.0.3.</t>
  </si>
  <si>
    <t>7.3.0.4.</t>
  </si>
  <si>
    <t>7.3.0.5.</t>
  </si>
  <si>
    <t>7.4.</t>
  </si>
  <si>
    <t>7.4.0.1.</t>
  </si>
  <si>
    <t>7.4.0.2.</t>
  </si>
  <si>
    <t>8.</t>
  </si>
  <si>
    <t>RUA BELA VISTA: TRECHO COMPREENDIDO : Da Rua Campos Salles até Av. Padua Dias</t>
  </si>
  <si>
    <t>8.1</t>
  </si>
  <si>
    <t>8.1.1.</t>
  </si>
  <si>
    <t>8.1.1.1.</t>
  </si>
  <si>
    <t>8.1.1.2.</t>
  </si>
  <si>
    <t>8.1.1.3.</t>
  </si>
  <si>
    <t>8.1.1.4.</t>
  </si>
  <si>
    <t>8.1.1.5.</t>
  </si>
  <si>
    <t>8.1.1.6.</t>
  </si>
  <si>
    <t>8.1.1.7.</t>
  </si>
  <si>
    <t>8.1.2.</t>
  </si>
  <si>
    <t>8.1.2.1.</t>
  </si>
  <si>
    <t>8.1.2.2.</t>
  </si>
  <si>
    <t>8.1.2.3.</t>
  </si>
  <si>
    <t>8.1.2.4.</t>
  </si>
  <si>
    <t>9.</t>
  </si>
  <si>
    <t>RUA DO TRABALHO: TRECHO COMPREENDIDO : Da Rua Campos Salles até Av. Padua Dias</t>
  </si>
  <si>
    <t>9.1</t>
  </si>
  <si>
    <t>9.1.1.</t>
  </si>
  <si>
    <t>9.1.1.1.</t>
  </si>
  <si>
    <t>9.1.1.2.</t>
  </si>
  <si>
    <t>9.1.1.3.</t>
  </si>
  <si>
    <t>9.1.1.4.</t>
  </si>
  <si>
    <t>9.1.1.5.</t>
  </si>
  <si>
    <t>9.1.1.6.</t>
  </si>
  <si>
    <t>9.1.1.7.</t>
  </si>
  <si>
    <t>9.1.2.</t>
  </si>
  <si>
    <t>9.1.2.1.</t>
  </si>
  <si>
    <t>9.1.2.2.</t>
  </si>
  <si>
    <t>9.1.2.3.</t>
  </si>
  <si>
    <t>9.1.2.4.</t>
  </si>
  <si>
    <t>10.</t>
  </si>
  <si>
    <t>SERVIÇOS COMPLEMENTARES</t>
  </si>
  <si>
    <t>10.1.</t>
  </si>
  <si>
    <t>CANTEIRO DE OBRAS</t>
  </si>
  <si>
    <t>10.1.0.1.</t>
  </si>
  <si>
    <t>02.08.050</t>
  </si>
  <si>
    <t>Placa em lona com impressão digital e estrutura em madeira</t>
  </si>
  <si>
    <t>10.1.0.2.</t>
  </si>
  <si>
    <t>02.02.150</t>
  </si>
  <si>
    <t>Locação de container tipo depósito - área mínima de 13,80 m²</t>
  </si>
  <si>
    <t>UNMES</t>
  </si>
  <si>
    <t>10.1.0.3.</t>
  </si>
  <si>
    <t>02.01.180</t>
  </si>
  <si>
    <t>Banheiro químico modelo Standard, com manutenção conforme exigências da CETESB</t>
  </si>
  <si>
    <t>10.1.0.4.</t>
  </si>
  <si>
    <t>01.20.280</t>
  </si>
  <si>
    <t>Levantamento planimétrico de área pavimentada para veículo e pedestre</t>
  </si>
  <si>
    <t>TOTAL:</t>
  </si>
  <si>
    <t>FONTE</t>
  </si>
  <si>
    <t>Nota: Os códigos de referência existentes na coluna Itens são respectivos às composições utilizadas para cada serviço de acordo com a tabela abaixo:</t>
  </si>
  <si>
    <t>CDHU: Companhia de Desenvolvimento Habitacional Urbano – Data Base: 11/2024 - Não Desonerado - BDI =21,38%</t>
  </si>
  <si>
    <t>SINAPI: Sistema Nacional de Pesquisa de Custos e Índices da Construção Civil – Data Base: 02/2025 - Não Desonerado - BDI: 21,38 %</t>
  </si>
  <si>
    <t>DER: Departamento de Estradas e Rodagem - Data Base: 10/2024 - Não Desonerado - BDI: 21,38 %</t>
  </si>
  <si>
    <t>Obs.</t>
  </si>
  <si>
    <t>1. Considerar para todos os itens fornecimento e instalação no município de Piracicaba</t>
  </si>
  <si>
    <t>2. Todos os itens englobam material, mão de obra, equipamentos, transporte, ensaios, EPI, Leis sociais e BDI.</t>
  </si>
</sst>
</file>

<file path=xl/styles.xml><?xml version="1.0" encoding="utf-8"?>
<styleSheet xmlns="http://schemas.openxmlformats.org/spreadsheetml/2006/main">
  <numFmts count="9">
    <numFmt numFmtId="43" formatCode="_-* #,##0.00_-;\-* #,##0.00_-;_-* &quot;-&quot;??_-;_-@_-"/>
    <numFmt numFmtId="164" formatCode="_-&quot;R$ &quot;* #,##0.00_-;&quot;-R$ &quot;* #,##0.00_-;_-&quot;R$ &quot;* \-??_-;_-@_-"/>
    <numFmt numFmtId="165" formatCode="_(&quot;R$ &quot;* #,##0.00_);_(&quot;R$ &quot;* \(#,##0.00\);_(&quot;R$ &quot;* \-??_);_(@_)"/>
    <numFmt numFmtId="167" formatCode="_(* #,##0.00_);_(* \(#,##0.00\);_(* \-??_);_(@_)"/>
    <numFmt numFmtId="168" formatCode="_-* #,##0.00_-;\-* #,##0.00_-;_-* \-??_-;_-@_-"/>
    <numFmt numFmtId="169" formatCode="* #,##0.00\ ;\-* #,##0.00\ ;* \-#\ ;@\ "/>
    <numFmt numFmtId="170" formatCode="&quot;Verdadeiro&quot;;&quot;Verdadeiro&quot;;&quot;Falso&quot;"/>
    <numFmt numFmtId="171" formatCode="000"/>
    <numFmt numFmtId="172" formatCode="dd\.mm\.yy;@"/>
  </numFmts>
  <fonts count="30">
    <font>
      <sz val="10"/>
      <color rgb="FF000000"/>
      <name val="Arial"/>
      <family val="2"/>
    </font>
    <font>
      <sz val="11"/>
      <name val="Calibri"/>
      <charset val="1"/>
    </font>
    <font>
      <sz val="11"/>
      <color rgb="FFFFFFFF"/>
      <name val="Calibri"/>
      <charset val="1"/>
    </font>
    <font>
      <sz val="11"/>
      <color rgb="FF008000"/>
      <name val="Calibri"/>
      <charset val="1"/>
    </font>
    <font>
      <b/>
      <sz val="11"/>
      <color rgb="FFFF9900"/>
      <name val="Calibri"/>
      <charset val="1"/>
    </font>
    <font>
      <b/>
      <sz val="11"/>
      <color rgb="FFFFFFFF"/>
      <name val="Calibri"/>
      <charset val="1"/>
    </font>
    <font>
      <sz val="11"/>
      <color rgb="FFFF9900"/>
      <name val="Calibri"/>
      <charset val="1"/>
    </font>
    <font>
      <sz val="11"/>
      <color rgb="FF333399"/>
      <name val="Calibri"/>
      <charset val="1"/>
    </font>
    <font>
      <sz val="11"/>
      <color rgb="FF800080"/>
      <name val="Calibri"/>
      <charset val="1"/>
    </font>
    <font>
      <sz val="10"/>
      <name val="Arial"/>
      <charset val="1"/>
    </font>
    <font>
      <sz val="11"/>
      <color rgb="FF993300"/>
      <name val="Calibri"/>
      <charset val="1"/>
    </font>
    <font>
      <sz val="10"/>
      <color rgb="FF000000"/>
      <name val="Times New Roman"/>
      <charset val="1"/>
    </font>
    <font>
      <sz val="11"/>
      <color rgb="FF000000"/>
      <name val="Calibri"/>
      <charset val="1"/>
    </font>
    <font>
      <sz val="10"/>
      <name val="Times New Roman"/>
      <charset val="1"/>
    </font>
    <font>
      <b/>
      <sz val="11"/>
      <color rgb="FF333333"/>
      <name val="Calibri"/>
      <charset val="1"/>
    </font>
    <font>
      <sz val="10"/>
      <name val="ARIAL"/>
      <charset val="1"/>
    </font>
    <font>
      <sz val="11"/>
      <color rgb="FFFF0000"/>
      <name val="Calibri"/>
      <charset val="1"/>
    </font>
    <font>
      <i/>
      <sz val="11"/>
      <color rgb="FF808080"/>
      <name val="Calibri"/>
      <charset val="1"/>
    </font>
    <font>
      <b/>
      <sz val="11"/>
      <name val="Calibri"/>
      <charset val="1"/>
    </font>
    <font>
      <b/>
      <sz val="15"/>
      <color rgb="FF333399"/>
      <name val="Calibri"/>
      <charset val="1"/>
    </font>
    <font>
      <b/>
      <sz val="15"/>
      <color rgb="FF666699"/>
      <name val="Calibri"/>
      <charset val="1"/>
    </font>
    <font>
      <b/>
      <sz val="13"/>
      <color rgb="FF666699"/>
      <name val="Calibri"/>
      <charset val="1"/>
    </font>
    <font>
      <b/>
      <sz val="11"/>
      <color rgb="FF666699"/>
      <name val="Calibri"/>
      <charset val="1"/>
    </font>
    <font>
      <sz val="18"/>
      <color rgb="FF666699"/>
      <name val="Calibri Light"/>
      <charset val="1"/>
    </font>
    <font>
      <sz val="10"/>
      <name val="Arial"/>
      <family val="2"/>
    </font>
    <font>
      <b/>
      <sz val="10"/>
      <name val="Arial"/>
      <charset val="1"/>
    </font>
    <font>
      <b/>
      <sz val="11"/>
      <name val="Arial"/>
      <charset val="1"/>
    </font>
    <font>
      <sz val="11"/>
      <name val="Arial"/>
      <charset val="1"/>
    </font>
    <font>
      <b/>
      <sz val="10"/>
      <color rgb="FFFFFFFF"/>
      <name val="Arial"/>
      <charset val="1"/>
    </font>
    <font>
      <sz val="10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DFDFDF"/>
      </patternFill>
    </fill>
    <fill>
      <patternFill patternType="solid">
        <fgColor rgb="FFCCFFCC"/>
        <bgColor rgb="FFCCFFFF"/>
      </patternFill>
    </fill>
    <fill>
      <patternFill patternType="solid">
        <fgColor rgb="FFDFDFDF"/>
        <bgColor rgb="FFCCFFCC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9999FF"/>
        <bgColor rgb="FF969696"/>
      </patternFill>
    </fill>
    <fill>
      <patternFill patternType="solid">
        <fgColor rgb="FFC0C0C0"/>
        <bgColor rgb="FFBFBFBF"/>
      </patternFill>
    </fill>
    <fill>
      <patternFill patternType="solid">
        <fgColor rgb="FF33CCCC"/>
        <bgColor rgb="FF00CCFF"/>
      </patternFill>
    </fill>
    <fill>
      <patternFill patternType="solid">
        <fgColor rgb="FF339966"/>
        <bgColor rgb="FF008080"/>
      </patternFill>
    </fill>
    <fill>
      <patternFill patternType="solid">
        <fgColor rgb="FFFFFFFF"/>
        <bgColor rgb="FFFFFFCC"/>
      </patternFill>
    </fill>
    <fill>
      <patternFill patternType="solid">
        <fgColor rgb="FF969696"/>
        <bgColor rgb="FF808080"/>
      </patternFill>
    </fill>
    <fill>
      <patternFill patternType="solid">
        <fgColor rgb="FFFF99CC"/>
        <bgColor rgb="FFFF8080"/>
      </patternFill>
    </fill>
    <fill>
      <patternFill patternType="solid">
        <fgColor rgb="FFFF6600"/>
        <bgColor rgb="FFFF9900"/>
      </patternFill>
    </fill>
    <fill>
      <patternFill patternType="solid">
        <fgColor rgb="FFFFCC00"/>
        <bgColor rgb="FFFFFF00"/>
      </patternFill>
    </fill>
    <fill>
      <patternFill patternType="solid">
        <fgColor rgb="FF333399"/>
        <bgColor rgb="FF003366"/>
      </patternFill>
    </fill>
    <fill>
      <patternFill patternType="solid">
        <fgColor rgb="FF808080"/>
        <bgColor rgb="FF969696"/>
      </patternFill>
    </fill>
  </fills>
  <borders count="2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99CCFF"/>
      </left>
      <right style="thin">
        <color rgb="FF99CCFF"/>
      </right>
      <top style="thin">
        <color rgb="FF99CCFF"/>
      </top>
      <bottom style="thin">
        <color rgb="FF99CCF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CCCC"/>
      </top>
      <bottom style="double">
        <color rgb="FF33CCCC"/>
      </bottom>
      <diagonal/>
    </border>
    <border>
      <left/>
      <right/>
      <top/>
      <bottom style="thick">
        <color rgb="FF33CCCC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279">
    <xf numFmtId="0" fontId="0" fillId="0" borderId="0"/>
    <xf numFmtId="164" fontId="29" fillId="0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8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8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3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9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7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3" fillId="2" borderId="0" applyBorder="0" applyProtection="0"/>
    <xf numFmtId="0" fontId="3" fillId="2" borderId="0" applyBorder="0" applyProtection="0"/>
    <xf numFmtId="0" fontId="3" fillId="2" borderId="0" applyBorder="0" applyProtection="0"/>
    <xf numFmtId="0" fontId="3" fillId="2" borderId="0" applyBorder="0" applyProtection="0"/>
    <xf numFmtId="0" fontId="3" fillId="2" borderId="0" applyBorder="0" applyProtection="0"/>
    <xf numFmtId="0" fontId="3" fillId="2" borderId="0" applyBorder="0" applyProtection="0"/>
    <xf numFmtId="0" fontId="3" fillId="2" borderId="0" applyBorder="0" applyProtection="0"/>
    <xf numFmtId="0" fontId="3" fillId="2" borderId="0" applyBorder="0" applyProtection="0"/>
    <xf numFmtId="0" fontId="3" fillId="2" borderId="0" applyBorder="0" applyProtection="0"/>
    <xf numFmtId="0" fontId="3" fillId="2" borderId="0" applyBorder="0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4" fillId="12" borderId="1" applyProtection="0"/>
    <xf numFmtId="0" fontId="5" fillId="13" borderId="2" applyProtection="0"/>
    <xf numFmtId="0" fontId="5" fillId="13" borderId="2" applyProtection="0"/>
    <xf numFmtId="0" fontId="5" fillId="13" borderId="2" applyProtection="0"/>
    <xf numFmtId="0" fontId="5" fillId="13" borderId="2" applyProtection="0"/>
    <xf numFmtId="0" fontId="5" fillId="13" borderId="2" applyProtection="0"/>
    <xf numFmtId="0" fontId="5" fillId="13" borderId="2" applyProtection="0"/>
    <xf numFmtId="0" fontId="5" fillId="13" borderId="2" applyProtection="0"/>
    <xf numFmtId="0" fontId="5" fillId="13" borderId="2" applyProtection="0"/>
    <xf numFmtId="0" fontId="5" fillId="13" borderId="2" applyProtection="0"/>
    <xf numFmtId="0" fontId="5" fillId="13" borderId="2" applyProtection="0"/>
    <xf numFmtId="0" fontId="6" fillId="0" borderId="3" applyProtection="0"/>
    <xf numFmtId="0" fontId="6" fillId="0" borderId="3" applyProtection="0"/>
    <xf numFmtId="0" fontId="6" fillId="0" borderId="3" applyProtection="0"/>
    <xf numFmtId="0" fontId="6" fillId="0" borderId="3" applyProtection="0"/>
    <xf numFmtId="0" fontId="6" fillId="0" borderId="3" applyProtection="0"/>
    <xf numFmtId="0" fontId="6" fillId="0" borderId="3" applyProtection="0"/>
    <xf numFmtId="0" fontId="6" fillId="0" borderId="3" applyProtection="0"/>
    <xf numFmtId="0" fontId="6" fillId="0" borderId="3" applyProtection="0"/>
    <xf numFmtId="0" fontId="6" fillId="0" borderId="3" applyProtection="0"/>
    <xf numFmtId="0" fontId="6" fillId="0" borderId="3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7" fillId="3" borderId="1" applyProtection="0"/>
    <xf numFmtId="0" fontId="8" fillId="14" borderId="0" applyBorder="0" applyProtection="0"/>
    <xf numFmtId="0" fontId="8" fillId="14" borderId="0" applyBorder="0" applyProtection="0"/>
    <xf numFmtId="0" fontId="8" fillId="14" borderId="0" applyBorder="0" applyProtection="0"/>
    <xf numFmtId="0" fontId="8" fillId="14" borderId="0" applyBorder="0" applyProtection="0"/>
    <xf numFmtId="0" fontId="8" fillId="14" borderId="0" applyBorder="0" applyProtection="0"/>
    <xf numFmtId="0" fontId="8" fillId="14" borderId="0" applyBorder="0" applyProtection="0"/>
    <xf numFmtId="0" fontId="8" fillId="14" borderId="0" applyBorder="0" applyProtection="0"/>
    <xf numFmtId="164" fontId="2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164" fontId="9" fillId="0" borderId="0" applyBorder="0" applyProtection="0"/>
    <xf numFmtId="0" fontId="29" fillId="0" borderId="0" applyBorder="0" applyProtection="0"/>
    <xf numFmtId="164" fontId="9" fillId="0" borderId="0" applyBorder="0" applyProtection="0"/>
    <xf numFmtId="164" fontId="9" fillId="0" borderId="0" applyBorder="0" applyProtection="0"/>
    <xf numFmtId="164" fontId="9" fillId="0" borderId="0" applyBorder="0" applyProtection="0"/>
    <xf numFmtId="0" fontId="29" fillId="0" borderId="0" applyBorder="0" applyProtection="0"/>
    <xf numFmtId="164" fontId="9" fillId="0" borderId="0" applyBorder="0" applyProtection="0"/>
    <xf numFmtId="164" fontId="29" fillId="0" borderId="0" applyBorder="0" applyProtection="0"/>
    <xf numFmtId="165" fontId="9" fillId="0" borderId="0" applyBorder="0" applyProtection="0"/>
    <xf numFmtId="165" fontId="9" fillId="0" borderId="0" applyBorder="0" applyProtection="0"/>
    <xf numFmtId="165" fontId="9" fillId="0" borderId="0" applyBorder="0" applyProtection="0"/>
    <xf numFmtId="165" fontId="9" fillId="0" borderId="0" applyBorder="0" applyProtection="0"/>
    <xf numFmtId="165" fontId="9" fillId="0" borderId="0" applyBorder="0" applyProtection="0"/>
    <xf numFmtId="165" fontId="9" fillId="0" borderId="0" applyBorder="0" applyProtection="0"/>
    <xf numFmtId="164" fontId="9" fillId="0" borderId="0" applyBorder="0" applyProtection="0"/>
    <xf numFmtId="164" fontId="29" fillId="0" borderId="0" applyBorder="0" applyProtection="0"/>
    <xf numFmtId="164" fontId="29" fillId="0" borderId="0" applyBorder="0" applyProtection="0"/>
    <xf numFmtId="164" fontId="29" fillId="0" borderId="0" applyBorder="0" applyProtection="0"/>
    <xf numFmtId="164" fontId="29" fillId="0" borderId="0" applyBorder="0" applyProtection="0"/>
    <xf numFmtId="164" fontId="9" fillId="0" borderId="0" applyBorder="0" applyProtection="0"/>
    <xf numFmtId="164" fontId="9" fillId="0" borderId="0" applyBorder="0" applyProtection="0"/>
    <xf numFmtId="0" fontId="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164" fontId="29" fillId="0" borderId="0" applyBorder="0" applyProtection="0"/>
    <xf numFmtId="164" fontId="29" fillId="0" borderId="0" applyBorder="0" applyProtection="0"/>
    <xf numFmtId="164" fontId="29" fillId="0" borderId="0" applyBorder="0" applyProtection="0"/>
    <xf numFmtId="0" fontId="10" fillId="7" borderId="0" applyBorder="0" applyProtection="0"/>
    <xf numFmtId="0" fontId="10" fillId="7" borderId="0" applyBorder="0" applyProtection="0"/>
    <xf numFmtId="0" fontId="10" fillId="7" borderId="0" applyBorder="0" applyProtection="0"/>
    <xf numFmtId="0" fontId="10" fillId="7" borderId="0" applyBorder="0" applyProtection="0"/>
    <xf numFmtId="0" fontId="10" fillId="7" borderId="0" applyBorder="0" applyProtection="0"/>
    <xf numFmtId="0" fontId="10" fillId="7" borderId="0" applyBorder="0" applyProtection="0"/>
    <xf numFmtId="0" fontId="10" fillId="7" borderId="0" applyBorder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6" borderId="4" applyProtection="0"/>
    <xf numFmtId="0" fontId="9" fillId="6" borderId="4" applyProtection="0"/>
    <xf numFmtId="0" fontId="9" fillId="6" borderId="4" applyProtection="0"/>
    <xf numFmtId="0" fontId="9" fillId="6" borderId="4" applyProtection="0"/>
    <xf numFmtId="0" fontId="9" fillId="6" borderId="5" applyProtection="0"/>
    <xf numFmtId="0" fontId="9" fillId="6" borderId="4" applyProtection="0"/>
    <xf numFmtId="0" fontId="9" fillId="6" borderId="4" applyProtection="0"/>
    <xf numFmtId="0" fontId="9" fillId="6" borderId="4" applyProtection="0"/>
    <xf numFmtId="0" fontId="9" fillId="6" borderId="4" applyProtection="0"/>
    <xf numFmtId="0" fontId="9" fillId="6" borderId="5" applyProtection="0"/>
    <xf numFmtId="0" fontId="9" fillId="6" borderId="4" applyProtection="0"/>
    <xf numFmtId="0" fontId="9" fillId="6" borderId="4" applyProtection="0"/>
    <xf numFmtId="0" fontId="9" fillId="6" borderId="4" applyProtection="0"/>
    <xf numFmtId="0" fontId="9" fillId="6" borderId="4" applyProtection="0"/>
    <xf numFmtId="0" fontId="9" fillId="6" borderId="4" applyProtection="0"/>
    <xf numFmtId="0" fontId="9" fillId="6" borderId="4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29" fillId="0" borderId="0" applyBorder="0" applyProtection="0"/>
    <xf numFmtId="9" fontId="9" fillId="0" borderId="0" applyBorder="0" applyProtection="0"/>
    <xf numFmtId="9" fontId="29" fillId="0" borderId="0" applyBorder="0" applyProtection="0"/>
    <xf numFmtId="9" fontId="29" fillId="0" borderId="0" applyBorder="0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0" fontId="14" fillId="12" borderId="6" applyProtection="0"/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8" fontId="29" fillId="0" borderId="0" applyBorder="0" applyProtection="0"/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8" fontId="29" fillId="0" borderId="0" applyBorder="0" applyProtection="0"/>
    <xf numFmtId="167" fontId="9" fillId="0" borderId="0" applyBorder="0" applyProtection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15" fillId="0" borderId="0" applyBorder="0" applyProtection="0">
      <alignment vertical="top"/>
    </xf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15" fillId="0" borderId="0" applyBorder="0" applyProtection="0">
      <alignment vertical="top"/>
    </xf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/>
    <xf numFmtId="167" fontId="9" fillId="0" borderId="0"/>
    <xf numFmtId="167" fontId="2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7" fontId="9" fillId="0" borderId="0" applyBorder="0" applyProtection="0"/>
    <xf numFmtId="167" fontId="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17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7" fillId="0" borderId="0" applyBorder="0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8" fillId="0" borderId="7" applyProtection="0"/>
    <xf numFmtId="0" fontId="19" fillId="0" borderId="8" applyProtection="0">
      <alignment vertical="top"/>
    </xf>
    <xf numFmtId="0" fontId="19" fillId="0" borderId="8" applyProtection="0">
      <alignment vertical="top"/>
    </xf>
    <xf numFmtId="0" fontId="19" fillId="0" borderId="8" applyProtection="0">
      <alignment vertical="top"/>
    </xf>
    <xf numFmtId="0" fontId="19" fillId="0" borderId="8" applyProtection="0">
      <alignment vertical="top"/>
    </xf>
    <xf numFmtId="0" fontId="19" fillId="0" borderId="8" applyProtection="0">
      <alignment vertical="top"/>
    </xf>
    <xf numFmtId="0" fontId="19" fillId="0" borderId="8" applyProtection="0">
      <alignment vertical="top"/>
    </xf>
    <xf numFmtId="0" fontId="19" fillId="0" borderId="8" applyProtection="0">
      <alignment vertical="top"/>
    </xf>
    <xf numFmtId="0" fontId="19" fillId="0" borderId="8" applyProtection="0">
      <alignment vertical="top"/>
    </xf>
    <xf numFmtId="0" fontId="20" fillId="0" borderId="8" applyProtection="0"/>
    <xf numFmtId="0" fontId="20" fillId="0" borderId="8" applyProtection="0"/>
    <xf numFmtId="0" fontId="20" fillId="0" borderId="8" applyProtection="0"/>
    <xf numFmtId="0" fontId="20" fillId="0" borderId="8" applyProtection="0"/>
    <xf numFmtId="0" fontId="20" fillId="0" borderId="8" applyProtection="0"/>
    <xf numFmtId="0" fontId="20" fillId="0" borderId="8" applyProtection="0"/>
    <xf numFmtId="0" fontId="20" fillId="0" borderId="8" applyProtection="0"/>
    <xf numFmtId="0" fontId="20" fillId="0" borderId="8" applyProtection="0"/>
    <xf numFmtId="0" fontId="20" fillId="0" borderId="8" applyProtection="0"/>
    <xf numFmtId="0" fontId="20" fillId="0" borderId="8" applyProtection="0"/>
    <xf numFmtId="0" fontId="21" fillId="0" borderId="9" applyProtection="0"/>
    <xf numFmtId="0" fontId="21" fillId="0" borderId="9" applyProtection="0"/>
    <xf numFmtId="0" fontId="21" fillId="0" borderId="9" applyProtection="0"/>
    <xf numFmtId="0" fontId="21" fillId="0" borderId="9" applyProtection="0"/>
    <xf numFmtId="0" fontId="21" fillId="0" borderId="9" applyProtection="0"/>
    <xf numFmtId="0" fontId="21" fillId="0" borderId="9" applyProtection="0"/>
    <xf numFmtId="0" fontId="21" fillId="0" borderId="9" applyProtection="0"/>
    <xf numFmtId="0" fontId="21" fillId="0" borderId="9" applyProtection="0"/>
    <xf numFmtId="0" fontId="21" fillId="0" borderId="9" applyProtection="0"/>
    <xf numFmtId="0" fontId="21" fillId="0" borderId="9" applyProtection="0"/>
    <xf numFmtId="0" fontId="22" fillId="0" borderId="10" applyProtection="0"/>
    <xf numFmtId="0" fontId="22" fillId="0" borderId="10" applyProtection="0"/>
    <xf numFmtId="0" fontId="22" fillId="0" borderId="10" applyProtection="0"/>
    <xf numFmtId="0" fontId="22" fillId="0" borderId="10" applyProtection="0"/>
    <xf numFmtId="0" fontId="22" fillId="0" borderId="10" applyProtection="0"/>
    <xf numFmtId="0" fontId="22" fillId="0" borderId="10" applyProtection="0"/>
    <xf numFmtId="0" fontId="22" fillId="0" borderId="10" applyProtection="0"/>
    <xf numFmtId="0" fontId="22" fillId="0" borderId="10" applyProtection="0"/>
    <xf numFmtId="0" fontId="22" fillId="0" borderId="10" applyProtection="0"/>
    <xf numFmtId="0" fontId="22" fillId="0" borderId="1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3" fillId="0" borderId="0" applyBorder="0" applyProtection="0"/>
    <xf numFmtId="0" fontId="23" fillId="0" borderId="0" applyBorder="0" applyProtection="0"/>
    <xf numFmtId="0" fontId="23" fillId="0" borderId="0" applyBorder="0" applyProtection="0"/>
    <xf numFmtId="0" fontId="23" fillId="0" borderId="0" applyBorder="0" applyProtection="0"/>
    <xf numFmtId="0" fontId="23" fillId="0" borderId="0" applyBorder="0" applyProtection="0"/>
    <xf numFmtId="0" fontId="23" fillId="0" borderId="0" applyBorder="0" applyProtection="0"/>
    <xf numFmtId="0" fontId="23" fillId="0" borderId="0" applyBorder="0" applyProtection="0"/>
    <xf numFmtId="168" fontId="9" fillId="0" borderId="0" applyBorder="0" applyProtection="0"/>
    <xf numFmtId="167" fontId="9" fillId="0" borderId="0" applyBorder="0" applyProtection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9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9" fontId="9" fillId="0" borderId="0" applyBorder="0" applyProtection="0"/>
    <xf numFmtId="169" fontId="9" fillId="0" borderId="0" applyBorder="0" applyProtection="0"/>
    <xf numFmtId="169" fontId="9" fillId="0" borderId="0" applyBorder="0" applyProtection="0"/>
    <xf numFmtId="169" fontId="9" fillId="0" borderId="0" applyBorder="0" applyProtection="0"/>
    <xf numFmtId="169" fontId="9" fillId="0" borderId="0" applyBorder="0" applyProtection="0"/>
    <xf numFmtId="169" fontId="9" fillId="0" borderId="0" applyBorder="0" applyProtection="0"/>
    <xf numFmtId="167" fontId="9" fillId="0" borderId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29" fillId="0" borderId="0" applyBorder="0" applyProtection="0"/>
    <xf numFmtId="170" fontId="9" fillId="0" borderId="0"/>
    <xf numFmtId="170" fontId="9" fillId="0" borderId="0"/>
    <xf numFmtId="170" fontId="9" fillId="0" borderId="0"/>
    <xf numFmtId="170" fontId="9" fillId="0" borderId="0"/>
    <xf numFmtId="170" fontId="9" fillId="0" borderId="0"/>
    <xf numFmtId="170" fontId="9" fillId="0" borderId="0"/>
    <xf numFmtId="170" fontId="9" fillId="0" borderId="0"/>
    <xf numFmtId="168" fontId="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2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167" fontId="9" fillId="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0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5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3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6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7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1" borderId="0" applyBorder="0" applyProtection="0"/>
    <xf numFmtId="9" fontId="24" fillId="0" borderId="0" applyBorder="0" applyProtection="0"/>
  </cellStyleXfs>
  <cellXfs count="84">
    <xf numFmtId="0" fontId="0" fillId="0" borderId="0" xfId="0"/>
    <xf numFmtId="1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2" fontId="9" fillId="0" borderId="0" xfId="0" applyNumberFormat="1" applyFont="1" applyAlignment="1">
      <alignment horizontal="center" vertical="center"/>
    </xf>
    <xf numFmtId="164" fontId="9" fillId="0" borderId="0" xfId="1" applyFont="1" applyBorder="1" applyProtection="1"/>
    <xf numFmtId="164" fontId="11" fillId="0" borderId="0" xfId="1" applyFont="1" applyBorder="1" applyAlignment="1" applyProtection="1">
      <alignment horizontal="left" vertical="top"/>
    </xf>
    <xf numFmtId="0" fontId="9" fillId="0" borderId="0" xfId="0" applyFont="1" applyAlignment="1">
      <alignment horizontal="center" vertical="center" wrapText="1"/>
    </xf>
    <xf numFmtId="49" fontId="11" fillId="0" borderId="0" xfId="1" applyNumberFormat="1" applyFont="1" applyBorder="1" applyAlignment="1" applyProtection="1">
      <alignment horizontal="left" vertical="top"/>
    </xf>
    <xf numFmtId="1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2" fontId="9" fillId="0" borderId="0" xfId="0" applyNumberFormat="1" applyFont="1" applyAlignment="1">
      <alignment horizontal="center" vertical="center" wrapText="1"/>
    </xf>
    <xf numFmtId="1" fontId="25" fillId="0" borderId="11" xfId="0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2" fontId="25" fillId="0" borderId="12" xfId="0" applyNumberFormat="1" applyFont="1" applyBorder="1" applyAlignment="1">
      <alignment horizontal="center" vertical="center" wrapText="1"/>
    </xf>
    <xf numFmtId="164" fontId="25" fillId="0" borderId="13" xfId="1" applyFont="1" applyBorder="1" applyProtection="1"/>
    <xf numFmtId="164" fontId="25" fillId="0" borderId="14" xfId="1" applyFont="1" applyBorder="1" applyProtection="1"/>
    <xf numFmtId="164" fontId="25" fillId="0" borderId="15" xfId="1" applyFont="1" applyBorder="1" applyProtection="1"/>
    <xf numFmtId="1" fontId="25" fillId="0" borderId="12" xfId="0" applyNumberFormat="1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left" vertical="center" wrapText="1"/>
    </xf>
    <xf numFmtId="2" fontId="25" fillId="0" borderId="16" xfId="0" applyNumberFormat="1" applyFont="1" applyBorder="1" applyAlignment="1">
      <alignment horizontal="center" vertical="center" wrapText="1"/>
    </xf>
    <xf numFmtId="164" fontId="25" fillId="0" borderId="17" xfId="1" applyFont="1" applyBorder="1" applyProtection="1"/>
    <xf numFmtId="164" fontId="25" fillId="0" borderId="16" xfId="1" applyFont="1" applyBorder="1" applyProtection="1"/>
    <xf numFmtId="164" fontId="25" fillId="0" borderId="18" xfId="1" applyFont="1" applyBorder="1" applyProtection="1"/>
    <xf numFmtId="1" fontId="25" fillId="18" borderId="11" xfId="0" applyNumberFormat="1" applyFont="1" applyFill="1" applyBorder="1" applyAlignment="1">
      <alignment horizontal="center" vertical="center" shrinkToFit="1"/>
    </xf>
    <xf numFmtId="0" fontId="25" fillId="18" borderId="11" xfId="0" applyFont="1" applyFill="1" applyBorder="1" applyAlignment="1">
      <alignment horizontal="center" vertical="center" wrapText="1"/>
    </xf>
    <xf numFmtId="0" fontId="25" fillId="18" borderId="11" xfId="0" applyFont="1" applyFill="1" applyBorder="1" applyAlignment="1">
      <alignment horizontal="left" vertical="center" wrapText="1"/>
    </xf>
    <xf numFmtId="2" fontId="25" fillId="18" borderId="12" xfId="0" applyNumberFormat="1" applyFont="1" applyFill="1" applyBorder="1" applyAlignment="1">
      <alignment horizontal="center" vertical="center" wrapText="1"/>
    </xf>
    <xf numFmtId="164" fontId="25" fillId="18" borderId="19" xfId="1" applyFont="1" applyFill="1" applyBorder="1" applyProtection="1"/>
    <xf numFmtId="164" fontId="25" fillId="18" borderId="11" xfId="1" applyFont="1" applyFill="1" applyBorder="1" applyProtection="1"/>
    <xf numFmtId="164" fontId="25" fillId="18" borderId="20" xfId="1" applyFont="1" applyFill="1" applyBorder="1" applyProtection="1"/>
    <xf numFmtId="164" fontId="0" fillId="0" borderId="0" xfId="0" applyNumberFormat="1" applyAlignment="1">
      <alignment horizontal="left" vertical="top"/>
    </xf>
    <xf numFmtId="1" fontId="25" fillId="9" borderId="11" xfId="0" applyNumberFormat="1" applyFont="1" applyFill="1" applyBorder="1" applyAlignment="1">
      <alignment horizontal="center" vertical="center" wrapText="1"/>
    </xf>
    <xf numFmtId="0" fontId="25" fillId="9" borderId="11" xfId="0" applyFont="1" applyFill="1" applyBorder="1" applyAlignment="1">
      <alignment horizontal="center" vertical="center" wrapText="1"/>
    </xf>
    <xf numFmtId="0" fontId="25" fillId="9" borderId="11" xfId="0" applyFont="1" applyFill="1" applyBorder="1" applyAlignment="1">
      <alignment horizontal="left" vertical="center" wrapText="1"/>
    </xf>
    <xf numFmtId="2" fontId="25" fillId="9" borderId="11" xfId="0" applyNumberFormat="1" applyFont="1" applyFill="1" applyBorder="1" applyAlignment="1">
      <alignment horizontal="center" vertical="center" wrapText="1"/>
    </xf>
    <xf numFmtId="0" fontId="25" fillId="9" borderId="12" xfId="0" applyFont="1" applyFill="1" applyBorder="1" applyAlignment="1">
      <alignment horizontal="center" vertical="center" wrapText="1"/>
    </xf>
    <xf numFmtId="164" fontId="25" fillId="9" borderId="19" xfId="1" applyFont="1" applyFill="1" applyBorder="1" applyProtection="1"/>
    <xf numFmtId="164" fontId="25" fillId="9" borderId="11" xfId="1" applyFont="1" applyFill="1" applyBorder="1" applyProtection="1"/>
    <xf numFmtId="164" fontId="25" fillId="9" borderId="20" xfId="1" applyFont="1" applyFill="1" applyBorder="1" applyProtection="1"/>
    <xf numFmtId="1" fontId="9" fillId="0" borderId="11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2" fontId="9" fillId="0" borderId="11" xfId="0" applyNumberFormat="1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shrinkToFit="1"/>
    </xf>
    <xf numFmtId="164" fontId="9" fillId="0" borderId="19" xfId="1" applyFont="1" applyBorder="1" applyProtection="1"/>
    <xf numFmtId="164" fontId="9" fillId="0" borderId="11" xfId="1" applyFont="1" applyBorder="1" applyProtection="1"/>
    <xf numFmtId="164" fontId="9" fillId="0" borderId="20" xfId="1" applyFont="1" applyBorder="1" applyProtection="1"/>
    <xf numFmtId="171" fontId="9" fillId="0" borderId="11" xfId="0" applyNumberFormat="1" applyFont="1" applyBorder="1" applyAlignment="1">
      <alignment horizontal="center" vertical="center" shrinkToFit="1"/>
    </xf>
    <xf numFmtId="2" fontId="9" fillId="0" borderId="1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top"/>
    </xf>
    <xf numFmtId="0" fontId="9" fillId="0" borderId="12" xfId="0" applyFont="1" applyBorder="1" applyAlignment="1">
      <alignment horizontal="center" vertical="center" wrapText="1"/>
    </xf>
    <xf numFmtId="172" fontId="9" fillId="0" borderId="11" xfId="0" applyNumberFormat="1" applyFont="1" applyBorder="1" applyAlignment="1">
      <alignment horizontal="center" vertical="center" shrinkToFit="1"/>
    </xf>
    <xf numFmtId="1" fontId="9" fillId="0" borderId="11" xfId="0" applyNumberFormat="1" applyFont="1" applyBorder="1" applyAlignment="1">
      <alignment horizontal="center" vertical="center" shrinkToFit="1"/>
    </xf>
    <xf numFmtId="4" fontId="9" fillId="0" borderId="12" xfId="0" applyNumberFormat="1" applyFont="1" applyBorder="1" applyAlignment="1">
      <alignment horizontal="center" vertical="center" wrapText="1"/>
    </xf>
    <xf numFmtId="2" fontId="9" fillId="0" borderId="12" xfId="0" applyNumberFormat="1" applyFont="1" applyBorder="1" applyAlignment="1">
      <alignment horizontal="center" vertical="center" wrapText="1"/>
    </xf>
    <xf numFmtId="2" fontId="9" fillId="12" borderId="12" xfId="0" applyNumberFormat="1" applyFont="1" applyFill="1" applyBorder="1" applyAlignment="1">
      <alignment horizontal="center" vertical="center" shrinkToFit="1"/>
    </xf>
    <xf numFmtId="0" fontId="12" fillId="0" borderId="11" xfId="568" applyFont="1" applyBorder="1" applyAlignment="1">
      <alignment horizontal="center" vertical="center"/>
    </xf>
    <xf numFmtId="49" fontId="12" fillId="0" borderId="11" xfId="568" applyNumberFormat="1" applyFont="1" applyBorder="1" applyAlignment="1">
      <alignment horizontal="center" vertical="center"/>
    </xf>
    <xf numFmtId="0" fontId="12" fillId="0" borderId="11" xfId="568" applyFont="1" applyBorder="1" applyAlignment="1">
      <alignment horizontal="left" vertical="center" wrapText="1"/>
    </xf>
    <xf numFmtId="167" fontId="9" fillId="0" borderId="11" xfId="968" applyFont="1" applyBorder="1" applyAlignment="1" applyProtection="1">
      <alignment vertical="center"/>
    </xf>
    <xf numFmtId="2" fontId="12" fillId="0" borderId="11" xfId="568" applyNumberFormat="1" applyFont="1" applyBorder="1" applyAlignment="1">
      <alignment horizontal="center" vertical="center"/>
    </xf>
    <xf numFmtId="164" fontId="9" fillId="0" borderId="11" xfId="251" applyFont="1" applyBorder="1" applyAlignment="1" applyProtection="1">
      <alignment vertical="center"/>
    </xf>
    <xf numFmtId="0" fontId="12" fillId="0" borderId="11" xfId="34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164" fontId="28" fillId="0" borderId="0" xfId="1" applyFont="1" applyBorder="1" applyProtection="1"/>
    <xf numFmtId="164" fontId="25" fillId="18" borderId="22" xfId="1" applyFont="1" applyFill="1" applyBorder="1" applyProtection="1"/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2" fontId="9" fillId="0" borderId="26" xfId="0" applyNumberFormat="1" applyFont="1" applyBorder="1" applyAlignment="1">
      <alignment horizontal="left" vertical="center" wrapText="1"/>
    </xf>
    <xf numFmtId="164" fontId="9" fillId="0" borderId="26" xfId="1" applyFont="1" applyBorder="1" applyProtection="1"/>
    <xf numFmtId="164" fontId="9" fillId="0" borderId="27" xfId="1" applyFont="1" applyBorder="1" applyProtection="1"/>
    <xf numFmtId="43" fontId="0" fillId="0" borderId="0" xfId="0" applyNumberFormat="1"/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164" fontId="25" fillId="0" borderId="21" xfId="1" applyFont="1" applyBorder="1" applyProtection="1"/>
    <xf numFmtId="0" fontId="25" fillId="0" borderId="23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</cellXfs>
  <cellStyles count="1279">
    <cellStyle name="20% - Ênfase1 2" xfId="2"/>
    <cellStyle name="20% - Ênfase1 2 2" xfId="3"/>
    <cellStyle name="20% - Ênfase1 2 3" xfId="4"/>
    <cellStyle name="20% - Ênfase1 2 3 2" xfId="5"/>
    <cellStyle name="20% - Ênfase1 2 3 3" xfId="6"/>
    <cellStyle name="20% - Ênfase1 2 4" xfId="7"/>
    <cellStyle name="20% - Ênfase1 2 5" xfId="8"/>
    <cellStyle name="20% - Ênfase1 3" xfId="9"/>
    <cellStyle name="20% - Ênfase1 4" xfId="10"/>
    <cellStyle name="20% - Ênfase1 5" xfId="11"/>
    <cellStyle name="20% - Ênfase2 2" xfId="12"/>
    <cellStyle name="20% - Ênfase2 2 2" xfId="13"/>
    <cellStyle name="20% - Ênfase2 2 3" xfId="14"/>
    <cellStyle name="20% - Ênfase2 2 3 2" xfId="15"/>
    <cellStyle name="20% - Ênfase2 2 3 3" xfId="16"/>
    <cellStyle name="20% - Ênfase2 2 4" xfId="17"/>
    <cellStyle name="20% - Ênfase2 2 5" xfId="18"/>
    <cellStyle name="20% - Ênfase2 3" xfId="19"/>
    <cellStyle name="20% - Ênfase2 4" xfId="20"/>
    <cellStyle name="20% - Ênfase2 5" xfId="21"/>
    <cellStyle name="20% - Ênfase3 2" xfId="22"/>
    <cellStyle name="20% - Ênfase3 2 2" xfId="23"/>
    <cellStyle name="20% - Ênfase3 2 3" xfId="24"/>
    <cellStyle name="20% - Ênfase3 2 3 2" xfId="25"/>
    <cellStyle name="20% - Ênfase3 2 3 3" xfId="26"/>
    <cellStyle name="20% - Ênfase3 2 4" xfId="27"/>
    <cellStyle name="20% - Ênfase3 2 5" xfId="28"/>
    <cellStyle name="20% - Ênfase3 3" xfId="29"/>
    <cellStyle name="20% - Ênfase3 4" xfId="30"/>
    <cellStyle name="20% - Ênfase3 5" xfId="31"/>
    <cellStyle name="20% - Ênfase4 2" xfId="32"/>
    <cellStyle name="20% - Ênfase4 2 2" xfId="33"/>
    <cellStyle name="20% - Ênfase4 2 3" xfId="34"/>
    <cellStyle name="20% - Ênfase4 2 3 2" xfId="35"/>
    <cellStyle name="20% - Ênfase4 2 3 3" xfId="36"/>
    <cellStyle name="20% - Ênfase4 2 4" xfId="37"/>
    <cellStyle name="20% - Ênfase4 2 5" xfId="38"/>
    <cellStyle name="20% - Ênfase4 3" xfId="39"/>
    <cellStyle name="20% - Ênfase4 4" xfId="40"/>
    <cellStyle name="20% - Ênfase4 5" xfId="41"/>
    <cellStyle name="20% - Ênfase5 2" xfId="42"/>
    <cellStyle name="20% - Ênfase5 2 2" xfId="43"/>
    <cellStyle name="20% - Ênfase5 2 3" xfId="44"/>
    <cellStyle name="20% - Ênfase5 2 3 2" xfId="45"/>
    <cellStyle name="20% - Ênfase5 2 3 3" xfId="46"/>
    <cellStyle name="20% - Ênfase5 2 4" xfId="47"/>
    <cellStyle name="20% - Ênfase5 2 5" xfId="48"/>
    <cellStyle name="20% - Ênfase5 3" xfId="49"/>
    <cellStyle name="20% - Ênfase5 4" xfId="50"/>
    <cellStyle name="20% - Ênfase5 5" xfId="51"/>
    <cellStyle name="20% - Ênfase6 2" xfId="52"/>
    <cellStyle name="20% - Ênfase6 2 2" xfId="53"/>
    <cellStyle name="20% - Ênfase6 2 3" xfId="54"/>
    <cellStyle name="20% - Ênfase6 2 3 2" xfId="55"/>
    <cellStyle name="20% - Ênfase6 2 3 3" xfId="56"/>
    <cellStyle name="20% - Ênfase6 2 4" xfId="57"/>
    <cellStyle name="20% - Ênfase6 2 5" xfId="58"/>
    <cellStyle name="20% - Ênfase6 3" xfId="59"/>
    <cellStyle name="20% - Ênfase6 4" xfId="60"/>
    <cellStyle name="20% - Ênfase6 5" xfId="61"/>
    <cellStyle name="40% - Ênfase1 2" xfId="62"/>
    <cellStyle name="40% - Ênfase1 2 2" xfId="63"/>
    <cellStyle name="40% - Ênfase1 2 3" xfId="64"/>
    <cellStyle name="40% - Ênfase1 2 3 2" xfId="65"/>
    <cellStyle name="40% - Ênfase1 2 3 3" xfId="66"/>
    <cellStyle name="40% - Ênfase1 2 4" xfId="67"/>
    <cellStyle name="40% - Ênfase1 2 5" xfId="68"/>
    <cellStyle name="40% - Ênfase1 3" xfId="69"/>
    <cellStyle name="40% - Ênfase1 4" xfId="70"/>
    <cellStyle name="40% - Ênfase1 5" xfId="71"/>
    <cellStyle name="40% - Ênfase2 2" xfId="72"/>
    <cellStyle name="40% - Ênfase2 2 2" xfId="73"/>
    <cellStyle name="40% - Ênfase2 2 3" xfId="74"/>
    <cellStyle name="40% - Ênfase2 2 3 2" xfId="75"/>
    <cellStyle name="40% - Ênfase2 2 3 3" xfId="76"/>
    <cellStyle name="40% - Ênfase2 2 4" xfId="77"/>
    <cellStyle name="40% - Ênfase2 2 5" xfId="78"/>
    <cellStyle name="40% - Ênfase2 3" xfId="79"/>
    <cellStyle name="40% - Ênfase2 4" xfId="80"/>
    <cellStyle name="40% - Ênfase2 5" xfId="81"/>
    <cellStyle name="40% - Ênfase3 2" xfId="82"/>
    <cellStyle name="40% - Ênfase3 2 2" xfId="83"/>
    <cellStyle name="40% - Ênfase3 2 3" xfId="84"/>
    <cellStyle name="40% - Ênfase3 2 3 2" xfId="85"/>
    <cellStyle name="40% - Ênfase3 2 3 3" xfId="86"/>
    <cellStyle name="40% - Ênfase3 2 4" xfId="87"/>
    <cellStyle name="40% - Ênfase3 2 5" xfId="88"/>
    <cellStyle name="40% - Ênfase3 3" xfId="89"/>
    <cellStyle name="40% - Ênfase3 4" xfId="90"/>
    <cellStyle name="40% - Ênfase3 5" xfId="91"/>
    <cellStyle name="40% - Ênfase4 2" xfId="92"/>
    <cellStyle name="40% - Ênfase4 2 2" xfId="93"/>
    <cellStyle name="40% - Ênfase4 2 3" xfId="94"/>
    <cellStyle name="40% - Ênfase4 2 3 2" xfId="95"/>
    <cellStyle name="40% - Ênfase4 2 3 3" xfId="96"/>
    <cellStyle name="40% - Ênfase4 2 4" xfId="97"/>
    <cellStyle name="40% - Ênfase4 2 5" xfId="98"/>
    <cellStyle name="40% - Ênfase4 3" xfId="99"/>
    <cellStyle name="40% - Ênfase4 4" xfId="100"/>
    <cellStyle name="40% - Ênfase4 5" xfId="101"/>
    <cellStyle name="40% - Ênfase5 2" xfId="102"/>
    <cellStyle name="40% - Ênfase5 2 2" xfId="103"/>
    <cellStyle name="40% - Ênfase5 2 3" xfId="104"/>
    <cellStyle name="40% - Ênfase5 2 3 2" xfId="105"/>
    <cellStyle name="40% - Ênfase5 2 3 3" xfId="106"/>
    <cellStyle name="40% - Ênfase5 2 4" xfId="107"/>
    <cellStyle name="40% - Ênfase5 2 5" xfId="108"/>
    <cellStyle name="40% - Ênfase5 3" xfId="109"/>
    <cellStyle name="40% - Ênfase5 4" xfId="110"/>
    <cellStyle name="40% - Ênfase5 5" xfId="111"/>
    <cellStyle name="40% - Ênfase6 2" xfId="112"/>
    <cellStyle name="40% - Ênfase6 2 2" xfId="113"/>
    <cellStyle name="40% - Ênfase6 2 3" xfId="114"/>
    <cellStyle name="40% - Ênfase6 2 3 2" xfId="115"/>
    <cellStyle name="40% - Ênfase6 2 3 3" xfId="116"/>
    <cellStyle name="40% - Ênfase6 2 4" xfId="117"/>
    <cellStyle name="40% - Ênfase6 2 5" xfId="118"/>
    <cellStyle name="40% - Ênfase6 3" xfId="119"/>
    <cellStyle name="40% - Ênfase6 4" xfId="120"/>
    <cellStyle name="40% - Ênfase6 5" xfId="121"/>
    <cellStyle name="60% - Ênfase1 2" xfId="122"/>
    <cellStyle name="60% - Ênfase1 2 2" xfId="123"/>
    <cellStyle name="60% - Ênfase1 2 3" xfId="124"/>
    <cellStyle name="60% - Ênfase1 2 3 2" xfId="125"/>
    <cellStyle name="60% - Ênfase1 2 3 3" xfId="126"/>
    <cellStyle name="60% - Ênfase1 2 4" xfId="127"/>
    <cellStyle name="60% - Ênfase1 2 5" xfId="128"/>
    <cellStyle name="60% - Ênfase1 3" xfId="129"/>
    <cellStyle name="60% - Ênfase1 4" xfId="130"/>
    <cellStyle name="60% - Ênfase1 5" xfId="131"/>
    <cellStyle name="60% - Ênfase2 2" xfId="132"/>
    <cellStyle name="60% - Ênfase2 2 2" xfId="133"/>
    <cellStyle name="60% - Ênfase2 2 3" xfId="134"/>
    <cellStyle name="60% - Ênfase2 2 3 2" xfId="135"/>
    <cellStyle name="60% - Ênfase2 2 3 3" xfId="136"/>
    <cellStyle name="60% - Ênfase2 2 4" xfId="137"/>
    <cellStyle name="60% - Ênfase2 2 5" xfId="138"/>
    <cellStyle name="60% - Ênfase2 3" xfId="139"/>
    <cellStyle name="60% - Ênfase2 4" xfId="140"/>
    <cellStyle name="60% - Ênfase2 5" xfId="141"/>
    <cellStyle name="60% - Ênfase3 2" xfId="142"/>
    <cellStyle name="60% - Ênfase3 2 2" xfId="143"/>
    <cellStyle name="60% - Ênfase3 2 3" xfId="144"/>
    <cellStyle name="60% - Ênfase3 2 3 2" xfId="145"/>
    <cellStyle name="60% - Ênfase3 2 3 3" xfId="146"/>
    <cellStyle name="60% - Ênfase3 2 4" xfId="147"/>
    <cellStyle name="60% - Ênfase3 2 5" xfId="148"/>
    <cellStyle name="60% - Ênfase3 3" xfId="149"/>
    <cellStyle name="60% - Ênfase3 4" xfId="150"/>
    <cellStyle name="60% - Ênfase3 5" xfId="151"/>
    <cellStyle name="60% - Ênfase4 2" xfId="152"/>
    <cellStyle name="60% - Ênfase4 2 2" xfId="153"/>
    <cellStyle name="60% - Ênfase4 2 3" xfId="154"/>
    <cellStyle name="60% - Ênfase4 2 3 2" xfId="155"/>
    <cellStyle name="60% - Ênfase4 2 3 3" xfId="156"/>
    <cellStyle name="60% - Ênfase4 2 4" xfId="157"/>
    <cellStyle name="60% - Ênfase4 2 5" xfId="158"/>
    <cellStyle name="60% - Ênfase4 3" xfId="159"/>
    <cellStyle name="60% - Ênfase4 4" xfId="160"/>
    <cellStyle name="60% - Ênfase4 5" xfId="161"/>
    <cellStyle name="60% - Ênfase5 2" xfId="162"/>
    <cellStyle name="60% - Ênfase5 2 2" xfId="163"/>
    <cellStyle name="60% - Ênfase5 2 3" xfId="164"/>
    <cellStyle name="60% - Ênfase5 2 3 2" xfId="165"/>
    <cellStyle name="60% - Ênfase5 2 3 3" xfId="166"/>
    <cellStyle name="60% - Ênfase5 2 4" xfId="167"/>
    <cellStyle name="60% - Ênfase5 2 5" xfId="168"/>
    <cellStyle name="60% - Ênfase5 3" xfId="169"/>
    <cellStyle name="60% - Ênfase5 4" xfId="170"/>
    <cellStyle name="60% - Ênfase5 5" xfId="171"/>
    <cellStyle name="60% - Ênfase6 2" xfId="172"/>
    <cellStyle name="60% - Ênfase6 2 2" xfId="173"/>
    <cellStyle name="60% - Ênfase6 2 3" xfId="174"/>
    <cellStyle name="60% - Ênfase6 2 3 2" xfId="175"/>
    <cellStyle name="60% - Ênfase6 2 3 3" xfId="176"/>
    <cellStyle name="60% - Ênfase6 2 4" xfId="177"/>
    <cellStyle name="60% - Ênfase6 2 5" xfId="178"/>
    <cellStyle name="60% - Ênfase6 3" xfId="179"/>
    <cellStyle name="60% - Ênfase6 4" xfId="180"/>
    <cellStyle name="60% - Ênfase6 5" xfId="181"/>
    <cellStyle name="Bom 2" xfId="182"/>
    <cellStyle name="Bom 2 2" xfId="183"/>
    <cellStyle name="Bom 2 3" xfId="184"/>
    <cellStyle name="Bom 2 3 2" xfId="185"/>
    <cellStyle name="Bom 2 3 3" xfId="186"/>
    <cellStyle name="Bom 2 4" xfId="187"/>
    <cellStyle name="Bom 2 5" xfId="188"/>
    <cellStyle name="Bom 3" xfId="189"/>
    <cellStyle name="Bom 4" xfId="190"/>
    <cellStyle name="Bom 5" xfId="191"/>
    <cellStyle name="Cálculo 2" xfId="192"/>
    <cellStyle name="Cálculo 2 2" xfId="193"/>
    <cellStyle name="Cálculo 2 2 2" xfId="194"/>
    <cellStyle name="Cálculo 2 2 3" xfId="195"/>
    <cellStyle name="Cálculo 2 3" xfId="196"/>
    <cellStyle name="Cálculo 2 3 2" xfId="197"/>
    <cellStyle name="Cálculo 2 3 3" xfId="198"/>
    <cellStyle name="Cálculo 2 4" xfId="199"/>
    <cellStyle name="Cálculo 2 4 2" xfId="200"/>
    <cellStyle name="Cálculo 2 5" xfId="201"/>
    <cellStyle name="Cálculo 3" xfId="202"/>
    <cellStyle name="Cálculo 3 2" xfId="203"/>
    <cellStyle name="Cálculo 4" xfId="204"/>
    <cellStyle name="Cálculo 4 2" xfId="205"/>
    <cellStyle name="Cálculo 5" xfId="206"/>
    <cellStyle name="Cálculo 5 2" xfId="207"/>
    <cellStyle name="Célula de Verificação 2" xfId="208"/>
    <cellStyle name="Célula de Verificação 2 2" xfId="209"/>
    <cellStyle name="Célula de Verificação 2 3" xfId="210"/>
    <cellStyle name="Célula de Verificação 2 3 2" xfId="211"/>
    <cellStyle name="Célula de Verificação 2 3 3" xfId="212"/>
    <cellStyle name="Célula de Verificação 2 4" xfId="213"/>
    <cellStyle name="Célula de Verificação 2 5" xfId="214"/>
    <cellStyle name="Célula de Verificação 3" xfId="215"/>
    <cellStyle name="Célula de Verificação 4" xfId="216"/>
    <cellStyle name="Célula de Verificação 5" xfId="217"/>
    <cellStyle name="Célula Vinculada 2" xfId="218"/>
    <cellStyle name="Célula Vinculada 2 2" xfId="219"/>
    <cellStyle name="Célula Vinculada 2 3" xfId="220"/>
    <cellStyle name="Célula Vinculada 2 3 2" xfId="221"/>
    <cellStyle name="Célula Vinculada 2 3 3" xfId="222"/>
    <cellStyle name="Célula Vinculada 2 4" xfId="223"/>
    <cellStyle name="Célula Vinculada 2 5" xfId="224"/>
    <cellStyle name="Célula Vinculada 3" xfId="225"/>
    <cellStyle name="Célula Vinculada 4" xfId="226"/>
    <cellStyle name="Célula Vinculada 5" xfId="227"/>
    <cellStyle name="Ênfase1 2" xfId="1218"/>
    <cellStyle name="Ênfase1 2 2" xfId="1219"/>
    <cellStyle name="Ênfase1 2 3" xfId="1220"/>
    <cellStyle name="Ênfase1 2 3 2" xfId="1221"/>
    <cellStyle name="Ênfase1 2 3 3" xfId="1222"/>
    <cellStyle name="Ênfase1 2 4" xfId="1223"/>
    <cellStyle name="Ênfase1 2 5" xfId="1224"/>
    <cellStyle name="Ênfase1 3" xfId="1225"/>
    <cellStyle name="Ênfase1 4" xfId="1226"/>
    <cellStyle name="Ênfase1 5" xfId="1227"/>
    <cellStyle name="Ênfase2 2" xfId="1228"/>
    <cellStyle name="Ênfase2 2 2" xfId="1229"/>
    <cellStyle name="Ênfase2 2 3" xfId="1230"/>
    <cellStyle name="Ênfase2 2 3 2" xfId="1231"/>
    <cellStyle name="Ênfase2 2 3 3" xfId="1232"/>
    <cellStyle name="Ênfase2 2 4" xfId="1233"/>
    <cellStyle name="Ênfase2 2 5" xfId="1234"/>
    <cellStyle name="Ênfase2 3" xfId="1235"/>
    <cellStyle name="Ênfase2 4" xfId="1236"/>
    <cellStyle name="Ênfase2 5" xfId="1237"/>
    <cellStyle name="Ênfase3 2" xfId="1238"/>
    <cellStyle name="Ênfase3 2 2" xfId="1239"/>
    <cellStyle name="Ênfase3 2 3" xfId="1240"/>
    <cellStyle name="Ênfase3 2 3 2" xfId="1241"/>
    <cellStyle name="Ênfase3 2 3 3" xfId="1242"/>
    <cellStyle name="Ênfase3 2 4" xfId="1243"/>
    <cellStyle name="Ênfase3 2 5" xfId="1244"/>
    <cellStyle name="Ênfase3 3" xfId="1245"/>
    <cellStyle name="Ênfase3 4" xfId="1246"/>
    <cellStyle name="Ênfase3 5" xfId="1247"/>
    <cellStyle name="Ênfase4 2" xfId="1248"/>
    <cellStyle name="Ênfase4 2 2" xfId="1249"/>
    <cellStyle name="Ênfase4 2 3" xfId="1250"/>
    <cellStyle name="Ênfase4 2 3 2" xfId="1251"/>
    <cellStyle name="Ênfase4 2 3 3" xfId="1252"/>
    <cellStyle name="Ênfase4 2 4" xfId="1253"/>
    <cellStyle name="Ênfase4 2 5" xfId="1254"/>
    <cellStyle name="Ênfase4 3" xfId="1255"/>
    <cellStyle name="Ênfase4 4" xfId="1256"/>
    <cellStyle name="Ênfase4 5" xfId="1257"/>
    <cellStyle name="Ênfase5 2" xfId="1258"/>
    <cellStyle name="Ênfase5 2 2" xfId="1259"/>
    <cellStyle name="Ênfase5 2 3" xfId="1260"/>
    <cellStyle name="Ênfase5 2 3 2" xfId="1261"/>
    <cellStyle name="Ênfase5 2 3 3" xfId="1262"/>
    <cellStyle name="Ênfase5 2 4" xfId="1263"/>
    <cellStyle name="Ênfase5 2 5" xfId="1264"/>
    <cellStyle name="Ênfase5 3" xfId="1265"/>
    <cellStyle name="Ênfase5 4" xfId="1266"/>
    <cellStyle name="Ênfase5 5" xfId="1267"/>
    <cellStyle name="Ênfase6 2" xfId="1268"/>
    <cellStyle name="Ênfase6 2 2" xfId="1269"/>
    <cellStyle name="Ênfase6 2 3" xfId="1270"/>
    <cellStyle name="Ênfase6 2 3 2" xfId="1271"/>
    <cellStyle name="Ênfase6 2 3 3" xfId="1272"/>
    <cellStyle name="Ênfase6 2 4" xfId="1273"/>
    <cellStyle name="Ênfase6 2 5" xfId="1274"/>
    <cellStyle name="Ênfase6 3" xfId="1275"/>
    <cellStyle name="Ênfase6 4" xfId="1276"/>
    <cellStyle name="Ênfase6 5" xfId="1277"/>
    <cellStyle name="Entrada 2" xfId="228"/>
    <cellStyle name="Entrada 2 2" xfId="229"/>
    <cellStyle name="Entrada 2 2 2" xfId="230"/>
    <cellStyle name="Entrada 2 2 3" xfId="231"/>
    <cellStyle name="Entrada 2 3" xfId="232"/>
    <cellStyle name="Entrada 2 3 2" xfId="233"/>
    <cellStyle name="Entrada 2 3 3" xfId="234"/>
    <cellStyle name="Entrada 2 4" xfId="235"/>
    <cellStyle name="Entrada 2 4 2" xfId="236"/>
    <cellStyle name="Entrada 2 5" xfId="237"/>
    <cellStyle name="Entrada 3" xfId="238"/>
    <cellStyle name="Entrada 3 2" xfId="239"/>
    <cellStyle name="Entrada 4" xfId="240"/>
    <cellStyle name="Entrada 4 2" xfId="241"/>
    <cellStyle name="Entrada 5" xfId="242"/>
    <cellStyle name="Entrada 5 2" xfId="243"/>
    <cellStyle name="Incorreto 2" xfId="244"/>
    <cellStyle name="Incorreto 2 2" xfId="245"/>
    <cellStyle name="Incorreto 2 2 2" xfId="246"/>
    <cellStyle name="Incorreto 2 2 3" xfId="247"/>
    <cellStyle name="Incorreto 2 3" xfId="248"/>
    <cellStyle name="Incorreto 2 4" xfId="249"/>
    <cellStyle name="Incorreto 2 5" xfId="250"/>
    <cellStyle name="Moeda" xfId="1" builtinId="4"/>
    <cellStyle name="Moeda 2" xfId="251"/>
    <cellStyle name="Moeda 2 10" xfId="252"/>
    <cellStyle name="Moeda 2 11" xfId="253"/>
    <cellStyle name="Moeda 2 12" xfId="254"/>
    <cellStyle name="Moeda 2 13" xfId="255"/>
    <cellStyle name="Moeda 2 14" xfId="256"/>
    <cellStyle name="Moeda 2 15" xfId="257"/>
    <cellStyle name="Moeda 2 16" xfId="258"/>
    <cellStyle name="Moeda 2 17" xfId="259"/>
    <cellStyle name="Moeda 2 18" xfId="260"/>
    <cellStyle name="Moeda 2 2" xfId="261"/>
    <cellStyle name="Moeda 2 2 2" xfId="262"/>
    <cellStyle name="Moeda 2 2 2 2" xfId="263"/>
    <cellStyle name="Moeda 2 2 2 2 2" xfId="264"/>
    <cellStyle name="Moeda 2 2 2 3" xfId="265"/>
    <cellStyle name="Moeda 2 2 2 3 2" xfId="266"/>
    <cellStyle name="Moeda 2 2 2 3 3" xfId="267"/>
    <cellStyle name="Moeda 2 2 2 4" xfId="268"/>
    <cellStyle name="Moeda 2 2 2 5" xfId="269"/>
    <cellStyle name="Moeda 2 2 3" xfId="270"/>
    <cellStyle name="Moeda 2 2 3 2" xfId="271"/>
    <cellStyle name="Moeda 2 2 3 3" xfId="272"/>
    <cellStyle name="Moeda 2 2 4" xfId="273"/>
    <cellStyle name="Moeda 2 2 5" xfId="274"/>
    <cellStyle name="Moeda 2 2 6" xfId="275"/>
    <cellStyle name="Moeda 2 3" xfId="276"/>
    <cellStyle name="Moeda 2 3 2" xfId="277"/>
    <cellStyle name="Moeda 2 3 2 2" xfId="278"/>
    <cellStyle name="Moeda 2 3 2 3" xfId="279"/>
    <cellStyle name="Moeda 2 3 3" xfId="280"/>
    <cellStyle name="Moeda 2 3 4" xfId="281"/>
    <cellStyle name="Moeda 2 3 5" xfId="282"/>
    <cellStyle name="Moeda 2 4" xfId="283"/>
    <cellStyle name="Moeda 2 4 2" xfId="284"/>
    <cellStyle name="Moeda 2 4 3" xfId="285"/>
    <cellStyle name="Moeda 2 4 4" xfId="286"/>
    <cellStyle name="Moeda 2 5" xfId="287"/>
    <cellStyle name="Moeda 2 5 2" xfId="288"/>
    <cellStyle name="Moeda 2 5 3" xfId="289"/>
    <cellStyle name="Moeda 2 5 4" xfId="290"/>
    <cellStyle name="Moeda 2 6" xfId="291"/>
    <cellStyle name="Moeda 2 7" xfId="292"/>
    <cellStyle name="Moeda 2 8" xfId="293"/>
    <cellStyle name="Moeda 2 9" xfId="294"/>
    <cellStyle name="Moeda 3" xfId="295"/>
    <cellStyle name="Moeda 5 2" xfId="296"/>
    <cellStyle name="Moeda 5 3" xfId="297"/>
    <cellStyle name="Neutra 2" xfId="298"/>
    <cellStyle name="Neutra 2 2" xfId="299"/>
    <cellStyle name="Neutra 2 2 2" xfId="300"/>
    <cellStyle name="Neutra 2 2 3" xfId="301"/>
    <cellStyle name="Neutra 2 3" xfId="302"/>
    <cellStyle name="Neutra 2 4" xfId="303"/>
    <cellStyle name="Neutra 2 5" xfId="304"/>
    <cellStyle name="Normal" xfId="0" builtinId="0"/>
    <cellStyle name="Normal 10" xfId="305"/>
    <cellStyle name="Normal 10 2" xfId="306"/>
    <cellStyle name="Normal 10 2 2" xfId="307"/>
    <cellStyle name="Normal 10 2 3" xfId="308"/>
    <cellStyle name="Normal 10 3" xfId="309"/>
    <cellStyle name="Normal 10 4" xfId="310"/>
    <cellStyle name="Normal 10 5" xfId="311"/>
    <cellStyle name="Normal 11" xfId="312"/>
    <cellStyle name="Normal 11 2" xfId="313"/>
    <cellStyle name="Normal 11 2 2" xfId="314"/>
    <cellStyle name="Normal 11 2 3" xfId="315"/>
    <cellStyle name="Normal 11 3" xfId="316"/>
    <cellStyle name="Normal 11 4" xfId="317"/>
    <cellStyle name="Normal 11 5" xfId="318"/>
    <cellStyle name="Normal 12" xfId="319"/>
    <cellStyle name="Normal 12 2" xfId="320"/>
    <cellStyle name="Normal 12 2 2" xfId="321"/>
    <cellStyle name="Normal 12 2 3" xfId="322"/>
    <cellStyle name="Normal 12 3" xfId="323"/>
    <cellStyle name="Normal 12 4" xfId="324"/>
    <cellStyle name="Normal 12 5" xfId="325"/>
    <cellStyle name="Normal 13" xfId="326"/>
    <cellStyle name="Normal 13 2" xfId="327"/>
    <cellStyle name="Normal 13 2 2" xfId="328"/>
    <cellStyle name="Normal 13 2 3" xfId="329"/>
    <cellStyle name="Normal 13 3" xfId="330"/>
    <cellStyle name="Normal 13 4" xfId="331"/>
    <cellStyle name="Normal 13 5" xfId="332"/>
    <cellStyle name="Normal 14" xfId="333"/>
    <cellStyle name="Normal 14 2" xfId="334"/>
    <cellStyle name="Normal 14 2 2" xfId="335"/>
    <cellStyle name="Normal 14 2 3" xfId="336"/>
    <cellStyle name="Normal 14 3" xfId="337"/>
    <cellStyle name="Normal 15 2" xfId="338"/>
    <cellStyle name="Normal 15 3" xfId="339"/>
    <cellStyle name="Normal 2" xfId="340"/>
    <cellStyle name="Normal 2 10" xfId="341"/>
    <cellStyle name="Normal 2 10 2" xfId="342"/>
    <cellStyle name="Normal 2 10 2 2" xfId="343"/>
    <cellStyle name="Normal 2 10 2 3" xfId="344"/>
    <cellStyle name="Normal 2 10 3" xfId="345"/>
    <cellStyle name="Normal 2 10 4" xfId="346"/>
    <cellStyle name="Normal 2 10 5" xfId="347"/>
    <cellStyle name="Normal 2 11" xfId="348"/>
    <cellStyle name="Normal 2 11 2" xfId="349"/>
    <cellStyle name="Normal 2 11 2 2" xfId="350"/>
    <cellStyle name="Normal 2 11 2 3" xfId="351"/>
    <cellStyle name="Normal 2 11 3" xfId="352"/>
    <cellStyle name="Normal 2 11 4" xfId="353"/>
    <cellStyle name="Normal 2 11 5" xfId="354"/>
    <cellStyle name="Normal 2 12" xfId="355"/>
    <cellStyle name="Normal 2 12 2" xfId="356"/>
    <cellStyle name="Normal 2 12 2 2" xfId="357"/>
    <cellStyle name="Normal 2 12 2 3" xfId="358"/>
    <cellStyle name="Normal 2 12 3" xfId="359"/>
    <cellStyle name="Normal 2 12 4" xfId="360"/>
    <cellStyle name="Normal 2 12 5" xfId="361"/>
    <cellStyle name="Normal 2 13" xfId="362"/>
    <cellStyle name="Normal 2 13 2" xfId="363"/>
    <cellStyle name="Normal 2 13 2 2" xfId="364"/>
    <cellStyle name="Normal 2 13 2 3" xfId="365"/>
    <cellStyle name="Normal 2 13 3" xfId="366"/>
    <cellStyle name="Normal 2 13 4" xfId="367"/>
    <cellStyle name="Normal 2 13 5" xfId="368"/>
    <cellStyle name="Normal 2 14" xfId="369"/>
    <cellStyle name="Normal 2 14 2" xfId="370"/>
    <cellStyle name="Normal 2 14 2 2" xfId="371"/>
    <cellStyle name="Normal 2 14 2 3" xfId="372"/>
    <cellStyle name="Normal 2 14 3" xfId="373"/>
    <cellStyle name="Normal 2 14 4" xfId="374"/>
    <cellStyle name="Normal 2 14 5" xfId="375"/>
    <cellStyle name="Normal 2 15" xfId="376"/>
    <cellStyle name="Normal 2 15 2" xfId="377"/>
    <cellStyle name="Normal 2 15 2 2" xfId="378"/>
    <cellStyle name="Normal 2 15 2 3" xfId="379"/>
    <cellStyle name="Normal 2 15 3" xfId="380"/>
    <cellStyle name="Normal 2 15 4" xfId="381"/>
    <cellStyle name="Normal 2 15 5" xfId="382"/>
    <cellStyle name="Normal 2 16" xfId="383"/>
    <cellStyle name="Normal 2 16 2" xfId="384"/>
    <cellStyle name="Normal 2 16 2 2" xfId="385"/>
    <cellStyle name="Normal 2 16 2 3" xfId="386"/>
    <cellStyle name="Normal 2 16 3" xfId="387"/>
    <cellStyle name="Normal 2 16 4" xfId="388"/>
    <cellStyle name="Normal 2 16 5" xfId="389"/>
    <cellStyle name="Normal 2 17" xfId="390"/>
    <cellStyle name="Normal 2 17 2" xfId="391"/>
    <cellStyle name="Normal 2 17 3" xfId="392"/>
    <cellStyle name="Normal 2 18" xfId="393"/>
    <cellStyle name="Normal 2 19" xfId="394"/>
    <cellStyle name="Normal 2 2" xfId="395"/>
    <cellStyle name="Normal 2 2 10" xfId="396"/>
    <cellStyle name="Normal 2 2 10 2" xfId="397"/>
    <cellStyle name="Normal 2 2 10 2 2" xfId="398"/>
    <cellStyle name="Normal 2 2 10 2 3" xfId="399"/>
    <cellStyle name="Normal 2 2 10 3" xfId="400"/>
    <cellStyle name="Normal 2 2 10 4" xfId="401"/>
    <cellStyle name="Normal 2 2 10 5" xfId="402"/>
    <cellStyle name="Normal 2 2 11" xfId="403"/>
    <cellStyle name="Normal 2 2 11 2" xfId="404"/>
    <cellStyle name="Normal 2 2 11 2 2" xfId="405"/>
    <cellStyle name="Normal 2 2 11 2 3" xfId="406"/>
    <cellStyle name="Normal 2 2 11 3" xfId="407"/>
    <cellStyle name="Normal 2 2 11 4" xfId="408"/>
    <cellStyle name="Normal 2 2 11 5" xfId="409"/>
    <cellStyle name="Normal 2 2 12" xfId="410"/>
    <cellStyle name="Normal 2 2 12 2" xfId="411"/>
    <cellStyle name="Normal 2 2 12 2 2" xfId="412"/>
    <cellStyle name="Normal 2 2 12 2 3" xfId="413"/>
    <cellStyle name="Normal 2 2 12 3" xfId="414"/>
    <cellStyle name="Normal 2 2 12 4" xfId="415"/>
    <cellStyle name="Normal 2 2 12 5" xfId="416"/>
    <cellStyle name="Normal 2 2 13" xfId="417"/>
    <cellStyle name="Normal 2 2 13 2" xfId="418"/>
    <cellStyle name="Normal 2 2 13 2 2" xfId="419"/>
    <cellStyle name="Normal 2 2 13 2 3" xfId="420"/>
    <cellStyle name="Normal 2 2 13 3" xfId="421"/>
    <cellStyle name="Normal 2 2 13 4" xfId="422"/>
    <cellStyle name="Normal 2 2 13 5" xfId="423"/>
    <cellStyle name="Normal 2 2 14" xfId="424"/>
    <cellStyle name="Normal 2 2 14 2" xfId="425"/>
    <cellStyle name="Normal 2 2 14 2 2" xfId="426"/>
    <cellStyle name="Normal 2 2 14 2 3" xfId="427"/>
    <cellStyle name="Normal 2 2 14 3" xfId="428"/>
    <cellStyle name="Normal 2 2 14 4" xfId="429"/>
    <cellStyle name="Normal 2 2 14 5" xfId="430"/>
    <cellStyle name="Normal 2 2 15" xfId="431"/>
    <cellStyle name="Normal 2 2 15 2" xfId="432"/>
    <cellStyle name="Normal 2 2 15 2 2" xfId="433"/>
    <cellStyle name="Normal 2 2 15 2 3" xfId="434"/>
    <cellStyle name="Normal 2 2 15 3" xfId="435"/>
    <cellStyle name="Normal 2 2 15 4" xfId="436"/>
    <cellStyle name="Normal 2 2 15 5" xfId="437"/>
    <cellStyle name="Normal 2 2 16" xfId="438"/>
    <cellStyle name="Normal 2 2 17" xfId="439"/>
    <cellStyle name="Normal 2 2 2" xfId="440"/>
    <cellStyle name="Normal 2 2 2 2" xfId="441"/>
    <cellStyle name="Normal 2 2 2 2 2" xfId="442"/>
    <cellStyle name="Normal 2 2 2 2 2 2" xfId="443"/>
    <cellStyle name="Normal 2 2 2 2 3" xfId="444"/>
    <cellStyle name="Normal 2 2 2 3" xfId="445"/>
    <cellStyle name="Normal 2 2 2 4" xfId="446"/>
    <cellStyle name="Normal 2 2 2 5" xfId="447"/>
    <cellStyle name="Normal 2 2 3" xfId="448"/>
    <cellStyle name="Normal 2 2 3 2" xfId="449"/>
    <cellStyle name="Normal 2 2 3 2 2" xfId="450"/>
    <cellStyle name="Normal 2 2 3 2 3" xfId="451"/>
    <cellStyle name="Normal 2 2 3 3" xfId="452"/>
    <cellStyle name="Normal 2 2 3 4" xfId="453"/>
    <cellStyle name="Normal 2 2 3 5" xfId="454"/>
    <cellStyle name="Normal 2 2 4" xfId="455"/>
    <cellStyle name="Normal 2 2 4 2" xfId="456"/>
    <cellStyle name="Normal 2 2 4 2 2" xfId="457"/>
    <cellStyle name="Normal 2 2 4 2 3" xfId="458"/>
    <cellStyle name="Normal 2 2 4 3" xfId="459"/>
    <cellStyle name="Normal 2 2 4 4" xfId="460"/>
    <cellStyle name="Normal 2 2 4 5" xfId="461"/>
    <cellStyle name="Normal 2 2 5" xfId="462"/>
    <cellStyle name="Normal 2 2 5 2" xfId="463"/>
    <cellStyle name="Normal 2 2 5 2 2" xfId="464"/>
    <cellStyle name="Normal 2 2 5 2 3" xfId="465"/>
    <cellStyle name="Normal 2 2 5 3" xfId="466"/>
    <cellStyle name="Normal 2 2 5 4" xfId="467"/>
    <cellStyle name="Normal 2 2 5 5" xfId="468"/>
    <cellStyle name="Normal 2 2 6" xfId="469"/>
    <cellStyle name="Normal 2 2 6 2" xfId="470"/>
    <cellStyle name="Normal 2 2 6 2 2" xfId="471"/>
    <cellStyle name="Normal 2 2 6 2 3" xfId="472"/>
    <cellStyle name="Normal 2 2 6 3" xfId="473"/>
    <cellStyle name="Normal 2 2 6 4" xfId="474"/>
    <cellStyle name="Normal 2 2 6 5" xfId="475"/>
    <cellStyle name="Normal 2 2 7" xfId="476"/>
    <cellStyle name="Normal 2 2 7 2" xfId="477"/>
    <cellStyle name="Normal 2 2 7 2 2" xfId="478"/>
    <cellStyle name="Normal 2 2 7 2 3" xfId="479"/>
    <cellStyle name="Normal 2 2 7 3" xfId="480"/>
    <cellStyle name="Normal 2 2 7 4" xfId="481"/>
    <cellStyle name="Normal 2 2 7 5" xfId="482"/>
    <cellStyle name="Normal 2 2 8" xfId="483"/>
    <cellStyle name="Normal 2 2 8 2" xfId="484"/>
    <cellStyle name="Normal 2 2 8 2 2" xfId="485"/>
    <cellStyle name="Normal 2 2 8 2 3" xfId="486"/>
    <cellStyle name="Normal 2 2 8 3" xfId="487"/>
    <cellStyle name="Normal 2 2 8 4" xfId="488"/>
    <cellStyle name="Normal 2 2 8 5" xfId="489"/>
    <cellStyle name="Normal 2 2 9" xfId="490"/>
    <cellStyle name="Normal 2 2 9 2" xfId="491"/>
    <cellStyle name="Normal 2 2 9 2 2" xfId="492"/>
    <cellStyle name="Normal 2 2 9 2 3" xfId="493"/>
    <cellStyle name="Normal 2 2 9 3" xfId="494"/>
    <cellStyle name="Normal 2 2 9 4" xfId="495"/>
    <cellStyle name="Normal 2 2 9 5" xfId="496"/>
    <cellStyle name="Normal 2 20" xfId="497"/>
    <cellStyle name="Normal 2 21" xfId="498"/>
    <cellStyle name="Normal 2 22" xfId="499"/>
    <cellStyle name="Normal 2 23" xfId="500"/>
    <cellStyle name="Normal 2 3" xfId="501"/>
    <cellStyle name="Normal 2 3 2" xfId="502"/>
    <cellStyle name="Normal 2 3 2 2" xfId="503"/>
    <cellStyle name="Normal 2 3 2 3" xfId="504"/>
    <cellStyle name="Normal 2 3 3" xfId="505"/>
    <cellStyle name="Normal 2 3 4" xfId="506"/>
    <cellStyle name="Normal 2 3 5" xfId="507"/>
    <cellStyle name="Normal 2 3 6" xfId="508"/>
    <cellStyle name="Normal 2 3 7" xfId="509"/>
    <cellStyle name="Normal 2 4" xfId="510"/>
    <cellStyle name="Normal 2 4 2" xfId="511"/>
    <cellStyle name="Normal 2 4 2 2" xfId="512"/>
    <cellStyle name="Normal 2 4 2 3" xfId="513"/>
    <cellStyle name="Normal 2 4 3" xfId="514"/>
    <cellStyle name="Normal 2 4 4" xfId="515"/>
    <cellStyle name="Normal 2 4 5" xfId="516"/>
    <cellStyle name="Normal 2 4 6" xfId="517"/>
    <cellStyle name="Normal 2 4 7" xfId="518"/>
    <cellStyle name="Normal 2 5" xfId="519"/>
    <cellStyle name="Normal 2 5 2" xfId="520"/>
    <cellStyle name="Normal 2 5 2 2" xfId="521"/>
    <cellStyle name="Normal 2 5 2 3" xfId="522"/>
    <cellStyle name="Normal 2 5 3" xfId="523"/>
    <cellStyle name="Normal 2 5 4" xfId="524"/>
    <cellStyle name="Normal 2 5 5" xfId="525"/>
    <cellStyle name="Normal 2 6" xfId="526"/>
    <cellStyle name="Normal 2 6 2" xfId="527"/>
    <cellStyle name="Normal 2 6 2 2" xfId="528"/>
    <cellStyle name="Normal 2 6 2 3" xfId="529"/>
    <cellStyle name="Normal 2 6 3" xfId="530"/>
    <cellStyle name="Normal 2 6 4" xfId="531"/>
    <cellStyle name="Normal 2 6 5" xfId="532"/>
    <cellStyle name="Normal 2 7" xfId="533"/>
    <cellStyle name="Normal 2 7 2" xfId="534"/>
    <cellStyle name="Normal 2 7 2 2" xfId="535"/>
    <cellStyle name="Normal 2 7 2 3" xfId="536"/>
    <cellStyle name="Normal 2 7 3" xfId="537"/>
    <cellStyle name="Normal 2 7 4" xfId="538"/>
    <cellStyle name="Normal 2 7 5" xfId="539"/>
    <cellStyle name="Normal 2 8" xfId="540"/>
    <cellStyle name="Normal 2 8 2" xfId="541"/>
    <cellStyle name="Normal 2 8 2 2" xfId="542"/>
    <cellStyle name="Normal 2 8 2 3" xfId="543"/>
    <cellStyle name="Normal 2 8 3" xfId="544"/>
    <cellStyle name="Normal 2 8 4" xfId="545"/>
    <cellStyle name="Normal 2 8 5" xfId="546"/>
    <cellStyle name="Normal 2 9" xfId="547"/>
    <cellStyle name="Normal 2 9 2" xfId="548"/>
    <cellStyle name="Normal 2 9 2 2" xfId="549"/>
    <cellStyle name="Normal 2 9 2 3" xfId="550"/>
    <cellStyle name="Normal 2 9 3" xfId="551"/>
    <cellStyle name="Normal 2 9 4" xfId="552"/>
    <cellStyle name="Normal 2 9 5" xfId="553"/>
    <cellStyle name="Normal 3" xfId="554"/>
    <cellStyle name="Normal 3 2" xfId="555"/>
    <cellStyle name="Normal 3 2 2" xfId="556"/>
    <cellStyle name="Normal 3 2 2 2" xfId="557"/>
    <cellStyle name="Normal 3 2 2 3" xfId="558"/>
    <cellStyle name="Normal 3 2 3" xfId="559"/>
    <cellStyle name="Normal 3 2 4" xfId="560"/>
    <cellStyle name="Normal 3 2 5" xfId="561"/>
    <cellStyle name="Normal 3 3" xfId="562"/>
    <cellStyle name="Normal 3 3 2" xfId="563"/>
    <cellStyle name="Normal 3 3 3" xfId="564"/>
    <cellStyle name="Normal 3 4" xfId="565"/>
    <cellStyle name="Normal 3 5" xfId="566"/>
    <cellStyle name="Normal 3 6" xfId="567"/>
    <cellStyle name="Normal 4" xfId="568"/>
    <cellStyle name="Normal 4 10" xfId="569"/>
    <cellStyle name="Normal 4 10 2" xfId="570"/>
    <cellStyle name="Normal 4 10 3" xfId="571"/>
    <cellStyle name="Normal 4 11" xfId="572"/>
    <cellStyle name="Normal 4 11 2" xfId="573"/>
    <cellStyle name="Normal 4 11 3" xfId="574"/>
    <cellStyle name="Normal 4 12" xfId="575"/>
    <cellStyle name="Normal 4 12 2" xfId="576"/>
    <cellStyle name="Normal 4 12 3" xfId="577"/>
    <cellStyle name="Normal 4 13" xfId="578"/>
    <cellStyle name="Normal 4 14" xfId="579"/>
    <cellStyle name="Normal 4 14 2" xfId="580"/>
    <cellStyle name="Normal 4 14 3" xfId="581"/>
    <cellStyle name="Normal 4 15" xfId="582"/>
    <cellStyle name="Normal 4 16" xfId="583"/>
    <cellStyle name="Normal 4 17" xfId="584"/>
    <cellStyle name="Normal 4 2" xfId="585"/>
    <cellStyle name="Normal 4 2 2" xfId="586"/>
    <cellStyle name="Normal 4 2 3" xfId="587"/>
    <cellStyle name="Normal 4 3" xfId="588"/>
    <cellStyle name="Normal 4 3 2" xfId="589"/>
    <cellStyle name="Normal 4 3 3" xfId="590"/>
    <cellStyle name="Normal 4 4" xfId="591"/>
    <cellStyle name="Normal 4 4 2" xfId="592"/>
    <cellStyle name="Normal 4 4 3" xfId="593"/>
    <cellStyle name="Normal 4 5" xfId="594"/>
    <cellStyle name="Normal 4 5 2" xfId="595"/>
    <cellStyle name="Normal 4 5 3" xfId="596"/>
    <cellStyle name="Normal 4 6" xfId="597"/>
    <cellStyle name="Normal 4 6 2" xfId="598"/>
    <cellStyle name="Normal 4 6 3" xfId="599"/>
    <cellStyle name="Normal 4 7" xfId="600"/>
    <cellStyle name="Normal 4 7 2" xfId="601"/>
    <cellStyle name="Normal 4 7 3" xfId="602"/>
    <cellStyle name="Normal 4 8" xfId="603"/>
    <cellStyle name="Normal 4 8 2" xfId="604"/>
    <cellStyle name="Normal 4 8 3" xfId="605"/>
    <cellStyle name="Normal 4 9" xfId="606"/>
    <cellStyle name="Normal 4 9 2" xfId="607"/>
    <cellStyle name="Normal 4 9 3" xfId="608"/>
    <cellStyle name="Normal 5 10" xfId="609"/>
    <cellStyle name="Normal 5 11" xfId="610"/>
    <cellStyle name="Normal 5 12" xfId="611"/>
    <cellStyle name="Normal 5 13" xfId="612"/>
    <cellStyle name="Normal 5 14" xfId="613"/>
    <cellStyle name="Normal 5 15" xfId="614"/>
    <cellStyle name="Normal 5 2" xfId="615"/>
    <cellStyle name="Normal 5 3" xfId="616"/>
    <cellStyle name="Normal 5 4" xfId="617"/>
    <cellStyle name="Normal 5 5" xfId="618"/>
    <cellStyle name="Normal 5 6" xfId="619"/>
    <cellStyle name="Normal 5 7" xfId="620"/>
    <cellStyle name="Normal 5 8" xfId="621"/>
    <cellStyle name="Normal 5 9" xfId="622"/>
    <cellStyle name="Normal 6 10" xfId="623"/>
    <cellStyle name="Normal 6 11" xfId="624"/>
    <cellStyle name="Normal 6 12" xfId="625"/>
    <cellStyle name="Normal 6 13" xfId="626"/>
    <cellStyle name="Normal 6 14" xfId="627"/>
    <cellStyle name="Normal 6 15" xfId="628"/>
    <cellStyle name="Normal 6 2" xfId="629"/>
    <cellStyle name="Normal 6 2 10" xfId="630"/>
    <cellStyle name="Normal 6 2 11" xfId="631"/>
    <cellStyle name="Normal 6 2 12" xfId="632"/>
    <cellStyle name="Normal 6 2 13" xfId="633"/>
    <cellStyle name="Normal 6 2 14" xfId="634"/>
    <cellStyle name="Normal 6 2 15" xfId="635"/>
    <cellStyle name="Normal 6 2 2" xfId="636"/>
    <cellStyle name="Normal 6 2 3" xfId="637"/>
    <cellStyle name="Normal 6 2 4" xfId="638"/>
    <cellStyle name="Normal 6 2 5" xfId="639"/>
    <cellStyle name="Normal 6 2 6" xfId="640"/>
    <cellStyle name="Normal 6 2 7" xfId="641"/>
    <cellStyle name="Normal 6 2 8" xfId="642"/>
    <cellStyle name="Normal 6 2 9" xfId="643"/>
    <cellStyle name="Normal 6 3" xfId="644"/>
    <cellStyle name="Normal 6 4" xfId="645"/>
    <cellStyle name="Normal 6 5" xfId="646"/>
    <cellStyle name="Normal 6 6" xfId="647"/>
    <cellStyle name="Normal 6 7" xfId="648"/>
    <cellStyle name="Normal 6 8" xfId="649"/>
    <cellStyle name="Normal 6 9" xfId="650"/>
    <cellStyle name="Normal 7" xfId="651"/>
    <cellStyle name="Normal 7 2" xfId="652"/>
    <cellStyle name="Normal 7 2 2" xfId="653"/>
    <cellStyle name="Normal 7 2 3" xfId="654"/>
    <cellStyle name="Normal 7 3" xfId="655"/>
    <cellStyle name="Normal 7 4" xfId="656"/>
    <cellStyle name="Normal 7 5" xfId="657"/>
    <cellStyle name="Normal 8" xfId="658"/>
    <cellStyle name="Normal 8 2" xfId="659"/>
    <cellStyle name="Normal 8 2 2" xfId="660"/>
    <cellStyle name="Normal 8 2 3" xfId="661"/>
    <cellStyle name="Normal 8 3" xfId="662"/>
    <cellStyle name="Normal 8 4" xfId="663"/>
    <cellStyle name="Normal 8 5" xfId="664"/>
    <cellStyle name="Normal 9" xfId="665"/>
    <cellStyle name="Normal 9 2" xfId="666"/>
    <cellStyle name="Normal 9 2 2" xfId="667"/>
    <cellStyle name="Normal 9 2 3" xfId="668"/>
    <cellStyle name="Normal 9 3" xfId="669"/>
    <cellStyle name="Normal 9 4" xfId="670"/>
    <cellStyle name="Normal 9 5" xfId="671"/>
    <cellStyle name="Nota 2" xfId="672"/>
    <cellStyle name="Nota 2 2" xfId="673"/>
    <cellStyle name="Nota 2 2 2" xfId="674"/>
    <cellStyle name="Nota 2 2 3" xfId="675"/>
    <cellStyle name="Nota 2 3" xfId="676"/>
    <cellStyle name="Nota 2 3 2" xfId="677"/>
    <cellStyle name="Nota 2 3 3" xfId="678"/>
    <cellStyle name="Nota 2 4" xfId="679"/>
    <cellStyle name="Nota 2 4 2" xfId="680"/>
    <cellStyle name="Nota 2 5" xfId="681"/>
    <cellStyle name="Nota 3" xfId="682"/>
    <cellStyle name="Nota 3 2" xfId="683"/>
    <cellStyle name="Nota 4" xfId="684"/>
    <cellStyle name="Nota 4 2" xfId="685"/>
    <cellStyle name="Nota 5" xfId="686"/>
    <cellStyle name="Nota 5 2" xfId="687"/>
    <cellStyle name="Porcentagem 2" xfId="1278"/>
    <cellStyle name="Porcentagem 2 10" xfId="688"/>
    <cellStyle name="Porcentagem 2 10 2" xfId="689"/>
    <cellStyle name="Porcentagem 2 10 3" xfId="690"/>
    <cellStyle name="Porcentagem 2 11" xfId="691"/>
    <cellStyle name="Porcentagem 2 11 2" xfId="692"/>
    <cellStyle name="Porcentagem 2 11 3" xfId="693"/>
    <cellStyle name="Porcentagem 2 12" xfId="694"/>
    <cellStyle name="Porcentagem 2 12 2" xfId="695"/>
    <cellStyle name="Porcentagem 2 12 3" xfId="696"/>
    <cellStyle name="Porcentagem 2 13" xfId="697"/>
    <cellStyle name="Porcentagem 2 13 2" xfId="698"/>
    <cellStyle name="Porcentagem 2 13 3" xfId="699"/>
    <cellStyle name="Porcentagem 2 14" xfId="700"/>
    <cellStyle name="Porcentagem 2 14 2" xfId="701"/>
    <cellStyle name="Porcentagem 2 14 3" xfId="702"/>
    <cellStyle name="Porcentagem 2 15" xfId="703"/>
    <cellStyle name="Porcentagem 2 16" xfId="704"/>
    <cellStyle name="Porcentagem 2 17" xfId="705"/>
    <cellStyle name="Porcentagem 2 18" xfId="706"/>
    <cellStyle name="Porcentagem 2 2" xfId="707"/>
    <cellStyle name="Porcentagem 2 2 10" xfId="708"/>
    <cellStyle name="Porcentagem 2 2 11" xfId="709"/>
    <cellStyle name="Porcentagem 2 2 12" xfId="710"/>
    <cellStyle name="Porcentagem 2 2 13" xfId="711"/>
    <cellStyle name="Porcentagem 2 2 14" xfId="712"/>
    <cellStyle name="Porcentagem 2 2 15" xfId="713"/>
    <cellStyle name="Porcentagem 2 2 2" xfId="714"/>
    <cellStyle name="Porcentagem 2 2 2 2" xfId="715"/>
    <cellStyle name="Porcentagem 2 2 3" xfId="716"/>
    <cellStyle name="Porcentagem 2 2 4" xfId="717"/>
    <cellStyle name="Porcentagem 2 2 5" xfId="718"/>
    <cellStyle name="Porcentagem 2 2 6" xfId="719"/>
    <cellStyle name="Porcentagem 2 2 7" xfId="720"/>
    <cellStyle name="Porcentagem 2 2 8" xfId="721"/>
    <cellStyle name="Porcentagem 2 2 9" xfId="722"/>
    <cellStyle name="Porcentagem 2 3" xfId="723"/>
    <cellStyle name="Porcentagem 2 3 2" xfId="724"/>
    <cellStyle name="Porcentagem 2 3 2 2" xfId="725"/>
    <cellStyle name="Porcentagem 2 3 2 3" xfId="726"/>
    <cellStyle name="Porcentagem 2 3 3" xfId="727"/>
    <cellStyle name="Porcentagem 2 3 4" xfId="728"/>
    <cellStyle name="Porcentagem 2 3 5" xfId="729"/>
    <cellStyle name="Porcentagem 2 4" xfId="730"/>
    <cellStyle name="Porcentagem 2 4 2" xfId="731"/>
    <cellStyle name="Porcentagem 2 4 2 2" xfId="732"/>
    <cellStyle name="Porcentagem 2 4 2 3" xfId="733"/>
    <cellStyle name="Porcentagem 2 4 3" xfId="734"/>
    <cellStyle name="Porcentagem 2 4 4" xfId="735"/>
    <cellStyle name="Porcentagem 2 4 5" xfId="736"/>
    <cellStyle name="Porcentagem 2 5" xfId="737"/>
    <cellStyle name="Porcentagem 2 5 2" xfId="738"/>
    <cellStyle name="Porcentagem 2 5 2 2" xfId="739"/>
    <cellStyle name="Porcentagem 2 5 2 3" xfId="740"/>
    <cellStyle name="Porcentagem 2 5 3" xfId="741"/>
    <cellStyle name="Porcentagem 2 5 4" xfId="742"/>
    <cellStyle name="Porcentagem 2 5 5" xfId="743"/>
    <cellStyle name="Porcentagem 2 6" xfId="744"/>
    <cellStyle name="Porcentagem 2 6 2" xfId="745"/>
    <cellStyle name="Porcentagem 2 6 3" xfId="746"/>
    <cellStyle name="Porcentagem 2 7" xfId="747"/>
    <cellStyle name="Porcentagem 2 7 2" xfId="748"/>
    <cellStyle name="Porcentagem 2 7 3" xfId="749"/>
    <cellStyle name="Porcentagem 2 8" xfId="750"/>
    <cellStyle name="Porcentagem 2 8 2" xfId="751"/>
    <cellStyle name="Porcentagem 2 8 3" xfId="752"/>
    <cellStyle name="Porcentagem 2 9" xfId="753"/>
    <cellStyle name="Porcentagem 2 9 2" xfId="754"/>
    <cellStyle name="Porcentagem 2 9 3" xfId="755"/>
    <cellStyle name="Porcentagem 3" xfId="756"/>
    <cellStyle name="Porcentagem 3 2" xfId="757"/>
    <cellStyle name="Porcentagem 3 2 2" xfId="758"/>
    <cellStyle name="Porcentagem 3 2 3" xfId="759"/>
    <cellStyle name="Porcentagem 3 3" xfId="760"/>
    <cellStyle name="Porcentagem 3 4" xfId="761"/>
    <cellStyle name="Porcentagem 3 5" xfId="762"/>
    <cellStyle name="Porcentagem 4 2" xfId="763"/>
    <cellStyle name="Porcentagem 4 3" xfId="764"/>
    <cellStyle name="Saída 2" xfId="765"/>
    <cellStyle name="Saída 2 2" xfId="766"/>
    <cellStyle name="Saída 2 2 2" xfId="767"/>
    <cellStyle name="Saída 2 2 3" xfId="768"/>
    <cellStyle name="Saída 2 3" xfId="769"/>
    <cellStyle name="Saída 2 3 2" xfId="770"/>
    <cellStyle name="Saída 2 3 3" xfId="771"/>
    <cellStyle name="Saída 2 4" xfId="772"/>
    <cellStyle name="Saída 2 4 2" xfId="773"/>
    <cellStyle name="Saída 2 5" xfId="774"/>
    <cellStyle name="Saída 3" xfId="775"/>
    <cellStyle name="Saída 3 2" xfId="776"/>
    <cellStyle name="Saída 4" xfId="777"/>
    <cellStyle name="Saída 4 2" xfId="778"/>
    <cellStyle name="Saída 5" xfId="779"/>
    <cellStyle name="Saída 5 2" xfId="780"/>
    <cellStyle name="Separador de milhares 2 10" xfId="781"/>
    <cellStyle name="Separador de milhares 2 10 2" xfId="782"/>
    <cellStyle name="Separador de milhares 2 10 3" xfId="783"/>
    <cellStyle name="Separador de milhares 2 11" xfId="784"/>
    <cellStyle name="Separador de milhares 2 11 2" xfId="785"/>
    <cellStyle name="Separador de milhares 2 11 3" xfId="786"/>
    <cellStyle name="Separador de milhares 2 12" xfId="787"/>
    <cellStyle name="Separador de milhares 2 12 2" xfId="788"/>
    <cellStyle name="Separador de milhares 2 12 3" xfId="789"/>
    <cellStyle name="Separador de milhares 2 13" xfId="790"/>
    <cellStyle name="Separador de milhares 2 13 2" xfId="791"/>
    <cellStyle name="Separador de milhares 2 13 3" xfId="792"/>
    <cellStyle name="Separador de milhares 2 14" xfId="793"/>
    <cellStyle name="Separador de milhares 2 14 2" xfId="794"/>
    <cellStyle name="Separador de milhares 2 14 3" xfId="795"/>
    <cellStyle name="Separador de milhares 2 15" xfId="796"/>
    <cellStyle name="Separador de milhares 2 15 2" xfId="797"/>
    <cellStyle name="Separador de milhares 2 15 3" xfId="798"/>
    <cellStyle name="Separador de milhares 2 16" xfId="799"/>
    <cellStyle name="Separador de milhares 2 2" xfId="800"/>
    <cellStyle name="Separador de milhares 2 2 2" xfId="801"/>
    <cellStyle name="Separador de milhares 2 2 2 2" xfId="802"/>
    <cellStyle name="Separador de milhares 2 2 2 2 2" xfId="803"/>
    <cellStyle name="Separador de milhares 2 2 2 2 2 2" xfId="804"/>
    <cellStyle name="Separador de milhares 2 2 2 2 2 3" xfId="805"/>
    <cellStyle name="Separador de milhares 2 2 2 2 3" xfId="806"/>
    <cellStyle name="Separador de milhares 2 2 2 2 4" xfId="807"/>
    <cellStyle name="Separador de milhares 2 2 2 2 5" xfId="808"/>
    <cellStyle name="Separador de milhares 2 2 3" xfId="809"/>
    <cellStyle name="Separador de milhares 2 2 3 2" xfId="810"/>
    <cellStyle name="Separador de milhares 2 2 3 3" xfId="811"/>
    <cellStyle name="Separador de milhares 2 2 4" xfId="812"/>
    <cellStyle name="Separador de milhares 2 2 5" xfId="813"/>
    <cellStyle name="Separador de milhares 2 2 6" xfId="814"/>
    <cellStyle name="Separador de milhares 2 3" xfId="815"/>
    <cellStyle name="Separador de milhares 2 3 10" xfId="816"/>
    <cellStyle name="Separador de milhares 2 3 11" xfId="817"/>
    <cellStyle name="Separador de milhares 2 3 12" xfId="818"/>
    <cellStyle name="Separador de milhares 2 3 13" xfId="819"/>
    <cellStyle name="Separador de milhares 2 3 14" xfId="820"/>
    <cellStyle name="Separador de milhares 2 3 15" xfId="821"/>
    <cellStyle name="Separador de milhares 2 3 16" xfId="822"/>
    <cellStyle name="Separador de milhares 2 3 17" xfId="823"/>
    <cellStyle name="Separador de milhares 2 3 2" xfId="824"/>
    <cellStyle name="Separador de milhares 2 3 3" xfId="825"/>
    <cellStyle name="Separador de milhares 2 3 4" xfId="826"/>
    <cellStyle name="Separador de milhares 2 3 5" xfId="827"/>
    <cellStyle name="Separador de milhares 2 3 6" xfId="828"/>
    <cellStyle name="Separador de milhares 2 3 7" xfId="829"/>
    <cellStyle name="Separador de milhares 2 3 8" xfId="830"/>
    <cellStyle name="Separador de milhares 2 3 9" xfId="831"/>
    <cellStyle name="Separador de milhares 2 4" xfId="832"/>
    <cellStyle name="Separador de milhares 2 4 2" xfId="833"/>
    <cellStyle name="Separador de milhares 2 4 2 2" xfId="834"/>
    <cellStyle name="Separador de milhares 2 4 2 3" xfId="835"/>
    <cellStyle name="Separador de milhares 2 4 3" xfId="836"/>
    <cellStyle name="Separador de milhares 2 4 4" xfId="837"/>
    <cellStyle name="Separador de milhares 2 4 5" xfId="838"/>
    <cellStyle name="Separador de milhares 2 5" xfId="839"/>
    <cellStyle name="Separador de milhares 2 5 2" xfId="840"/>
    <cellStyle name="Separador de milhares 2 5 2 2" xfId="841"/>
    <cellStyle name="Separador de milhares 2 5 2 3" xfId="842"/>
    <cellStyle name="Separador de milhares 2 5 3" xfId="843"/>
    <cellStyle name="Separador de milhares 2 5 4" xfId="844"/>
    <cellStyle name="Separador de milhares 2 5 5" xfId="845"/>
    <cellStyle name="Separador de milhares 2 6" xfId="846"/>
    <cellStyle name="Separador de milhares 2 6 2" xfId="847"/>
    <cellStyle name="Separador de milhares 2 6 2 2" xfId="848"/>
    <cellStyle name="Separador de milhares 2 6 2 3" xfId="849"/>
    <cellStyle name="Separador de milhares 2 6 3" xfId="850"/>
    <cellStyle name="Separador de milhares 2 6 4" xfId="851"/>
    <cellStyle name="Separador de milhares 2 6 5" xfId="852"/>
    <cellStyle name="Separador de milhares 2 7" xfId="853"/>
    <cellStyle name="Separador de milhares 2 7 2" xfId="854"/>
    <cellStyle name="Separador de milhares 2 7 3" xfId="855"/>
    <cellStyle name="Separador de milhares 2 8" xfId="856"/>
    <cellStyle name="Separador de milhares 2 8 2" xfId="857"/>
    <cellStyle name="Separador de milhares 2 8 3" xfId="858"/>
    <cellStyle name="Separador de milhares 2 9" xfId="859"/>
    <cellStyle name="Separador de milhares 2 9 2" xfId="860"/>
    <cellStyle name="Separador de milhares 2 9 3" xfId="861"/>
    <cellStyle name="Separador de milhares 3" xfId="862"/>
    <cellStyle name="Separador de milhares 3 10" xfId="863"/>
    <cellStyle name="Separador de milhares 3 10 2" xfId="864"/>
    <cellStyle name="Separador de milhares 3 10 3" xfId="865"/>
    <cellStyle name="Separador de milhares 3 11" xfId="866"/>
    <cellStyle name="Separador de milhares 3 11 2" xfId="867"/>
    <cellStyle name="Separador de milhares 3 11 3" xfId="868"/>
    <cellStyle name="Separador de milhares 3 12" xfId="869"/>
    <cellStyle name="Separador de milhares 3 12 2" xfId="870"/>
    <cellStyle name="Separador de milhares 3 12 3" xfId="871"/>
    <cellStyle name="Separador de milhares 3 13" xfId="872"/>
    <cellStyle name="Separador de milhares 3 13 2" xfId="873"/>
    <cellStyle name="Separador de milhares 3 13 3" xfId="874"/>
    <cellStyle name="Separador de milhares 3 14" xfId="875"/>
    <cellStyle name="Separador de milhares 3 14 2" xfId="876"/>
    <cellStyle name="Separador de milhares 3 14 3" xfId="877"/>
    <cellStyle name="Separador de milhares 3 15" xfId="878"/>
    <cellStyle name="Separador de milhares 3 15 2" xfId="879"/>
    <cellStyle name="Separador de milhares 3 15 3" xfId="880"/>
    <cellStyle name="Separador de milhares 3 16" xfId="881"/>
    <cellStyle name="Separador de milhares 3 17" xfId="882"/>
    <cellStyle name="Separador de milhares 3 18" xfId="883"/>
    <cellStyle name="Separador de milhares 3 2" xfId="884"/>
    <cellStyle name="Separador de milhares 3 2 2" xfId="885"/>
    <cellStyle name="Separador de milhares 3 2 2 2" xfId="886"/>
    <cellStyle name="Separador de milhares 3 2 2 3" xfId="887"/>
    <cellStyle name="Separador de milhares 3 2 2 3 2" xfId="888"/>
    <cellStyle name="Separador de milhares 3 2 2 3 3" xfId="889"/>
    <cellStyle name="Separador de milhares 3 2 2 4" xfId="890"/>
    <cellStyle name="Separador de milhares 3 2 2 5" xfId="891"/>
    <cellStyle name="Separador de milhares 3 2 3" xfId="892"/>
    <cellStyle name="Separador de milhares 3 2 3 2" xfId="893"/>
    <cellStyle name="Separador de milhares 3 2 3 2 2" xfId="894"/>
    <cellStyle name="Separador de milhares 3 2 3 2 3" xfId="895"/>
    <cellStyle name="Separador de milhares 3 2 3 3" xfId="896"/>
    <cellStyle name="Separador de milhares 3 2 3 4" xfId="897"/>
    <cellStyle name="Separador de milhares 3 2 3 5" xfId="898"/>
    <cellStyle name="Separador de milhares 3 2 4" xfId="899"/>
    <cellStyle name="Separador de milhares 3 2 5" xfId="900"/>
    <cellStyle name="Separador de milhares 3 3" xfId="901"/>
    <cellStyle name="Separador de milhares 3 3 2" xfId="902"/>
    <cellStyle name="Separador de milhares 3 3 2 2" xfId="903"/>
    <cellStyle name="Separador de milhares 3 3 2 3" xfId="904"/>
    <cellStyle name="Separador de milhares 3 3 3" xfId="905"/>
    <cellStyle name="Separador de milhares 3 3 4" xfId="906"/>
    <cellStyle name="Separador de milhares 3 3 5" xfId="907"/>
    <cellStyle name="Separador de milhares 3 4" xfId="908"/>
    <cellStyle name="Separador de milhares 3 4 2" xfId="909"/>
    <cellStyle name="Separador de milhares 3 4 2 2" xfId="910"/>
    <cellStyle name="Separador de milhares 3 4 2 3" xfId="911"/>
    <cellStyle name="Separador de milhares 3 4 3" xfId="912"/>
    <cellStyle name="Separador de milhares 3 4 4" xfId="913"/>
    <cellStyle name="Separador de milhares 3 4 5" xfId="914"/>
    <cellStyle name="Separador de milhares 3 5" xfId="915"/>
    <cellStyle name="Separador de milhares 3 5 2" xfId="916"/>
    <cellStyle name="Separador de milhares 3 5 2 2" xfId="917"/>
    <cellStyle name="Separador de milhares 3 5 2 3" xfId="918"/>
    <cellStyle name="Separador de milhares 3 5 3" xfId="919"/>
    <cellStyle name="Separador de milhares 3 5 4" xfId="920"/>
    <cellStyle name="Separador de milhares 3 5 5" xfId="921"/>
    <cellStyle name="Separador de milhares 3 6" xfId="922"/>
    <cellStyle name="Separador de milhares 3 6 2" xfId="923"/>
    <cellStyle name="Separador de milhares 3 6 3" xfId="924"/>
    <cellStyle name="Separador de milhares 3 7" xfId="925"/>
    <cellStyle name="Separador de milhares 3 7 2" xfId="926"/>
    <cellStyle name="Separador de milhares 3 7 3" xfId="927"/>
    <cellStyle name="Separador de milhares 3 8" xfId="928"/>
    <cellStyle name="Separador de milhares 3 8 2" xfId="929"/>
    <cellStyle name="Separador de milhares 3 8 3" xfId="930"/>
    <cellStyle name="Separador de milhares 3 9" xfId="931"/>
    <cellStyle name="Separador de milhares 3 9 2" xfId="932"/>
    <cellStyle name="Separador de milhares 3 9 3" xfId="933"/>
    <cellStyle name="Separador de milhares 4" xfId="934"/>
    <cellStyle name="Separador de milhares 4 2" xfId="935"/>
    <cellStyle name="Separador de milhares 4 2 10" xfId="936"/>
    <cellStyle name="Separador de milhares 4 2 11" xfId="937"/>
    <cellStyle name="Separador de milhares 4 2 12" xfId="938"/>
    <cellStyle name="Separador de milhares 4 2 13" xfId="939"/>
    <cellStyle name="Separador de milhares 4 2 14" xfId="940"/>
    <cellStyle name="Separador de milhares 4 2 15" xfId="941"/>
    <cellStyle name="Separador de milhares 4 2 2" xfId="942"/>
    <cellStyle name="Separador de milhares 4 2 2 10" xfId="943"/>
    <cellStyle name="Separador de milhares 4 2 2 11" xfId="944"/>
    <cellStyle name="Separador de milhares 4 2 2 12" xfId="945"/>
    <cellStyle name="Separador de milhares 4 2 2 13" xfId="946"/>
    <cellStyle name="Separador de milhares 4 2 2 14" xfId="947"/>
    <cellStyle name="Separador de milhares 4 2 2 15" xfId="948"/>
    <cellStyle name="Separador de milhares 4 2 2 2" xfId="949"/>
    <cellStyle name="Separador de milhares 4 2 2 3" xfId="950"/>
    <cellStyle name="Separador de milhares 4 2 2 4" xfId="951"/>
    <cellStyle name="Separador de milhares 4 2 2 5" xfId="952"/>
    <cellStyle name="Separador de milhares 4 2 2 6" xfId="953"/>
    <cellStyle name="Separador de milhares 4 2 2 7" xfId="954"/>
    <cellStyle name="Separador de milhares 4 2 2 8" xfId="955"/>
    <cellStyle name="Separador de milhares 4 2 2 9" xfId="956"/>
    <cellStyle name="Separador de milhares 4 2 3" xfId="957"/>
    <cellStyle name="Separador de milhares 4 2 3 2" xfId="958"/>
    <cellStyle name="Separador de milhares 4 2 3 3" xfId="959"/>
    <cellStyle name="Separador de milhares 4 2 4" xfId="960"/>
    <cellStyle name="Separador de milhares 4 2 4 2" xfId="961"/>
    <cellStyle name="Separador de milhares 4 2 4 3" xfId="962"/>
    <cellStyle name="Separador de milhares 4 2 5" xfId="963"/>
    <cellStyle name="Separador de milhares 4 2 6" xfId="964"/>
    <cellStyle name="Separador de milhares 4 2 7" xfId="965"/>
    <cellStyle name="Separador de milhares 4 2 8" xfId="966"/>
    <cellStyle name="Separador de milhares 4 2 9" xfId="967"/>
    <cellStyle name="Separador de milhares 4 3" xfId="968"/>
    <cellStyle name="Separador de milhares 4 3 2" xfId="969"/>
    <cellStyle name="Separador de milhares 4 3 2 2" xfId="970"/>
    <cellStyle name="Separador de milhares 4 3 2 3" xfId="971"/>
    <cellStyle name="Separador de milhares 4 3 2 4" xfId="972"/>
    <cellStyle name="Separador de milhares 4 3 2 5" xfId="973"/>
    <cellStyle name="Separador de milhares 4 3 3" xfId="974"/>
    <cellStyle name="Separador de milhares 4 3 4" xfId="975"/>
    <cellStyle name="Separador de milhares 4 3 5" xfId="976"/>
    <cellStyle name="Separador de milhares 4 4" xfId="977"/>
    <cellStyle name="Separador de milhares 4 5" xfId="978"/>
    <cellStyle name="Separador de milhares 5" xfId="979"/>
    <cellStyle name="Separador de milhares 5 2" xfId="980"/>
    <cellStyle name="Separador de milhares 5 2 2" xfId="981"/>
    <cellStyle name="Separador de milhares 5 2 3" xfId="982"/>
    <cellStyle name="Separador de milhares 5 3" xfId="983"/>
    <cellStyle name="Separador de milhares 5 4" xfId="984"/>
    <cellStyle name="Separador de milhares 5 5" xfId="985"/>
    <cellStyle name="Separador de milhares 6 10" xfId="986"/>
    <cellStyle name="Separador de milhares 6 11" xfId="987"/>
    <cellStyle name="Separador de milhares 6 12" xfId="988"/>
    <cellStyle name="Separador de milhares 6 13" xfId="989"/>
    <cellStyle name="Separador de milhares 6 14" xfId="990"/>
    <cellStyle name="Separador de milhares 6 15" xfId="991"/>
    <cellStyle name="Separador de milhares 6 2" xfId="992"/>
    <cellStyle name="Separador de milhares 6 3" xfId="993"/>
    <cellStyle name="Separador de milhares 6 4" xfId="994"/>
    <cellStyle name="Separador de milhares 6 5" xfId="995"/>
    <cellStyle name="Separador de milhares 6 6" xfId="996"/>
    <cellStyle name="Separador de milhares 6 7" xfId="997"/>
    <cellStyle name="Separador de milhares 6 8" xfId="998"/>
    <cellStyle name="Separador de milhares 6 9" xfId="999"/>
    <cellStyle name="Texto de Aviso 2" xfId="1000"/>
    <cellStyle name="Texto de Aviso 2 2" xfId="1001"/>
    <cellStyle name="Texto de Aviso 2 3" xfId="1002"/>
    <cellStyle name="Texto de Aviso 2 3 2" xfId="1003"/>
    <cellStyle name="Texto de Aviso 2 3 3" xfId="1004"/>
    <cellStyle name="Texto de Aviso 2 4" xfId="1005"/>
    <cellStyle name="Texto de Aviso 2 5" xfId="1006"/>
    <cellStyle name="Texto de Aviso 3" xfId="1007"/>
    <cellStyle name="Texto de Aviso 4" xfId="1008"/>
    <cellStyle name="Texto de Aviso 5" xfId="1009"/>
    <cellStyle name="Texto Explicativo 2" xfId="1010"/>
    <cellStyle name="Texto Explicativo 2 2" xfId="1011"/>
    <cellStyle name="Texto Explicativo 2 3" xfId="1012"/>
    <cellStyle name="Texto Explicativo 2 4" xfId="1013"/>
    <cellStyle name="Texto Explicativo 3" xfId="1014"/>
    <cellStyle name="Texto Explicativo 3 2" xfId="1015"/>
    <cellStyle name="Texto Explicativo 3 2 2" xfId="1016"/>
    <cellStyle name="Texto Explicativo 3 2 3" xfId="1017"/>
    <cellStyle name="Texto Explicativo 3 3" xfId="1018"/>
    <cellStyle name="Texto Explicativo 3 4" xfId="1019"/>
    <cellStyle name="Texto Explicativo 3 5" xfId="1020"/>
    <cellStyle name="Texto Explicativo 4" xfId="1021"/>
    <cellStyle name="Texto Explicativo 5" xfId="1022"/>
    <cellStyle name="Texto Explicativo 6" xfId="1023"/>
    <cellStyle name="Título 1 1" xfId="1042"/>
    <cellStyle name="Título 1 1 2" xfId="1043"/>
    <cellStyle name="Título 1 1 2 2" xfId="1044"/>
    <cellStyle name="Título 1 1 2 3" xfId="1045"/>
    <cellStyle name="Título 1 1 3" xfId="1046"/>
    <cellStyle name="Título 1 1 4" xfId="1047"/>
    <cellStyle name="Título 1 1 5" xfId="1048"/>
    <cellStyle name="Título 1 1 6" xfId="1049"/>
    <cellStyle name="Título 1 2" xfId="1050"/>
    <cellStyle name="Título 1 2 2" xfId="1051"/>
    <cellStyle name="Título 1 2 3" xfId="1052"/>
    <cellStyle name="Título 1 2 3 2" xfId="1053"/>
    <cellStyle name="Título 1 2 3 3" xfId="1054"/>
    <cellStyle name="Título 1 2 4" xfId="1055"/>
    <cellStyle name="Título 1 2 5" xfId="1056"/>
    <cellStyle name="Título 1 3" xfId="1057"/>
    <cellStyle name="Título 1 4" xfId="1058"/>
    <cellStyle name="Título 1 5" xfId="1059"/>
    <cellStyle name="Título 2 2" xfId="1060"/>
    <cellStyle name="Título 2 2 2" xfId="1061"/>
    <cellStyle name="Título 2 2 3" xfId="1062"/>
    <cellStyle name="Título 2 2 3 2" xfId="1063"/>
    <cellStyle name="Título 2 2 3 3" xfId="1064"/>
    <cellStyle name="Título 2 2 4" xfId="1065"/>
    <cellStyle name="Título 2 2 5" xfId="1066"/>
    <cellStyle name="Título 2 3" xfId="1067"/>
    <cellStyle name="Título 2 4" xfId="1068"/>
    <cellStyle name="Título 2 5" xfId="1069"/>
    <cellStyle name="Título 3 2" xfId="1070"/>
    <cellStyle name="Título 3 2 2" xfId="1071"/>
    <cellStyle name="Título 3 2 3" xfId="1072"/>
    <cellStyle name="Título 3 2 3 2" xfId="1073"/>
    <cellStyle name="Título 3 2 3 3" xfId="1074"/>
    <cellStyle name="Título 3 2 4" xfId="1075"/>
    <cellStyle name="Título 3 2 5" xfId="1076"/>
    <cellStyle name="Título 3 3" xfId="1077"/>
    <cellStyle name="Título 3 4" xfId="1078"/>
    <cellStyle name="Título 3 5" xfId="1079"/>
    <cellStyle name="Título 4 2" xfId="1080"/>
    <cellStyle name="Título 4 2 2" xfId="1081"/>
    <cellStyle name="Título 4 2 3" xfId="1082"/>
    <cellStyle name="Título 4 2 3 2" xfId="1083"/>
    <cellStyle name="Título 4 2 3 3" xfId="1084"/>
    <cellStyle name="Título 4 2 4" xfId="1085"/>
    <cellStyle name="Título 4 2 5" xfId="1086"/>
    <cellStyle name="Título 4 3" xfId="1087"/>
    <cellStyle name="Título 4 4" xfId="1088"/>
    <cellStyle name="Título 4 5" xfId="1089"/>
    <cellStyle name="Título 5" xfId="1090"/>
    <cellStyle name="Título 5 2" xfId="1091"/>
    <cellStyle name="Título 5 2 2" xfId="1092"/>
    <cellStyle name="Título 5 2 3" xfId="1093"/>
    <cellStyle name="Título 5 3" xfId="1094"/>
    <cellStyle name="Título 5 4" xfId="1095"/>
    <cellStyle name="Título 5 5" xfId="1096"/>
    <cellStyle name="Total 2" xfId="1024"/>
    <cellStyle name="Total 2 2" xfId="1025"/>
    <cellStyle name="Total 2 2 2" xfId="1026"/>
    <cellStyle name="Total 2 2 3" xfId="1027"/>
    <cellStyle name="Total 2 3" xfId="1028"/>
    <cellStyle name="Total 2 3 2" xfId="1029"/>
    <cellStyle name="Total 2 3 3" xfId="1030"/>
    <cellStyle name="Total 2 4" xfId="1031"/>
    <cellStyle name="Total 2 4 2" xfId="1032"/>
    <cellStyle name="Total 2 5" xfId="1033"/>
    <cellStyle name="Total 2 6" xfId="1034"/>
    <cellStyle name="Total 2 7" xfId="1035"/>
    <cellStyle name="Total 3" xfId="1036"/>
    <cellStyle name="Total 3 2" xfId="1037"/>
    <cellStyle name="Total 4" xfId="1038"/>
    <cellStyle name="Total 4 2" xfId="1039"/>
    <cellStyle name="Total 5" xfId="1040"/>
    <cellStyle name="Total 5 2" xfId="1041"/>
    <cellStyle name="Vírgula 2" xfId="1097"/>
    <cellStyle name="Vírgula 2 2" xfId="1098"/>
    <cellStyle name="Vírgula 2 2 10" xfId="1099"/>
    <cellStyle name="Vírgula 2 2 11" xfId="1100"/>
    <cellStyle name="Vírgula 2 2 12" xfId="1101"/>
    <cellStyle name="Vírgula 2 2 13" xfId="1102"/>
    <cellStyle name="Vírgula 2 2 14" xfId="1103"/>
    <cellStyle name="Vírgula 2 2 15" xfId="1104"/>
    <cellStyle name="Vírgula 2 2 2" xfId="1105"/>
    <cellStyle name="Vírgula 2 2 2 10" xfId="1106"/>
    <cellStyle name="Vírgula 2 2 2 11" xfId="1107"/>
    <cellStyle name="Vírgula 2 2 2 12" xfId="1108"/>
    <cellStyle name="Vírgula 2 2 2 13" xfId="1109"/>
    <cellStyle name="Vírgula 2 2 2 14" xfId="1110"/>
    <cellStyle name="Vírgula 2 2 2 15" xfId="1111"/>
    <cellStyle name="Vírgula 2 2 2 2" xfId="1112"/>
    <cellStyle name="Vírgula 2 2 2 3" xfId="1113"/>
    <cellStyle name="Vírgula 2 2 2 4" xfId="1114"/>
    <cellStyle name="Vírgula 2 2 2 5" xfId="1115"/>
    <cellStyle name="Vírgula 2 2 2 6" xfId="1116"/>
    <cellStyle name="Vírgula 2 2 2 7" xfId="1117"/>
    <cellStyle name="Vírgula 2 2 2 8" xfId="1118"/>
    <cellStyle name="Vírgula 2 2 2 9" xfId="1119"/>
    <cellStyle name="Vírgula 2 2 3" xfId="1120"/>
    <cellStyle name="Vírgula 2 2 4" xfId="1121"/>
    <cellStyle name="Vírgula 2 2 5" xfId="1122"/>
    <cellStyle name="Vírgula 2 2 6" xfId="1123"/>
    <cellStyle name="Vírgula 2 2 7" xfId="1124"/>
    <cellStyle name="Vírgula 2 2 8" xfId="1125"/>
    <cellStyle name="Vírgula 2 2 9" xfId="1126"/>
    <cellStyle name="Vírgula 2 3" xfId="1127"/>
    <cellStyle name="Vírgula 2 3 2" xfId="1128"/>
    <cellStyle name="Vírgula 2 3 2 2" xfId="1129"/>
    <cellStyle name="Vírgula 2 3 2 3" xfId="1130"/>
    <cellStyle name="Vírgula 2 3 3" xfId="1131"/>
    <cellStyle name="Vírgula 2 3 4" xfId="1132"/>
    <cellStyle name="Vírgula 2 3 5" xfId="1133"/>
    <cellStyle name="Vírgula 2 4" xfId="1134"/>
    <cellStyle name="Vírgula 2 4 2" xfId="1135"/>
    <cellStyle name="Vírgula 2 4 3" xfId="1136"/>
    <cellStyle name="Vírgula 2 5" xfId="1137"/>
    <cellStyle name="Vírgula 2 6" xfId="1138"/>
    <cellStyle name="Vírgula 2 7" xfId="1139"/>
    <cellStyle name="Vírgula 3" xfId="1140"/>
    <cellStyle name="Vírgula 3 2" xfId="1141"/>
    <cellStyle name="Vírgula 3 2 2" xfId="1142"/>
    <cellStyle name="Vírgula 3 2 2 2" xfId="1143"/>
    <cellStyle name="Vírgula 3 2 2 3" xfId="1144"/>
    <cellStyle name="Vírgula 3 2 3" xfId="1145"/>
    <cellStyle name="Vírgula 3 2 4" xfId="1146"/>
    <cellStyle name="Vírgula 3 2 5" xfId="1147"/>
    <cellStyle name="Vírgula 3 3" xfId="1148"/>
    <cellStyle name="Vírgula 3 3 2" xfId="1149"/>
    <cellStyle name="Vírgula 3 3 2 2" xfId="1150"/>
    <cellStyle name="Vírgula 3 3 2 3" xfId="1151"/>
    <cellStyle name="Vírgula 3 3 3" xfId="1152"/>
    <cellStyle name="Vírgula 3 3 4" xfId="1153"/>
    <cellStyle name="Vírgula 3 3 5" xfId="1154"/>
    <cellStyle name="Vírgula 3 4" xfId="1155"/>
    <cellStyle name="Vírgula 3 4 2" xfId="1156"/>
    <cellStyle name="Vírgula 3 4 3" xfId="1157"/>
    <cellStyle name="Vírgula 3 5" xfId="1158"/>
    <cellStyle name="Vírgula 3 6" xfId="1159"/>
    <cellStyle name="Vírgula 3 7" xfId="1160"/>
    <cellStyle name="Vírgula 4" xfId="1161"/>
    <cellStyle name="Vírgula 4 2" xfId="1162"/>
    <cellStyle name="Vírgula 4 2 2" xfId="1163"/>
    <cellStyle name="Vírgula 4 2 2 2" xfId="1164"/>
    <cellStyle name="Vírgula 4 2 2 3" xfId="1165"/>
    <cellStyle name="Vírgula 4 2 3" xfId="1166"/>
    <cellStyle name="Vírgula 4 2 4" xfId="1167"/>
    <cellStyle name="Vírgula 4 2 5" xfId="1168"/>
    <cellStyle name="Vírgula 5" xfId="1169"/>
    <cellStyle name="Vírgula 5 2" xfId="1170"/>
    <cellStyle name="Vírgula 5 2 2" xfId="1171"/>
    <cellStyle name="Vírgula 5 2 3" xfId="1172"/>
    <cellStyle name="Vírgula 5 3" xfId="1173"/>
    <cellStyle name="Vírgula 5 4" xfId="1174"/>
    <cellStyle name="Vírgula 5 5" xfId="1175"/>
    <cellStyle name="Vírgula 6" xfId="1176"/>
    <cellStyle name="Vírgula 6 2" xfId="1177"/>
    <cellStyle name="Vírgula 6 2 2" xfId="1178"/>
    <cellStyle name="Vírgula 6 2 2 2" xfId="1179"/>
    <cellStyle name="Vírgula 6 2 2 3" xfId="1180"/>
    <cellStyle name="Vírgula 6 2 3" xfId="1181"/>
    <cellStyle name="Vírgula 6 2 4" xfId="1182"/>
    <cellStyle name="Vírgula 6 2 5" xfId="1183"/>
    <cellStyle name="Vírgula 6 3" xfId="1184"/>
    <cellStyle name="Vírgula 6 3 2" xfId="1185"/>
    <cellStyle name="Vírgula 6 3 3" xfId="1186"/>
    <cellStyle name="Vírgula 6 4" xfId="1187"/>
    <cellStyle name="Vírgula 6 5" xfId="1188"/>
    <cellStyle name="Vírgula 6 6" xfId="1189"/>
    <cellStyle name="Vírgula 7" xfId="1190"/>
    <cellStyle name="Vírgula 7 2" xfId="1191"/>
    <cellStyle name="Vírgula 7 2 2" xfId="1192"/>
    <cellStyle name="Vírgula 7 2 2 2" xfId="1193"/>
    <cellStyle name="Vírgula 7 2 2 2 2" xfId="1194"/>
    <cellStyle name="Vírgula 7 2 2 2 3" xfId="1195"/>
    <cellStyle name="Vírgula 7 2 2 3" xfId="1196"/>
    <cellStyle name="Vírgula 7 2 2 4" xfId="1197"/>
    <cellStyle name="Vírgula 7 2 2 5" xfId="1198"/>
    <cellStyle name="Vírgula 7 2 3" xfId="1199"/>
    <cellStyle name="Vírgula 7 2 3 2" xfId="1200"/>
    <cellStyle name="Vírgula 7 2 3 3" xfId="1201"/>
    <cellStyle name="Vírgula 7 2 4" xfId="1202"/>
    <cellStyle name="Vírgula 7 2 5" xfId="1203"/>
    <cellStyle name="Vírgula 7 2 6" xfId="1204"/>
    <cellStyle name="Vírgula 7 3" xfId="1205"/>
    <cellStyle name="Vírgula 7 3 2" xfId="1206"/>
    <cellStyle name="Vírgula 7 3 3" xfId="1207"/>
    <cellStyle name="Vírgula 7 4" xfId="1208"/>
    <cellStyle name="Vírgula 7 5" xfId="1209"/>
    <cellStyle name="Vírgula 7 6" xfId="1210"/>
    <cellStyle name="Vírgula 8" xfId="1211"/>
    <cellStyle name="Vírgula 8 2" xfId="1212"/>
    <cellStyle name="Vírgula 8 2 2" xfId="1213"/>
    <cellStyle name="Vírgula 8 2 3" xfId="1214"/>
    <cellStyle name="Vírgula 8 3" xfId="1215"/>
    <cellStyle name="Vírgula 8 4" xfId="1216"/>
    <cellStyle name="Vírgula 8 5" xfId="1217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DF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BFBFB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E%203\OR&#199;AMENTO%20DRENAGEM%20RECAP%20LOTE%203%20-%205%20C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30"/>
  <sheetViews>
    <sheetView tabSelected="1" workbookViewId="0">
      <selection activeCell="G1" sqref="G1"/>
    </sheetView>
  </sheetViews>
  <sheetFormatPr defaultColWidth="7.85546875" defaultRowHeight="12.75"/>
  <cols>
    <col min="1" max="1" width="10.140625" style="1" customWidth="1"/>
    <col min="2" max="2" width="9.28515625" style="2" customWidth="1"/>
    <col min="3" max="3" width="12.7109375" style="2" customWidth="1"/>
    <col min="4" max="4" width="64" style="3" customWidth="1"/>
    <col min="5" max="5" width="10" style="4" customWidth="1"/>
    <col min="6" max="6" width="10.5703125" style="2" customWidth="1"/>
    <col min="7" max="7" width="14.7109375" style="5" customWidth="1"/>
    <col min="8" max="8" width="14.42578125" style="5" customWidth="1"/>
    <col min="9" max="9" width="17.42578125" style="5" customWidth="1"/>
    <col min="11" max="11" width="17.140625" style="6" customWidth="1"/>
    <col min="13" max="13" width="15.85546875" customWidth="1"/>
    <col min="14" max="14" width="11.28515625" bestFit="1" customWidth="1"/>
  </cols>
  <sheetData>
    <row r="1" spans="1:11" ht="15.75" customHeight="1">
      <c r="A1" s="80" t="s">
        <v>0</v>
      </c>
      <c r="B1" s="80"/>
      <c r="C1" s="80"/>
      <c r="D1" s="81" t="s">
        <v>1</v>
      </c>
      <c r="E1" s="81"/>
      <c r="F1" s="7"/>
      <c r="K1" s="8" t="s">
        <v>2</v>
      </c>
    </row>
    <row r="2" spans="1:11" ht="18" customHeight="1">
      <c r="A2" s="80" t="s">
        <v>3</v>
      </c>
      <c r="B2" s="80"/>
      <c r="C2" s="80"/>
      <c r="D2" s="82" t="s">
        <v>4</v>
      </c>
      <c r="E2" s="82"/>
      <c r="F2" s="7"/>
    </row>
    <row r="3" spans="1:11" ht="16.5" customHeight="1">
      <c r="A3" s="83" t="s">
        <v>5</v>
      </c>
      <c r="B3" s="83"/>
      <c r="C3" s="83"/>
      <c r="D3" s="82" t="s">
        <v>6</v>
      </c>
      <c r="E3" s="82"/>
      <c r="F3" s="7"/>
    </row>
    <row r="4" spans="1:11">
      <c r="A4" s="9"/>
      <c r="B4" s="7"/>
      <c r="C4" s="7"/>
      <c r="D4" s="10"/>
      <c r="E4" s="11"/>
      <c r="F4" s="7"/>
    </row>
    <row r="5" spans="1:11">
      <c r="A5" s="12" t="s">
        <v>7</v>
      </c>
      <c r="B5" s="13" t="s">
        <v>8</v>
      </c>
      <c r="C5" s="13" t="s">
        <v>9</v>
      </c>
      <c r="D5" s="13" t="s">
        <v>10</v>
      </c>
      <c r="E5" s="13" t="s">
        <v>11</v>
      </c>
      <c r="F5" s="14" t="s">
        <v>12</v>
      </c>
      <c r="G5" s="15" t="s">
        <v>13</v>
      </c>
      <c r="H5" s="16" t="s">
        <v>14</v>
      </c>
      <c r="I5" s="17" t="s">
        <v>15</v>
      </c>
      <c r="K5"/>
    </row>
    <row r="6" spans="1:11">
      <c r="A6" s="18"/>
      <c r="B6" s="19"/>
      <c r="C6" s="19"/>
      <c r="D6" s="20"/>
      <c r="E6" s="21"/>
      <c r="F6" s="19"/>
      <c r="G6" s="22"/>
      <c r="H6" s="23"/>
      <c r="I6" s="24"/>
      <c r="K6"/>
    </row>
    <row r="7" spans="1:11" ht="25.5">
      <c r="A7" s="25" t="s">
        <v>16</v>
      </c>
      <c r="B7" s="26"/>
      <c r="C7" s="26"/>
      <c r="D7" s="27" t="s">
        <v>17</v>
      </c>
      <c r="E7" s="28"/>
      <c r="F7" s="26"/>
      <c r="G7" s="29"/>
      <c r="H7" s="30"/>
      <c r="I7" s="31"/>
      <c r="K7"/>
    </row>
    <row r="8" spans="1:11">
      <c r="A8" s="33" t="s">
        <v>18</v>
      </c>
      <c r="B8" s="34"/>
      <c r="C8" s="34"/>
      <c r="D8" s="35" t="s">
        <v>19</v>
      </c>
      <c r="E8" s="36"/>
      <c r="F8" s="37"/>
      <c r="G8" s="38"/>
      <c r="H8" s="39"/>
      <c r="I8" s="40"/>
      <c r="K8"/>
    </row>
    <row r="9" spans="1:11" ht="25.5">
      <c r="A9" s="41" t="s">
        <v>20</v>
      </c>
      <c r="B9" s="42" t="s">
        <v>21</v>
      </c>
      <c r="C9" s="42" t="s">
        <v>22</v>
      </c>
      <c r="D9" s="43" t="s">
        <v>23</v>
      </c>
      <c r="E9" s="44" t="s">
        <v>24</v>
      </c>
      <c r="F9" s="45">
        <v>7652.33</v>
      </c>
      <c r="G9" s="46"/>
      <c r="H9" s="47"/>
      <c r="I9" s="48"/>
      <c r="K9"/>
    </row>
    <row r="10" spans="1:11" ht="25.5">
      <c r="A10" s="41" t="s">
        <v>25</v>
      </c>
      <c r="B10" s="42" t="s">
        <v>26</v>
      </c>
      <c r="C10" s="49">
        <v>6021000</v>
      </c>
      <c r="D10" s="43" t="s">
        <v>27</v>
      </c>
      <c r="E10" s="44" t="s">
        <v>28</v>
      </c>
      <c r="F10" s="50">
        <v>2</v>
      </c>
      <c r="G10" s="46"/>
      <c r="H10" s="47"/>
      <c r="I10" s="48"/>
      <c r="K10"/>
    </row>
    <row r="11" spans="1:11">
      <c r="A11" s="41"/>
      <c r="B11" s="42"/>
      <c r="C11" s="49"/>
      <c r="D11" s="43"/>
      <c r="E11" s="44"/>
      <c r="F11" s="50"/>
      <c r="G11" s="46"/>
      <c r="H11" s="47"/>
      <c r="I11" s="48"/>
      <c r="K11"/>
    </row>
    <row r="12" spans="1:11">
      <c r="A12" s="33" t="s">
        <v>29</v>
      </c>
      <c r="B12" s="34"/>
      <c r="C12" s="34"/>
      <c r="D12" s="35" t="s">
        <v>30</v>
      </c>
      <c r="E12" s="36"/>
      <c r="F12" s="37"/>
      <c r="G12" s="38"/>
      <c r="H12" s="39"/>
      <c r="I12" s="40"/>
      <c r="J12" s="74"/>
      <c r="K12"/>
    </row>
    <row r="13" spans="1:11">
      <c r="A13" s="33" t="s">
        <v>31</v>
      </c>
      <c r="B13" s="34"/>
      <c r="C13" s="34"/>
      <c r="D13" s="35" t="s">
        <v>32</v>
      </c>
      <c r="E13" s="36"/>
      <c r="F13" s="37"/>
      <c r="G13" s="38"/>
      <c r="H13" s="39"/>
      <c r="I13" s="40"/>
      <c r="J13" s="74"/>
      <c r="K13"/>
    </row>
    <row r="14" spans="1:11">
      <c r="A14" s="41" t="s">
        <v>33</v>
      </c>
      <c r="B14" s="42" t="s">
        <v>21</v>
      </c>
      <c r="C14" s="42" t="s">
        <v>34</v>
      </c>
      <c r="D14" s="43" t="s">
        <v>35</v>
      </c>
      <c r="E14" s="44" t="s">
        <v>28</v>
      </c>
      <c r="F14" s="50">
        <v>7</v>
      </c>
      <c r="G14" s="46"/>
      <c r="H14" s="47"/>
      <c r="I14" s="48"/>
      <c r="J14" s="74"/>
      <c r="K14"/>
    </row>
    <row r="15" spans="1:11" s="51" customFormat="1">
      <c r="A15" s="41"/>
      <c r="B15" s="42"/>
      <c r="C15" s="42"/>
      <c r="D15" s="43"/>
      <c r="E15" s="44"/>
      <c r="F15" s="50"/>
      <c r="G15" s="46"/>
      <c r="H15" s="47"/>
      <c r="I15" s="48"/>
      <c r="J15" s="74"/>
    </row>
    <row r="16" spans="1:11" ht="63.75">
      <c r="A16" s="33" t="s">
        <v>36</v>
      </c>
      <c r="B16" s="34"/>
      <c r="C16" s="34"/>
      <c r="D16" s="35" t="s">
        <v>37</v>
      </c>
      <c r="E16" s="36"/>
      <c r="F16" s="37"/>
      <c r="G16" s="38"/>
      <c r="H16" s="39"/>
      <c r="I16" s="40"/>
      <c r="J16" s="74"/>
      <c r="K16"/>
    </row>
    <row r="17" spans="1:11" s="51" customFormat="1" ht="25.5">
      <c r="A17" s="41" t="s">
        <v>38</v>
      </c>
      <c r="B17" s="42" t="s">
        <v>21</v>
      </c>
      <c r="C17" s="42" t="s">
        <v>39</v>
      </c>
      <c r="D17" s="43" t="s">
        <v>40</v>
      </c>
      <c r="E17" s="44" t="s">
        <v>24</v>
      </c>
      <c r="F17" s="45">
        <v>955.71</v>
      </c>
      <c r="G17" s="46"/>
      <c r="H17" s="47"/>
      <c r="I17" s="48"/>
      <c r="J17" s="74"/>
    </row>
    <row r="18" spans="1:11" s="51" customFormat="1" ht="25.5">
      <c r="A18" s="41" t="s">
        <v>41</v>
      </c>
      <c r="B18" s="42" t="s">
        <v>21</v>
      </c>
      <c r="C18" s="42" t="s">
        <v>42</v>
      </c>
      <c r="D18" s="43" t="s">
        <v>43</v>
      </c>
      <c r="E18" s="44" t="s">
        <v>44</v>
      </c>
      <c r="F18" s="45">
        <v>382.28</v>
      </c>
      <c r="G18" s="46"/>
      <c r="H18" s="47"/>
      <c r="I18" s="48"/>
      <c r="J18" s="74"/>
    </row>
    <row r="19" spans="1:11" s="51" customFormat="1">
      <c r="A19" s="41" t="s">
        <v>45</v>
      </c>
      <c r="B19" s="42" t="s">
        <v>21</v>
      </c>
      <c r="C19" s="42" t="s">
        <v>46</v>
      </c>
      <c r="D19" s="43" t="s">
        <v>47</v>
      </c>
      <c r="E19" s="44" t="s">
        <v>44</v>
      </c>
      <c r="F19" s="45">
        <v>191.14</v>
      </c>
      <c r="G19" s="46"/>
      <c r="H19" s="47"/>
      <c r="I19" s="48"/>
      <c r="J19" s="74"/>
    </row>
    <row r="20" spans="1:11" s="51" customFormat="1">
      <c r="A20" s="41" t="s">
        <v>48</v>
      </c>
      <c r="B20" s="42" t="s">
        <v>21</v>
      </c>
      <c r="C20" s="53" t="s">
        <v>49</v>
      </c>
      <c r="D20" s="43" t="s">
        <v>50</v>
      </c>
      <c r="E20" s="44" t="s">
        <v>44</v>
      </c>
      <c r="F20" s="45">
        <v>191.14</v>
      </c>
      <c r="G20" s="46"/>
      <c r="H20" s="47"/>
      <c r="I20" s="48"/>
      <c r="J20" s="74"/>
    </row>
    <row r="21" spans="1:11" s="51" customFormat="1">
      <c r="A21" s="41" t="s">
        <v>51</v>
      </c>
      <c r="B21" s="42" t="s">
        <v>21</v>
      </c>
      <c r="C21" s="42" t="s">
        <v>52</v>
      </c>
      <c r="D21" s="43" t="s">
        <v>53</v>
      </c>
      <c r="E21" s="44" t="s">
        <v>24</v>
      </c>
      <c r="F21" s="50">
        <v>955.71</v>
      </c>
      <c r="G21" s="46"/>
      <c r="H21" s="47"/>
      <c r="I21" s="48"/>
      <c r="J21" s="74"/>
    </row>
    <row r="22" spans="1:11" s="51" customFormat="1">
      <c r="A22" s="41"/>
      <c r="B22" s="42"/>
      <c r="C22" s="42"/>
      <c r="D22" s="43"/>
      <c r="E22" s="44"/>
      <c r="F22" s="50"/>
      <c r="G22" s="46"/>
      <c r="H22" s="47"/>
      <c r="I22" s="48"/>
      <c r="J22" s="74"/>
    </row>
    <row r="23" spans="1:11" s="51" customFormat="1">
      <c r="A23" s="33" t="s">
        <v>54</v>
      </c>
      <c r="B23" s="34"/>
      <c r="C23" s="34"/>
      <c r="D23" s="35" t="s">
        <v>4</v>
      </c>
      <c r="E23" s="36"/>
      <c r="F23" s="37"/>
      <c r="G23" s="38"/>
      <c r="H23" s="39"/>
      <c r="I23" s="40"/>
      <c r="J23" s="74"/>
    </row>
    <row r="24" spans="1:11" s="51" customFormat="1">
      <c r="A24" s="41" t="s">
        <v>55</v>
      </c>
      <c r="B24" s="42" t="s">
        <v>21</v>
      </c>
      <c r="C24" s="42" t="s">
        <v>56</v>
      </c>
      <c r="D24" s="43" t="s">
        <v>57</v>
      </c>
      <c r="E24" s="44" t="s">
        <v>24</v>
      </c>
      <c r="F24" s="50">
        <v>8608.0400000000009</v>
      </c>
      <c r="G24" s="46"/>
      <c r="H24" s="47"/>
      <c r="I24" s="48"/>
      <c r="J24" s="74"/>
    </row>
    <row r="25" spans="1:11" s="51" customFormat="1">
      <c r="A25" s="41" t="s">
        <v>58</v>
      </c>
      <c r="B25" s="42" t="s">
        <v>21</v>
      </c>
      <c r="C25" s="42" t="s">
        <v>59</v>
      </c>
      <c r="D25" s="43" t="s">
        <v>60</v>
      </c>
      <c r="E25" s="44" t="s">
        <v>44</v>
      </c>
      <c r="F25" s="50">
        <v>344.32</v>
      </c>
      <c r="G25" s="46"/>
      <c r="H25" s="47"/>
      <c r="I25" s="48"/>
      <c r="J25" s="74"/>
    </row>
    <row r="26" spans="1:11" s="51" customFormat="1">
      <c r="A26" s="41"/>
      <c r="B26" s="42"/>
      <c r="C26" s="42"/>
      <c r="D26" s="43"/>
      <c r="E26" s="44"/>
      <c r="F26" s="52"/>
      <c r="G26" s="46"/>
      <c r="H26" s="47"/>
      <c r="I26" s="48"/>
      <c r="J26" s="74"/>
    </row>
    <row r="27" spans="1:11" ht="38.25">
      <c r="A27" s="25" t="s">
        <v>61</v>
      </c>
      <c r="B27" s="26"/>
      <c r="C27" s="26"/>
      <c r="D27" s="27" t="s">
        <v>62</v>
      </c>
      <c r="E27" s="28"/>
      <c r="F27" s="26"/>
      <c r="G27" s="29"/>
      <c r="H27" s="30"/>
      <c r="I27" s="31"/>
      <c r="J27" s="74"/>
      <c r="K27"/>
    </row>
    <row r="28" spans="1:11" s="51" customFormat="1">
      <c r="A28" s="33" t="s">
        <v>63</v>
      </c>
      <c r="B28" s="34"/>
      <c r="C28" s="34"/>
      <c r="D28" s="35" t="s">
        <v>19</v>
      </c>
      <c r="E28" s="36"/>
      <c r="F28" s="37"/>
      <c r="G28" s="38"/>
      <c r="H28" s="39"/>
      <c r="I28" s="40"/>
      <c r="J28" s="74"/>
    </row>
    <row r="29" spans="1:11" s="51" customFormat="1" ht="25.5">
      <c r="A29" s="41" t="s">
        <v>64</v>
      </c>
      <c r="B29" s="42" t="s">
        <v>21</v>
      </c>
      <c r="C29" s="42" t="s">
        <v>22</v>
      </c>
      <c r="D29" s="43" t="s">
        <v>23</v>
      </c>
      <c r="E29" s="44" t="s">
        <v>24</v>
      </c>
      <c r="F29" s="50">
        <v>1956.13</v>
      </c>
      <c r="G29" s="46"/>
      <c r="H29" s="47"/>
      <c r="I29" s="48"/>
      <c r="J29" s="74"/>
    </row>
    <row r="30" spans="1:11" s="51" customFormat="1">
      <c r="A30" s="54"/>
      <c r="B30" s="42"/>
      <c r="C30" s="42"/>
      <c r="D30" s="43"/>
      <c r="E30" s="44"/>
      <c r="F30" s="52"/>
      <c r="G30" s="46"/>
      <c r="H30" s="47"/>
      <c r="I30" s="48"/>
      <c r="J30" s="74"/>
    </row>
    <row r="31" spans="1:11" s="51" customFormat="1">
      <c r="A31" s="41"/>
      <c r="B31" s="42"/>
      <c r="C31" s="42"/>
      <c r="D31" s="43"/>
      <c r="E31" s="44"/>
      <c r="F31" s="50"/>
      <c r="G31" s="46"/>
      <c r="H31" s="47"/>
      <c r="I31" s="48"/>
      <c r="J31" s="74"/>
    </row>
    <row r="32" spans="1:11" s="51" customFormat="1" ht="63.75">
      <c r="A32" s="33" t="s">
        <v>65</v>
      </c>
      <c r="B32" s="34"/>
      <c r="C32" s="34"/>
      <c r="D32" s="35" t="s">
        <v>37</v>
      </c>
      <c r="E32" s="36"/>
      <c r="F32" s="37"/>
      <c r="G32" s="38"/>
      <c r="H32" s="39"/>
      <c r="I32" s="40"/>
      <c r="J32" s="74"/>
    </row>
    <row r="33" spans="1:11" s="51" customFormat="1" ht="25.5">
      <c r="A33" s="41" t="s">
        <v>66</v>
      </c>
      <c r="B33" s="42" t="s">
        <v>21</v>
      </c>
      <c r="C33" s="42" t="s">
        <v>39</v>
      </c>
      <c r="D33" s="43" t="s">
        <v>40</v>
      </c>
      <c r="E33" s="44" t="s">
        <v>24</v>
      </c>
      <c r="F33" s="50">
        <v>214.9</v>
      </c>
      <c r="G33" s="46"/>
      <c r="H33" s="47"/>
      <c r="I33" s="48"/>
      <c r="J33" s="74"/>
    </row>
    <row r="34" spans="1:11" s="51" customFormat="1" ht="25.5">
      <c r="A34" s="41" t="s">
        <v>67</v>
      </c>
      <c r="B34" s="42" t="s">
        <v>21</v>
      </c>
      <c r="C34" s="42" t="s">
        <v>42</v>
      </c>
      <c r="D34" s="43" t="s">
        <v>43</v>
      </c>
      <c r="E34" s="44" t="s">
        <v>44</v>
      </c>
      <c r="F34" s="50">
        <v>85.96</v>
      </c>
      <c r="G34" s="46"/>
      <c r="H34" s="47"/>
      <c r="I34" s="48"/>
      <c r="J34" s="74"/>
    </row>
    <row r="35" spans="1:11" s="51" customFormat="1">
      <c r="A35" s="41" t="s">
        <v>68</v>
      </c>
      <c r="B35" s="42" t="s">
        <v>21</v>
      </c>
      <c r="C35" s="42" t="s">
        <v>46</v>
      </c>
      <c r="D35" s="43" t="s">
        <v>47</v>
      </c>
      <c r="E35" s="44" t="s">
        <v>44</v>
      </c>
      <c r="F35" s="52">
        <v>42.98</v>
      </c>
      <c r="G35" s="46"/>
      <c r="H35" s="47"/>
      <c r="I35" s="48"/>
      <c r="J35" s="74"/>
    </row>
    <row r="36" spans="1:11" s="51" customFormat="1">
      <c r="A36" s="41" t="s">
        <v>69</v>
      </c>
      <c r="B36" s="42" t="s">
        <v>21</v>
      </c>
      <c r="C36" s="42" t="s">
        <v>49</v>
      </c>
      <c r="D36" s="43" t="s">
        <v>50</v>
      </c>
      <c r="E36" s="44" t="s">
        <v>44</v>
      </c>
      <c r="F36" s="50">
        <v>42.98</v>
      </c>
      <c r="G36" s="46"/>
      <c r="H36" s="47"/>
      <c r="I36" s="48"/>
      <c r="J36" s="74"/>
    </row>
    <row r="37" spans="1:11" s="51" customFormat="1">
      <c r="A37" s="41" t="s">
        <v>70</v>
      </c>
      <c r="B37" s="42" t="s">
        <v>21</v>
      </c>
      <c r="C37" s="42" t="s">
        <v>52</v>
      </c>
      <c r="D37" s="43" t="s">
        <v>53</v>
      </c>
      <c r="E37" s="44" t="s">
        <v>24</v>
      </c>
      <c r="F37" s="50">
        <v>214.9</v>
      </c>
      <c r="G37" s="46"/>
      <c r="H37" s="47"/>
      <c r="I37" s="48"/>
      <c r="J37" s="74"/>
    </row>
    <row r="38" spans="1:11" s="51" customFormat="1">
      <c r="A38" s="41"/>
      <c r="B38" s="42"/>
      <c r="C38" s="42"/>
      <c r="D38" s="43"/>
      <c r="E38" s="44"/>
      <c r="F38" s="50"/>
      <c r="G38" s="46"/>
      <c r="H38" s="47"/>
      <c r="I38" s="48"/>
      <c r="J38" s="74"/>
    </row>
    <row r="39" spans="1:11" s="51" customFormat="1">
      <c r="A39" s="33" t="s">
        <v>71</v>
      </c>
      <c r="B39" s="34"/>
      <c r="C39" s="34"/>
      <c r="D39" s="35" t="s">
        <v>4</v>
      </c>
      <c r="E39" s="36"/>
      <c r="F39" s="37"/>
      <c r="G39" s="38"/>
      <c r="H39" s="39"/>
      <c r="I39" s="40"/>
      <c r="J39" s="74"/>
    </row>
    <row r="40" spans="1:11" s="51" customFormat="1">
      <c r="A40" s="41" t="s">
        <v>72</v>
      </c>
      <c r="B40" s="42" t="s">
        <v>21</v>
      </c>
      <c r="C40" s="42" t="s">
        <v>56</v>
      </c>
      <c r="D40" s="43" t="s">
        <v>57</v>
      </c>
      <c r="E40" s="44" t="s">
        <v>24</v>
      </c>
      <c r="F40" s="50">
        <v>2171.0300000000002</v>
      </c>
      <c r="G40" s="46"/>
      <c r="H40" s="47"/>
      <c r="I40" s="48"/>
      <c r="J40" s="74"/>
    </row>
    <row r="41" spans="1:11" s="51" customFormat="1">
      <c r="A41" s="41" t="s">
        <v>73</v>
      </c>
      <c r="B41" s="42" t="s">
        <v>21</v>
      </c>
      <c r="C41" s="42" t="s">
        <v>59</v>
      </c>
      <c r="D41" s="43" t="s">
        <v>60</v>
      </c>
      <c r="E41" s="44" t="s">
        <v>44</v>
      </c>
      <c r="F41" s="50">
        <f>F40*0.03</f>
        <v>65.130899999999997</v>
      </c>
      <c r="G41" s="46"/>
      <c r="H41" s="47"/>
      <c r="I41" s="48"/>
      <c r="J41" s="74"/>
    </row>
    <row r="42" spans="1:11" s="51" customFormat="1">
      <c r="A42" s="41"/>
      <c r="B42" s="42"/>
      <c r="C42" s="42"/>
      <c r="D42" s="43"/>
      <c r="E42" s="44"/>
      <c r="F42" s="50"/>
      <c r="G42" s="46"/>
      <c r="H42" s="47"/>
      <c r="I42" s="48"/>
      <c r="J42" s="74"/>
    </row>
    <row r="43" spans="1:11" ht="25.5">
      <c r="A43" s="25" t="s">
        <v>74</v>
      </c>
      <c r="B43" s="26"/>
      <c r="C43" s="26"/>
      <c r="D43" s="27" t="s">
        <v>75</v>
      </c>
      <c r="E43" s="28"/>
      <c r="F43" s="26"/>
      <c r="G43" s="29"/>
      <c r="H43" s="30"/>
      <c r="I43" s="31"/>
      <c r="J43" s="74"/>
      <c r="K43"/>
    </row>
    <row r="44" spans="1:11" s="51" customFormat="1">
      <c r="A44" s="33" t="s">
        <v>76</v>
      </c>
      <c r="B44" s="34"/>
      <c r="C44" s="34"/>
      <c r="D44" s="35" t="s">
        <v>19</v>
      </c>
      <c r="E44" s="36"/>
      <c r="F44" s="37"/>
      <c r="G44" s="38"/>
      <c r="H44" s="39"/>
      <c r="I44" s="40"/>
      <c r="J44" s="74"/>
    </row>
    <row r="45" spans="1:11" s="51" customFormat="1" ht="25.5">
      <c r="A45" s="41" t="s">
        <v>77</v>
      </c>
      <c r="B45" s="42" t="s">
        <v>21</v>
      </c>
      <c r="C45" s="42" t="s">
        <v>22</v>
      </c>
      <c r="D45" s="43" t="s">
        <v>23</v>
      </c>
      <c r="E45" s="44" t="s">
        <v>24</v>
      </c>
      <c r="F45" s="50">
        <v>2286.33</v>
      </c>
      <c r="G45" s="46"/>
      <c r="H45" s="47"/>
      <c r="I45" s="48"/>
      <c r="J45" s="74"/>
    </row>
    <row r="46" spans="1:11" s="51" customFormat="1" ht="25.5">
      <c r="A46" s="41" t="s">
        <v>78</v>
      </c>
      <c r="B46" s="42" t="s">
        <v>26</v>
      </c>
      <c r="C46" s="42">
        <v>6021000</v>
      </c>
      <c r="D46" s="43" t="s">
        <v>27</v>
      </c>
      <c r="E46" s="44" t="s">
        <v>28</v>
      </c>
      <c r="F46" s="52">
        <v>6</v>
      </c>
      <c r="G46" s="46"/>
      <c r="H46" s="47"/>
      <c r="I46" s="48"/>
      <c r="J46" s="74"/>
    </row>
    <row r="47" spans="1:11" s="51" customFormat="1">
      <c r="A47" s="41"/>
      <c r="B47" s="42"/>
      <c r="C47" s="54"/>
      <c r="D47" s="43"/>
      <c r="E47" s="44"/>
      <c r="F47" s="50"/>
      <c r="G47" s="46"/>
      <c r="H47" s="47"/>
      <c r="I47" s="48"/>
      <c r="J47" s="74"/>
    </row>
    <row r="48" spans="1:11" s="51" customFormat="1" ht="63.75">
      <c r="A48" s="33" t="s">
        <v>79</v>
      </c>
      <c r="B48" s="34"/>
      <c r="C48" s="34"/>
      <c r="D48" s="35" t="s">
        <v>37</v>
      </c>
      <c r="E48" s="36"/>
      <c r="F48" s="37"/>
      <c r="G48" s="38"/>
      <c r="H48" s="39"/>
      <c r="I48" s="40"/>
      <c r="J48" s="74"/>
    </row>
    <row r="49" spans="1:11" s="51" customFormat="1" ht="25.5">
      <c r="A49" s="41" t="s">
        <v>80</v>
      </c>
      <c r="B49" s="42" t="s">
        <v>21</v>
      </c>
      <c r="C49" s="42" t="s">
        <v>39</v>
      </c>
      <c r="D49" s="43" t="s">
        <v>40</v>
      </c>
      <c r="E49" s="44" t="s">
        <v>24</v>
      </c>
      <c r="F49" s="50">
        <v>254.04</v>
      </c>
      <c r="G49" s="46"/>
      <c r="H49" s="47"/>
      <c r="I49" s="48"/>
      <c r="J49" s="74"/>
    </row>
    <row r="50" spans="1:11" s="51" customFormat="1" ht="25.5">
      <c r="A50" s="41" t="s">
        <v>81</v>
      </c>
      <c r="B50" s="42" t="s">
        <v>21</v>
      </c>
      <c r="C50" s="42" t="s">
        <v>42</v>
      </c>
      <c r="D50" s="43" t="s">
        <v>43</v>
      </c>
      <c r="E50" s="44" t="s">
        <v>44</v>
      </c>
      <c r="F50" s="42">
        <v>101.62</v>
      </c>
      <c r="G50" s="46"/>
      <c r="H50" s="47"/>
      <c r="I50" s="48"/>
      <c r="J50" s="74"/>
    </row>
    <row r="51" spans="1:11" s="51" customFormat="1">
      <c r="A51" s="41" t="s">
        <v>82</v>
      </c>
      <c r="B51" s="42" t="s">
        <v>21</v>
      </c>
      <c r="C51" s="42" t="s">
        <v>46</v>
      </c>
      <c r="D51" s="43" t="s">
        <v>47</v>
      </c>
      <c r="E51" s="44" t="s">
        <v>44</v>
      </c>
      <c r="F51" s="50">
        <v>50.81</v>
      </c>
      <c r="G51" s="46"/>
      <c r="H51" s="47"/>
      <c r="I51" s="48"/>
      <c r="J51" s="74"/>
    </row>
    <row r="52" spans="1:11" s="51" customFormat="1">
      <c r="A52" s="41" t="s">
        <v>83</v>
      </c>
      <c r="B52" s="42" t="s">
        <v>21</v>
      </c>
      <c r="C52" s="42" t="s">
        <v>49</v>
      </c>
      <c r="D52" s="43" t="s">
        <v>50</v>
      </c>
      <c r="E52" s="44" t="s">
        <v>44</v>
      </c>
      <c r="F52" s="52">
        <v>50.81</v>
      </c>
      <c r="G52" s="46"/>
      <c r="H52" s="47"/>
      <c r="I52" s="48"/>
      <c r="J52" s="74"/>
    </row>
    <row r="53" spans="1:11" s="51" customFormat="1">
      <c r="A53" s="41" t="s">
        <v>84</v>
      </c>
      <c r="B53" s="42" t="s">
        <v>21</v>
      </c>
      <c r="C53" s="42" t="s">
        <v>52</v>
      </c>
      <c r="D53" s="43" t="s">
        <v>53</v>
      </c>
      <c r="E53" s="44" t="s">
        <v>24</v>
      </c>
      <c r="F53" s="50">
        <v>254.04</v>
      </c>
      <c r="G53" s="46"/>
      <c r="H53" s="47"/>
      <c r="I53" s="48"/>
      <c r="J53" s="74"/>
    </row>
    <row r="54" spans="1:11" s="51" customFormat="1">
      <c r="A54" s="41"/>
      <c r="B54" s="42"/>
      <c r="C54" s="42"/>
      <c r="D54" s="43"/>
      <c r="E54" s="44"/>
      <c r="F54" s="50"/>
      <c r="G54" s="46"/>
      <c r="H54" s="47"/>
      <c r="I54" s="48"/>
      <c r="J54" s="74"/>
    </row>
    <row r="55" spans="1:11" s="51" customFormat="1">
      <c r="A55" s="33" t="s">
        <v>85</v>
      </c>
      <c r="B55" s="34"/>
      <c r="C55" s="34"/>
      <c r="D55" s="35" t="s">
        <v>4</v>
      </c>
      <c r="E55" s="36"/>
      <c r="F55" s="37"/>
      <c r="G55" s="38"/>
      <c r="H55" s="39"/>
      <c r="I55" s="40"/>
      <c r="J55" s="74"/>
    </row>
    <row r="56" spans="1:11" s="51" customFormat="1">
      <c r="A56" s="41" t="s">
        <v>86</v>
      </c>
      <c r="B56" s="42" t="s">
        <v>21</v>
      </c>
      <c r="C56" s="42" t="s">
        <v>56</v>
      </c>
      <c r="D56" s="43" t="s">
        <v>57</v>
      </c>
      <c r="E56" s="44" t="s">
        <v>24</v>
      </c>
      <c r="F56" s="50">
        <v>2540.37</v>
      </c>
      <c r="G56" s="46"/>
      <c r="H56" s="47"/>
      <c r="I56" s="48"/>
      <c r="J56" s="74"/>
    </row>
    <row r="57" spans="1:11" s="51" customFormat="1">
      <c r="A57" s="41" t="s">
        <v>87</v>
      </c>
      <c r="B57" s="42" t="s">
        <v>21</v>
      </c>
      <c r="C57" s="42" t="s">
        <v>59</v>
      </c>
      <c r="D57" s="43" t="s">
        <v>60</v>
      </c>
      <c r="E57" s="44" t="s">
        <v>44</v>
      </c>
      <c r="F57" s="50">
        <v>76.209999999999994</v>
      </c>
      <c r="G57" s="46"/>
      <c r="H57" s="47"/>
      <c r="I57" s="48"/>
      <c r="J57" s="74"/>
    </row>
    <row r="58" spans="1:11" s="51" customFormat="1">
      <c r="A58" s="41"/>
      <c r="B58" s="42"/>
      <c r="C58" s="42"/>
      <c r="D58" s="43"/>
      <c r="E58" s="44"/>
      <c r="F58" s="50"/>
      <c r="G58" s="46"/>
      <c r="H58" s="47"/>
      <c r="I58" s="48"/>
      <c r="J58" s="74"/>
    </row>
    <row r="59" spans="1:11" ht="38.25">
      <c r="A59" s="25" t="s">
        <v>88</v>
      </c>
      <c r="B59" s="26"/>
      <c r="C59" s="26"/>
      <c r="D59" s="27" t="s">
        <v>89</v>
      </c>
      <c r="E59" s="28"/>
      <c r="F59" s="26"/>
      <c r="G59" s="29"/>
      <c r="H59" s="30"/>
      <c r="I59" s="31"/>
      <c r="J59" s="74"/>
      <c r="K59"/>
    </row>
    <row r="60" spans="1:11" s="51" customFormat="1">
      <c r="A60" s="33" t="s">
        <v>90</v>
      </c>
      <c r="B60" s="34"/>
      <c r="C60" s="34"/>
      <c r="D60" s="35" t="s">
        <v>19</v>
      </c>
      <c r="E60" s="36"/>
      <c r="F60" s="37"/>
      <c r="G60" s="38"/>
      <c r="H60" s="39"/>
      <c r="I60" s="40"/>
      <c r="J60" s="74"/>
    </row>
    <row r="61" spans="1:11" s="51" customFormat="1" ht="25.5">
      <c r="A61" s="41" t="s">
        <v>91</v>
      </c>
      <c r="B61" s="42" t="s">
        <v>21</v>
      </c>
      <c r="C61" s="42" t="s">
        <v>22</v>
      </c>
      <c r="D61" s="43" t="s">
        <v>23</v>
      </c>
      <c r="E61" s="44" t="s">
        <v>24</v>
      </c>
      <c r="F61" s="50">
        <v>8260.15</v>
      </c>
      <c r="G61" s="46"/>
      <c r="H61" s="47"/>
      <c r="I61" s="48"/>
      <c r="J61" s="74"/>
    </row>
    <row r="62" spans="1:11" s="51" customFormat="1">
      <c r="A62" s="41"/>
      <c r="B62" s="42"/>
      <c r="C62" s="42"/>
      <c r="D62" s="43"/>
      <c r="E62" s="44"/>
      <c r="F62" s="50"/>
      <c r="G62" s="46"/>
      <c r="H62" s="47"/>
      <c r="I62" s="48"/>
      <c r="J62" s="74"/>
    </row>
    <row r="63" spans="1:11">
      <c r="A63" s="33" t="s">
        <v>92</v>
      </c>
      <c r="B63" s="34"/>
      <c r="C63" s="34"/>
      <c r="D63" s="35" t="s">
        <v>30</v>
      </c>
      <c r="E63" s="36"/>
      <c r="F63" s="37"/>
      <c r="G63" s="38"/>
      <c r="H63" s="39"/>
      <c r="I63" s="40"/>
      <c r="J63" s="74"/>
      <c r="K63"/>
    </row>
    <row r="64" spans="1:11">
      <c r="A64" s="33" t="s">
        <v>93</v>
      </c>
      <c r="B64" s="34"/>
      <c r="C64" s="34"/>
      <c r="D64" s="35" t="s">
        <v>94</v>
      </c>
      <c r="E64" s="36"/>
      <c r="F64" s="37"/>
      <c r="G64" s="38"/>
      <c r="H64" s="39"/>
      <c r="I64" s="40"/>
      <c r="J64" s="74"/>
      <c r="K64"/>
    </row>
    <row r="65" spans="1:11" s="51" customFormat="1">
      <c r="A65" s="41" t="s">
        <v>95</v>
      </c>
      <c r="B65" s="42" t="s">
        <v>21</v>
      </c>
      <c r="C65" s="42" t="s">
        <v>96</v>
      </c>
      <c r="D65" s="43" t="s">
        <v>97</v>
      </c>
      <c r="E65" s="44" t="s">
        <v>98</v>
      </c>
      <c r="F65" s="50">
        <v>109.86</v>
      </c>
      <c r="G65" s="46"/>
      <c r="H65" s="47"/>
      <c r="I65" s="48"/>
      <c r="J65" s="74"/>
    </row>
    <row r="66" spans="1:11" s="51" customFormat="1">
      <c r="A66" s="41"/>
      <c r="B66" s="42"/>
      <c r="C66" s="42"/>
      <c r="D66" s="43"/>
      <c r="E66" s="44"/>
      <c r="F66" s="50"/>
      <c r="G66" s="46"/>
      <c r="H66" s="47"/>
      <c r="I66" s="48"/>
      <c r="J66" s="74"/>
    </row>
    <row r="67" spans="1:11">
      <c r="A67" s="33" t="s">
        <v>99</v>
      </c>
      <c r="B67" s="34"/>
      <c r="C67" s="34"/>
      <c r="D67" s="35" t="s">
        <v>32</v>
      </c>
      <c r="E67" s="36"/>
      <c r="F67" s="37"/>
      <c r="G67" s="38"/>
      <c r="H67" s="39"/>
      <c r="I67" s="40"/>
      <c r="J67" s="74"/>
      <c r="K67"/>
    </row>
    <row r="68" spans="1:11" s="51" customFormat="1">
      <c r="A68" s="41" t="s">
        <v>100</v>
      </c>
      <c r="B68" s="42" t="s">
        <v>21</v>
      </c>
      <c r="C68" s="42" t="s">
        <v>34</v>
      </c>
      <c r="D68" s="43" t="s">
        <v>35</v>
      </c>
      <c r="E68" s="44" t="s">
        <v>28</v>
      </c>
      <c r="F68" s="50">
        <v>2</v>
      </c>
      <c r="G68" s="46"/>
      <c r="H68" s="47"/>
      <c r="I68" s="48"/>
      <c r="J68" s="74"/>
    </row>
    <row r="69" spans="1:11" s="51" customFormat="1">
      <c r="A69" s="41" t="s">
        <v>101</v>
      </c>
      <c r="B69" s="42" t="s">
        <v>21</v>
      </c>
      <c r="C69" s="42" t="s">
        <v>102</v>
      </c>
      <c r="D69" s="43" t="s">
        <v>103</v>
      </c>
      <c r="E69" s="44" t="s">
        <v>28</v>
      </c>
      <c r="F69" s="50">
        <v>4</v>
      </c>
      <c r="G69" s="46"/>
      <c r="H69" s="47"/>
      <c r="I69" s="48"/>
      <c r="J69" s="74"/>
    </row>
    <row r="70" spans="1:11" s="51" customFormat="1" ht="25.5">
      <c r="A70" s="41" t="s">
        <v>104</v>
      </c>
      <c r="B70" s="42" t="s">
        <v>21</v>
      </c>
      <c r="C70" s="42" t="s">
        <v>105</v>
      </c>
      <c r="D70" s="43" t="s">
        <v>106</v>
      </c>
      <c r="E70" s="44" t="s">
        <v>98</v>
      </c>
      <c r="F70" s="50">
        <v>1.6</v>
      </c>
      <c r="G70" s="46"/>
      <c r="H70" s="47"/>
      <c r="I70" s="48"/>
      <c r="J70" s="74"/>
    </row>
    <row r="71" spans="1:11" s="51" customFormat="1" ht="25.5">
      <c r="A71" s="41" t="s">
        <v>107</v>
      </c>
      <c r="B71" s="42" t="s">
        <v>21</v>
      </c>
      <c r="C71" s="42" t="s">
        <v>108</v>
      </c>
      <c r="D71" s="43" t="s">
        <v>109</v>
      </c>
      <c r="E71" s="44" t="s">
        <v>28</v>
      </c>
      <c r="F71" s="52">
        <v>4</v>
      </c>
      <c r="G71" s="46"/>
      <c r="H71" s="47"/>
      <c r="I71" s="48"/>
      <c r="J71" s="74"/>
    </row>
    <row r="72" spans="1:11" s="51" customFormat="1">
      <c r="A72" s="41"/>
      <c r="B72" s="42"/>
      <c r="C72" s="42"/>
      <c r="D72" s="43"/>
      <c r="E72" s="44"/>
      <c r="F72" s="50"/>
      <c r="G72" s="46"/>
      <c r="H72" s="47"/>
      <c r="I72" s="48"/>
      <c r="J72" s="74"/>
    </row>
    <row r="73" spans="1:11">
      <c r="A73" s="33" t="s">
        <v>110</v>
      </c>
      <c r="B73" s="34"/>
      <c r="C73" s="34"/>
      <c r="D73" s="35" t="s">
        <v>111</v>
      </c>
      <c r="E73" s="36"/>
      <c r="F73" s="37"/>
      <c r="G73" s="38"/>
      <c r="H73" s="39"/>
      <c r="I73" s="40"/>
      <c r="J73" s="74"/>
      <c r="K73"/>
    </row>
    <row r="74" spans="1:11" s="51" customFormat="1" ht="25.5">
      <c r="A74" s="41" t="s">
        <v>112</v>
      </c>
      <c r="B74" s="42" t="s">
        <v>21</v>
      </c>
      <c r="C74" s="42" t="s">
        <v>113</v>
      </c>
      <c r="D74" s="43" t="s">
        <v>114</v>
      </c>
      <c r="E74" s="44" t="s">
        <v>24</v>
      </c>
      <c r="F74" s="50">
        <v>103.89</v>
      </c>
      <c r="G74" s="46"/>
      <c r="H74" s="47"/>
      <c r="I74" s="48"/>
      <c r="J74" s="74"/>
    </row>
    <row r="75" spans="1:11" s="51" customFormat="1">
      <c r="A75" s="41" t="s">
        <v>115</v>
      </c>
      <c r="B75" s="42" t="s">
        <v>21</v>
      </c>
      <c r="C75" s="53" t="s">
        <v>116</v>
      </c>
      <c r="D75" s="43" t="s">
        <v>117</v>
      </c>
      <c r="E75" s="44" t="s">
        <v>44</v>
      </c>
      <c r="F75" s="45">
        <v>146.25</v>
      </c>
      <c r="G75" s="46"/>
      <c r="H75" s="47"/>
      <c r="I75" s="48"/>
      <c r="J75" s="74"/>
    </row>
    <row r="76" spans="1:11" s="51" customFormat="1">
      <c r="A76" s="41" t="s">
        <v>118</v>
      </c>
      <c r="B76" s="42" t="s">
        <v>21</v>
      </c>
      <c r="C76" s="42" t="s">
        <v>119</v>
      </c>
      <c r="D76" s="43" t="s">
        <v>120</v>
      </c>
      <c r="E76" s="44" t="s">
        <v>44</v>
      </c>
      <c r="F76" s="50">
        <v>30.81</v>
      </c>
      <c r="G76" s="46"/>
      <c r="H76" s="47"/>
      <c r="I76" s="48"/>
      <c r="J76" s="74"/>
    </row>
    <row r="77" spans="1:11" s="51" customFormat="1" ht="25.5">
      <c r="A77" s="41" t="s">
        <v>121</v>
      </c>
      <c r="B77" s="42" t="s">
        <v>21</v>
      </c>
      <c r="C77" s="42" t="s">
        <v>42</v>
      </c>
      <c r="D77" s="43" t="s">
        <v>122</v>
      </c>
      <c r="E77" s="44" t="s">
        <v>44</v>
      </c>
      <c r="F77" s="50">
        <v>30.81</v>
      </c>
      <c r="G77" s="46"/>
      <c r="H77" s="47"/>
      <c r="I77" s="48"/>
      <c r="J77" s="74"/>
    </row>
    <row r="78" spans="1:11" s="51" customFormat="1">
      <c r="A78" s="41"/>
      <c r="B78" s="42"/>
      <c r="C78" s="42"/>
      <c r="D78" s="43"/>
      <c r="E78" s="44"/>
      <c r="F78" s="45"/>
      <c r="G78" s="46"/>
      <c r="H78" s="47"/>
      <c r="I78" s="48"/>
      <c r="J78" s="74"/>
    </row>
    <row r="79" spans="1:11">
      <c r="A79" s="33" t="s">
        <v>123</v>
      </c>
      <c r="B79" s="34"/>
      <c r="C79" s="34"/>
      <c r="D79" s="35" t="s">
        <v>124</v>
      </c>
      <c r="E79" s="36"/>
      <c r="F79" s="37"/>
      <c r="G79" s="38"/>
      <c r="H79" s="39"/>
      <c r="I79" s="40"/>
      <c r="J79" s="74"/>
      <c r="K79"/>
    </row>
    <row r="80" spans="1:11" s="51" customFormat="1">
      <c r="A80" s="41" t="s">
        <v>125</v>
      </c>
      <c r="B80" s="42" t="s">
        <v>21</v>
      </c>
      <c r="C80" s="42" t="s">
        <v>46</v>
      </c>
      <c r="D80" s="43" t="s">
        <v>47</v>
      </c>
      <c r="E80" s="44" t="s">
        <v>44</v>
      </c>
      <c r="F80" s="50">
        <f>F74*0.2</f>
        <v>20.778000000000002</v>
      </c>
      <c r="G80" s="46"/>
      <c r="H80" s="47"/>
      <c r="I80" s="48"/>
      <c r="J80" s="74"/>
    </row>
    <row r="81" spans="1:11" s="51" customFormat="1">
      <c r="A81" s="41" t="s">
        <v>126</v>
      </c>
      <c r="B81" s="42" t="s">
        <v>21</v>
      </c>
      <c r="C81" s="42" t="s">
        <v>127</v>
      </c>
      <c r="D81" s="43" t="s">
        <v>128</v>
      </c>
      <c r="E81" s="44" t="s">
        <v>44</v>
      </c>
      <c r="F81" s="45">
        <v>107.69</v>
      </c>
      <c r="G81" s="46"/>
      <c r="H81" s="47"/>
      <c r="I81" s="48"/>
      <c r="J81" s="74"/>
    </row>
    <row r="82" spans="1:11" s="51" customFormat="1">
      <c r="A82" s="41"/>
      <c r="B82" s="42"/>
      <c r="C82" s="42"/>
      <c r="D82" s="43"/>
      <c r="E82" s="44"/>
      <c r="F82" s="45"/>
      <c r="G82" s="46"/>
      <c r="H82" s="47"/>
      <c r="I82" s="48"/>
      <c r="J82" s="74"/>
    </row>
    <row r="83" spans="1:11" s="51" customFormat="1" ht="63.75">
      <c r="A83" s="33" t="s">
        <v>129</v>
      </c>
      <c r="B83" s="34"/>
      <c r="C83" s="34"/>
      <c r="D83" s="35" t="s">
        <v>37</v>
      </c>
      <c r="E83" s="36"/>
      <c r="F83" s="37"/>
      <c r="G83" s="38"/>
      <c r="H83" s="39"/>
      <c r="I83" s="40"/>
      <c r="J83" s="74"/>
    </row>
    <row r="84" spans="1:11" s="51" customFormat="1" ht="25.5">
      <c r="A84" s="41" t="s">
        <v>130</v>
      </c>
      <c r="B84" s="42" t="s">
        <v>21</v>
      </c>
      <c r="C84" s="42" t="s">
        <v>39</v>
      </c>
      <c r="D84" s="43" t="s">
        <v>40</v>
      </c>
      <c r="E84" s="44" t="s">
        <v>24</v>
      </c>
      <c r="F84" s="55">
        <v>1124.97</v>
      </c>
      <c r="G84" s="46"/>
      <c r="H84" s="47"/>
      <c r="I84" s="48"/>
      <c r="J84" s="74"/>
    </row>
    <row r="85" spans="1:11" s="51" customFormat="1" ht="25.5">
      <c r="A85" s="41" t="s">
        <v>131</v>
      </c>
      <c r="B85" s="42" t="s">
        <v>21</v>
      </c>
      <c r="C85" s="42" t="s">
        <v>42</v>
      </c>
      <c r="D85" s="43" t="s">
        <v>43</v>
      </c>
      <c r="E85" s="44" t="s">
        <v>44</v>
      </c>
      <c r="F85" s="45">
        <v>449.99</v>
      </c>
      <c r="G85" s="46"/>
      <c r="H85" s="47"/>
      <c r="I85" s="48"/>
      <c r="J85" s="74"/>
    </row>
    <row r="86" spans="1:11" s="51" customFormat="1">
      <c r="A86" s="41" t="s">
        <v>132</v>
      </c>
      <c r="B86" s="42" t="s">
        <v>21</v>
      </c>
      <c r="C86" s="49" t="s">
        <v>46</v>
      </c>
      <c r="D86" s="43" t="s">
        <v>47</v>
      </c>
      <c r="E86" s="44" t="s">
        <v>44</v>
      </c>
      <c r="F86" s="50">
        <v>224.99</v>
      </c>
      <c r="G86" s="46"/>
      <c r="H86" s="47"/>
      <c r="I86" s="48"/>
      <c r="J86" s="74"/>
    </row>
    <row r="87" spans="1:11" s="51" customFormat="1">
      <c r="A87" s="41" t="s">
        <v>133</v>
      </c>
      <c r="B87" s="42" t="s">
        <v>21</v>
      </c>
      <c r="C87" s="49" t="s">
        <v>49</v>
      </c>
      <c r="D87" s="43" t="s">
        <v>50</v>
      </c>
      <c r="E87" s="44" t="s">
        <v>44</v>
      </c>
      <c r="F87" s="50">
        <v>224.99</v>
      </c>
      <c r="G87" s="46"/>
      <c r="H87" s="47"/>
      <c r="I87" s="48"/>
      <c r="J87" s="74"/>
    </row>
    <row r="88" spans="1:11" s="51" customFormat="1">
      <c r="A88" s="41"/>
      <c r="B88" s="42"/>
      <c r="C88" s="42"/>
      <c r="D88" s="43"/>
      <c r="E88" s="44"/>
      <c r="F88" s="50"/>
      <c r="G88" s="46"/>
      <c r="H88" s="47"/>
      <c r="I88" s="48"/>
      <c r="J88" s="74"/>
    </row>
    <row r="89" spans="1:11" s="51" customFormat="1">
      <c r="A89" s="33" t="s">
        <v>134</v>
      </c>
      <c r="B89" s="34"/>
      <c r="C89" s="34"/>
      <c r="D89" s="35" t="s">
        <v>4</v>
      </c>
      <c r="E89" s="36"/>
      <c r="F89" s="37"/>
      <c r="G89" s="38"/>
      <c r="H89" s="39"/>
      <c r="I89" s="40"/>
      <c r="J89" s="74"/>
    </row>
    <row r="90" spans="1:11" s="51" customFormat="1">
      <c r="A90" s="41" t="s">
        <v>135</v>
      </c>
      <c r="B90" s="42" t="s">
        <v>21</v>
      </c>
      <c r="C90" s="42" t="s">
        <v>56</v>
      </c>
      <c r="D90" s="43" t="s">
        <v>57</v>
      </c>
      <c r="E90" s="44" t="s">
        <v>24</v>
      </c>
      <c r="F90" s="50">
        <v>9385.1200000000008</v>
      </c>
      <c r="G90" s="46"/>
      <c r="H90" s="47"/>
      <c r="I90" s="48"/>
      <c r="J90" s="74"/>
    </row>
    <row r="91" spans="1:11" s="51" customFormat="1">
      <c r="A91" s="41" t="s">
        <v>136</v>
      </c>
      <c r="B91" s="42" t="s">
        <v>21</v>
      </c>
      <c r="C91" s="42" t="s">
        <v>59</v>
      </c>
      <c r="D91" s="43" t="s">
        <v>60</v>
      </c>
      <c r="E91" s="44" t="s">
        <v>44</v>
      </c>
      <c r="F91" s="50">
        <v>375.4</v>
      </c>
      <c r="G91" s="46"/>
      <c r="H91" s="47"/>
      <c r="I91" s="48"/>
      <c r="J91" s="74"/>
    </row>
    <row r="92" spans="1:11" s="51" customFormat="1">
      <c r="A92" s="41"/>
      <c r="B92" s="42"/>
      <c r="C92" s="42"/>
      <c r="D92" s="43"/>
      <c r="E92" s="44"/>
      <c r="F92" s="52"/>
      <c r="G92" s="46"/>
      <c r="H92" s="47"/>
      <c r="I92" s="48"/>
      <c r="J92" s="74"/>
    </row>
    <row r="93" spans="1:11" ht="25.5">
      <c r="A93" s="25" t="s">
        <v>137</v>
      </c>
      <c r="B93" s="26"/>
      <c r="C93" s="26"/>
      <c r="D93" s="27" t="s">
        <v>138</v>
      </c>
      <c r="E93" s="28"/>
      <c r="F93" s="26"/>
      <c r="G93" s="29"/>
      <c r="H93" s="30"/>
      <c r="I93" s="31"/>
      <c r="J93" s="74"/>
      <c r="K93"/>
    </row>
    <row r="94" spans="1:11" s="51" customFormat="1">
      <c r="A94" s="33" t="s">
        <v>139</v>
      </c>
      <c r="B94" s="34"/>
      <c r="C94" s="34"/>
      <c r="D94" s="35" t="s">
        <v>19</v>
      </c>
      <c r="E94" s="36"/>
      <c r="F94" s="37"/>
      <c r="G94" s="38"/>
      <c r="H94" s="39"/>
      <c r="I94" s="40"/>
      <c r="J94" s="74"/>
    </row>
    <row r="95" spans="1:11" s="51" customFormat="1" ht="25.5">
      <c r="A95" s="41" t="s">
        <v>140</v>
      </c>
      <c r="B95" s="42" t="s">
        <v>21</v>
      </c>
      <c r="C95" s="42" t="s">
        <v>22</v>
      </c>
      <c r="D95" s="43" t="s">
        <v>23</v>
      </c>
      <c r="E95" s="44" t="s">
        <v>24</v>
      </c>
      <c r="F95" s="50">
        <v>4888.66</v>
      </c>
      <c r="G95" s="46"/>
      <c r="H95" s="47"/>
      <c r="I95" s="48"/>
      <c r="J95" s="74"/>
    </row>
    <row r="96" spans="1:11" s="51" customFormat="1" ht="25.5">
      <c r="A96" s="41" t="s">
        <v>141</v>
      </c>
      <c r="B96" s="42" t="s">
        <v>26</v>
      </c>
      <c r="C96" s="42">
        <v>6021000</v>
      </c>
      <c r="D96" s="43" t="s">
        <v>27</v>
      </c>
      <c r="E96" s="44" t="s">
        <v>28</v>
      </c>
      <c r="F96" s="52">
        <v>3</v>
      </c>
      <c r="G96" s="46"/>
      <c r="H96" s="47"/>
      <c r="I96" s="48"/>
      <c r="J96" s="74"/>
    </row>
    <row r="97" spans="1:11" s="51" customFormat="1">
      <c r="A97" s="41"/>
      <c r="B97" s="42"/>
      <c r="C97" s="42"/>
      <c r="D97" s="43"/>
      <c r="E97" s="44"/>
      <c r="F97" s="50"/>
      <c r="G97" s="46"/>
      <c r="H97" s="47"/>
      <c r="I97" s="48"/>
      <c r="J97" s="74"/>
    </row>
    <row r="98" spans="1:11">
      <c r="A98" s="33" t="s">
        <v>142</v>
      </c>
      <c r="B98" s="34"/>
      <c r="C98" s="34"/>
      <c r="D98" s="35" t="s">
        <v>30</v>
      </c>
      <c r="E98" s="36"/>
      <c r="F98" s="37"/>
      <c r="G98" s="38"/>
      <c r="H98" s="39"/>
      <c r="I98" s="40"/>
      <c r="J98" s="74"/>
      <c r="K98"/>
    </row>
    <row r="99" spans="1:11">
      <c r="A99" s="33" t="s">
        <v>143</v>
      </c>
      <c r="B99" s="34"/>
      <c r="C99" s="34"/>
      <c r="D99" s="35" t="s">
        <v>94</v>
      </c>
      <c r="E99" s="36"/>
      <c r="F99" s="37"/>
      <c r="G99" s="38"/>
      <c r="H99" s="39"/>
      <c r="I99" s="40"/>
      <c r="J99" s="74"/>
      <c r="K99"/>
    </row>
    <row r="100" spans="1:11" s="51" customFormat="1">
      <c r="A100" s="41" t="s">
        <v>144</v>
      </c>
      <c r="B100" s="42" t="s">
        <v>21</v>
      </c>
      <c r="C100" s="42" t="s">
        <v>96</v>
      </c>
      <c r="D100" s="43" t="s">
        <v>97</v>
      </c>
      <c r="E100" s="44" t="s">
        <v>98</v>
      </c>
      <c r="F100" s="50">
        <v>59.62</v>
      </c>
      <c r="G100" s="46"/>
      <c r="H100" s="47"/>
      <c r="I100" s="48"/>
      <c r="J100" s="74"/>
    </row>
    <row r="101" spans="1:11" s="51" customFormat="1">
      <c r="A101" s="41" t="s">
        <v>145</v>
      </c>
      <c r="B101" s="42" t="s">
        <v>21</v>
      </c>
      <c r="C101" s="42" t="s">
        <v>146</v>
      </c>
      <c r="D101" s="43" t="s">
        <v>147</v>
      </c>
      <c r="E101" s="44" t="s">
        <v>98</v>
      </c>
      <c r="F101" s="50">
        <v>152.63999999999999</v>
      </c>
      <c r="G101" s="46"/>
      <c r="H101" s="47"/>
      <c r="I101" s="48"/>
      <c r="J101" s="74"/>
    </row>
    <row r="102" spans="1:11" s="51" customFormat="1">
      <c r="A102" s="41"/>
      <c r="B102" s="42"/>
      <c r="C102" s="42"/>
      <c r="D102" s="43"/>
      <c r="E102" s="44"/>
      <c r="F102" s="50"/>
      <c r="G102" s="46"/>
      <c r="H102" s="47"/>
      <c r="I102" s="48"/>
      <c r="J102" s="74"/>
    </row>
    <row r="103" spans="1:11">
      <c r="A103" s="33" t="s">
        <v>148</v>
      </c>
      <c r="B103" s="34"/>
      <c r="C103" s="34"/>
      <c r="D103" s="35" t="s">
        <v>32</v>
      </c>
      <c r="E103" s="36"/>
      <c r="F103" s="37"/>
      <c r="G103" s="38"/>
      <c r="H103" s="39"/>
      <c r="I103" s="40"/>
      <c r="J103" s="74"/>
      <c r="K103"/>
    </row>
    <row r="104" spans="1:11" s="51" customFormat="1">
      <c r="A104" s="41" t="s">
        <v>149</v>
      </c>
      <c r="B104" s="42" t="s">
        <v>21</v>
      </c>
      <c r="C104" s="42" t="s">
        <v>150</v>
      </c>
      <c r="D104" s="43" t="s">
        <v>151</v>
      </c>
      <c r="E104" s="44" t="s">
        <v>28</v>
      </c>
      <c r="F104" s="50">
        <v>8</v>
      </c>
      <c r="G104" s="46"/>
      <c r="H104" s="47"/>
      <c r="I104" s="48"/>
      <c r="J104" s="74"/>
    </row>
    <row r="105" spans="1:11" s="51" customFormat="1">
      <c r="A105" s="41" t="s">
        <v>152</v>
      </c>
      <c r="B105" s="42" t="s">
        <v>21</v>
      </c>
      <c r="C105" s="42" t="s">
        <v>102</v>
      </c>
      <c r="D105" s="43" t="s">
        <v>103</v>
      </c>
      <c r="E105" s="44" t="s">
        <v>28</v>
      </c>
      <c r="F105" s="50">
        <v>4</v>
      </c>
      <c r="G105" s="46"/>
      <c r="H105" s="47"/>
      <c r="I105" s="48"/>
      <c r="J105" s="74"/>
    </row>
    <row r="106" spans="1:11" s="51" customFormat="1" ht="25.5">
      <c r="A106" s="41" t="s">
        <v>153</v>
      </c>
      <c r="B106" s="42" t="s">
        <v>21</v>
      </c>
      <c r="C106" s="42" t="s">
        <v>105</v>
      </c>
      <c r="D106" s="43" t="s">
        <v>106</v>
      </c>
      <c r="E106" s="44" t="s">
        <v>98</v>
      </c>
      <c r="F106" s="50">
        <v>1.6</v>
      </c>
      <c r="G106" s="46"/>
      <c r="H106" s="47"/>
      <c r="I106" s="48"/>
      <c r="J106" s="74"/>
    </row>
    <row r="107" spans="1:11" s="51" customFormat="1" ht="25.5">
      <c r="A107" s="41" t="s">
        <v>154</v>
      </c>
      <c r="B107" s="42" t="s">
        <v>21</v>
      </c>
      <c r="C107" s="42" t="s">
        <v>108</v>
      </c>
      <c r="D107" s="43" t="s">
        <v>109</v>
      </c>
      <c r="E107" s="44" t="s">
        <v>28</v>
      </c>
      <c r="F107" s="52">
        <v>4</v>
      </c>
      <c r="G107" s="46"/>
      <c r="H107" s="47"/>
      <c r="I107" s="48"/>
      <c r="J107" s="74"/>
    </row>
    <row r="108" spans="1:11" s="51" customFormat="1" ht="25.5">
      <c r="A108" s="41" t="s">
        <v>155</v>
      </c>
      <c r="B108" s="42" t="s">
        <v>21</v>
      </c>
      <c r="C108" s="42" t="s">
        <v>156</v>
      </c>
      <c r="D108" s="43" t="s">
        <v>157</v>
      </c>
      <c r="E108" s="44" t="s">
        <v>44</v>
      </c>
      <c r="F108" s="50">
        <v>2.56</v>
      </c>
      <c r="G108" s="46"/>
      <c r="H108" s="47"/>
      <c r="I108" s="48"/>
      <c r="J108" s="74"/>
    </row>
    <row r="109" spans="1:11" s="51" customFormat="1" ht="25.5">
      <c r="A109" s="41" t="s">
        <v>158</v>
      </c>
      <c r="B109" s="42" t="s">
        <v>21</v>
      </c>
      <c r="C109" s="42" t="s">
        <v>159</v>
      </c>
      <c r="D109" s="43" t="s">
        <v>160</v>
      </c>
      <c r="E109" s="44" t="s">
        <v>44</v>
      </c>
      <c r="F109" s="50">
        <v>2.56</v>
      </c>
      <c r="G109" s="46"/>
      <c r="H109" s="47"/>
      <c r="I109" s="48"/>
      <c r="J109" s="74"/>
    </row>
    <row r="110" spans="1:11" s="51" customFormat="1" ht="25.5">
      <c r="A110" s="41" t="s">
        <v>161</v>
      </c>
      <c r="B110" s="42" t="s">
        <v>21</v>
      </c>
      <c r="C110" s="42" t="s">
        <v>42</v>
      </c>
      <c r="D110" s="43" t="s">
        <v>43</v>
      </c>
      <c r="E110" s="44" t="s">
        <v>44</v>
      </c>
      <c r="F110" s="50">
        <v>2.56</v>
      </c>
      <c r="G110" s="46"/>
      <c r="H110" s="47"/>
      <c r="I110" s="48"/>
      <c r="J110" s="74"/>
    </row>
    <row r="111" spans="1:11" s="51" customFormat="1">
      <c r="A111" s="41"/>
      <c r="B111" s="42"/>
      <c r="C111" s="42"/>
      <c r="D111" s="43"/>
      <c r="E111" s="44"/>
      <c r="F111" s="50"/>
      <c r="G111" s="46"/>
      <c r="H111" s="47"/>
      <c r="I111" s="48"/>
      <c r="J111" s="74"/>
    </row>
    <row r="112" spans="1:11">
      <c r="A112" s="33" t="s">
        <v>162</v>
      </c>
      <c r="B112" s="34"/>
      <c r="C112" s="34"/>
      <c r="D112" s="35" t="s">
        <v>111</v>
      </c>
      <c r="E112" s="36"/>
      <c r="F112" s="37"/>
      <c r="G112" s="38"/>
      <c r="H112" s="39"/>
      <c r="I112" s="40"/>
      <c r="J112" s="74"/>
      <c r="K112"/>
    </row>
    <row r="113" spans="1:11" s="51" customFormat="1" ht="25.5">
      <c r="A113" s="41" t="s">
        <v>163</v>
      </c>
      <c r="B113" s="42" t="s">
        <v>21</v>
      </c>
      <c r="C113" s="42" t="s">
        <v>113</v>
      </c>
      <c r="D113" s="43" t="s">
        <v>114</v>
      </c>
      <c r="E113" s="44" t="s">
        <v>24</v>
      </c>
      <c r="F113" s="50">
        <v>216.34</v>
      </c>
      <c r="G113" s="46"/>
      <c r="H113" s="47"/>
      <c r="I113" s="48"/>
      <c r="J113" s="74"/>
    </row>
    <row r="114" spans="1:11" s="51" customFormat="1">
      <c r="A114" s="41" t="s">
        <v>164</v>
      </c>
      <c r="B114" s="42" t="s">
        <v>21</v>
      </c>
      <c r="C114" s="42" t="s">
        <v>116</v>
      </c>
      <c r="D114" s="43" t="s">
        <v>117</v>
      </c>
      <c r="E114" s="44" t="s">
        <v>44</v>
      </c>
      <c r="F114" s="50">
        <v>282.42</v>
      </c>
      <c r="G114" s="46"/>
      <c r="H114" s="47"/>
      <c r="I114" s="48"/>
      <c r="J114" s="74"/>
    </row>
    <row r="115" spans="1:11" s="51" customFormat="1">
      <c r="A115" s="41" t="s">
        <v>165</v>
      </c>
      <c r="B115" s="42" t="s">
        <v>21</v>
      </c>
      <c r="C115" s="54" t="s">
        <v>119</v>
      </c>
      <c r="D115" s="43" t="s">
        <v>166</v>
      </c>
      <c r="E115" s="44" t="s">
        <v>44</v>
      </c>
      <c r="F115" s="42">
        <v>87.41</v>
      </c>
      <c r="G115" s="46"/>
      <c r="H115" s="47"/>
      <c r="I115" s="48"/>
      <c r="J115" s="74"/>
    </row>
    <row r="116" spans="1:11" s="51" customFormat="1" ht="25.5">
      <c r="A116" s="41" t="s">
        <v>167</v>
      </c>
      <c r="B116" s="42" t="s">
        <v>21</v>
      </c>
      <c r="C116" s="42" t="s">
        <v>42</v>
      </c>
      <c r="D116" s="43" t="s">
        <v>43</v>
      </c>
      <c r="E116" s="44" t="s">
        <v>44</v>
      </c>
      <c r="F116" s="50">
        <v>87.41</v>
      </c>
      <c r="G116" s="46"/>
      <c r="H116" s="47"/>
      <c r="I116" s="48"/>
      <c r="J116" s="74"/>
    </row>
    <row r="117" spans="1:11" s="51" customFormat="1">
      <c r="A117" s="41"/>
      <c r="B117" s="42"/>
      <c r="C117" s="42"/>
      <c r="D117" s="43"/>
      <c r="E117" s="44"/>
      <c r="F117" s="50"/>
      <c r="G117" s="46"/>
      <c r="H117" s="47"/>
      <c r="I117" s="48"/>
      <c r="J117" s="74"/>
    </row>
    <row r="118" spans="1:11">
      <c r="A118" s="33" t="s">
        <v>168</v>
      </c>
      <c r="B118" s="34"/>
      <c r="C118" s="34"/>
      <c r="D118" s="35" t="s">
        <v>169</v>
      </c>
      <c r="E118" s="36"/>
      <c r="F118" s="37"/>
      <c r="G118" s="38"/>
      <c r="H118" s="39"/>
      <c r="I118" s="40"/>
      <c r="J118" s="74"/>
      <c r="K118"/>
    </row>
    <row r="119" spans="1:11" s="51" customFormat="1">
      <c r="A119" s="41" t="s">
        <v>170</v>
      </c>
      <c r="B119" s="42" t="s">
        <v>21</v>
      </c>
      <c r="C119" s="42" t="s">
        <v>46</v>
      </c>
      <c r="D119" s="43" t="s">
        <v>47</v>
      </c>
      <c r="E119" s="44" t="s">
        <v>44</v>
      </c>
      <c r="F119" s="50">
        <f>F113*0.2</f>
        <v>43.268000000000001</v>
      </c>
      <c r="G119" s="46"/>
      <c r="H119" s="47"/>
      <c r="I119" s="48"/>
      <c r="J119" s="74"/>
    </row>
    <row r="120" spans="1:11" s="51" customFormat="1">
      <c r="A120" s="41" t="s">
        <v>171</v>
      </c>
      <c r="B120" s="42" t="s">
        <v>21</v>
      </c>
      <c r="C120" s="42" t="s">
        <v>127</v>
      </c>
      <c r="D120" s="43" t="s">
        <v>128</v>
      </c>
      <c r="E120" s="44" t="s">
        <v>44</v>
      </c>
      <c r="F120" s="50">
        <v>151.74</v>
      </c>
      <c r="G120" s="46"/>
      <c r="H120" s="47"/>
      <c r="I120" s="48"/>
      <c r="J120" s="74"/>
    </row>
    <row r="121" spans="1:11" s="51" customFormat="1">
      <c r="A121" s="41" t="s">
        <v>172</v>
      </c>
      <c r="B121" s="42" t="s">
        <v>21</v>
      </c>
      <c r="C121" s="42" t="s">
        <v>52</v>
      </c>
      <c r="D121" s="10" t="s">
        <v>53</v>
      </c>
      <c r="E121" s="44" t="s">
        <v>24</v>
      </c>
      <c r="F121" s="50">
        <v>216.34</v>
      </c>
      <c r="G121" s="46"/>
      <c r="H121" s="47"/>
      <c r="I121" s="48"/>
      <c r="J121" s="74"/>
    </row>
    <row r="122" spans="1:11" s="51" customFormat="1">
      <c r="A122" s="41"/>
      <c r="B122" s="42"/>
      <c r="C122" s="42"/>
      <c r="D122" s="10"/>
      <c r="E122" s="44"/>
      <c r="F122" s="50"/>
      <c r="G122" s="46"/>
      <c r="H122" s="47"/>
      <c r="I122" s="48"/>
      <c r="J122" s="74"/>
    </row>
    <row r="123" spans="1:11" s="51" customFormat="1" ht="63.75">
      <c r="A123" s="33" t="s">
        <v>173</v>
      </c>
      <c r="B123" s="34"/>
      <c r="C123" s="34"/>
      <c r="D123" s="35" t="s">
        <v>37</v>
      </c>
      <c r="E123" s="36"/>
      <c r="F123" s="37"/>
      <c r="G123" s="38"/>
      <c r="H123" s="39"/>
      <c r="I123" s="40"/>
      <c r="J123" s="74"/>
    </row>
    <row r="124" spans="1:11" s="51" customFormat="1" ht="25.5">
      <c r="A124" s="41" t="s">
        <v>174</v>
      </c>
      <c r="B124" s="42" t="s">
        <v>21</v>
      </c>
      <c r="C124" s="42" t="s">
        <v>39</v>
      </c>
      <c r="D124" s="43" t="s">
        <v>40</v>
      </c>
      <c r="E124" s="44" t="s">
        <v>24</v>
      </c>
      <c r="F124" s="50">
        <v>545.97</v>
      </c>
      <c r="G124" s="46"/>
      <c r="H124" s="47"/>
      <c r="I124" s="48"/>
      <c r="J124" s="74"/>
    </row>
    <row r="125" spans="1:11" s="51" customFormat="1" ht="25.5">
      <c r="A125" s="41" t="s">
        <v>175</v>
      </c>
      <c r="B125" s="42" t="s">
        <v>21</v>
      </c>
      <c r="C125" s="42" t="s">
        <v>42</v>
      </c>
      <c r="D125" s="43" t="s">
        <v>43</v>
      </c>
      <c r="E125" s="44" t="s">
        <v>44</v>
      </c>
      <c r="F125" s="50">
        <v>218.39</v>
      </c>
      <c r="G125" s="46"/>
      <c r="H125" s="47"/>
      <c r="I125" s="48"/>
      <c r="J125" s="74"/>
    </row>
    <row r="126" spans="1:11" s="51" customFormat="1">
      <c r="A126" s="41" t="s">
        <v>176</v>
      </c>
      <c r="B126" s="42" t="s">
        <v>21</v>
      </c>
      <c r="C126" s="42" t="s">
        <v>46</v>
      </c>
      <c r="D126" s="43" t="s">
        <v>47</v>
      </c>
      <c r="E126" s="44" t="s">
        <v>44</v>
      </c>
      <c r="F126" s="50">
        <v>109.19</v>
      </c>
      <c r="G126" s="46"/>
      <c r="H126" s="47"/>
      <c r="I126" s="48"/>
      <c r="J126" s="74"/>
    </row>
    <row r="127" spans="1:11" s="51" customFormat="1">
      <c r="A127" s="41" t="s">
        <v>177</v>
      </c>
      <c r="B127" s="42" t="s">
        <v>21</v>
      </c>
      <c r="C127" s="42" t="s">
        <v>49</v>
      </c>
      <c r="D127" s="43" t="s">
        <v>50</v>
      </c>
      <c r="E127" s="44" t="s">
        <v>44</v>
      </c>
      <c r="F127" s="50">
        <v>109.19</v>
      </c>
      <c r="G127" s="46"/>
      <c r="H127" s="47"/>
      <c r="I127" s="48"/>
      <c r="J127" s="74"/>
    </row>
    <row r="128" spans="1:11" s="51" customFormat="1">
      <c r="A128" s="41" t="s">
        <v>178</v>
      </c>
      <c r="B128" s="42" t="s">
        <v>21</v>
      </c>
      <c r="C128" s="42" t="s">
        <v>52</v>
      </c>
      <c r="D128" s="43" t="s">
        <v>53</v>
      </c>
      <c r="E128" s="44" t="s">
        <v>24</v>
      </c>
      <c r="F128" s="52">
        <v>545.97</v>
      </c>
      <c r="G128" s="46"/>
      <c r="H128" s="47"/>
      <c r="I128" s="48"/>
      <c r="J128" s="74"/>
    </row>
    <row r="129" spans="1:11" s="51" customFormat="1">
      <c r="A129" s="41"/>
      <c r="B129" s="42"/>
      <c r="C129" s="42"/>
      <c r="D129" s="43"/>
      <c r="E129" s="44"/>
      <c r="F129" s="50"/>
      <c r="G129" s="46"/>
      <c r="H129" s="47"/>
      <c r="I129" s="48"/>
      <c r="J129" s="74"/>
    </row>
    <row r="130" spans="1:11" s="51" customFormat="1">
      <c r="A130" s="33" t="s">
        <v>179</v>
      </c>
      <c r="B130" s="34"/>
      <c r="C130" s="34"/>
      <c r="D130" s="35" t="s">
        <v>4</v>
      </c>
      <c r="E130" s="36"/>
      <c r="F130" s="37"/>
      <c r="G130" s="38"/>
      <c r="H130" s="39"/>
      <c r="I130" s="40"/>
      <c r="J130" s="74"/>
    </row>
    <row r="131" spans="1:11" s="51" customFormat="1">
      <c r="A131" s="41" t="s">
        <v>180</v>
      </c>
      <c r="B131" s="42" t="s">
        <v>21</v>
      </c>
      <c r="C131" s="42" t="s">
        <v>56</v>
      </c>
      <c r="D131" s="43" t="s">
        <v>57</v>
      </c>
      <c r="E131" s="44" t="s">
        <v>24</v>
      </c>
      <c r="F131" s="50">
        <v>5434.63</v>
      </c>
      <c r="G131" s="46"/>
      <c r="H131" s="47"/>
      <c r="I131" s="48"/>
      <c r="J131" s="74"/>
    </row>
    <row r="132" spans="1:11" s="51" customFormat="1">
      <c r="A132" s="41" t="s">
        <v>181</v>
      </c>
      <c r="B132" s="42" t="s">
        <v>21</v>
      </c>
      <c r="C132" s="42" t="s">
        <v>59</v>
      </c>
      <c r="D132" s="43" t="s">
        <v>60</v>
      </c>
      <c r="E132" s="44" t="s">
        <v>44</v>
      </c>
      <c r="F132" s="50">
        <v>163.04</v>
      </c>
      <c r="G132" s="46"/>
      <c r="H132" s="47"/>
      <c r="I132" s="48"/>
      <c r="J132" s="74"/>
    </row>
    <row r="133" spans="1:11" s="51" customFormat="1">
      <c r="A133" s="41"/>
      <c r="B133" s="42"/>
      <c r="C133" s="42"/>
      <c r="D133" s="43"/>
      <c r="E133" s="44"/>
      <c r="F133" s="50"/>
      <c r="G133" s="46"/>
      <c r="H133" s="47"/>
      <c r="I133" s="48"/>
      <c r="J133" s="74"/>
    </row>
    <row r="134" spans="1:11" ht="25.5">
      <c r="A134" s="25" t="s">
        <v>182</v>
      </c>
      <c r="B134" s="26"/>
      <c r="C134" s="26"/>
      <c r="D134" s="27" t="s">
        <v>183</v>
      </c>
      <c r="E134" s="28"/>
      <c r="F134" s="26"/>
      <c r="G134" s="29"/>
      <c r="H134" s="30"/>
      <c r="I134" s="31"/>
      <c r="J134" s="74"/>
      <c r="K134"/>
    </row>
    <row r="135" spans="1:11" s="51" customFormat="1">
      <c r="A135" s="33" t="s">
        <v>184</v>
      </c>
      <c r="B135" s="34"/>
      <c r="C135" s="34"/>
      <c r="D135" s="35" t="s">
        <v>19</v>
      </c>
      <c r="E135" s="36"/>
      <c r="F135" s="37"/>
      <c r="G135" s="38"/>
      <c r="H135" s="39"/>
      <c r="I135" s="40"/>
      <c r="J135" s="74"/>
    </row>
    <row r="136" spans="1:11" s="51" customFormat="1" ht="25.5">
      <c r="A136" s="41" t="s">
        <v>185</v>
      </c>
      <c r="B136" s="42" t="s">
        <v>21</v>
      </c>
      <c r="C136" s="42" t="s">
        <v>22</v>
      </c>
      <c r="D136" s="43" t="s">
        <v>23</v>
      </c>
      <c r="E136" s="44" t="s">
        <v>24</v>
      </c>
      <c r="F136" s="50">
        <v>3423.82</v>
      </c>
      <c r="G136" s="46"/>
      <c r="H136" s="47"/>
      <c r="I136" s="48"/>
      <c r="J136" s="74"/>
    </row>
    <row r="137" spans="1:11" s="51" customFormat="1" ht="25.5">
      <c r="A137" s="41" t="s">
        <v>186</v>
      </c>
      <c r="B137" s="42" t="s">
        <v>26</v>
      </c>
      <c r="C137" s="42">
        <v>6021000</v>
      </c>
      <c r="D137" s="43" t="s">
        <v>27</v>
      </c>
      <c r="E137" s="44" t="s">
        <v>28</v>
      </c>
      <c r="F137" s="52">
        <v>1</v>
      </c>
      <c r="G137" s="46"/>
      <c r="H137" s="47"/>
      <c r="I137" s="48"/>
      <c r="J137" s="74"/>
    </row>
    <row r="138" spans="1:11" s="51" customFormat="1">
      <c r="A138" s="41"/>
      <c r="B138" s="42"/>
      <c r="C138" s="42"/>
      <c r="D138" s="43"/>
      <c r="E138" s="44"/>
      <c r="F138" s="50"/>
      <c r="G138" s="46"/>
      <c r="H138" s="47"/>
      <c r="I138" s="48"/>
      <c r="J138" s="74"/>
    </row>
    <row r="139" spans="1:11">
      <c r="A139" s="33" t="s">
        <v>187</v>
      </c>
      <c r="B139" s="34"/>
      <c r="C139" s="34"/>
      <c r="D139" s="35" t="s">
        <v>30</v>
      </c>
      <c r="E139" s="36"/>
      <c r="F139" s="37"/>
      <c r="G139" s="38"/>
      <c r="H139" s="39"/>
      <c r="I139" s="40"/>
      <c r="J139" s="74"/>
      <c r="K139"/>
    </row>
    <row r="140" spans="1:11">
      <c r="A140" s="33" t="s">
        <v>188</v>
      </c>
      <c r="B140" s="34"/>
      <c r="C140" s="34"/>
      <c r="D140" s="35" t="s">
        <v>32</v>
      </c>
      <c r="E140" s="36"/>
      <c r="F140" s="37"/>
      <c r="G140" s="38"/>
      <c r="H140" s="39"/>
      <c r="I140" s="40"/>
      <c r="J140" s="74"/>
      <c r="K140"/>
    </row>
    <row r="141" spans="1:11" s="51" customFormat="1">
      <c r="A141" s="41" t="s">
        <v>189</v>
      </c>
      <c r="B141" s="42" t="s">
        <v>21</v>
      </c>
      <c r="C141" s="42" t="s">
        <v>34</v>
      </c>
      <c r="D141" s="43" t="s">
        <v>35</v>
      </c>
      <c r="E141" s="44" t="s">
        <v>28</v>
      </c>
      <c r="F141" s="50">
        <v>1</v>
      </c>
      <c r="G141" s="46"/>
      <c r="H141" s="47"/>
      <c r="I141" s="48"/>
      <c r="J141" s="74"/>
    </row>
    <row r="142" spans="1:11" s="51" customFormat="1" ht="25.5">
      <c r="A142" s="41" t="s">
        <v>190</v>
      </c>
      <c r="B142" s="42" t="s">
        <v>21</v>
      </c>
      <c r="C142" s="42" t="s">
        <v>191</v>
      </c>
      <c r="D142" s="43" t="s">
        <v>192</v>
      </c>
      <c r="E142" s="44" t="s">
        <v>44</v>
      </c>
      <c r="F142" s="50">
        <v>8.18</v>
      </c>
      <c r="G142" s="46"/>
      <c r="H142" s="47"/>
      <c r="I142" s="48"/>
      <c r="J142" s="74"/>
    </row>
    <row r="143" spans="1:11" s="51" customFormat="1" ht="25.5">
      <c r="A143" s="41" t="s">
        <v>193</v>
      </c>
      <c r="B143" s="42" t="s">
        <v>21</v>
      </c>
      <c r="C143" s="42" t="s">
        <v>159</v>
      </c>
      <c r="D143" s="43" t="s">
        <v>160</v>
      </c>
      <c r="E143" s="44" t="s">
        <v>44</v>
      </c>
      <c r="F143" s="45">
        <v>8.18</v>
      </c>
      <c r="G143" s="46"/>
      <c r="H143" s="47"/>
      <c r="I143" s="48"/>
      <c r="J143" s="74"/>
    </row>
    <row r="144" spans="1:11" s="51" customFormat="1" ht="25.5">
      <c r="A144" s="41" t="s">
        <v>194</v>
      </c>
      <c r="B144" s="42" t="s">
        <v>21</v>
      </c>
      <c r="C144" s="42" t="s">
        <v>42</v>
      </c>
      <c r="D144" s="43" t="s">
        <v>43</v>
      </c>
      <c r="E144" s="44" t="s">
        <v>44</v>
      </c>
      <c r="F144" s="50">
        <v>8.18</v>
      </c>
      <c r="G144" s="46"/>
      <c r="H144" s="47"/>
      <c r="I144" s="48"/>
      <c r="J144" s="74"/>
    </row>
    <row r="145" spans="1:11" s="51" customFormat="1">
      <c r="A145" s="41"/>
      <c r="B145" s="42"/>
      <c r="C145" s="42"/>
      <c r="D145" s="43"/>
      <c r="E145" s="44"/>
      <c r="F145" s="50"/>
      <c r="G145" s="46"/>
      <c r="H145" s="47"/>
      <c r="I145" s="48"/>
      <c r="J145" s="74"/>
    </row>
    <row r="146" spans="1:11" s="51" customFormat="1" ht="63.75">
      <c r="A146" s="33" t="s">
        <v>195</v>
      </c>
      <c r="B146" s="34"/>
      <c r="C146" s="34"/>
      <c r="D146" s="35" t="s">
        <v>37</v>
      </c>
      <c r="E146" s="36"/>
      <c r="F146" s="37"/>
      <c r="G146" s="38"/>
      <c r="H146" s="39"/>
      <c r="I146" s="40"/>
      <c r="J146" s="74"/>
    </row>
    <row r="147" spans="1:11" s="51" customFormat="1" ht="25.5">
      <c r="A147" s="41" t="s">
        <v>196</v>
      </c>
      <c r="B147" s="42" t="s">
        <v>21</v>
      </c>
      <c r="C147" s="42" t="s">
        <v>39</v>
      </c>
      <c r="D147" s="43" t="s">
        <v>40</v>
      </c>
      <c r="E147" s="44" t="s">
        <v>24</v>
      </c>
      <c r="F147" s="45">
        <v>118.35</v>
      </c>
      <c r="G147" s="46"/>
      <c r="H147" s="47"/>
      <c r="I147" s="48"/>
      <c r="J147" s="74"/>
    </row>
    <row r="148" spans="1:11" s="51" customFormat="1" ht="25.5">
      <c r="A148" s="41" t="s">
        <v>197</v>
      </c>
      <c r="B148" s="42" t="s">
        <v>21</v>
      </c>
      <c r="C148" s="42" t="s">
        <v>42</v>
      </c>
      <c r="D148" s="43" t="s">
        <v>43</v>
      </c>
      <c r="E148" s="44" t="s">
        <v>44</v>
      </c>
      <c r="F148" s="50">
        <v>47.34</v>
      </c>
      <c r="G148" s="46"/>
      <c r="H148" s="47"/>
      <c r="I148" s="48"/>
      <c r="J148" s="74"/>
    </row>
    <row r="149" spans="1:11" s="51" customFormat="1">
      <c r="A149" s="41" t="s">
        <v>198</v>
      </c>
      <c r="B149" s="42" t="s">
        <v>21</v>
      </c>
      <c r="C149" s="42" t="s">
        <v>46</v>
      </c>
      <c r="D149" s="43" t="s">
        <v>47</v>
      </c>
      <c r="E149" s="44" t="s">
        <v>44</v>
      </c>
      <c r="F149" s="50">
        <v>23.67</v>
      </c>
      <c r="G149" s="46"/>
      <c r="H149" s="47"/>
      <c r="I149" s="48"/>
      <c r="J149" s="74"/>
    </row>
    <row r="150" spans="1:11" s="51" customFormat="1">
      <c r="A150" s="54" t="s">
        <v>199</v>
      </c>
      <c r="B150" s="42" t="s">
        <v>21</v>
      </c>
      <c r="C150" s="42" t="s">
        <v>49</v>
      </c>
      <c r="D150" s="43" t="s">
        <v>50</v>
      </c>
      <c r="E150" s="44" t="s">
        <v>44</v>
      </c>
      <c r="F150" s="50">
        <v>23.67</v>
      </c>
      <c r="G150" s="46"/>
      <c r="H150" s="47"/>
      <c r="I150" s="48"/>
      <c r="J150" s="74"/>
    </row>
    <row r="151" spans="1:11" s="51" customFormat="1">
      <c r="A151" s="41" t="s">
        <v>200</v>
      </c>
      <c r="B151" s="42" t="s">
        <v>21</v>
      </c>
      <c r="C151" s="42" t="s">
        <v>52</v>
      </c>
      <c r="D151" s="43" t="s">
        <v>53</v>
      </c>
      <c r="E151" s="44" t="s">
        <v>24</v>
      </c>
      <c r="F151" s="52">
        <v>118.35</v>
      </c>
      <c r="G151" s="46"/>
      <c r="H151" s="47"/>
      <c r="I151" s="48"/>
      <c r="J151" s="74"/>
    </row>
    <row r="152" spans="1:11" s="51" customFormat="1">
      <c r="A152" s="41"/>
      <c r="B152" s="42"/>
      <c r="C152" s="42"/>
      <c r="D152" s="43"/>
      <c r="E152" s="44"/>
      <c r="F152" s="45"/>
      <c r="G152" s="46"/>
      <c r="H152" s="47"/>
      <c r="I152" s="48"/>
      <c r="J152" s="74"/>
    </row>
    <row r="153" spans="1:11" s="51" customFormat="1">
      <c r="A153" s="33" t="s">
        <v>201</v>
      </c>
      <c r="B153" s="34"/>
      <c r="C153" s="34"/>
      <c r="D153" s="35" t="s">
        <v>4</v>
      </c>
      <c r="E153" s="36"/>
      <c r="F153" s="37"/>
      <c r="G153" s="38"/>
      <c r="H153" s="39"/>
      <c r="I153" s="40"/>
      <c r="J153" s="74"/>
    </row>
    <row r="154" spans="1:11" s="51" customFormat="1">
      <c r="A154" s="41" t="s">
        <v>202</v>
      </c>
      <c r="B154" s="42" t="s">
        <v>21</v>
      </c>
      <c r="C154" s="49" t="s">
        <v>56</v>
      </c>
      <c r="D154" s="43" t="s">
        <v>57</v>
      </c>
      <c r="E154" s="44" t="s">
        <v>24</v>
      </c>
      <c r="F154" s="50">
        <v>3542.17</v>
      </c>
      <c r="G154" s="46"/>
      <c r="H154" s="47"/>
      <c r="I154" s="48"/>
      <c r="J154" s="74"/>
    </row>
    <row r="155" spans="1:11" s="51" customFormat="1">
      <c r="A155" s="41" t="s">
        <v>203</v>
      </c>
      <c r="B155" s="42" t="s">
        <v>21</v>
      </c>
      <c r="C155" s="42" t="s">
        <v>59</v>
      </c>
      <c r="D155" s="43" t="s">
        <v>60</v>
      </c>
      <c r="E155" s="44" t="s">
        <v>44</v>
      </c>
      <c r="F155" s="50">
        <v>106.27</v>
      </c>
      <c r="G155" s="46"/>
      <c r="H155" s="47"/>
      <c r="I155" s="48"/>
      <c r="J155" s="74"/>
    </row>
    <row r="156" spans="1:11" s="51" customFormat="1">
      <c r="A156" s="41"/>
      <c r="B156" s="42"/>
      <c r="C156" s="42"/>
      <c r="D156" s="43"/>
      <c r="E156" s="44"/>
      <c r="F156" s="50"/>
      <c r="G156" s="46"/>
      <c r="H156" s="47"/>
      <c r="I156" s="48"/>
      <c r="J156" s="74"/>
    </row>
    <row r="157" spans="1:11" ht="25.5">
      <c r="A157" s="25" t="s">
        <v>204</v>
      </c>
      <c r="B157" s="26"/>
      <c r="C157" s="26"/>
      <c r="D157" s="27" t="s">
        <v>205</v>
      </c>
      <c r="E157" s="28"/>
      <c r="F157" s="26"/>
      <c r="G157" s="29"/>
      <c r="H157" s="30"/>
      <c r="I157" s="31"/>
      <c r="J157" s="74"/>
      <c r="K157"/>
    </row>
    <row r="158" spans="1:11" s="51" customFormat="1">
      <c r="A158" s="33" t="s">
        <v>206</v>
      </c>
      <c r="B158" s="34"/>
      <c r="C158" s="34"/>
      <c r="D158" s="35" t="s">
        <v>19</v>
      </c>
      <c r="E158" s="36"/>
      <c r="F158" s="37"/>
      <c r="G158" s="38"/>
      <c r="H158" s="39"/>
      <c r="I158" s="40"/>
      <c r="J158" s="74"/>
    </row>
    <row r="159" spans="1:11" s="51" customFormat="1" ht="25.5">
      <c r="A159" s="41" t="s">
        <v>207</v>
      </c>
      <c r="B159" s="42" t="s">
        <v>21</v>
      </c>
      <c r="C159" s="42" t="s">
        <v>22</v>
      </c>
      <c r="D159" s="43" t="s">
        <v>23</v>
      </c>
      <c r="E159" s="44" t="s">
        <v>24</v>
      </c>
      <c r="F159" s="50">
        <v>1877.46</v>
      </c>
      <c r="G159" s="46"/>
      <c r="H159" s="47"/>
      <c r="I159" s="48"/>
      <c r="J159" s="74"/>
    </row>
    <row r="160" spans="1:11" s="51" customFormat="1">
      <c r="A160" s="41"/>
      <c r="B160" s="42"/>
      <c r="C160" s="42"/>
      <c r="D160" s="43"/>
      <c r="E160" s="44"/>
      <c r="F160" s="52"/>
      <c r="G160" s="46"/>
      <c r="H160" s="47"/>
      <c r="I160" s="48"/>
      <c r="J160" s="74"/>
    </row>
    <row r="161" spans="1:11">
      <c r="A161" s="33" t="s">
        <v>208</v>
      </c>
      <c r="B161" s="34"/>
      <c r="C161" s="34"/>
      <c r="D161" s="35" t="s">
        <v>30</v>
      </c>
      <c r="E161" s="36"/>
      <c r="F161" s="37"/>
      <c r="G161" s="38"/>
      <c r="H161" s="39"/>
      <c r="I161" s="40"/>
      <c r="J161" s="74"/>
      <c r="K161"/>
    </row>
    <row r="162" spans="1:11">
      <c r="A162" s="33" t="s">
        <v>209</v>
      </c>
      <c r="B162" s="34"/>
      <c r="C162" s="34"/>
      <c r="D162" s="35" t="s">
        <v>32</v>
      </c>
      <c r="E162" s="36"/>
      <c r="F162" s="37"/>
      <c r="G162" s="38"/>
      <c r="H162" s="39"/>
      <c r="I162" s="40"/>
      <c r="J162" s="74"/>
      <c r="K162"/>
    </row>
    <row r="163" spans="1:11" s="51" customFormat="1" ht="25.5">
      <c r="A163" s="41" t="s">
        <v>210</v>
      </c>
      <c r="B163" s="42" t="s">
        <v>21</v>
      </c>
      <c r="C163" s="54" t="s">
        <v>191</v>
      </c>
      <c r="D163" s="43" t="s">
        <v>192</v>
      </c>
      <c r="E163" s="44" t="s">
        <v>44</v>
      </c>
      <c r="F163" s="50">
        <v>11.06</v>
      </c>
      <c r="G163" s="46"/>
      <c r="H163" s="47"/>
      <c r="I163" s="48"/>
      <c r="J163" s="74"/>
    </row>
    <row r="164" spans="1:11" s="51" customFormat="1" ht="25.5">
      <c r="A164" s="41" t="s">
        <v>211</v>
      </c>
      <c r="B164" s="42" t="s">
        <v>21</v>
      </c>
      <c r="C164" s="42" t="s">
        <v>159</v>
      </c>
      <c r="D164" s="43" t="s">
        <v>160</v>
      </c>
      <c r="E164" s="44" t="s">
        <v>44</v>
      </c>
      <c r="F164" s="52">
        <v>11.06</v>
      </c>
      <c r="G164" s="46"/>
      <c r="H164" s="47"/>
      <c r="I164" s="48"/>
      <c r="J164" s="74"/>
    </row>
    <row r="165" spans="1:11" s="51" customFormat="1" ht="25.5">
      <c r="A165" s="41" t="s">
        <v>212</v>
      </c>
      <c r="B165" s="42" t="s">
        <v>21</v>
      </c>
      <c r="C165" s="42" t="s">
        <v>42</v>
      </c>
      <c r="D165" s="43" t="s">
        <v>43</v>
      </c>
      <c r="E165" s="44" t="s">
        <v>44</v>
      </c>
      <c r="F165" s="50">
        <v>11.06</v>
      </c>
      <c r="G165" s="46"/>
      <c r="H165" s="47"/>
      <c r="I165" s="48"/>
      <c r="J165" s="74"/>
    </row>
    <row r="166" spans="1:11" s="51" customFormat="1">
      <c r="A166" s="41"/>
      <c r="B166" s="42"/>
      <c r="C166" s="42"/>
      <c r="D166" s="43"/>
      <c r="E166" s="44"/>
      <c r="F166" s="50"/>
      <c r="G166" s="46"/>
      <c r="H166" s="47"/>
      <c r="I166" s="48"/>
      <c r="J166" s="74"/>
    </row>
    <row r="167" spans="1:11" s="51" customFormat="1" ht="63.75">
      <c r="A167" s="33" t="s">
        <v>213</v>
      </c>
      <c r="B167" s="34"/>
      <c r="C167" s="34"/>
      <c r="D167" s="35" t="s">
        <v>37</v>
      </c>
      <c r="E167" s="36"/>
      <c r="F167" s="37"/>
      <c r="G167" s="38"/>
      <c r="H167" s="39"/>
      <c r="I167" s="40"/>
      <c r="J167" s="74"/>
    </row>
    <row r="168" spans="1:11" s="51" customFormat="1" ht="25.5">
      <c r="A168" s="41" t="s">
        <v>214</v>
      </c>
      <c r="B168" s="41" t="s">
        <v>21</v>
      </c>
      <c r="C168" s="42" t="s">
        <v>39</v>
      </c>
      <c r="D168" s="43" t="s">
        <v>40</v>
      </c>
      <c r="E168" s="44" t="s">
        <v>24</v>
      </c>
      <c r="F168" s="50">
        <v>204.34</v>
      </c>
      <c r="G168" s="46"/>
      <c r="H168" s="47"/>
      <c r="I168" s="48"/>
      <c r="J168" s="74"/>
    </row>
    <row r="169" spans="1:11" s="51" customFormat="1" ht="25.5">
      <c r="A169" s="41" t="s">
        <v>215</v>
      </c>
      <c r="B169" s="41" t="s">
        <v>21</v>
      </c>
      <c r="C169" s="42" t="s">
        <v>42</v>
      </c>
      <c r="D169" s="43" t="s">
        <v>43</v>
      </c>
      <c r="E169" s="50" t="s">
        <v>44</v>
      </c>
      <c r="F169" s="42">
        <v>81.739999999999995</v>
      </c>
      <c r="G169" s="46"/>
      <c r="H169" s="47"/>
      <c r="I169" s="48"/>
      <c r="J169" s="74"/>
    </row>
    <row r="170" spans="1:11" s="51" customFormat="1">
      <c r="A170" s="41" t="s">
        <v>216</v>
      </c>
      <c r="B170" s="41" t="s">
        <v>21</v>
      </c>
      <c r="C170" s="42" t="s">
        <v>46</v>
      </c>
      <c r="D170" s="43" t="s">
        <v>47</v>
      </c>
      <c r="E170" s="50" t="s">
        <v>44</v>
      </c>
      <c r="F170" s="42">
        <v>40.869999999999997</v>
      </c>
      <c r="G170" s="46"/>
      <c r="H170" s="47"/>
      <c r="I170" s="48"/>
      <c r="J170" s="74"/>
    </row>
    <row r="171" spans="1:11" s="51" customFormat="1">
      <c r="A171" s="41" t="s">
        <v>217</v>
      </c>
      <c r="B171" s="41" t="s">
        <v>21</v>
      </c>
      <c r="C171" s="42" t="s">
        <v>49</v>
      </c>
      <c r="D171" s="43" t="s">
        <v>50</v>
      </c>
      <c r="E171" s="50" t="s">
        <v>44</v>
      </c>
      <c r="F171" s="42">
        <v>40.869999999999997</v>
      </c>
      <c r="G171" s="46"/>
      <c r="H171" s="47"/>
      <c r="I171" s="48"/>
      <c r="J171" s="74"/>
    </row>
    <row r="172" spans="1:11" s="51" customFormat="1">
      <c r="A172" s="41" t="s">
        <v>218</v>
      </c>
      <c r="B172" s="41" t="s">
        <v>21</v>
      </c>
      <c r="C172" s="42" t="s">
        <v>52</v>
      </c>
      <c r="D172" s="43" t="s">
        <v>53</v>
      </c>
      <c r="E172" s="50" t="s">
        <v>24</v>
      </c>
      <c r="F172" s="42">
        <v>204.34</v>
      </c>
      <c r="G172" s="46"/>
      <c r="H172" s="47"/>
      <c r="I172" s="48"/>
      <c r="J172" s="74"/>
    </row>
    <row r="173" spans="1:11" s="51" customFormat="1">
      <c r="A173" s="41"/>
      <c r="B173" s="7"/>
      <c r="C173" s="7"/>
      <c r="D173" s="43"/>
      <c r="E173" s="50"/>
      <c r="F173" s="42"/>
      <c r="G173" s="46"/>
      <c r="H173" s="47"/>
      <c r="I173" s="48"/>
      <c r="J173" s="74"/>
    </row>
    <row r="174" spans="1:11" s="51" customFormat="1">
      <c r="A174" s="33" t="s">
        <v>219</v>
      </c>
      <c r="B174" s="34"/>
      <c r="C174" s="34"/>
      <c r="D174" s="35" t="s">
        <v>4</v>
      </c>
      <c r="E174" s="36"/>
      <c r="F174" s="37"/>
      <c r="G174" s="38"/>
      <c r="H174" s="39"/>
      <c r="I174" s="40"/>
      <c r="J174" s="74"/>
    </row>
    <row r="175" spans="1:11" s="51" customFormat="1">
      <c r="A175" s="41" t="s">
        <v>220</v>
      </c>
      <c r="B175" s="41" t="s">
        <v>21</v>
      </c>
      <c r="C175" s="42" t="s">
        <v>56</v>
      </c>
      <c r="D175" s="43" t="s">
        <v>57</v>
      </c>
      <c r="E175" s="50" t="s">
        <v>24</v>
      </c>
      <c r="F175" s="42">
        <v>2081.8000000000002</v>
      </c>
      <c r="G175" s="46"/>
      <c r="H175" s="47"/>
      <c r="I175" s="48"/>
      <c r="J175" s="74"/>
    </row>
    <row r="176" spans="1:11" s="51" customFormat="1">
      <c r="A176" s="41" t="s">
        <v>221</v>
      </c>
      <c r="B176" s="41" t="s">
        <v>21</v>
      </c>
      <c r="C176" s="42" t="s">
        <v>59</v>
      </c>
      <c r="D176" s="43" t="s">
        <v>60</v>
      </c>
      <c r="E176" s="50" t="s">
        <v>44</v>
      </c>
      <c r="F176" s="42">
        <v>62.45</v>
      </c>
      <c r="G176" s="46"/>
      <c r="H176" s="47"/>
      <c r="I176" s="48"/>
      <c r="J176" s="74"/>
    </row>
    <row r="177" spans="1:10" s="51" customFormat="1">
      <c r="A177" s="41"/>
      <c r="B177" s="9"/>
      <c r="C177" s="7"/>
      <c r="D177" s="43"/>
      <c r="E177" s="50"/>
      <c r="F177" s="42"/>
      <c r="G177" s="46"/>
      <c r="H177" s="47"/>
      <c r="I177" s="48"/>
      <c r="J177" s="74"/>
    </row>
    <row r="178" spans="1:10" s="51" customFormat="1" ht="25.5">
      <c r="A178" s="25" t="s">
        <v>222</v>
      </c>
      <c r="B178" s="26"/>
      <c r="C178" s="26"/>
      <c r="D178" s="27" t="s">
        <v>223</v>
      </c>
      <c r="E178" s="28"/>
      <c r="F178" s="26"/>
      <c r="G178" s="29"/>
      <c r="H178" s="30"/>
      <c r="I178" s="31"/>
      <c r="J178" s="74"/>
    </row>
    <row r="179" spans="1:10" s="51" customFormat="1">
      <c r="A179" s="54"/>
      <c r="B179" s="42"/>
      <c r="C179" s="42"/>
      <c r="D179" s="43"/>
      <c r="E179" s="44"/>
      <c r="F179" s="52"/>
      <c r="G179" s="46"/>
      <c r="H179" s="47"/>
      <c r="I179" s="48"/>
      <c r="J179" s="74"/>
    </row>
    <row r="180" spans="1:10" s="51" customFormat="1">
      <c r="A180" s="33" t="s">
        <v>224</v>
      </c>
      <c r="B180" s="34"/>
      <c r="C180" s="34"/>
      <c r="D180" s="35" t="s">
        <v>30</v>
      </c>
      <c r="E180" s="36"/>
      <c r="F180" s="37"/>
      <c r="G180" s="38"/>
      <c r="H180" s="39"/>
      <c r="I180" s="40"/>
      <c r="J180" s="74"/>
    </row>
    <row r="181" spans="1:10" s="51" customFormat="1">
      <c r="A181" s="33" t="s">
        <v>225</v>
      </c>
      <c r="B181" s="34"/>
      <c r="C181" s="34"/>
      <c r="D181" s="35" t="s">
        <v>32</v>
      </c>
      <c r="E181" s="36"/>
      <c r="F181" s="37"/>
      <c r="G181" s="38"/>
      <c r="H181" s="39"/>
      <c r="I181" s="40"/>
      <c r="J181" s="74"/>
    </row>
    <row r="182" spans="1:10" s="51" customFormat="1">
      <c r="A182" s="41" t="s">
        <v>226</v>
      </c>
      <c r="B182" s="42" t="s">
        <v>21</v>
      </c>
      <c r="C182" s="49" t="s">
        <v>34</v>
      </c>
      <c r="D182" s="43" t="s">
        <v>35</v>
      </c>
      <c r="E182" s="44" t="s">
        <v>28</v>
      </c>
      <c r="F182" s="50">
        <v>5</v>
      </c>
      <c r="G182" s="46"/>
      <c r="H182" s="47"/>
      <c r="I182" s="48"/>
      <c r="J182" s="74"/>
    </row>
    <row r="183" spans="1:10" s="51" customFormat="1">
      <c r="A183" s="41" t="s">
        <v>227</v>
      </c>
      <c r="B183" s="42" t="s">
        <v>21</v>
      </c>
      <c r="C183" s="49" t="s">
        <v>102</v>
      </c>
      <c r="D183" s="43" t="s">
        <v>103</v>
      </c>
      <c r="E183" s="44" t="s">
        <v>28</v>
      </c>
      <c r="F183" s="50">
        <v>1</v>
      </c>
      <c r="G183" s="46"/>
      <c r="H183" s="47"/>
      <c r="I183" s="48"/>
      <c r="J183" s="74"/>
    </row>
    <row r="184" spans="1:10" s="51" customFormat="1" ht="25.5">
      <c r="A184" s="41" t="s">
        <v>228</v>
      </c>
      <c r="B184" s="42" t="s">
        <v>21</v>
      </c>
      <c r="C184" s="42" t="s">
        <v>105</v>
      </c>
      <c r="D184" s="43" t="s">
        <v>106</v>
      </c>
      <c r="E184" s="44" t="s">
        <v>98</v>
      </c>
      <c r="F184" s="45">
        <v>0.4</v>
      </c>
      <c r="G184" s="46"/>
      <c r="H184" s="47"/>
      <c r="I184" s="48"/>
      <c r="J184" s="74"/>
    </row>
    <row r="185" spans="1:10" s="51" customFormat="1" ht="25.5">
      <c r="A185" s="41" t="s">
        <v>229</v>
      </c>
      <c r="B185" s="42" t="s">
        <v>21</v>
      </c>
      <c r="C185" s="42" t="s">
        <v>108</v>
      </c>
      <c r="D185" s="43" t="s">
        <v>109</v>
      </c>
      <c r="E185" s="44" t="s">
        <v>28</v>
      </c>
      <c r="F185" s="50">
        <v>1</v>
      </c>
      <c r="G185" s="46"/>
      <c r="H185" s="47"/>
      <c r="I185" s="48"/>
      <c r="J185" s="74"/>
    </row>
    <row r="186" spans="1:10" s="51" customFormat="1" ht="25.5">
      <c r="A186" s="41" t="s">
        <v>230</v>
      </c>
      <c r="B186" s="42" t="s">
        <v>21</v>
      </c>
      <c r="C186" s="42" t="s">
        <v>191</v>
      </c>
      <c r="D186" s="43" t="s">
        <v>192</v>
      </c>
      <c r="E186" s="44" t="s">
        <v>44</v>
      </c>
      <c r="F186" s="50">
        <v>11.19</v>
      </c>
      <c r="G186" s="46"/>
      <c r="H186" s="47"/>
      <c r="I186" s="48"/>
      <c r="J186" s="74"/>
    </row>
    <row r="187" spans="1:10" s="51" customFormat="1" ht="25.5">
      <c r="A187" s="41" t="s">
        <v>231</v>
      </c>
      <c r="B187" s="42" t="s">
        <v>21</v>
      </c>
      <c r="C187" s="42" t="s">
        <v>159</v>
      </c>
      <c r="D187" s="43" t="s">
        <v>160</v>
      </c>
      <c r="E187" s="44" t="s">
        <v>44</v>
      </c>
      <c r="F187" s="50">
        <v>11.19</v>
      </c>
      <c r="G187" s="46"/>
      <c r="H187" s="47"/>
      <c r="I187" s="48"/>
      <c r="J187" s="74"/>
    </row>
    <row r="188" spans="1:10" s="51" customFormat="1" ht="25.5">
      <c r="A188" s="41" t="s">
        <v>232</v>
      </c>
      <c r="B188" s="42" t="s">
        <v>21</v>
      </c>
      <c r="C188" s="42" t="s">
        <v>42</v>
      </c>
      <c r="D188" s="43" t="s">
        <v>43</v>
      </c>
      <c r="E188" s="44" t="s">
        <v>44</v>
      </c>
      <c r="F188" s="50">
        <v>11.19</v>
      </c>
      <c r="G188" s="46"/>
      <c r="H188" s="47"/>
      <c r="I188" s="48"/>
      <c r="J188" s="74"/>
    </row>
    <row r="189" spans="1:10" s="51" customFormat="1">
      <c r="A189" s="41"/>
      <c r="B189" s="42"/>
      <c r="C189" s="42"/>
      <c r="D189" s="43"/>
      <c r="E189" s="44"/>
      <c r="F189" s="52"/>
      <c r="G189" s="46"/>
      <c r="H189" s="47"/>
      <c r="I189" s="48"/>
      <c r="J189" s="74"/>
    </row>
    <row r="190" spans="1:10" s="51" customFormat="1">
      <c r="A190" s="33" t="s">
        <v>233</v>
      </c>
      <c r="B190" s="34"/>
      <c r="C190" s="34"/>
      <c r="D190" s="35" t="s">
        <v>111</v>
      </c>
      <c r="E190" s="36"/>
      <c r="F190" s="37"/>
      <c r="G190" s="38"/>
      <c r="H190" s="39"/>
      <c r="I190" s="40"/>
      <c r="J190" s="74"/>
    </row>
    <row r="191" spans="1:10" s="51" customFormat="1">
      <c r="A191" s="41" t="s">
        <v>234</v>
      </c>
      <c r="B191" s="42" t="s">
        <v>21</v>
      </c>
      <c r="C191" s="42" t="s">
        <v>116</v>
      </c>
      <c r="D191" s="43" t="s">
        <v>117</v>
      </c>
      <c r="E191" s="44" t="s">
        <v>44</v>
      </c>
      <c r="F191" s="42">
        <v>8</v>
      </c>
      <c r="G191" s="46"/>
      <c r="H191" s="47"/>
      <c r="I191" s="48"/>
      <c r="J191" s="74"/>
    </row>
    <row r="192" spans="1:10" s="51" customFormat="1">
      <c r="A192" s="41" t="s">
        <v>235</v>
      </c>
      <c r="B192" s="42" t="s">
        <v>21</v>
      </c>
      <c r="C192" s="42" t="s">
        <v>119</v>
      </c>
      <c r="D192" s="43" t="s">
        <v>166</v>
      </c>
      <c r="E192" s="44" t="s">
        <v>44</v>
      </c>
      <c r="F192" s="45">
        <v>4.25</v>
      </c>
      <c r="G192" s="46"/>
      <c r="H192" s="47"/>
      <c r="I192" s="48"/>
      <c r="J192" s="74"/>
    </row>
    <row r="193" spans="1:10" s="51" customFormat="1" ht="25.5">
      <c r="A193" s="41" t="s">
        <v>236</v>
      </c>
      <c r="B193" s="42" t="s">
        <v>21</v>
      </c>
      <c r="C193" s="42" t="s">
        <v>42</v>
      </c>
      <c r="D193" s="43" t="s">
        <v>43</v>
      </c>
      <c r="E193" s="44" t="s">
        <v>44</v>
      </c>
      <c r="F193" s="52">
        <v>4.25</v>
      </c>
      <c r="G193" s="46"/>
      <c r="H193" s="47"/>
      <c r="I193" s="48"/>
      <c r="J193" s="74"/>
    </row>
    <row r="194" spans="1:10" s="51" customFormat="1">
      <c r="A194" s="41" t="s">
        <v>237</v>
      </c>
      <c r="B194" s="42" t="s">
        <v>21</v>
      </c>
      <c r="C194" s="42" t="s">
        <v>127</v>
      </c>
      <c r="D194" s="43" t="s">
        <v>128</v>
      </c>
      <c r="E194" s="44" t="s">
        <v>44</v>
      </c>
      <c r="F194" s="50">
        <v>3.75</v>
      </c>
      <c r="G194" s="46"/>
      <c r="H194" s="47"/>
      <c r="I194" s="48"/>
      <c r="J194" s="74"/>
    </row>
    <row r="195" spans="1:10" s="51" customFormat="1">
      <c r="A195" s="41"/>
      <c r="B195" s="7"/>
      <c r="C195" s="7"/>
      <c r="D195" s="43"/>
      <c r="E195" s="56"/>
      <c r="F195" s="57"/>
      <c r="G195" s="46"/>
      <c r="H195" s="47"/>
      <c r="I195" s="48"/>
      <c r="J195" s="74"/>
    </row>
    <row r="196" spans="1:10" s="51" customFormat="1" ht="25.5">
      <c r="A196" s="25" t="s">
        <v>238</v>
      </c>
      <c r="B196" s="26"/>
      <c r="C196" s="26"/>
      <c r="D196" s="27" t="s">
        <v>239</v>
      </c>
      <c r="E196" s="28"/>
      <c r="F196" s="26"/>
      <c r="G196" s="29"/>
      <c r="H196" s="30"/>
      <c r="I196" s="31"/>
      <c r="J196" s="74"/>
    </row>
    <row r="197" spans="1:10" s="51" customFormat="1">
      <c r="A197" s="41"/>
      <c r="B197" s="7"/>
      <c r="C197" s="7"/>
      <c r="D197" s="43"/>
      <c r="E197" s="56"/>
      <c r="F197" s="57"/>
      <c r="G197" s="46"/>
      <c r="H197" s="47"/>
      <c r="I197" s="48"/>
      <c r="J197" s="74"/>
    </row>
    <row r="198" spans="1:10" s="51" customFormat="1">
      <c r="A198" s="33" t="s">
        <v>240</v>
      </c>
      <c r="B198" s="34"/>
      <c r="C198" s="34"/>
      <c r="D198" s="35" t="s">
        <v>30</v>
      </c>
      <c r="E198" s="36"/>
      <c r="F198" s="37"/>
      <c r="G198" s="38"/>
      <c r="H198" s="39"/>
      <c r="I198" s="40"/>
      <c r="J198" s="74"/>
    </row>
    <row r="199" spans="1:10" s="51" customFormat="1">
      <c r="A199" s="33" t="s">
        <v>241</v>
      </c>
      <c r="B199" s="34"/>
      <c r="C199" s="34"/>
      <c r="D199" s="35" t="s">
        <v>32</v>
      </c>
      <c r="E199" s="36"/>
      <c r="F199" s="37"/>
      <c r="G199" s="38"/>
      <c r="H199" s="39"/>
      <c r="I199" s="40"/>
      <c r="J199" s="74"/>
    </row>
    <row r="200" spans="1:10" s="51" customFormat="1">
      <c r="A200" s="41" t="s">
        <v>242</v>
      </c>
      <c r="B200" s="42" t="s">
        <v>21</v>
      </c>
      <c r="C200" s="49" t="s">
        <v>34</v>
      </c>
      <c r="D200" s="43" t="s">
        <v>35</v>
      </c>
      <c r="E200" s="44" t="s">
        <v>28</v>
      </c>
      <c r="F200" s="50">
        <v>4</v>
      </c>
      <c r="G200" s="46"/>
      <c r="H200" s="47"/>
      <c r="I200" s="48"/>
      <c r="J200" s="74"/>
    </row>
    <row r="201" spans="1:10" s="51" customFormat="1">
      <c r="A201" s="41" t="s">
        <v>243</v>
      </c>
      <c r="B201" s="42" t="s">
        <v>21</v>
      </c>
      <c r="C201" s="49" t="s">
        <v>102</v>
      </c>
      <c r="D201" s="43" t="s">
        <v>103</v>
      </c>
      <c r="E201" s="44" t="s">
        <v>28</v>
      </c>
      <c r="F201" s="50">
        <v>1</v>
      </c>
      <c r="G201" s="46"/>
      <c r="H201" s="47"/>
      <c r="I201" s="48"/>
      <c r="J201" s="74"/>
    </row>
    <row r="202" spans="1:10" s="51" customFormat="1" ht="25.5">
      <c r="A202" s="41" t="s">
        <v>244</v>
      </c>
      <c r="B202" s="42" t="s">
        <v>21</v>
      </c>
      <c r="C202" s="42" t="s">
        <v>105</v>
      </c>
      <c r="D202" s="43" t="s">
        <v>106</v>
      </c>
      <c r="E202" s="44" t="s">
        <v>98</v>
      </c>
      <c r="F202" s="45">
        <v>0.4</v>
      </c>
      <c r="G202" s="46"/>
      <c r="H202" s="47"/>
      <c r="I202" s="48"/>
      <c r="J202" s="74"/>
    </row>
    <row r="203" spans="1:10" s="51" customFormat="1" ht="25.5">
      <c r="A203" s="41" t="s">
        <v>245</v>
      </c>
      <c r="B203" s="42" t="s">
        <v>21</v>
      </c>
      <c r="C203" s="42" t="s">
        <v>108</v>
      </c>
      <c r="D203" s="43" t="s">
        <v>109</v>
      </c>
      <c r="E203" s="44" t="s">
        <v>28</v>
      </c>
      <c r="F203" s="50">
        <v>1</v>
      </c>
      <c r="G203" s="46"/>
      <c r="H203" s="47"/>
      <c r="I203" s="48"/>
      <c r="J203" s="74"/>
    </row>
    <row r="204" spans="1:10" s="51" customFormat="1" ht="25.5">
      <c r="A204" s="41" t="s">
        <v>246</v>
      </c>
      <c r="B204" s="42" t="s">
        <v>21</v>
      </c>
      <c r="C204" s="42" t="s">
        <v>191</v>
      </c>
      <c r="D204" s="43" t="s">
        <v>192</v>
      </c>
      <c r="E204" s="44" t="s">
        <v>44</v>
      </c>
      <c r="F204" s="50">
        <v>14.69</v>
      </c>
      <c r="G204" s="46"/>
      <c r="H204" s="47"/>
      <c r="I204" s="48"/>
      <c r="J204" s="74"/>
    </row>
    <row r="205" spans="1:10" s="51" customFormat="1" ht="25.5">
      <c r="A205" s="41" t="s">
        <v>247</v>
      </c>
      <c r="B205" s="42" t="s">
        <v>21</v>
      </c>
      <c r="C205" s="42" t="s">
        <v>159</v>
      </c>
      <c r="D205" s="43" t="s">
        <v>160</v>
      </c>
      <c r="E205" s="44" t="s">
        <v>44</v>
      </c>
      <c r="F205" s="50">
        <v>14.69</v>
      </c>
      <c r="G205" s="46"/>
      <c r="H205" s="47"/>
      <c r="I205" s="48"/>
      <c r="J205" s="74"/>
    </row>
    <row r="206" spans="1:10" s="51" customFormat="1" ht="25.5">
      <c r="A206" s="41" t="s">
        <v>248</v>
      </c>
      <c r="B206" s="42" t="s">
        <v>21</v>
      </c>
      <c r="C206" s="42" t="s">
        <v>42</v>
      </c>
      <c r="D206" s="43" t="s">
        <v>43</v>
      </c>
      <c r="E206" s="44" t="s">
        <v>44</v>
      </c>
      <c r="F206" s="50">
        <v>14.69</v>
      </c>
      <c r="G206" s="46"/>
      <c r="H206" s="47"/>
      <c r="I206" s="48"/>
      <c r="J206" s="74"/>
    </row>
    <row r="207" spans="1:10" s="51" customFormat="1">
      <c r="A207" s="41"/>
      <c r="B207" s="7"/>
      <c r="C207" s="7"/>
      <c r="D207" s="43"/>
      <c r="E207" s="56"/>
      <c r="F207" s="57"/>
      <c r="G207" s="46"/>
      <c r="H207" s="47"/>
      <c r="I207" s="48"/>
      <c r="J207" s="74"/>
    </row>
    <row r="208" spans="1:10" s="51" customFormat="1">
      <c r="A208" s="33" t="s">
        <v>249</v>
      </c>
      <c r="B208" s="34"/>
      <c r="C208" s="34"/>
      <c r="D208" s="35" t="s">
        <v>111</v>
      </c>
      <c r="E208" s="36"/>
      <c r="F208" s="37"/>
      <c r="G208" s="38"/>
      <c r="H208" s="39"/>
      <c r="I208" s="40"/>
      <c r="J208" s="74"/>
    </row>
    <row r="209" spans="1:11" s="51" customFormat="1">
      <c r="A209" s="41" t="s">
        <v>250</v>
      </c>
      <c r="B209" s="42" t="s">
        <v>21</v>
      </c>
      <c r="C209" s="42" t="s">
        <v>116</v>
      </c>
      <c r="D209" s="43" t="s">
        <v>117</v>
      </c>
      <c r="E209" s="44" t="s">
        <v>44</v>
      </c>
      <c r="F209" s="42">
        <v>8</v>
      </c>
      <c r="G209" s="46"/>
      <c r="H209" s="47"/>
      <c r="I209" s="48"/>
      <c r="J209" s="74"/>
    </row>
    <row r="210" spans="1:11" s="51" customFormat="1">
      <c r="A210" s="41" t="s">
        <v>251</v>
      </c>
      <c r="B210" s="42" t="s">
        <v>21</v>
      </c>
      <c r="C210" s="42" t="s">
        <v>119</v>
      </c>
      <c r="D210" s="43" t="s">
        <v>166</v>
      </c>
      <c r="E210" s="44" t="s">
        <v>44</v>
      </c>
      <c r="F210" s="45">
        <v>4.25</v>
      </c>
      <c r="G210" s="46"/>
      <c r="H210" s="47"/>
      <c r="I210" s="48"/>
      <c r="J210" s="74"/>
    </row>
    <row r="211" spans="1:11" s="51" customFormat="1" ht="25.5">
      <c r="A211" s="41" t="s">
        <v>252</v>
      </c>
      <c r="B211" s="42" t="s">
        <v>21</v>
      </c>
      <c r="C211" s="42" t="s">
        <v>42</v>
      </c>
      <c r="D211" s="43" t="s">
        <v>43</v>
      </c>
      <c r="E211" s="44" t="s">
        <v>44</v>
      </c>
      <c r="F211" s="52">
        <v>4.25</v>
      </c>
      <c r="G211" s="46"/>
      <c r="H211" s="47"/>
      <c r="I211" s="48"/>
      <c r="J211" s="74"/>
    </row>
    <row r="212" spans="1:11" s="51" customFormat="1">
      <c r="A212" s="41" t="s">
        <v>253</v>
      </c>
      <c r="B212" s="42" t="s">
        <v>21</v>
      </c>
      <c r="C212" s="42" t="s">
        <v>127</v>
      </c>
      <c r="D212" s="43" t="s">
        <v>128</v>
      </c>
      <c r="E212" s="44" t="s">
        <v>44</v>
      </c>
      <c r="F212" s="50">
        <v>3.75</v>
      </c>
      <c r="G212" s="46"/>
      <c r="H212" s="47"/>
      <c r="I212" s="48"/>
      <c r="J212" s="74"/>
    </row>
    <row r="213" spans="1:11" s="51" customFormat="1">
      <c r="A213" s="41"/>
      <c r="B213" s="7"/>
      <c r="C213" s="7"/>
      <c r="D213" s="43"/>
      <c r="E213" s="56"/>
      <c r="F213" s="57"/>
      <c r="G213" s="46"/>
      <c r="H213" s="47"/>
      <c r="I213" s="48"/>
      <c r="J213" s="74"/>
    </row>
    <row r="214" spans="1:11">
      <c r="A214" s="25" t="s">
        <v>254</v>
      </c>
      <c r="B214" s="26"/>
      <c r="C214" s="26"/>
      <c r="D214" s="27" t="s">
        <v>255</v>
      </c>
      <c r="E214" s="28"/>
      <c r="F214" s="26"/>
      <c r="G214" s="29"/>
      <c r="H214" s="30"/>
      <c r="I214" s="31"/>
      <c r="J214" s="74"/>
      <c r="K214"/>
    </row>
    <row r="215" spans="1:11">
      <c r="A215" s="33" t="s">
        <v>256</v>
      </c>
      <c r="B215" s="34"/>
      <c r="C215" s="34"/>
      <c r="D215" s="35" t="s">
        <v>257</v>
      </c>
      <c r="E215" s="36"/>
      <c r="F215" s="37"/>
      <c r="G215" s="38"/>
      <c r="H215" s="39"/>
      <c r="I215" s="40"/>
      <c r="J215" s="74"/>
      <c r="K215"/>
    </row>
    <row r="216" spans="1:11" s="51" customFormat="1">
      <c r="A216" s="41" t="s">
        <v>258</v>
      </c>
      <c r="B216" s="41" t="s">
        <v>21</v>
      </c>
      <c r="C216" s="42" t="s">
        <v>259</v>
      </c>
      <c r="D216" s="43" t="s">
        <v>260</v>
      </c>
      <c r="E216" s="50" t="s">
        <v>24</v>
      </c>
      <c r="F216" s="42">
        <v>6</v>
      </c>
      <c r="G216" s="46"/>
      <c r="H216" s="47"/>
      <c r="I216" s="48"/>
      <c r="J216" s="74"/>
    </row>
    <row r="217" spans="1:11" s="51" customFormat="1">
      <c r="A217" s="41" t="s">
        <v>261</v>
      </c>
      <c r="B217" s="41" t="s">
        <v>21</v>
      </c>
      <c r="C217" s="42" t="s">
        <v>262</v>
      </c>
      <c r="D217" s="43" t="s">
        <v>263</v>
      </c>
      <c r="E217" s="50" t="s">
        <v>264</v>
      </c>
      <c r="F217" s="42">
        <v>2</v>
      </c>
      <c r="G217" s="46"/>
      <c r="H217" s="47"/>
      <c r="I217" s="48"/>
      <c r="J217" s="74"/>
    </row>
    <row r="218" spans="1:11" s="51" customFormat="1" ht="30">
      <c r="A218" s="41" t="s">
        <v>265</v>
      </c>
      <c r="B218" s="58" t="s">
        <v>21</v>
      </c>
      <c r="C218" s="59" t="s">
        <v>266</v>
      </c>
      <c r="D218" s="60" t="s">
        <v>267</v>
      </c>
      <c r="E218" s="61" t="s">
        <v>264</v>
      </c>
      <c r="F218" s="62">
        <v>2</v>
      </c>
      <c r="G218" s="63"/>
      <c r="H218" s="47"/>
      <c r="I218" s="48"/>
      <c r="J218" s="74"/>
    </row>
    <row r="219" spans="1:11" s="51" customFormat="1" ht="30">
      <c r="A219" s="41" t="s">
        <v>268</v>
      </c>
      <c r="B219" s="41" t="s">
        <v>21</v>
      </c>
      <c r="C219" s="42" t="s">
        <v>269</v>
      </c>
      <c r="D219" s="64" t="s">
        <v>270</v>
      </c>
      <c r="E219" s="50" t="s">
        <v>24</v>
      </c>
      <c r="F219" s="42">
        <v>33763.160000000003</v>
      </c>
      <c r="G219" s="46"/>
      <c r="H219" s="47"/>
      <c r="I219" s="48"/>
      <c r="J219" s="74"/>
    </row>
    <row r="220" spans="1:11">
      <c r="A220" s="9"/>
      <c r="B220" s="7"/>
      <c r="C220" s="7"/>
      <c r="D220" s="65"/>
      <c r="E220" s="11"/>
      <c r="F220" s="7"/>
      <c r="H220" s="66"/>
      <c r="I220" s="66"/>
      <c r="K220"/>
    </row>
    <row r="221" spans="1:11">
      <c r="A221" s="9"/>
      <c r="B221" s="7"/>
      <c r="C221" s="7"/>
      <c r="D221" s="65"/>
      <c r="E221" s="11"/>
      <c r="F221" s="7"/>
      <c r="G221" s="78" t="s">
        <v>271</v>
      </c>
      <c r="H221" s="78"/>
      <c r="I221" s="67">
        <f>I214+I196+I178+I157+I134+I93+I59+I43+I27+I7</f>
        <v>0</v>
      </c>
      <c r="K221"/>
    </row>
    <row r="222" spans="1:11" ht="12.75" customHeight="1">
      <c r="A222" s="79" t="s">
        <v>272</v>
      </c>
      <c r="B222" s="79"/>
      <c r="C222" s="68"/>
      <c r="D222" s="10"/>
      <c r="E222" s="11"/>
      <c r="F222" s="7"/>
      <c r="K222"/>
    </row>
    <row r="223" spans="1:11" ht="12.75" customHeight="1">
      <c r="A223" s="75" t="s">
        <v>273</v>
      </c>
      <c r="B223" s="75"/>
      <c r="C223" s="75"/>
      <c r="D223" s="75"/>
      <c r="E223" s="75"/>
      <c r="F223" s="75"/>
      <c r="G223" s="75"/>
      <c r="H223" s="75"/>
      <c r="I223" s="75"/>
      <c r="K223"/>
    </row>
    <row r="224" spans="1:11" ht="12.75" customHeight="1">
      <c r="A224" s="75" t="s">
        <v>274</v>
      </c>
      <c r="B224" s="75"/>
      <c r="C224" s="75"/>
      <c r="D224" s="75"/>
      <c r="E224" s="75"/>
      <c r="F224" s="75"/>
      <c r="G224" s="75"/>
      <c r="H224" s="75"/>
      <c r="I224" s="75"/>
    </row>
    <row r="225" spans="1:13" ht="12.75" customHeight="1">
      <c r="A225" s="75" t="s">
        <v>275</v>
      </c>
      <c r="B225" s="75"/>
      <c r="C225" s="75"/>
      <c r="D225" s="75"/>
      <c r="E225" s="75"/>
      <c r="F225" s="75"/>
      <c r="G225" s="75"/>
      <c r="H225" s="75"/>
      <c r="I225" s="75"/>
      <c r="M225" s="32"/>
    </row>
    <row r="226" spans="1:13" ht="12.75" customHeight="1">
      <c r="A226" s="75" t="s">
        <v>276</v>
      </c>
      <c r="B226" s="75"/>
      <c r="C226" s="75"/>
      <c r="D226" s="75"/>
      <c r="E226" s="75"/>
      <c r="F226" s="75"/>
      <c r="G226" s="75"/>
      <c r="H226" s="75"/>
      <c r="I226" s="75"/>
    </row>
    <row r="227" spans="1:13" ht="12.75" customHeight="1">
      <c r="A227" s="69"/>
      <c r="B227" s="70"/>
      <c r="C227" s="70"/>
      <c r="D227" s="70"/>
      <c r="E227" s="71"/>
      <c r="F227" s="70"/>
      <c r="G227" s="72"/>
      <c r="H227" s="72"/>
      <c r="I227" s="73"/>
    </row>
    <row r="228" spans="1:13" ht="12.75" customHeight="1">
      <c r="A228" s="76" t="s">
        <v>277</v>
      </c>
      <c r="B228" s="76"/>
      <c r="C228" s="76"/>
      <c r="D228" s="76"/>
      <c r="E228" s="76"/>
      <c r="F228" s="76"/>
      <c r="G228" s="76"/>
      <c r="H228" s="76"/>
      <c r="I228" s="76"/>
    </row>
    <row r="229" spans="1:13" ht="12.75" customHeight="1">
      <c r="A229" s="76" t="s">
        <v>278</v>
      </c>
      <c r="B229" s="76"/>
      <c r="C229" s="76"/>
      <c r="D229" s="76"/>
      <c r="E229" s="76"/>
      <c r="F229" s="76"/>
      <c r="G229" s="76"/>
      <c r="H229" s="76"/>
      <c r="I229" s="76"/>
    </row>
    <row r="230" spans="1:13" ht="12.75" customHeight="1">
      <c r="A230" s="77" t="s">
        <v>279</v>
      </c>
      <c r="B230" s="77"/>
      <c r="C230" s="77"/>
      <c r="D230" s="77"/>
      <c r="E230" s="77"/>
      <c r="F230" s="77"/>
      <c r="G230" s="77"/>
      <c r="H230" s="77"/>
      <c r="I230" s="77"/>
    </row>
  </sheetData>
  <autoFilter ref="A6:M219">
    <filterColumn colId="3"/>
  </autoFilter>
  <mergeCells count="15">
    <mergeCell ref="A1:C1"/>
    <mergeCell ref="D1:E1"/>
    <mergeCell ref="A2:C2"/>
    <mergeCell ref="D2:E2"/>
    <mergeCell ref="A3:C3"/>
    <mergeCell ref="D3:E3"/>
    <mergeCell ref="A226:I226"/>
    <mergeCell ref="A228:I228"/>
    <mergeCell ref="A229:I229"/>
    <mergeCell ref="A230:I230"/>
    <mergeCell ref="G221:H221"/>
    <mergeCell ref="A222:B222"/>
    <mergeCell ref="A223:I223"/>
    <mergeCell ref="A224:I224"/>
    <mergeCell ref="A225:I225"/>
  </mergeCells>
  <pageMargins left="0.70833333333333304" right="0.70833333333333304" top="1.00277777777778" bottom="0.55138888888888904" header="0.31527777777777799" footer="0.31527777777777799"/>
  <pageSetup paperSize="9" fitToHeight="0" orientation="portrait" horizontalDpi="300" verticalDpi="300"/>
  <headerFooter>
    <oddFooter>&amp;C&amp;"Times New Roman,Normal"Página &amp;P</oddFooter>
  </headerFooter>
  <rowBreaks count="1" manualBreakCount="1">
    <brk id="213" max="16383" man="1"/>
  </rowBreaks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2" id="{8A866BA3-6D35-4D2A-837F-2D209D73C43C}">
            <xm:f>OR($C128=0,$C128=2,$C128=3,$C128=4)</xm:f>
            <x14:dxf>
              <font>
                <b val="1"/>
                <i val="0"/>
              </font>
              <fill>
                <patternFill>
                  <bgColor rgb="FFC0C0C0"/>
                </patternFill>
              </fill>
            </x14:dxf>
          </x14:cfRule>
          <x14:cfRule type="expression" priority="3" id="{9C373665-D0C7-4034-8E8C-A7FCCBFE4E49}">
            <xm:f>$C128=1</xm:f>
            <x14:dxf>
              <font>
                <b val="1"/>
                <i val="0"/>
              </font>
              <fill>
                <patternFill>
                  <bgColor rgb="FF969696"/>
                </patternFill>
              </fill>
              <border diagonalUp="false" diagonalDown="false">
                <left/>
                <right/>
                <top style="thin"/>
                <bottom/>
                <diagonal/>
              </border>
            </x14:dxf>
          </x14:cfRule>
          <x14:cfRule type="expression" priority="4" id="{3BFD40B9-C061-4376-81EB-C03BD9C9C780}">
            <xm:f>OR($C128=0,$C128=2,$C128=3,$C128=4)</xm:f>
            <x14:dxf>
              <font>
                <b val="1"/>
                <i val="0"/>
              </font>
              <fill>
                <patternFill>
                  <bgColor rgb="FFC0C0C0"/>
                </patternFill>
              </fill>
            </x14:dxf>
          </x14:cfRule>
          <x14:cfRule type="expression" priority="5" id="{AE9D3AE5-B7F9-4DD6-BD38-19CC6088404D}">
            <xm:f>$C128=1</xm:f>
            <x14:dxf>
              <font>
                <b val="1"/>
                <i val="0"/>
              </font>
              <fill>
                <patternFill>
                  <bgColor rgb="FF969696"/>
                </patternFill>
              </fill>
              <border diagonalUp="false" diagonalDown="false">
                <left/>
                <right/>
                <top style="thin"/>
                <bottom/>
                <diagonal/>
              </border>
            </x14:dxf>
          </x14:cfRule>
          <xm:sqref>J128</xm:sqref>
        </x14:conditionalFormatting>
        <x14:conditionalFormatting xmlns:xm="http://schemas.microsoft.com/office/excel/2006/main">
          <x14:cfRule type="expression" priority="6" id="{156B63E4-8777-4683-AA10-66591BEE2D2A}">
            <xm:f>OR($C128=0,$C128=2,$C128=3,$C128=4)</xm:f>
            <x14:dxf>
              <font>
                <b val="1"/>
                <i val="0"/>
              </font>
              <fill>
                <patternFill>
                  <bgColor rgb="FFC0C0C0"/>
                </patternFill>
              </fill>
            </x14:dxf>
          </x14:cfRule>
          <x14:cfRule type="expression" priority="7" id="{6BAAD043-AF84-4317-9289-43969CBC473F}">
            <xm:f>$C128=1</xm:f>
            <x14:dxf>
              <font>
                <b val="1"/>
                <i val="0"/>
              </font>
              <fill>
                <patternFill>
                  <bgColor rgb="FF969696"/>
                </patternFill>
              </fill>
              <border diagonalUp="false" diagonalDown="false">
                <left/>
                <right/>
                <top style="thin"/>
                <bottom/>
                <diagonal/>
              </border>
            </x14:dxf>
          </x14:cfRule>
          <x14:cfRule type="expression" priority="8" id="{ED5F8E90-9EF3-4E9C-9153-5A632587BCAD}">
            <xm:f>OR($C128=0,$C128=2,$C128=3,$C128=4)</xm:f>
            <x14:dxf>
              <font>
                <b val="1"/>
                <i val="0"/>
              </font>
              <fill>
                <patternFill>
                  <bgColor rgb="FFC0C0C0"/>
                </patternFill>
              </fill>
            </x14:dxf>
          </x14:cfRule>
          <x14:cfRule type="expression" priority="9" id="{6CA22086-5B80-44C8-A0D0-1E77F98F2775}">
            <xm:f>$C128=1</xm:f>
            <x14:dxf>
              <font>
                <b val="1"/>
                <i val="0"/>
              </font>
              <fill>
                <patternFill>
                  <bgColor rgb="FF969696"/>
                </patternFill>
              </fill>
              <border diagonalUp="false" diagonalDown="false">
                <left/>
                <right/>
                <top style="thin"/>
                <bottom/>
                <diagonal/>
              </border>
            </x14:dxf>
          </x14:cfRule>
          <xm:sqref>F128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LibreOffice/7.5.5.2$Windows_X86_64 LibreOffice_project/ca8fe7424262805f223b9a2334bc7181abbcbf5e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ORÇAMENTO</vt:lpstr>
      <vt:lpstr>ORÇAMENTO!Area_de_impressao</vt:lpstr>
      <vt:lpstr>ORÇAMENTO!ORÇAMENTO.PrecoUnitarioLicitado</vt:lpstr>
      <vt:lpstr>ORÇAMENTO!Print_Titles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Projet</dc:creator>
  <dc:description/>
  <cp:lastModifiedBy>trequena</cp:lastModifiedBy>
  <cp:revision>6</cp:revision>
  <dcterms:created xsi:type="dcterms:W3CDTF">2023-07-26T13:48:06Z</dcterms:created>
  <dcterms:modified xsi:type="dcterms:W3CDTF">2026-05-06T18:16:44Z</dcterms:modified>
  <dc:language>pt-BR</dc:language>
</cp:coreProperties>
</file>