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36.8.5\p-5\2026\COMPRAS\LMP\Pesquisa de preços\"/>
    </mc:Choice>
  </mc:AlternateContent>
  <bookViews>
    <workbookView xWindow="0" yWindow="0" windowWidth="28800" windowHeight="11475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1" l="1"/>
  <c r="K10" i="1"/>
  <c r="K11" i="1"/>
  <c r="K12" i="1"/>
  <c r="K13" i="1"/>
  <c r="M9" i="1" l="1"/>
  <c r="M10" i="1"/>
  <c r="M11" i="1"/>
  <c r="M12" i="1"/>
  <c r="M13" i="1"/>
  <c r="M15" i="1" l="1"/>
</calcChain>
</file>

<file path=xl/sharedStrings.xml><?xml version="1.0" encoding="utf-8"?>
<sst xmlns="http://schemas.openxmlformats.org/spreadsheetml/2006/main" count="53" uniqueCount="53">
  <si>
    <t>SECRETARIA DA SEGURANÇA PÚBLICA</t>
  </si>
  <si>
    <t>POLÍCIA MILITAR DO ESTADO DE SÃO PAULO</t>
  </si>
  <si>
    <t>COMANDO DE POLICIAMENTO DE TRÂNSITO</t>
  </si>
  <si>
    <t>SEÇÃO DE COMUNICAÇÃO SOCIAL - UGE 180196</t>
  </si>
  <si>
    <t>ITEM</t>
  </si>
  <si>
    <t>DESCRIÇÃO DO MATERIAL</t>
  </si>
  <si>
    <t>Natureza</t>
  </si>
  <si>
    <t>Un. Forn.</t>
  </si>
  <si>
    <t>Qtde</t>
  </si>
  <si>
    <t>Valor 1</t>
  </si>
  <si>
    <t>Valor 2</t>
  </si>
  <si>
    <t>Valor 3</t>
  </si>
  <si>
    <t>Preço Médio</t>
  </si>
  <si>
    <t>Preço Total</t>
  </si>
  <si>
    <t>Nº</t>
  </si>
  <si>
    <t>Empresa</t>
  </si>
  <si>
    <t>Endereço</t>
  </si>
  <si>
    <t>Telefone</t>
  </si>
  <si>
    <t>E-mail</t>
  </si>
  <si>
    <t>Contato</t>
  </si>
  <si>
    <t>1. Atesto que as pesquisas de preços foram realizadas em consonância ao Decreto Estadual nº 67.888/23.</t>
  </si>
  <si>
    <t>2. O método matemático utilizado para a pesquisa de preço foi a média simples dos 03 orçamentos.</t>
  </si>
  <si>
    <t>PLANILHA DE COMPOSIÇÃO DE CUSTO Nº 002/150/26</t>
  </si>
  <si>
    <t>Láurea de Mérito Pessoal 1° grau</t>
  </si>
  <si>
    <t>Láurea de Mérito Pessoal 2° grau</t>
  </si>
  <si>
    <t>Láurea de Mérito Pessoal 3° grau</t>
  </si>
  <si>
    <t>Láurea de Mérito Pessoal 4° grau</t>
  </si>
  <si>
    <t>Láurea de Mérito Pessoal 5° grau</t>
  </si>
  <si>
    <t>DG BRINDES - CNPJ 04.743.532/0001-70</t>
  </si>
  <si>
    <t>RUA BARÃO DE LORETO, 259, SALA 01, IPIRANGA - SÃO PAULO - SP</t>
  </si>
  <si>
    <t>11 97606-8043</t>
  </si>
  <si>
    <t>dgb.brindes@gmail.com</t>
  </si>
  <si>
    <t>Marcio Sandro</t>
  </si>
  <si>
    <t>PENELI METAIS - CNPJ 19.799.753/0001-37</t>
  </si>
  <si>
    <t>AVENIDA CRUZEIRO DO SUL, 602, CANINDÉ - SÃO PAULO - SP</t>
  </si>
  <si>
    <t>11 3313-5675</t>
  </si>
  <si>
    <t>contato@panelli.com.br</t>
  </si>
  <si>
    <t>Rozilane</t>
  </si>
  <si>
    <t>CAMILLA OLIVEIRA LIMA</t>
  </si>
  <si>
    <t>SD PM AUX SEÇ COM SOC</t>
  </si>
  <si>
    <t>CONTRATAÇÃO PARA AQUISIÇÃO DE LÁUREA DE MÉRITO PESSOAL 1° AO 5° GRAU</t>
  </si>
  <si>
    <t>3 PONTOS - CNPJ 37.609.080/0001-97</t>
  </si>
  <si>
    <t>SÃO PAULO, 21 DE MAIO DE 2026</t>
  </si>
  <si>
    <t>AVENIDA FIORELLI PECCICACCO, 1554-A, VILA FANTON, PERÚS - SÃO PAULO - SP</t>
  </si>
  <si>
    <t>11 2619-0967</t>
  </si>
  <si>
    <t>3pontoscv@gmail.com</t>
  </si>
  <si>
    <t>Marcos</t>
  </si>
  <si>
    <t>Preço Total 5 itens</t>
  </si>
  <si>
    <t>CATMAT</t>
  </si>
  <si>
    <t>SIMONE  NUNES FIRMINO DO NASCIMENTO</t>
  </si>
  <si>
    <t>2° TEN PM CH SEÇ COM SOC</t>
  </si>
  <si>
    <t>Elaborado por:</t>
  </si>
  <si>
    <t>Conferência e subscrição: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</si>
</sst>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$ &quot;#,##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E2F44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theme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106">
    <xf numFmtId="0" fontId="0" fillId="0" borderId="0" xfId="0"/>
    <xf numFmtId="0" fontId="0" fillId="0" borderId="0" xfId="0"/>
    <xf numFmtId="164" fontId="5" fillId="3" borderId="3" xfId="2" applyNumberFormat="1" applyFont="1" applyFill="1" applyBorder="1" applyAlignment="1">
      <alignment horizontal="center"/>
    </xf>
    <xf numFmtId="0" fontId="5" fillId="3" borderId="3" xfId="2" applyNumberFormat="1" applyFont="1" applyFill="1" applyBorder="1" applyAlignment="1">
      <alignment horizontal="center"/>
    </xf>
    <xf numFmtId="0" fontId="0" fillId="0" borderId="7" xfId="0" applyBorder="1"/>
    <xf numFmtId="0" fontId="6" fillId="0" borderId="6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4" fillId="3" borderId="0" xfId="2" applyFont="1" applyFill="1" applyBorder="1" applyAlignment="1" applyProtection="1">
      <alignment horizontal="center"/>
      <protection locked="0"/>
    </xf>
    <xf numFmtId="0" fontId="5" fillId="2" borderId="20" xfId="2" applyFont="1" applyFill="1" applyBorder="1" applyAlignment="1">
      <alignment horizontal="center"/>
    </xf>
    <xf numFmtId="0" fontId="6" fillId="2" borderId="20" xfId="2" applyFont="1" applyFill="1" applyBorder="1" applyAlignment="1">
      <alignment horizontal="center"/>
    </xf>
    <xf numFmtId="0" fontId="0" fillId="0" borderId="0" xfId="0" applyBorder="1"/>
    <xf numFmtId="0" fontId="8" fillId="0" borderId="5" xfId="0" applyFont="1" applyBorder="1"/>
    <xf numFmtId="0" fontId="8" fillId="0" borderId="7" xfId="0" applyFont="1" applyBorder="1"/>
    <xf numFmtId="0" fontId="0" fillId="0" borderId="30" xfId="0" applyBorder="1"/>
    <xf numFmtId="0" fontId="0" fillId="0" borderId="2" xfId="0" applyBorder="1"/>
    <xf numFmtId="0" fontId="0" fillId="0" borderId="6" xfId="0" applyBorder="1"/>
    <xf numFmtId="0" fontId="4" fillId="5" borderId="14" xfId="2" applyFont="1" applyFill="1" applyBorder="1" applyAlignment="1" applyProtection="1">
      <alignment horizontal="center"/>
      <protection locked="0"/>
    </xf>
    <xf numFmtId="0" fontId="4" fillId="5" borderId="15" xfId="2" applyFont="1" applyFill="1" applyBorder="1" applyAlignment="1" applyProtection="1">
      <alignment horizontal="center"/>
      <protection locked="0"/>
    </xf>
    <xf numFmtId="0" fontId="3" fillId="5" borderId="15" xfId="1" applyFill="1" applyBorder="1" applyAlignment="1" applyProtection="1">
      <alignment horizontal="center"/>
      <protection locked="0"/>
    </xf>
    <xf numFmtId="164" fontId="5" fillId="5" borderId="3" xfId="2" applyNumberFormat="1" applyFont="1" applyFill="1" applyBorder="1" applyAlignment="1">
      <alignment horizontal="center"/>
    </xf>
    <xf numFmtId="0" fontId="4" fillId="4" borderId="2" xfId="2" applyFont="1" applyFill="1" applyBorder="1" applyAlignment="1" applyProtection="1">
      <alignment horizontal="center"/>
      <protection locked="0"/>
    </xf>
    <xf numFmtId="0" fontId="4" fillId="4" borderId="3" xfId="1" applyFont="1" applyFill="1" applyBorder="1" applyAlignment="1" applyProtection="1">
      <alignment horizontal="center"/>
      <protection locked="0"/>
    </xf>
    <xf numFmtId="0" fontId="4" fillId="4" borderId="1" xfId="2" applyFont="1" applyFill="1" applyBorder="1" applyAlignment="1" applyProtection="1">
      <alignment horizontal="center"/>
      <protection locked="0"/>
    </xf>
    <xf numFmtId="0" fontId="3" fillId="4" borderId="1" xfId="1" applyFill="1" applyBorder="1" applyAlignment="1" applyProtection="1">
      <alignment horizontal="center"/>
      <protection locked="0"/>
    </xf>
    <xf numFmtId="164" fontId="5" fillId="4" borderId="3" xfId="2" applyNumberFormat="1" applyFont="1" applyFill="1" applyBorder="1" applyAlignment="1">
      <alignment horizontal="center"/>
    </xf>
    <xf numFmtId="0" fontId="4" fillId="6" borderId="1" xfId="1" applyFont="1" applyFill="1" applyBorder="1" applyAlignment="1" applyProtection="1">
      <alignment horizontal="center"/>
      <protection locked="0"/>
    </xf>
    <xf numFmtId="0" fontId="4" fillId="6" borderId="1" xfId="2" applyFont="1" applyFill="1" applyBorder="1" applyAlignment="1" applyProtection="1">
      <alignment horizontal="center"/>
      <protection locked="0"/>
    </xf>
    <xf numFmtId="0" fontId="3" fillId="6" borderId="1" xfId="1" applyFill="1" applyBorder="1" applyAlignment="1" applyProtection="1">
      <alignment horizontal="center"/>
      <protection locked="0"/>
    </xf>
    <xf numFmtId="164" fontId="5" fillId="6" borderId="3" xfId="2" applyNumberFormat="1" applyFont="1" applyFill="1" applyBorder="1" applyAlignment="1">
      <alignment horizontal="center"/>
    </xf>
    <xf numFmtId="0" fontId="4" fillId="6" borderId="4" xfId="2" applyFont="1" applyFill="1" applyBorder="1" applyAlignment="1" applyProtection="1">
      <alignment horizontal="center"/>
      <protection locked="0"/>
    </xf>
    <xf numFmtId="0" fontId="6" fillId="2" borderId="32" xfId="2" applyFont="1" applyFill="1" applyBorder="1" applyAlignment="1">
      <alignment horizontal="center"/>
    </xf>
    <xf numFmtId="0" fontId="5" fillId="3" borderId="16" xfId="2" applyNumberFormat="1" applyFont="1" applyFill="1" applyBorder="1" applyAlignment="1">
      <alignment horizontal="center"/>
    </xf>
    <xf numFmtId="164" fontId="5" fillId="3" borderId="16" xfId="2" applyNumberFormat="1" applyFont="1" applyFill="1" applyBorder="1" applyAlignment="1">
      <alignment horizontal="center"/>
    </xf>
    <xf numFmtId="164" fontId="5" fillId="5" borderId="16" xfId="2" applyNumberFormat="1" applyFont="1" applyFill="1" applyBorder="1" applyAlignment="1">
      <alignment horizontal="center"/>
    </xf>
    <xf numFmtId="164" fontId="5" fillId="4" borderId="16" xfId="2" applyNumberFormat="1" applyFont="1" applyFill="1" applyBorder="1" applyAlignment="1">
      <alignment horizontal="center"/>
    </xf>
    <xf numFmtId="164" fontId="5" fillId="6" borderId="16" xfId="2" applyNumberFormat="1" applyFont="1" applyFill="1" applyBorder="1" applyAlignment="1">
      <alignment horizontal="center"/>
    </xf>
    <xf numFmtId="0" fontId="5" fillId="2" borderId="36" xfId="2" applyFont="1" applyFill="1" applyBorder="1" applyAlignment="1">
      <alignment horizontal="center"/>
    </xf>
    <xf numFmtId="0" fontId="5" fillId="2" borderId="38" xfId="2" applyFont="1" applyFill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5" fillId="2" borderId="35" xfId="2" applyFont="1" applyFill="1" applyBorder="1" applyAlignment="1">
      <alignment horizontal="center"/>
    </xf>
    <xf numFmtId="0" fontId="5" fillId="2" borderId="34" xfId="2" applyFont="1" applyFill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4" borderId="22" xfId="1" applyFont="1" applyFill="1" applyBorder="1" applyAlignment="1" applyProtection="1">
      <alignment horizontal="center"/>
      <protection locked="0"/>
    </xf>
    <xf numFmtId="0" fontId="7" fillId="4" borderId="25" xfId="2" applyFont="1" applyFill="1" applyBorder="1" applyAlignment="1" applyProtection="1">
      <alignment horizontal="center"/>
      <protection locked="0"/>
    </xf>
    <xf numFmtId="0" fontId="7" fillId="4" borderId="26" xfId="2" applyFont="1" applyFill="1" applyBorder="1" applyAlignment="1" applyProtection="1">
      <alignment horizontal="center"/>
      <protection locked="0"/>
    </xf>
    <xf numFmtId="0" fontId="4" fillId="4" borderId="3" xfId="2" applyFont="1" applyFill="1" applyBorder="1" applyAlignment="1" applyProtection="1">
      <alignment horizontal="center"/>
      <protection locked="0"/>
    </xf>
    <xf numFmtId="0" fontId="4" fillId="4" borderId="13" xfId="2" applyFont="1" applyFill="1" applyBorder="1" applyAlignment="1" applyProtection="1">
      <alignment horizontal="center"/>
      <protection locked="0"/>
    </xf>
    <xf numFmtId="0" fontId="5" fillId="0" borderId="11" xfId="2" applyFont="1" applyBorder="1" applyAlignment="1">
      <alignment horizontal="center"/>
    </xf>
    <xf numFmtId="0" fontId="5" fillId="0" borderId="12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4" fillId="5" borderId="16" xfId="2" applyFont="1" applyFill="1" applyBorder="1" applyAlignment="1" applyProtection="1">
      <alignment horizontal="center"/>
      <protection locked="0"/>
    </xf>
    <xf numFmtId="0" fontId="4" fillId="5" borderId="17" xfId="2" applyFont="1" applyFill="1" applyBorder="1" applyAlignment="1" applyProtection="1">
      <alignment horizontal="center"/>
      <protection locked="0"/>
    </xf>
    <xf numFmtId="0" fontId="6" fillId="2" borderId="33" xfId="2" applyFont="1" applyFill="1" applyBorder="1" applyAlignment="1">
      <alignment horizontal="center"/>
    </xf>
    <xf numFmtId="0" fontId="7" fillId="6" borderId="27" xfId="1" applyFont="1" applyFill="1" applyBorder="1" applyAlignment="1" applyProtection="1">
      <alignment horizontal="center"/>
      <protection locked="0"/>
    </xf>
    <xf numFmtId="0" fontId="7" fillId="6" borderId="0" xfId="2" applyFont="1" applyFill="1" applyBorder="1" applyAlignment="1" applyProtection="1">
      <alignment horizontal="center"/>
      <protection locked="0"/>
    </xf>
    <xf numFmtId="0" fontId="7" fillId="6" borderId="24" xfId="2" applyFont="1" applyFill="1" applyBorder="1" applyAlignment="1" applyProtection="1">
      <alignment horizontal="center"/>
      <protection locked="0"/>
    </xf>
    <xf numFmtId="0" fontId="4" fillId="6" borderId="22" xfId="2" applyFont="1" applyFill="1" applyBorder="1" applyAlignment="1" applyProtection="1">
      <alignment horizontal="center"/>
      <protection locked="0"/>
    </xf>
    <xf numFmtId="0" fontId="4" fillId="6" borderId="23" xfId="2" applyFont="1" applyFill="1" applyBorder="1" applyAlignment="1" applyProtection="1">
      <alignment horizontal="center"/>
      <protection locked="0"/>
    </xf>
    <xf numFmtId="0" fontId="1" fillId="0" borderId="28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0" fillId="0" borderId="3" xfId="0" applyFont="1" applyBorder="1" applyAlignment="1">
      <alignment horizontal="center"/>
    </xf>
    <xf numFmtId="0" fontId="5" fillId="2" borderId="21" xfId="2" applyFont="1" applyFill="1" applyBorder="1" applyAlignment="1">
      <alignment horizontal="center"/>
    </xf>
    <xf numFmtId="0" fontId="5" fillId="2" borderId="18" xfId="2" applyFont="1" applyFill="1" applyBorder="1" applyAlignment="1">
      <alignment horizontal="center"/>
    </xf>
    <xf numFmtId="0" fontId="5" fillId="2" borderId="19" xfId="2" applyFont="1" applyFill="1" applyBorder="1" applyAlignment="1">
      <alignment horizontal="center"/>
    </xf>
    <xf numFmtId="0" fontId="7" fillId="5" borderId="27" xfId="1" applyFont="1" applyFill="1" applyBorder="1" applyAlignment="1" applyProtection="1">
      <alignment horizontal="center"/>
      <protection locked="0"/>
    </xf>
    <xf numFmtId="0" fontId="7" fillId="5" borderId="0" xfId="2" applyFont="1" applyFill="1" applyBorder="1" applyAlignment="1" applyProtection="1">
      <alignment horizontal="center"/>
      <protection locked="0"/>
    </xf>
    <xf numFmtId="0" fontId="7" fillId="5" borderId="24" xfId="2" applyFont="1" applyFill="1" applyBorder="1" applyAlignment="1" applyProtection="1">
      <alignment horizontal="center"/>
      <protection locked="0"/>
    </xf>
    <xf numFmtId="0" fontId="5" fillId="2" borderId="35" xfId="2" applyFont="1" applyFill="1" applyBorder="1" applyAlignment="1">
      <alignment horizontal="center"/>
    </xf>
    <xf numFmtId="0" fontId="5" fillId="2" borderId="34" xfId="2" applyFont="1" applyFill="1" applyBorder="1" applyAlignment="1">
      <alignment horizontal="center"/>
    </xf>
    <xf numFmtId="164" fontId="5" fillId="3" borderId="39" xfId="2" applyNumberFormat="1" applyFont="1" applyFill="1" applyBorder="1" applyAlignment="1">
      <alignment horizontal="center"/>
    </xf>
    <xf numFmtId="164" fontId="5" fillId="3" borderId="40" xfId="2" applyNumberFormat="1" applyFont="1" applyFill="1" applyBorder="1" applyAlignment="1">
      <alignment horizontal="center"/>
    </xf>
    <xf numFmtId="164" fontId="5" fillId="3" borderId="22" xfId="2" applyNumberFormat="1" applyFont="1" applyFill="1" applyBorder="1" applyAlignment="1">
      <alignment horizontal="center"/>
    </xf>
    <xf numFmtId="164" fontId="5" fillId="3" borderId="26" xfId="2" applyNumberFormat="1" applyFont="1" applyFill="1" applyBorder="1" applyAlignment="1">
      <alignment horizontal="center"/>
    </xf>
    <xf numFmtId="0" fontId="5" fillId="2" borderId="37" xfId="2" applyFont="1" applyFill="1" applyBorder="1" applyAlignment="1">
      <alignment horizontal="center"/>
    </xf>
    <xf numFmtId="0" fontId="5" fillId="2" borderId="38" xfId="2" applyFont="1" applyFill="1" applyBorder="1" applyAlignment="1">
      <alignment horizontal="center"/>
    </xf>
    <xf numFmtId="0" fontId="0" fillId="0" borderId="0" xfId="0" applyBorder="1" applyAlignment="1"/>
    <xf numFmtId="0" fontId="0" fillId="0" borderId="9" xfId="0" applyBorder="1" applyAlignment="1"/>
    <xf numFmtId="0" fontId="5" fillId="2" borderId="41" xfId="2" applyFont="1" applyFill="1" applyBorder="1" applyAlignment="1">
      <alignment horizontal="center"/>
    </xf>
    <xf numFmtId="0" fontId="5" fillId="2" borderId="42" xfId="2" applyFont="1" applyFill="1" applyBorder="1" applyAlignment="1">
      <alignment horizontal="center"/>
    </xf>
    <xf numFmtId="0" fontId="5" fillId="3" borderId="30" xfId="2" applyNumberFormat="1" applyFont="1" applyFill="1" applyBorder="1" applyAlignment="1">
      <alignment horizontal="center"/>
    </xf>
    <xf numFmtId="164" fontId="5" fillId="3" borderId="17" xfId="2" applyNumberFormat="1" applyFont="1" applyFill="1" applyBorder="1" applyAlignment="1">
      <alignment horizontal="center"/>
    </xf>
    <xf numFmtId="0" fontId="5" fillId="3" borderId="2" xfId="2" applyNumberFormat="1" applyFont="1" applyFill="1" applyBorder="1" applyAlignment="1">
      <alignment horizontal="center"/>
    </xf>
    <xf numFmtId="164" fontId="5" fillId="3" borderId="13" xfId="2" applyNumberFormat="1" applyFont="1" applyFill="1" applyBorder="1" applyAlignment="1">
      <alignment horizontal="center"/>
    </xf>
    <xf numFmtId="164" fontId="5" fillId="3" borderId="43" xfId="2" applyNumberFormat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6" fillId="2" borderId="44" xfId="2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164" fontId="9" fillId="3" borderId="3" xfId="0" applyNumberFormat="1" applyFont="1" applyFill="1" applyBorder="1" applyAlignment="1">
      <alignment horizontal="center"/>
    </xf>
  </cellXfs>
  <cellStyles count="3">
    <cellStyle name="Hi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3pontoscv@gmail.com" TargetMode="External"/><Relationship Id="rId2" Type="http://schemas.openxmlformats.org/officeDocument/2006/relationships/hyperlink" Target="mailto:contato@panelli.com.br" TargetMode="External"/><Relationship Id="rId1" Type="http://schemas.openxmlformats.org/officeDocument/2006/relationships/hyperlink" Target="mailto:dgb.brindes@g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workbookViewId="0">
      <selection activeCell="A6" sqref="A6:L6"/>
    </sheetView>
  </sheetViews>
  <sheetFormatPr defaultRowHeight="15" x14ac:dyDescent="0.25"/>
  <cols>
    <col min="1" max="1" width="7" bestFit="1" customWidth="1"/>
    <col min="2" max="2" width="39.42578125" bestFit="1" customWidth="1"/>
    <col min="3" max="3" width="12.7109375" bestFit="1" customWidth="1"/>
    <col min="4" max="4" width="10" customWidth="1"/>
    <col min="5" max="5" width="14" customWidth="1"/>
    <col min="6" max="6" width="9.85546875" bestFit="1" customWidth="1"/>
    <col min="7" max="7" width="5.7109375" bestFit="1" customWidth="1"/>
    <col min="8" max="8" width="12.42578125" bestFit="1" customWidth="1"/>
    <col min="9" max="10" width="13.7109375" bestFit="1" customWidth="1"/>
    <col min="11" max="11" width="20.42578125" customWidth="1"/>
    <col min="12" max="12" width="6" hidden="1" customWidth="1"/>
    <col min="13" max="13" width="17.85546875" customWidth="1"/>
  </cols>
  <sheetData>
    <row r="1" spans="1:14" ht="15.75" x14ac:dyDescent="0.25">
      <c r="A1" s="59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15"/>
    </row>
    <row r="2" spans="1:14" ht="15.75" x14ac:dyDescent="0.25">
      <c r="A2" s="61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16"/>
    </row>
    <row r="3" spans="1:14" ht="15.75" x14ac:dyDescent="0.25">
      <c r="A3" s="61" t="s">
        <v>2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16"/>
    </row>
    <row r="4" spans="1:14" ht="15.75" x14ac:dyDescent="0.25">
      <c r="A4" s="61" t="s">
        <v>3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16"/>
    </row>
    <row r="5" spans="1:14" ht="15.75" x14ac:dyDescent="0.25">
      <c r="A5" s="45"/>
      <c r="B5" s="62" t="s">
        <v>22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16"/>
    </row>
    <row r="6" spans="1:14" ht="15.75" x14ac:dyDescent="0.25">
      <c r="A6" s="61" t="s">
        <v>40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16"/>
    </row>
    <row r="7" spans="1:14" ht="16.5" thickBot="1" x14ac:dyDescent="0.3">
      <c r="A7" s="5"/>
      <c r="B7" s="6"/>
      <c r="C7" s="6"/>
      <c r="D7" s="6"/>
      <c r="E7" s="6"/>
      <c r="F7" s="6"/>
      <c r="G7" s="6"/>
      <c r="H7" s="46"/>
      <c r="I7" s="46"/>
      <c r="J7" s="46"/>
      <c r="K7" s="46"/>
      <c r="L7" s="6"/>
      <c r="M7" s="16"/>
    </row>
    <row r="8" spans="1:14" ht="16.5" thickBot="1" x14ac:dyDescent="0.3">
      <c r="A8" s="94" t="s">
        <v>4</v>
      </c>
      <c r="B8" s="44" t="s">
        <v>5</v>
      </c>
      <c r="C8" s="90" t="s">
        <v>6</v>
      </c>
      <c r="D8" s="91"/>
      <c r="E8" s="41" t="s">
        <v>48</v>
      </c>
      <c r="F8" s="44" t="s">
        <v>7</v>
      </c>
      <c r="G8" s="43" t="s">
        <v>8</v>
      </c>
      <c r="H8" s="40" t="s">
        <v>9</v>
      </c>
      <c r="I8" s="40" t="s">
        <v>10</v>
      </c>
      <c r="J8" s="40" t="s">
        <v>11</v>
      </c>
      <c r="K8" s="84" t="s">
        <v>12</v>
      </c>
      <c r="L8" s="85"/>
      <c r="M8" s="95" t="s">
        <v>13</v>
      </c>
    </row>
    <row r="9" spans="1:14" ht="15.75" x14ac:dyDescent="0.25">
      <c r="A9" s="96">
        <v>1</v>
      </c>
      <c r="B9" s="36" t="s">
        <v>23</v>
      </c>
      <c r="C9" s="77">
        <v>33903090</v>
      </c>
      <c r="D9" s="77"/>
      <c r="E9" s="42">
        <v>144673</v>
      </c>
      <c r="F9" s="35">
        <v>1</v>
      </c>
      <c r="G9" s="35">
        <v>138</v>
      </c>
      <c r="H9" s="37">
        <v>25</v>
      </c>
      <c r="I9" s="38">
        <v>25</v>
      </c>
      <c r="J9" s="39">
        <v>30</v>
      </c>
      <c r="K9" s="86">
        <f>AVERAGE(H9:J9)</f>
        <v>26.666666666666668</v>
      </c>
      <c r="L9" s="87"/>
      <c r="M9" s="97">
        <f>K9*G9</f>
        <v>3680</v>
      </c>
    </row>
    <row r="10" spans="1:14" s="1" customFormat="1" ht="15.75" x14ac:dyDescent="0.25">
      <c r="A10" s="98">
        <v>2</v>
      </c>
      <c r="B10" s="2" t="s">
        <v>24</v>
      </c>
      <c r="C10" s="77">
        <v>33903090</v>
      </c>
      <c r="D10" s="77"/>
      <c r="E10" s="42">
        <v>144665</v>
      </c>
      <c r="F10" s="3">
        <v>1</v>
      </c>
      <c r="G10" s="3">
        <v>180</v>
      </c>
      <c r="H10" s="23">
        <v>25</v>
      </c>
      <c r="I10" s="28">
        <v>22</v>
      </c>
      <c r="J10" s="32">
        <v>25</v>
      </c>
      <c r="K10" s="88">
        <f>AVERAGE(H10:J10)</f>
        <v>24</v>
      </c>
      <c r="L10" s="89"/>
      <c r="M10" s="99">
        <f>K10*G10</f>
        <v>4320</v>
      </c>
    </row>
    <row r="11" spans="1:14" s="1" customFormat="1" ht="15.75" x14ac:dyDescent="0.25">
      <c r="A11" s="98">
        <v>3</v>
      </c>
      <c r="B11" s="2" t="s">
        <v>25</v>
      </c>
      <c r="C11" s="77">
        <v>33903090</v>
      </c>
      <c r="D11" s="77"/>
      <c r="E11" s="42">
        <v>144657</v>
      </c>
      <c r="F11" s="3">
        <v>1</v>
      </c>
      <c r="G11" s="3">
        <v>180</v>
      </c>
      <c r="H11" s="23">
        <v>25</v>
      </c>
      <c r="I11" s="28">
        <v>22</v>
      </c>
      <c r="J11" s="32">
        <v>25</v>
      </c>
      <c r="K11" s="88">
        <f>AVERAGE(H11:J11)</f>
        <v>24</v>
      </c>
      <c r="L11" s="89"/>
      <c r="M11" s="99">
        <f>K11*G11</f>
        <v>4320</v>
      </c>
    </row>
    <row r="12" spans="1:14" s="1" customFormat="1" ht="15.75" x14ac:dyDescent="0.25">
      <c r="A12" s="98">
        <v>4</v>
      </c>
      <c r="B12" s="2" t="s">
        <v>26</v>
      </c>
      <c r="C12" s="77">
        <v>33903090</v>
      </c>
      <c r="D12" s="77"/>
      <c r="E12" s="42">
        <v>144649</v>
      </c>
      <c r="F12" s="3">
        <v>1</v>
      </c>
      <c r="G12" s="3">
        <v>160</v>
      </c>
      <c r="H12" s="23">
        <v>25</v>
      </c>
      <c r="I12" s="28">
        <v>22</v>
      </c>
      <c r="J12" s="32">
        <v>25</v>
      </c>
      <c r="K12" s="88">
        <f>AVERAGE(H12:J12)</f>
        <v>24</v>
      </c>
      <c r="L12" s="89"/>
      <c r="M12" s="99">
        <f>K12*G12</f>
        <v>3840</v>
      </c>
    </row>
    <row r="13" spans="1:14" s="1" customFormat="1" ht="15.75" x14ac:dyDescent="0.25">
      <c r="A13" s="98">
        <v>5</v>
      </c>
      <c r="B13" s="2" t="s">
        <v>27</v>
      </c>
      <c r="C13" s="77">
        <v>33903090</v>
      </c>
      <c r="D13" s="77"/>
      <c r="E13" s="42">
        <v>144630</v>
      </c>
      <c r="F13" s="3">
        <v>1</v>
      </c>
      <c r="G13" s="3">
        <v>138</v>
      </c>
      <c r="H13" s="23">
        <v>25</v>
      </c>
      <c r="I13" s="28">
        <v>22</v>
      </c>
      <c r="J13" s="32">
        <v>25</v>
      </c>
      <c r="K13" s="88">
        <f>AVERAGE(H13:J13)</f>
        <v>24</v>
      </c>
      <c r="L13" s="89"/>
      <c r="M13" s="100">
        <f>K13*G13</f>
        <v>3312</v>
      </c>
    </row>
    <row r="14" spans="1:14" ht="15.75" x14ac:dyDescent="0.25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104" t="s">
        <v>47</v>
      </c>
      <c r="N14" s="14"/>
    </row>
    <row r="15" spans="1:14" s="1" customFormat="1" ht="16.5" thickBot="1" x14ac:dyDescent="0.3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105">
        <f>SUM(M9:M13)</f>
        <v>19472</v>
      </c>
      <c r="N15" s="14"/>
    </row>
    <row r="16" spans="1:14" ht="16.5" thickBot="1" x14ac:dyDescent="0.3">
      <c r="A16" s="12" t="s">
        <v>14</v>
      </c>
      <c r="B16" s="12" t="s">
        <v>15</v>
      </c>
      <c r="C16" s="78" t="s">
        <v>16</v>
      </c>
      <c r="D16" s="79"/>
      <c r="E16" s="79"/>
      <c r="F16" s="79"/>
      <c r="G16" s="79"/>
      <c r="H16" s="79"/>
      <c r="I16" s="80"/>
      <c r="J16" s="13" t="s">
        <v>17</v>
      </c>
      <c r="K16" s="34" t="s">
        <v>18</v>
      </c>
      <c r="L16" s="65" t="s">
        <v>19</v>
      </c>
      <c r="M16" s="103"/>
    </row>
    <row r="17" spans="1:14" x14ac:dyDescent="0.25">
      <c r="A17" s="20">
        <v>1</v>
      </c>
      <c r="B17" s="21" t="s">
        <v>28</v>
      </c>
      <c r="C17" s="81" t="s">
        <v>29</v>
      </c>
      <c r="D17" s="82"/>
      <c r="E17" s="82"/>
      <c r="F17" s="82"/>
      <c r="G17" s="82"/>
      <c r="H17" s="82"/>
      <c r="I17" s="83"/>
      <c r="J17" s="21" t="s">
        <v>30</v>
      </c>
      <c r="K17" s="22" t="s">
        <v>31</v>
      </c>
      <c r="L17" s="63" t="s">
        <v>32</v>
      </c>
      <c r="M17" s="64"/>
    </row>
    <row r="18" spans="1:14" x14ac:dyDescent="0.25">
      <c r="A18" s="24">
        <v>2</v>
      </c>
      <c r="B18" s="25" t="s">
        <v>33</v>
      </c>
      <c r="C18" s="54" t="s">
        <v>34</v>
      </c>
      <c r="D18" s="55"/>
      <c r="E18" s="55"/>
      <c r="F18" s="55"/>
      <c r="G18" s="55"/>
      <c r="H18" s="55"/>
      <c r="I18" s="56"/>
      <c r="J18" s="26" t="s">
        <v>35</v>
      </c>
      <c r="K18" s="27" t="s">
        <v>36</v>
      </c>
      <c r="L18" s="57" t="s">
        <v>37</v>
      </c>
      <c r="M18" s="58"/>
    </row>
    <row r="19" spans="1:14" ht="15.75" thickBot="1" x14ac:dyDescent="0.3">
      <c r="A19" s="33">
        <v>3</v>
      </c>
      <c r="B19" s="29" t="s">
        <v>41</v>
      </c>
      <c r="C19" s="66" t="s">
        <v>43</v>
      </c>
      <c r="D19" s="67"/>
      <c r="E19" s="67"/>
      <c r="F19" s="67"/>
      <c r="G19" s="67"/>
      <c r="H19" s="67"/>
      <c r="I19" s="68"/>
      <c r="J19" s="30" t="s">
        <v>44</v>
      </c>
      <c r="K19" s="31" t="s">
        <v>45</v>
      </c>
      <c r="L19" s="69" t="s">
        <v>46</v>
      </c>
      <c r="M19" s="70"/>
    </row>
    <row r="20" spans="1:14" x14ac:dyDescent="0.25">
      <c r="A20" s="17"/>
      <c r="B20" s="71" t="s">
        <v>20</v>
      </c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3"/>
    </row>
    <row r="21" spans="1:14" x14ac:dyDescent="0.25">
      <c r="A21" s="18"/>
      <c r="B21" s="74" t="s">
        <v>21</v>
      </c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</row>
    <row r="22" spans="1:14" x14ac:dyDescent="0.25">
      <c r="A22" s="19"/>
      <c r="B22" s="11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4"/>
    </row>
    <row r="23" spans="1:14" x14ac:dyDescent="0.25">
      <c r="A23" s="19"/>
      <c r="B23" s="11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4"/>
    </row>
    <row r="24" spans="1:14" x14ac:dyDescent="0.25">
      <c r="A24" s="19"/>
      <c r="B24" s="11" t="s">
        <v>42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4"/>
    </row>
    <row r="25" spans="1:14" x14ac:dyDescent="0.25">
      <c r="A25" s="19"/>
      <c r="B25" s="11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4"/>
    </row>
    <row r="26" spans="1:14" x14ac:dyDescent="0.25">
      <c r="A26" s="19"/>
      <c r="B26" s="11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4"/>
    </row>
    <row r="27" spans="1:14" x14ac:dyDescent="0.25">
      <c r="A27" s="19"/>
      <c r="B27" s="14"/>
      <c r="C27" s="92"/>
      <c r="D27" s="92"/>
      <c r="E27" s="92"/>
      <c r="F27" s="92"/>
      <c r="G27" s="92"/>
      <c r="H27" s="47"/>
      <c r="I27" s="47"/>
      <c r="J27" s="47"/>
      <c r="K27" s="50"/>
      <c r="L27" s="50"/>
      <c r="M27" s="51"/>
    </row>
    <row r="28" spans="1:14" s="1" customFormat="1" x14ac:dyDescent="0.25">
      <c r="A28" s="19"/>
      <c r="B28" s="14"/>
      <c r="C28" s="52" t="s">
        <v>51</v>
      </c>
      <c r="D28" s="52"/>
      <c r="E28" s="52"/>
      <c r="F28" s="52"/>
      <c r="G28" s="49"/>
      <c r="H28" s="47"/>
      <c r="I28" s="47"/>
      <c r="J28" s="50" t="s">
        <v>52</v>
      </c>
      <c r="K28" s="50"/>
      <c r="L28" s="50"/>
      <c r="M28" s="51"/>
    </row>
    <row r="29" spans="1:14" s="1" customFormat="1" x14ac:dyDescent="0.25">
      <c r="A29" s="19"/>
      <c r="B29" s="14"/>
      <c r="C29" s="52" t="s">
        <v>38</v>
      </c>
      <c r="D29" s="52"/>
      <c r="E29" s="52"/>
      <c r="F29" s="52"/>
      <c r="G29" s="92"/>
      <c r="H29" s="47"/>
      <c r="I29" s="47"/>
      <c r="J29" s="52" t="s">
        <v>49</v>
      </c>
      <c r="K29" s="52"/>
      <c r="L29" s="52"/>
      <c r="M29" s="101"/>
    </row>
    <row r="30" spans="1:14" ht="15.75" thickBot="1" x14ac:dyDescent="0.3">
      <c r="A30" s="9"/>
      <c r="B30" s="10"/>
      <c r="C30" s="53" t="s">
        <v>39</v>
      </c>
      <c r="D30" s="53"/>
      <c r="E30" s="53"/>
      <c r="F30" s="53"/>
      <c r="G30" s="93"/>
      <c r="H30" s="48"/>
      <c r="I30" s="48"/>
      <c r="J30" s="53" t="s">
        <v>50</v>
      </c>
      <c r="K30" s="53"/>
      <c r="L30" s="53"/>
      <c r="M30" s="102"/>
      <c r="N30" s="1"/>
    </row>
  </sheetData>
  <mergeCells count="35">
    <mergeCell ref="J30:M30"/>
    <mergeCell ref="C28:F28"/>
    <mergeCell ref="J28:M28"/>
    <mergeCell ref="C13:D13"/>
    <mergeCell ref="C16:I16"/>
    <mergeCell ref="C17:I17"/>
    <mergeCell ref="K8:L8"/>
    <mergeCell ref="K9:L9"/>
    <mergeCell ref="K10:L10"/>
    <mergeCell ref="K11:L11"/>
    <mergeCell ref="K13:L13"/>
    <mergeCell ref="K12:L12"/>
    <mergeCell ref="C8:D8"/>
    <mergeCell ref="C9:D9"/>
    <mergeCell ref="C10:D10"/>
    <mergeCell ref="C11:D11"/>
    <mergeCell ref="C12:D12"/>
    <mergeCell ref="L17:M17"/>
    <mergeCell ref="L16:M16"/>
    <mergeCell ref="C19:I19"/>
    <mergeCell ref="L19:M19"/>
    <mergeCell ref="B20:M20"/>
    <mergeCell ref="A1:L1"/>
    <mergeCell ref="A2:L2"/>
    <mergeCell ref="A3:L3"/>
    <mergeCell ref="A4:L4"/>
    <mergeCell ref="A6:L6"/>
    <mergeCell ref="B5:L5"/>
    <mergeCell ref="K27:M27"/>
    <mergeCell ref="C18:I18"/>
    <mergeCell ref="L18:M18"/>
    <mergeCell ref="B21:M21"/>
    <mergeCell ref="C29:F29"/>
    <mergeCell ref="C30:F30"/>
    <mergeCell ref="J29:M29"/>
  </mergeCells>
  <hyperlinks>
    <hyperlink ref="K17" r:id="rId1"/>
    <hyperlink ref="K18" r:id="rId2"/>
    <hyperlink ref="K19" r:id="rId3"/>
  </hyperlinks>
  <pageMargins left="0.511811024" right="0.511811024" top="0.78740157499999996" bottom="0.78740157499999996" header="0.31496062000000002" footer="0.31496062000000002"/>
  <pageSetup paperSize="9"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CAMILLA OLIVEIRA LIMA</dc:creator>
  <cp:lastModifiedBy>CAMILLA OLIVEIRA LIMA</cp:lastModifiedBy>
  <dcterms:created xsi:type="dcterms:W3CDTF">2026-05-19T20:00:45Z</dcterms:created>
  <dcterms:modified xsi:type="dcterms:W3CDTF">2026-05-21T21:02:02Z</dcterms:modified>
</cp:coreProperties>
</file>