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 defaultThemeVersion="166925"/>
  <xr:revisionPtr revIDLastSave="0" documentId="13_ncr:1_{2298A520-D4AC-4FE3-AFBB-9D6ACA9B4CB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orcamento" sheetId="1" r:id="rId1"/>
  </sheets>
  <definedNames>
    <definedName name="_xlnm.Print_Area" localSheetId="0">orcamento!$A$1:$W$41</definedName>
    <definedName name="JR_PAGE_ANCHOR_0_1">orcamento!#REF!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  <c r="C40" i="1"/>
  <c r="I39" i="1"/>
  <c r="D39" i="1"/>
  <c r="W38" i="1"/>
  <c r="S39" i="1" s="1"/>
  <c r="U37" i="1"/>
  <c r="T37" i="1"/>
  <c r="S37" i="1"/>
  <c r="R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W36" i="1"/>
  <c r="Q37" i="1" s="1"/>
  <c r="V35" i="1"/>
  <c r="U35" i="1"/>
  <c r="T35" i="1"/>
  <c r="N35" i="1"/>
  <c r="M35" i="1"/>
  <c r="L35" i="1"/>
  <c r="K35" i="1"/>
  <c r="J35" i="1"/>
  <c r="I35" i="1"/>
  <c r="H35" i="1"/>
  <c r="G35" i="1"/>
  <c r="F35" i="1"/>
  <c r="E35" i="1"/>
  <c r="D35" i="1"/>
  <c r="W34" i="1"/>
  <c r="P35" i="1" s="1"/>
  <c r="M33" i="1"/>
  <c r="L33" i="1"/>
  <c r="K33" i="1"/>
  <c r="J33" i="1"/>
  <c r="I33" i="1"/>
  <c r="H33" i="1"/>
  <c r="G33" i="1"/>
  <c r="F33" i="1"/>
  <c r="E33" i="1"/>
  <c r="D33" i="1"/>
  <c r="W32" i="1"/>
  <c r="U33" i="1" s="1"/>
  <c r="V31" i="1"/>
  <c r="U31" i="1"/>
  <c r="T31" i="1"/>
  <c r="S31" i="1"/>
  <c r="I31" i="1"/>
  <c r="D31" i="1"/>
  <c r="W30" i="1"/>
  <c r="O31" i="1" s="1"/>
  <c r="V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W28" i="1"/>
  <c r="T29" i="1" s="1"/>
  <c r="V27" i="1"/>
  <c r="U27" i="1"/>
  <c r="T27" i="1"/>
  <c r="S27" i="1"/>
  <c r="R27" i="1"/>
  <c r="Q27" i="1"/>
  <c r="P27" i="1"/>
  <c r="M27" i="1"/>
  <c r="L27" i="1"/>
  <c r="K27" i="1"/>
  <c r="J27" i="1"/>
  <c r="I27" i="1"/>
  <c r="H27" i="1"/>
  <c r="G27" i="1"/>
  <c r="F27" i="1"/>
  <c r="E27" i="1"/>
  <c r="D27" i="1"/>
  <c r="W26" i="1"/>
  <c r="I25" i="1"/>
  <c r="D25" i="1"/>
  <c r="W24" i="1"/>
  <c r="S25" i="1" s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W22" i="1"/>
  <c r="S23" i="1" s="1"/>
  <c r="V21" i="1"/>
  <c r="O21" i="1"/>
  <c r="N21" i="1"/>
  <c r="M21" i="1"/>
  <c r="L21" i="1"/>
  <c r="K21" i="1"/>
  <c r="J21" i="1"/>
  <c r="I21" i="1"/>
  <c r="H21" i="1"/>
  <c r="G21" i="1"/>
  <c r="F21" i="1"/>
  <c r="E21" i="1"/>
  <c r="D21" i="1"/>
  <c r="W20" i="1"/>
  <c r="S21" i="1" s="1"/>
  <c r="V19" i="1"/>
  <c r="U19" i="1"/>
  <c r="T19" i="1"/>
  <c r="M19" i="1"/>
  <c r="L19" i="1"/>
  <c r="K19" i="1"/>
  <c r="J19" i="1"/>
  <c r="I19" i="1"/>
  <c r="H19" i="1"/>
  <c r="G19" i="1"/>
  <c r="F19" i="1"/>
  <c r="E19" i="1"/>
  <c r="D19" i="1"/>
  <c r="W18" i="1"/>
  <c r="P19" i="1" s="1"/>
  <c r="Q17" i="1"/>
  <c r="P17" i="1"/>
  <c r="L17" i="1"/>
  <c r="K17" i="1"/>
  <c r="J17" i="1"/>
  <c r="I17" i="1"/>
  <c r="H17" i="1"/>
  <c r="G17" i="1"/>
  <c r="F17" i="1"/>
  <c r="E17" i="1"/>
  <c r="D17" i="1"/>
  <c r="W16" i="1"/>
  <c r="S17" i="1" s="1"/>
  <c r="V15" i="1"/>
  <c r="U15" i="1"/>
  <c r="T15" i="1"/>
  <c r="S15" i="1"/>
  <c r="O15" i="1"/>
  <c r="N15" i="1"/>
  <c r="M15" i="1"/>
  <c r="I15" i="1"/>
  <c r="F15" i="1"/>
  <c r="E15" i="1"/>
  <c r="D15" i="1"/>
  <c r="W14" i="1"/>
  <c r="K15" i="1" s="1"/>
  <c r="V13" i="1"/>
  <c r="U13" i="1"/>
  <c r="T13" i="1"/>
  <c r="S13" i="1"/>
  <c r="R13" i="1"/>
  <c r="Q13" i="1"/>
  <c r="P13" i="1"/>
  <c r="O13" i="1"/>
  <c r="K13" i="1"/>
  <c r="J13" i="1"/>
  <c r="I13" i="1"/>
  <c r="H13" i="1"/>
  <c r="G13" i="1"/>
  <c r="F13" i="1"/>
  <c r="E13" i="1"/>
  <c r="D13" i="1"/>
  <c r="W12" i="1"/>
  <c r="M13" i="1" s="1"/>
  <c r="U11" i="1"/>
  <c r="T11" i="1"/>
  <c r="S11" i="1"/>
  <c r="N11" i="1"/>
  <c r="M11" i="1"/>
  <c r="L11" i="1"/>
  <c r="K11" i="1"/>
  <c r="J11" i="1"/>
  <c r="I11" i="1"/>
  <c r="H11" i="1"/>
  <c r="G11" i="1"/>
  <c r="F11" i="1"/>
  <c r="E11" i="1"/>
  <c r="D11" i="1"/>
  <c r="W10" i="1"/>
  <c r="P11" i="1" s="1"/>
  <c r="V9" i="1"/>
  <c r="U9" i="1"/>
  <c r="T9" i="1"/>
  <c r="S9" i="1"/>
  <c r="R9" i="1"/>
  <c r="Q9" i="1"/>
  <c r="P9" i="1"/>
  <c r="O9" i="1"/>
  <c r="N9" i="1"/>
  <c r="I9" i="1"/>
  <c r="G9" i="1"/>
  <c r="F9" i="1"/>
  <c r="E9" i="1"/>
  <c r="D9" i="1"/>
  <c r="W8" i="1"/>
  <c r="K9" i="1" s="1"/>
  <c r="V7" i="1"/>
  <c r="U7" i="1"/>
  <c r="T7" i="1"/>
  <c r="S7" i="1"/>
  <c r="R7" i="1"/>
  <c r="Q7" i="1"/>
  <c r="P7" i="1"/>
  <c r="O7" i="1"/>
  <c r="N7" i="1"/>
  <c r="M7" i="1"/>
  <c r="I7" i="1"/>
  <c r="F7" i="1"/>
  <c r="E7" i="1"/>
  <c r="D7" i="1"/>
  <c r="W6" i="1"/>
  <c r="K7" i="1" s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D5" i="1"/>
  <c r="W4" i="1"/>
  <c r="F5" i="1" s="1"/>
  <c r="U3" i="1"/>
  <c r="I3" i="1"/>
  <c r="E3" i="1"/>
  <c r="D3" i="1"/>
  <c r="W2" i="1"/>
  <c r="T3" i="1" s="1"/>
  <c r="J25" i="1" l="1"/>
  <c r="R33" i="1"/>
  <c r="Q3" i="1"/>
  <c r="R17" i="1"/>
  <c r="P21" i="1"/>
  <c r="E25" i="1"/>
  <c r="P25" i="1"/>
  <c r="T33" i="1"/>
  <c r="U25" i="1"/>
  <c r="Q33" i="1"/>
  <c r="N25" i="1"/>
  <c r="D40" i="1"/>
  <c r="D41" i="1" s="1"/>
  <c r="M17" i="1"/>
  <c r="R21" i="1"/>
  <c r="T25" i="1"/>
  <c r="N33" i="1"/>
  <c r="Q11" i="1"/>
  <c r="I40" i="1"/>
  <c r="J9" i="1"/>
  <c r="L13" i="1"/>
  <c r="N17" i="1"/>
  <c r="T17" i="1"/>
  <c r="T21" i="1"/>
  <c r="F25" i="1"/>
  <c r="L25" i="1"/>
  <c r="Q25" i="1"/>
  <c r="P33" i="1"/>
  <c r="Q35" i="1"/>
  <c r="U29" i="1"/>
  <c r="M3" i="1"/>
  <c r="L9" i="1"/>
  <c r="U17" i="1"/>
  <c r="Q19" i="1"/>
  <c r="H25" i="1"/>
  <c r="M25" i="1"/>
  <c r="R25" i="1"/>
  <c r="W29" i="1"/>
  <c r="F3" i="1"/>
  <c r="J3" i="1"/>
  <c r="N3" i="1"/>
  <c r="R3" i="1"/>
  <c r="E5" i="1"/>
  <c r="H7" i="1"/>
  <c r="R11" i="1"/>
  <c r="H15" i="1"/>
  <c r="L15" i="1"/>
  <c r="P15" i="1"/>
  <c r="O17" i="1"/>
  <c r="N19" i="1"/>
  <c r="S19" i="1" s="1"/>
  <c r="R19" i="1"/>
  <c r="Q21" i="1"/>
  <c r="T23" i="1"/>
  <c r="G25" i="1"/>
  <c r="K25" i="1"/>
  <c r="O25" i="1"/>
  <c r="N27" i="1"/>
  <c r="O27" i="1" s="1"/>
  <c r="H31" i="1"/>
  <c r="L31" i="1"/>
  <c r="P31" i="1"/>
  <c r="O33" i="1"/>
  <c r="S33" i="1"/>
  <c r="R35" i="1"/>
  <c r="H39" i="1"/>
  <c r="L39" i="1"/>
  <c r="P39" i="1"/>
  <c r="T39" i="1"/>
  <c r="M39" i="1"/>
  <c r="Q39" i="1"/>
  <c r="U39" i="1"/>
  <c r="G7" i="1"/>
  <c r="G3" i="1"/>
  <c r="K3" i="1"/>
  <c r="O3" i="1"/>
  <c r="S3" i="1"/>
  <c r="O11" i="1"/>
  <c r="Q15" i="1"/>
  <c r="O19" i="1"/>
  <c r="U23" i="1"/>
  <c r="E31" i="1"/>
  <c r="M31" i="1"/>
  <c r="Q31" i="1"/>
  <c r="O35" i="1"/>
  <c r="V37" i="1"/>
  <c r="W37" i="1" s="1"/>
  <c r="E39" i="1"/>
  <c r="H3" i="1"/>
  <c r="L3" i="1"/>
  <c r="P3" i="1"/>
  <c r="J7" i="1"/>
  <c r="J15" i="1"/>
  <c r="R23" i="1"/>
  <c r="V23" i="1"/>
  <c r="F31" i="1"/>
  <c r="J31" i="1"/>
  <c r="N31" i="1"/>
  <c r="F39" i="1"/>
  <c r="J39" i="1"/>
  <c r="N39" i="1"/>
  <c r="R39" i="1"/>
  <c r="G15" i="1"/>
  <c r="G31" i="1"/>
  <c r="K31" i="1"/>
  <c r="G39" i="1"/>
  <c r="K39" i="1"/>
  <c r="O39" i="1"/>
  <c r="M9" i="1" l="1"/>
  <c r="W9" i="1" s="1"/>
  <c r="M40" i="1"/>
  <c r="U21" i="1"/>
  <c r="U40" i="1" s="1"/>
  <c r="S35" i="1"/>
  <c r="W35" i="1" s="1"/>
  <c r="L7" i="1"/>
  <c r="L40" i="1" s="1"/>
  <c r="V17" i="1"/>
  <c r="W17" i="1" s="1"/>
  <c r="W23" i="1"/>
  <c r="Q40" i="1"/>
  <c r="R31" i="1"/>
  <c r="W31" i="1" s="1"/>
  <c r="N13" i="1"/>
  <c r="W13" i="1" s="1"/>
  <c r="T40" i="1"/>
  <c r="W19" i="1"/>
  <c r="R15" i="1"/>
  <c r="P40" i="1"/>
  <c r="W21" i="1"/>
  <c r="W33" i="1"/>
  <c r="V33" i="1"/>
  <c r="W27" i="1"/>
  <c r="V11" i="1"/>
  <c r="W11" i="1" s="1"/>
  <c r="S40" i="1"/>
  <c r="J40" i="1"/>
  <c r="V25" i="1"/>
  <c r="W25" i="1" s="1"/>
  <c r="G5" i="1"/>
  <c r="G40" i="1" s="1"/>
  <c r="E40" i="1"/>
  <c r="E41" i="1" s="1"/>
  <c r="K40" i="1"/>
  <c r="V39" i="1"/>
  <c r="W39" i="1" s="1"/>
  <c r="H40" i="1"/>
  <c r="O40" i="1"/>
  <c r="V3" i="1"/>
  <c r="F40" i="1"/>
  <c r="W7" i="1" l="1"/>
  <c r="F41" i="1"/>
  <c r="N40" i="1"/>
  <c r="R40" i="1"/>
  <c r="V40" i="1"/>
  <c r="W15" i="1"/>
  <c r="G41" i="1"/>
  <c r="H41" i="1" s="1"/>
  <c r="I41" i="1" s="1"/>
  <c r="J41" i="1" s="1"/>
  <c r="K41" i="1" s="1"/>
  <c r="L41" i="1" s="1"/>
  <c r="M41" i="1" s="1"/>
  <c r="W3" i="1"/>
  <c r="W5" i="1"/>
  <c r="N41" i="1" l="1"/>
  <c r="O41" i="1" s="1"/>
  <c r="P41" i="1" s="1"/>
  <c r="Q41" i="1" s="1"/>
  <c r="R41" i="1" s="1"/>
  <c r="S41" i="1" s="1"/>
  <c r="T41" i="1" s="1"/>
  <c r="U41" i="1" s="1"/>
  <c r="V41" i="1" s="1"/>
  <c r="W40" i="1" s="1"/>
</calcChain>
</file>

<file path=xl/sharedStrings.xml><?xml version="1.0" encoding="utf-8"?>
<sst xmlns="http://schemas.openxmlformats.org/spreadsheetml/2006/main" count="60" uniqueCount="60">
  <si>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</si>
  <si>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</si>
  <si>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</si>
  <si>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</si>
  <si>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</si>
  <si>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</si>
  <si>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</si>
  <si>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</si>
  <si>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</si>
  <si>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</si>
  <si>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</si>
  <si>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</si>
  <si>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</si>
  <si>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</si>
  <si>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</si>
  <si>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</si>
  <si>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</si>
  <si>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</si>
  <si>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</si>
  <si>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</si>
  <si>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</si>
  <si>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Total parcela</t>
  </si>
  <si>
    <t>1</t>
  </si>
  <si>
    <t>SERVIÇOS PRELIMINARES</t>
  </si>
  <si>
    <t>2</t>
  </si>
  <si>
    <t>ESTRUTURA - INFRAESTRUTURA</t>
  </si>
  <si>
    <t>3</t>
  </si>
  <si>
    <t>ESTRUTURA - SUPERESTRUTURA</t>
  </si>
  <si>
    <t>4</t>
  </si>
  <si>
    <t>ESTRUTURA - METÁLICA</t>
  </si>
  <si>
    <t>5</t>
  </si>
  <si>
    <t>IMPLANTAÇÃO</t>
  </si>
  <si>
    <t>6</t>
  </si>
  <si>
    <t>COBERTURA</t>
  </si>
  <si>
    <t>7</t>
  </si>
  <si>
    <t>ALVENARIA E FECHAMENTOS</t>
  </si>
  <si>
    <t>8</t>
  </si>
  <si>
    <t>REVESTIMENTOS E PINTURAS</t>
  </si>
  <si>
    <t>9</t>
  </si>
  <si>
    <t>PISOS INTERNOS</t>
  </si>
  <si>
    <t>10</t>
  </si>
  <si>
    <t>ESQUADRIAS</t>
  </si>
  <si>
    <t>11</t>
  </si>
  <si>
    <t>ACESSÓRIOS INTERNOS DA EDIFICAÇÃO</t>
  </si>
  <si>
    <t>12</t>
  </si>
  <si>
    <t>INSTALAÇÕES ELÉTRICAS</t>
  </si>
  <si>
    <t>13</t>
  </si>
  <si>
    <t>SPDA</t>
  </si>
  <si>
    <t>14</t>
  </si>
  <si>
    <t>REDE DE DADOS</t>
  </si>
  <si>
    <t>15</t>
  </si>
  <si>
    <t>INSTALAÇÕES HIDRÁULICAS</t>
  </si>
  <si>
    <t>16</t>
  </si>
  <si>
    <t>CLIMATIZAÇÃO</t>
  </si>
  <si>
    <t>17</t>
  </si>
  <si>
    <t>GASES MEDICINAIS</t>
  </si>
  <si>
    <t>18</t>
  </si>
  <si>
    <t>BOMBEIRO</t>
  </si>
  <si>
    <t>19</t>
  </si>
  <si>
    <t>SERVIÇOS FINAIS E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</si>
</sst>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8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</fonts>
  <fills count="24">
    <fill>
      <patternFill patternType="none"/>
    </fill>
    <fill>
      <patternFill patternType="gray125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164" fontId="4" fillId="8" borderId="2" xfId="0" applyNumberFormat="1" applyFont="1" applyFill="1" applyBorder="1" applyAlignment="1" applyProtection="1">
      <alignment horizontal="right" vertical="center" wrapText="1"/>
    </xf>
    <xf numFmtId="164" fontId="5" fillId="9" borderId="2" xfId="0" applyNumberFormat="1" applyFont="1" applyFill="1" applyBorder="1" applyAlignment="1" applyProtection="1">
      <alignment horizontal="right" vertical="center" wrapText="1"/>
    </xf>
    <xf numFmtId="0" fontId="0" fillId="12" borderId="2" xfId="0" applyNumberFormat="1" applyFont="1" applyFill="1" applyBorder="1" applyAlignment="1" applyProtection="1">
      <alignment wrapText="1"/>
      <protection locked="0"/>
    </xf>
    <xf numFmtId="0" fontId="0" fillId="13" borderId="3" xfId="0" applyNumberFormat="1" applyFont="1" applyFill="1" applyBorder="1" applyAlignment="1" applyProtection="1">
      <alignment wrapText="1"/>
      <protection locked="0"/>
    </xf>
    <xf numFmtId="0" fontId="0" fillId="14" borderId="4" xfId="0" applyNumberFormat="1" applyFont="1" applyFill="1" applyBorder="1" applyAlignment="1" applyProtection="1">
      <alignment wrapText="1"/>
      <protection locked="0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3" xfId="0" applyNumberFormat="1" applyFont="1" applyFill="1" applyBorder="1" applyAlignment="1" applyProtection="1">
      <alignment wrapText="1"/>
      <protection locked="0"/>
    </xf>
    <xf numFmtId="0" fontId="0" fillId="19" borderId="8" xfId="0" applyNumberFormat="1" applyFont="1" applyFill="1" applyBorder="1" applyAlignment="1" applyProtection="1">
      <alignment wrapText="1"/>
      <protection locked="0"/>
    </xf>
    <xf numFmtId="0" fontId="0" fillId="22" borderId="6" xfId="0" applyNumberFormat="1" applyFont="1" applyFill="1" applyBorder="1" applyAlignment="1" applyProtection="1">
      <alignment wrapText="1"/>
      <protection locked="0"/>
    </xf>
    <xf numFmtId="0" fontId="0" fillId="23" borderId="10" xfId="0" applyNumberFormat="1" applyFont="1" applyFill="1" applyBorder="1" applyAlignment="1" applyProtection="1">
      <alignment wrapText="1"/>
      <protection locked="0"/>
    </xf>
    <xf numFmtId="164" fontId="4" fillId="8" borderId="2" xfId="0" applyNumberFormat="1" applyFont="1" applyFill="1" applyBorder="1" applyAlignment="1" applyProtection="1">
      <alignment horizontal="right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4" fontId="3" fillId="10" borderId="1" xfId="0" applyNumberFormat="1" applyFont="1" applyFill="1" applyBorder="1" applyAlignment="1" applyProtection="1">
      <alignment horizontal="right" vertical="center" wrapText="1"/>
      <protection locked="0"/>
    </xf>
    <xf numFmtId="4" fontId="3" fillId="10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11" borderId="1" xfId="0" applyNumberFormat="1" applyFont="1" applyFill="1" applyBorder="1" applyAlignment="1" applyProtection="1">
      <alignment horizontal="right" vertical="center" wrapText="1"/>
      <protection locked="0"/>
    </xf>
    <xf numFmtId="4" fontId="3" fillId="21" borderId="2" xfId="0" applyNumberFormat="1" applyFont="1" applyFill="1" applyBorder="1" applyAlignment="1" applyProtection="1">
      <alignment horizontal="right" vertical="center" wrapText="1"/>
      <protection locked="0"/>
    </xf>
    <xf numFmtId="4" fontId="3" fillId="21" borderId="2" xfId="0" applyNumberFormat="1" applyFont="1" applyFill="1" applyBorder="1" applyAlignment="1" applyProtection="1">
      <alignment horizontal="right" vertical="center" wrapText="1"/>
      <protection locked="0"/>
    </xf>
    <xf numFmtId="4" fontId="3" fillId="7" borderId="1" xfId="0" applyNumberFormat="1" applyFont="1" applyFill="1" applyBorder="1" applyAlignment="1" applyProtection="1">
      <alignment horizontal="right" vertical="center" wrapText="1"/>
      <protection locked="0"/>
    </xf>
    <xf numFmtId="4" fontId="7" fillId="20" borderId="9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X41"/>
  <sheetViews>
    <sheetView tabSelected="1" zoomScale="90" zoomScaleNormal="90" workbookViewId="0">
      <selection activeCell="D22" sqref="D22:Q23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22" width="9.42578125" customWidth="1"/>
    <col min="23" max="23" width="9.85546875" customWidth="1"/>
    <col min="24" max="24" width="46.85546875" customWidth="1"/>
  </cols>
  <sheetData>
    <row r="1" spans="1:24" ht="15.9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9" t="s">
        <v>7</v>
      </c>
      <c r="I1" s="19"/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3" t="s">
        <v>21</v>
      </c>
      <c r="X1" s="1"/>
    </row>
    <row r="2" spans="1:24" ht="12" customHeight="1">
      <c r="A2" s="17" t="s">
        <v>22</v>
      </c>
      <c r="B2" s="18" t="s">
        <v>23</v>
      </c>
      <c r="C2" s="25"/>
      <c r="D2" s="4">
        <v>0.62060000000000004</v>
      </c>
      <c r="E2" s="4">
        <v>4.87E-2</v>
      </c>
      <c r="F2" s="4">
        <v>1.9900000000000001E-2</v>
      </c>
      <c r="G2" s="4">
        <v>1.9900000000000001E-2</v>
      </c>
      <c r="H2" s="16">
        <v>1.9900000000000001E-2</v>
      </c>
      <c r="I2" s="16"/>
      <c r="J2" s="4">
        <v>1.9900000000000001E-2</v>
      </c>
      <c r="K2" s="4">
        <v>1.9900000000000001E-2</v>
      </c>
      <c r="L2" s="4">
        <v>1.9900000000000001E-2</v>
      </c>
      <c r="M2" s="4">
        <v>1.9900000000000001E-2</v>
      </c>
      <c r="N2" s="4">
        <v>1.9900000000000001E-2</v>
      </c>
      <c r="O2" s="4">
        <v>1.9900000000000001E-2</v>
      </c>
      <c r="P2" s="4">
        <v>1.9900000000000001E-2</v>
      </c>
      <c r="Q2" s="4">
        <v>1.9900000000000001E-2</v>
      </c>
      <c r="R2" s="4">
        <v>1.9900000000000001E-2</v>
      </c>
      <c r="S2" s="4">
        <v>1.9900000000000001E-2</v>
      </c>
      <c r="T2" s="4">
        <v>1.9900000000000001E-2</v>
      </c>
      <c r="U2" s="4">
        <v>1.9900000000000001E-2</v>
      </c>
      <c r="V2" s="4">
        <v>3.2199999999999999E-2</v>
      </c>
      <c r="W2" s="5">
        <f t="shared" ref="W2:W39" si="0">SUM(D2:V2)</f>
        <v>1.0000000000000004</v>
      </c>
      <c r="X2" s="1"/>
    </row>
    <row r="3" spans="1:24" ht="12.95" customHeight="1">
      <c r="A3" s="17"/>
      <c r="B3" s="18"/>
      <c r="C3" s="25"/>
      <c r="D3" s="20">
        <f>IF(D2&gt;0,ROUND(C2*D2,2),"")</f>
        <v>0</v>
      </c>
      <c r="E3" s="20">
        <f>IF(E2&gt;0,IF(AND(SUM(D2:E2)=1,W2=1),C2-SUM(D3:D3),ROUND(C2*E2,2)),"")</f>
        <v>0</v>
      </c>
      <c r="F3" s="20">
        <f>IF(F2&gt;0,IF(AND(SUM(D2:F2)=1,W2=1),C2-SUM(D3:E3),ROUND(C2*F2,2)),"")</f>
        <v>0</v>
      </c>
      <c r="G3" s="20">
        <f>IF(G2&gt;0,IF(AND(SUM(D2:G2)=1,W2=1),C2-SUM(D3:F3),ROUND(C2*G2,2)),"")</f>
        <v>0</v>
      </c>
      <c r="H3" s="21">
        <f>IF(H2&gt;0,IF(AND(SUM(D2:H2)=1,W2=1),C2-SUM(D3:G3),ROUND(C2*H2,2)),"")</f>
        <v>0</v>
      </c>
      <c r="I3" s="21" t="str">
        <f>IF(I2&gt;0,IF(AND(SUM(D2:I2)=1,W2=1),C2-SUM(D3:H3),ROUND(C2*I2,2)),"")</f>
        <v/>
      </c>
      <c r="J3" s="20">
        <f>IF(J2&gt;0,IF(AND(SUM(D2:J2)=1,W2=1),C2-SUM(D3:I3),ROUND(C2*J2,2)),"")</f>
        <v>0</v>
      </c>
      <c r="K3" s="20">
        <f>IF(K2&gt;0,IF(AND(SUM(D2:K2)=1,W2=1),C2-SUM(D3:J3),ROUND(C2*K2,2)),"")</f>
        <v>0</v>
      </c>
      <c r="L3" s="20">
        <f>IF(L2&gt;0,IF(AND(SUM(D2:L2)=1,W2=1),C2-SUM(D3:K3),ROUND(C2*L2,2)),"")</f>
        <v>0</v>
      </c>
      <c r="M3" s="20">
        <f>IF(M2&gt;0,IF(AND(SUM(D2:M2)=1,W2=1),C2-SUM(D3:L3),ROUND(C2*M2,2)),"")</f>
        <v>0</v>
      </c>
      <c r="N3" s="20">
        <f>IF(N2&gt;0,IF(AND(SUM(D2:N2)=1,W2=1),C2-SUM(D3:M3),ROUND(C2*N2,2)),"")</f>
        <v>0</v>
      </c>
      <c r="O3" s="20">
        <f>IF(O2&gt;0,IF(AND(SUM(D2:O2)=1,W2=1),C2-SUM(D3:N3),ROUND(C2*O2,2)),"")</f>
        <v>0</v>
      </c>
      <c r="P3" s="20">
        <f>IF(P2&gt;0,IF(AND(SUM(D2:P2)=1,W2=1),C2-SUM(D3:O3),ROUND(C2*P2,2)),"")</f>
        <v>0</v>
      </c>
      <c r="Q3" s="20">
        <f>IF(Q2&gt;0,IF(AND(SUM(D2:Q2)=1,W2=1),C2-SUM(D3:P3),ROUND(C2*Q2,2)),"")</f>
        <v>0</v>
      </c>
      <c r="R3" s="20">
        <f>IF(R2&gt;0,IF(AND(SUM(D2:R2)=1,W2=1),C2-SUM(D3:Q3),ROUND(C2*R2,2)),"")</f>
        <v>0</v>
      </c>
      <c r="S3" s="20">
        <f>IF(S2&gt;0,IF(AND(SUM(D2:S2)=1,W2=1),C2-SUM(D3:R3),ROUND(C2*S2,2)),"")</f>
        <v>0</v>
      </c>
      <c r="T3" s="20">
        <f>IF(T2&gt;0,IF(AND(SUM(D2:T2)=1,W2=1),C2-SUM(D3:S3),ROUND(C2*T2,2)),"")</f>
        <v>0</v>
      </c>
      <c r="U3" s="20">
        <f>IF(U2&gt;0,IF(AND(SUM(D2:U2)=1,W2=1),C2-SUM(D3:T3),ROUND(C2*U2,2)),"")</f>
        <v>0</v>
      </c>
      <c r="V3" s="20">
        <f>IF(V2&gt;0,IF(AND(SUM(D2:V2)=1,W2=1),C2-SUM(D3:U3),ROUND(C2*V2,2)),"")</f>
        <v>0</v>
      </c>
      <c r="W3" s="22">
        <f t="shared" si="0"/>
        <v>0</v>
      </c>
      <c r="X3" s="1"/>
    </row>
    <row r="4" spans="1:24" ht="12" customHeight="1">
      <c r="A4" s="17" t="s">
        <v>24</v>
      </c>
      <c r="B4" s="18" t="s">
        <v>25</v>
      </c>
      <c r="C4" s="25"/>
      <c r="D4" s="6"/>
      <c r="E4" s="4">
        <v>0.12939999999999999</v>
      </c>
      <c r="F4" s="4">
        <v>0.58509999999999995</v>
      </c>
      <c r="G4" s="4">
        <v>0.28550000000000003</v>
      </c>
      <c r="H4" s="7"/>
      <c r="I4" s="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5">
        <f t="shared" si="0"/>
        <v>1</v>
      </c>
      <c r="X4" s="1"/>
    </row>
    <row r="5" spans="1:24" ht="12.95" customHeight="1">
      <c r="A5" s="17"/>
      <c r="B5" s="18"/>
      <c r="C5" s="25"/>
      <c r="D5" s="9" t="str">
        <f>IF(D4&gt;0,ROUND(C4*D4,2),"")</f>
        <v/>
      </c>
      <c r="E5" s="20">
        <f>IF(E4&gt;0,IF(AND(SUM(D4:E4)=1,W4=1),C4-SUM(D5:D5),ROUND(C4*E4,2)),"")</f>
        <v>0</v>
      </c>
      <c r="F5" s="20">
        <f>IF(F4&gt;0,IF(AND(SUM(D4:F4)=1,W4=1),C4-SUM(D5:E5),ROUND(C4*F4,2)),"")</f>
        <v>0</v>
      </c>
      <c r="G5" s="20">
        <f>IF(G4&gt;0,IF(AND(SUM(D4:G4)=1,W4=1),C4-SUM(D5:F5),ROUND(C4*G4,2)),"")</f>
        <v>0</v>
      </c>
      <c r="H5" s="10" t="str">
        <f>IF(H4&gt;0,IF(AND(SUM(D4:H4)=1,W4=1),C4-SUM(D5:G5),ROUND(C4*H4,2)),"")</f>
        <v/>
      </c>
      <c r="I5" s="11" t="str">
        <f>IF(I4&gt;0,IF(AND(SUM(D4:I4)=1,W4=1),C4-SUM(D5:H5),ROUND(C4*I4,2)),"")</f>
        <v/>
      </c>
      <c r="J5" s="9" t="str">
        <f>IF(J4&gt;0,IF(AND(SUM(D4:J4)=1,W4=1),C4-SUM(D5:I5),ROUND(C4*J4,2)),"")</f>
        <v/>
      </c>
      <c r="K5" s="9" t="str">
        <f>IF(K4&gt;0,IF(AND(SUM(D4:K4)=1,W4=1),C4-SUM(D5:J5),ROUND(C4*K4,2)),"")</f>
        <v/>
      </c>
      <c r="L5" s="9" t="str">
        <f>IF(L4&gt;0,IF(AND(SUM(D4:L4)=1,W4=1),C4-SUM(D5:K5),ROUND(C4*L4,2)),"")</f>
        <v/>
      </c>
      <c r="M5" s="9" t="str">
        <f>IF(M4&gt;0,IF(AND(SUM(D4:M4)=1,W4=1),C4-SUM(D5:L5),ROUND(C4*M4,2)),"")</f>
        <v/>
      </c>
      <c r="N5" s="9" t="str">
        <f>IF(N4&gt;0,IF(AND(SUM(D4:N4)=1,W4=1),C4-SUM(D5:M5),ROUND(C4*N4,2)),"")</f>
        <v/>
      </c>
      <c r="O5" s="9" t="str">
        <f>IF(O4&gt;0,IF(AND(SUM(D4:O4)=1,W4=1),C4-SUM(D5:N5),ROUND(C4*O4,2)),"")</f>
        <v/>
      </c>
      <c r="P5" s="9" t="str">
        <f>IF(P4&gt;0,IF(AND(SUM(D4:P4)=1,W4=1),C4-SUM(D5:O5),ROUND(C4*P4,2)),"")</f>
        <v/>
      </c>
      <c r="Q5" s="9" t="str">
        <f>IF(Q4&gt;0,IF(AND(SUM(D4:Q4)=1,W4=1),C4-SUM(D5:P5),ROUND(C4*Q4,2)),"")</f>
        <v/>
      </c>
      <c r="R5" s="9" t="str">
        <f>IF(R4&gt;0,IF(AND(SUM(D4:R4)=1,W4=1),C4-SUM(D5:Q5),ROUND(C4*R4,2)),"")</f>
        <v/>
      </c>
      <c r="S5" s="9" t="str">
        <f>IF(S4&gt;0,IF(AND(SUM(D4:S4)=1,W4=1),C4-SUM(D5:R5),ROUND(C4*S4,2)),"")</f>
        <v/>
      </c>
      <c r="T5" s="9" t="str">
        <f>IF(T4&gt;0,IF(AND(SUM(D4:T4)=1,W4=1),C4-SUM(D5:S5),ROUND(C4*T4,2)),"")</f>
        <v/>
      </c>
      <c r="U5" s="9" t="str">
        <f>IF(U4&gt;0,IF(AND(SUM(D4:U4)=1,W4=1),C4-SUM(D5:T5),ROUND(C4*U4,2)),"")</f>
        <v/>
      </c>
      <c r="V5" s="9" t="str">
        <f>IF(V4&gt;0,IF(AND(SUM(D4:V4)=1,W4=1),C4-SUM(D5:U5),ROUND(C4*V4,2)),"")</f>
        <v/>
      </c>
      <c r="W5" s="22">
        <f t="shared" si="0"/>
        <v>0</v>
      </c>
      <c r="X5" s="1"/>
    </row>
    <row r="6" spans="1:24" ht="12" customHeight="1">
      <c r="A6" s="17" t="s">
        <v>26</v>
      </c>
      <c r="B6" s="18" t="s">
        <v>27</v>
      </c>
      <c r="C6" s="25"/>
      <c r="D6" s="6"/>
      <c r="E6" s="6"/>
      <c r="F6" s="6"/>
      <c r="G6" s="4">
        <v>5.6500000000000002E-2</v>
      </c>
      <c r="H6" s="16">
        <v>0.16269999999999998</v>
      </c>
      <c r="I6" s="16"/>
      <c r="J6" s="4">
        <v>0.1381</v>
      </c>
      <c r="K6" s="4">
        <v>0.59350000000000003</v>
      </c>
      <c r="L6" s="4">
        <v>4.9200000000000001E-2</v>
      </c>
      <c r="M6" s="6"/>
      <c r="N6" s="6"/>
      <c r="O6" s="6"/>
      <c r="P6" s="6"/>
      <c r="Q6" s="6"/>
      <c r="R6" s="6"/>
      <c r="S6" s="6"/>
      <c r="T6" s="6"/>
      <c r="U6" s="6"/>
      <c r="V6" s="6"/>
      <c r="W6" s="5">
        <f t="shared" si="0"/>
        <v>1</v>
      </c>
      <c r="X6" s="1"/>
    </row>
    <row r="7" spans="1:24" ht="12.95" customHeight="1">
      <c r="A7" s="17"/>
      <c r="B7" s="18"/>
      <c r="C7" s="25"/>
      <c r="D7" s="9" t="str">
        <f>IF(D6&gt;0,ROUND(C6*D6,2),"")</f>
        <v/>
      </c>
      <c r="E7" s="9" t="str">
        <f>IF(E6&gt;0,IF(AND(SUM(D6:E6)=1,W6=1),C6-SUM(D7:D7),ROUND(C6*E6,2)),"")</f>
        <v/>
      </c>
      <c r="F7" s="9" t="str">
        <f>IF(F6&gt;0,IF(AND(SUM(D6:F6)=1,W6=1),C6-SUM(D7:E7),ROUND(C6*F6,2)),"")</f>
        <v/>
      </c>
      <c r="G7" s="20">
        <f>IF(G6&gt;0,IF(AND(SUM(D6:G6)=1,W6=1),C6-SUM(D7:F7),ROUND(C6*G6,2)),"")</f>
        <v>0</v>
      </c>
      <c r="H7" s="21">
        <f>IF(H6&gt;0,IF(AND(SUM(D6:H6)=1,W6=1),C6-SUM(D7:G7),ROUND(C6*H6,2)),"")</f>
        <v>0</v>
      </c>
      <c r="I7" s="21" t="str">
        <f>IF(I6&gt;0,IF(AND(SUM(D6:I6)=1,W6=1),C6-SUM(D7:H7),ROUND(C6*I6,2)),"")</f>
        <v/>
      </c>
      <c r="J7" s="20">
        <f>IF(J6&gt;0,IF(AND(SUM(D6:J6)=1,W6=1),C6-SUM(D7:I7),ROUND(C6*J6,2)),"")</f>
        <v>0</v>
      </c>
      <c r="K7" s="20">
        <f>IF(K6&gt;0,IF(AND(SUM(D6:K6)=1,W6=1),C6-SUM(D7:J7),ROUND(C6*K6,2)),"")</f>
        <v>0</v>
      </c>
      <c r="L7" s="20">
        <f>IF(L6&gt;0,IF(AND(SUM(D6:L6)=1,W6=1),C6-SUM(D7:K7),ROUND(C6*L6,2)),"")</f>
        <v>0</v>
      </c>
      <c r="M7" s="9" t="str">
        <f>IF(M6&gt;0,IF(AND(SUM(D6:M6)=1,W6=1),C6-SUM(D7:L7),ROUND(C6*M6,2)),"")</f>
        <v/>
      </c>
      <c r="N7" s="9" t="str">
        <f>IF(N6&gt;0,IF(AND(SUM(D6:N6)=1,W6=1),C6-SUM(D7:M7),ROUND(C6*N6,2)),"")</f>
        <v/>
      </c>
      <c r="O7" s="9" t="str">
        <f>IF(O6&gt;0,IF(AND(SUM(D6:O6)=1,W6=1),C6-SUM(D7:N7),ROUND(C6*O6,2)),"")</f>
        <v/>
      </c>
      <c r="P7" s="9" t="str">
        <f>IF(P6&gt;0,IF(AND(SUM(D6:P6)=1,W6=1),C6-SUM(D7:O7),ROUND(C6*P6,2)),"")</f>
        <v/>
      </c>
      <c r="Q7" s="9" t="str">
        <f>IF(Q6&gt;0,IF(AND(SUM(D6:Q6)=1,W6=1),C6-SUM(D7:P7),ROUND(C6*Q6,2)),"")</f>
        <v/>
      </c>
      <c r="R7" s="9" t="str">
        <f>IF(R6&gt;0,IF(AND(SUM(D6:R6)=1,W6=1),C6-SUM(D7:Q7),ROUND(C6*R6,2)),"")</f>
        <v/>
      </c>
      <c r="S7" s="9" t="str">
        <f>IF(S6&gt;0,IF(AND(SUM(D6:S6)=1,W6=1),C6-SUM(D7:R7),ROUND(C6*S6,2)),"")</f>
        <v/>
      </c>
      <c r="T7" s="9" t="str">
        <f>IF(T6&gt;0,IF(AND(SUM(D6:T6)=1,W6=1),C6-SUM(D7:S7),ROUND(C6*T6,2)),"")</f>
        <v/>
      </c>
      <c r="U7" s="9" t="str">
        <f>IF(U6&gt;0,IF(AND(SUM(D6:U6)=1,W6=1),C6-SUM(D7:T7),ROUND(C6*U6,2)),"")</f>
        <v/>
      </c>
      <c r="V7" s="9" t="str">
        <f>IF(V6&gt;0,IF(AND(SUM(D6:V6)=1,W6=1),C6-SUM(D7:U7),ROUND(C6*V6,2)),"")</f>
        <v/>
      </c>
      <c r="W7" s="22">
        <f t="shared" si="0"/>
        <v>0</v>
      </c>
      <c r="X7" s="1"/>
    </row>
    <row r="8" spans="1:24" ht="12" customHeight="1">
      <c r="A8" s="17" t="s">
        <v>28</v>
      </c>
      <c r="B8" s="18" t="s">
        <v>29</v>
      </c>
      <c r="C8" s="25"/>
      <c r="D8" s="6"/>
      <c r="E8" s="6"/>
      <c r="F8" s="6"/>
      <c r="G8" s="6"/>
      <c r="H8" s="16">
        <v>0.2</v>
      </c>
      <c r="I8" s="16"/>
      <c r="J8" s="4">
        <v>0.2</v>
      </c>
      <c r="K8" s="4">
        <v>0.2</v>
      </c>
      <c r="L8" s="4">
        <v>0.2</v>
      </c>
      <c r="M8" s="4">
        <v>0.2</v>
      </c>
      <c r="N8" s="6"/>
      <c r="O8" s="6"/>
      <c r="P8" s="6"/>
      <c r="Q8" s="6"/>
      <c r="R8" s="6"/>
      <c r="S8" s="6"/>
      <c r="T8" s="6"/>
      <c r="U8" s="6"/>
      <c r="V8" s="6"/>
      <c r="W8" s="5">
        <f t="shared" si="0"/>
        <v>1</v>
      </c>
      <c r="X8" s="1"/>
    </row>
    <row r="9" spans="1:24" ht="12.95" customHeight="1">
      <c r="A9" s="17"/>
      <c r="B9" s="18"/>
      <c r="C9" s="25"/>
      <c r="D9" s="9" t="str">
        <f>IF(D8&gt;0,ROUND(C8*D8,2),"")</f>
        <v/>
      </c>
      <c r="E9" s="9" t="str">
        <f>IF(E8&gt;0,IF(AND(SUM(D8:E8)=1,W8=1),C8-SUM(D9:D9),ROUND(C8*E8,2)),"")</f>
        <v/>
      </c>
      <c r="F9" s="9" t="str">
        <f>IF(F8&gt;0,IF(AND(SUM(D8:F8)=1,W8=1),C8-SUM(D9:E9),ROUND(C8*F8,2)),"")</f>
        <v/>
      </c>
      <c r="G9" s="9" t="str">
        <f>IF(G8&gt;0,IF(AND(SUM(D8:G8)=1,W8=1),C8-SUM(D9:F9),ROUND(C8*G8,2)),"")</f>
        <v/>
      </c>
      <c r="H9" s="21">
        <f>IF(H8&gt;0,IF(AND(SUM(D8:H8)=1,W8=1),C8-SUM(D9:G9),ROUND(C8*H8,2)),"")</f>
        <v>0</v>
      </c>
      <c r="I9" s="21" t="str">
        <f>IF(I8&gt;0,IF(AND(SUM(D8:I8)=1,W8=1),C8-SUM(D9:H9),ROUND(C8*I8,2)),"")</f>
        <v/>
      </c>
      <c r="J9" s="20">
        <f>IF(J8&gt;0,IF(AND(SUM(D8:J8)=1,W8=1),C8-SUM(D9:I9),ROUND(C8*J8,2)),"")</f>
        <v>0</v>
      </c>
      <c r="K9" s="20">
        <f>IF(K8&gt;0,IF(AND(SUM(D8:K8)=1,W8=1),C8-SUM(D9:J9),ROUND(C8*K8,2)),"")</f>
        <v>0</v>
      </c>
      <c r="L9" s="20">
        <f>IF(L8&gt;0,IF(AND(SUM(D8:L8)=1,W8=1),C8-SUM(D9:K9),ROUND(C8*L8,2)),"")</f>
        <v>0</v>
      </c>
      <c r="M9" s="20">
        <f>IF(M8&gt;0,IF(AND(SUM(D8:M8)=1,W8=1),C8-SUM(D9:L9),ROUND(C8*M8,2)),"")</f>
        <v>0</v>
      </c>
      <c r="N9" s="9" t="str">
        <f>IF(N8&gt;0,IF(AND(SUM(D8:N8)=1,W8=1),C8-SUM(D9:M9),ROUND(C8*N8,2)),"")</f>
        <v/>
      </c>
      <c r="O9" s="9" t="str">
        <f>IF(O8&gt;0,IF(AND(SUM(D8:O8)=1,W8=1),C8-SUM(D9:N9),ROUND(C8*O8,2)),"")</f>
        <v/>
      </c>
      <c r="P9" s="9" t="str">
        <f>IF(P8&gt;0,IF(AND(SUM(D8:P8)=1,W8=1),C8-SUM(D9:O9),ROUND(C8*P8,2)),"")</f>
        <v/>
      </c>
      <c r="Q9" s="9" t="str">
        <f>IF(Q8&gt;0,IF(AND(SUM(D8:Q8)=1,W8=1),C8-SUM(D9:P9),ROUND(C8*Q8,2)),"")</f>
        <v/>
      </c>
      <c r="R9" s="9" t="str">
        <f>IF(R8&gt;0,IF(AND(SUM(D8:R8)=1,W8=1),C8-SUM(D9:Q9),ROUND(C8*R8,2)),"")</f>
        <v/>
      </c>
      <c r="S9" s="9" t="str">
        <f>IF(S8&gt;0,IF(AND(SUM(D8:S8)=1,W8=1),C8-SUM(D9:R9),ROUND(C8*S8,2)),"")</f>
        <v/>
      </c>
      <c r="T9" s="9" t="str">
        <f>IF(T8&gt;0,IF(AND(SUM(D8:T8)=1,W8=1),C8-SUM(D9:S9),ROUND(C8*T8,2)),"")</f>
        <v/>
      </c>
      <c r="U9" s="9" t="str">
        <f>IF(U8&gt;0,IF(AND(SUM(D8:U8)=1,W8=1),C8-SUM(D9:T9),ROUND(C8*U8,2)),"")</f>
        <v/>
      </c>
      <c r="V9" s="9" t="str">
        <f>IF(V8&gt;0,IF(AND(SUM(D8:V8)=1,W8=1),C8-SUM(D9:U9),ROUND(C8*V8,2)),"")</f>
        <v/>
      </c>
      <c r="W9" s="22">
        <f t="shared" si="0"/>
        <v>0</v>
      </c>
      <c r="X9" s="1"/>
    </row>
    <row r="10" spans="1:24" ht="12" customHeight="1">
      <c r="A10" s="17" t="s">
        <v>30</v>
      </c>
      <c r="B10" s="18" t="s">
        <v>31</v>
      </c>
      <c r="C10" s="25"/>
      <c r="D10" s="6"/>
      <c r="E10" s="6"/>
      <c r="F10" s="6"/>
      <c r="G10" s="6"/>
      <c r="H10" s="7"/>
      <c r="I10" s="8"/>
      <c r="J10" s="6"/>
      <c r="K10" s="6"/>
      <c r="L10" s="6"/>
      <c r="M10" s="6"/>
      <c r="N10" s="6"/>
      <c r="O10" s="4">
        <v>0.26960000000000001</v>
      </c>
      <c r="P10" s="4">
        <v>0.3382</v>
      </c>
      <c r="Q10" s="4">
        <v>0.2064</v>
      </c>
      <c r="R10" s="4">
        <v>3.4300000000000004E-2</v>
      </c>
      <c r="S10" s="6"/>
      <c r="T10" s="6"/>
      <c r="U10" s="6"/>
      <c r="V10" s="4">
        <v>0.1515</v>
      </c>
      <c r="W10" s="5">
        <f t="shared" si="0"/>
        <v>1</v>
      </c>
      <c r="X10" s="1"/>
    </row>
    <row r="11" spans="1:24" ht="12.95" customHeight="1">
      <c r="A11" s="17"/>
      <c r="B11" s="18"/>
      <c r="C11" s="25"/>
      <c r="D11" s="9" t="str">
        <f>IF(D10&gt;0,ROUND(C10*D10,2),"")</f>
        <v/>
      </c>
      <c r="E11" s="9" t="str">
        <f>IF(E10&gt;0,IF(AND(SUM(D10:E10)=1,W10=1),C10-SUM(D11:D11),ROUND(C10*E10,2)),"")</f>
        <v/>
      </c>
      <c r="F11" s="9" t="str">
        <f>IF(F10&gt;0,IF(AND(SUM(D10:F10)=1,W10=1),C10-SUM(D11:E11),ROUND(C10*F10,2)),"")</f>
        <v/>
      </c>
      <c r="G11" s="9" t="str">
        <f>IF(G10&gt;0,IF(AND(SUM(D10:G10)=1,W10=1),C10-SUM(D11:F11),ROUND(C10*G10,2)),"")</f>
        <v/>
      </c>
      <c r="H11" s="10" t="str">
        <f>IF(H10&gt;0,IF(AND(SUM(D10:H10)=1,W10=1),C10-SUM(D11:G11),ROUND(C10*H10,2)),"")</f>
        <v/>
      </c>
      <c r="I11" s="11" t="str">
        <f>IF(I10&gt;0,IF(AND(SUM(D10:I10)=1,W10=1),C10-SUM(D11:H11),ROUND(C10*I10,2)),"")</f>
        <v/>
      </c>
      <c r="J11" s="9" t="str">
        <f>IF(J10&gt;0,IF(AND(SUM(D10:J10)=1,W10=1),C10-SUM(D11:I11),ROUND(C10*J10,2)),"")</f>
        <v/>
      </c>
      <c r="K11" s="9" t="str">
        <f>IF(K10&gt;0,IF(AND(SUM(D10:K10)=1,W10=1),C10-SUM(D11:J11),ROUND(C10*K10,2)),"")</f>
        <v/>
      </c>
      <c r="L11" s="9" t="str">
        <f>IF(L10&gt;0,IF(AND(SUM(D10:L10)=1,W10=1),C10-SUM(D11:K11),ROUND(C10*L10,2)),"")</f>
        <v/>
      </c>
      <c r="M11" s="9" t="str">
        <f>IF(M10&gt;0,IF(AND(SUM(D10:M10)=1,W10=1),C10-SUM(D11:L11),ROUND(C10*M10,2)),"")</f>
        <v/>
      </c>
      <c r="N11" s="9" t="str">
        <f>IF(N10&gt;0,IF(AND(SUM(D10:N10)=1,W10=1),C10-SUM(D11:M11),ROUND(C10*N10,2)),"")</f>
        <v/>
      </c>
      <c r="O11" s="20">
        <f>IF(O10&gt;0,IF(AND(SUM(D10:O10)=1,W10=1),C10-SUM(D11:N11),ROUND(C10*O10,2)),"")</f>
        <v>0</v>
      </c>
      <c r="P11" s="20">
        <f>IF(P10&gt;0,IF(AND(SUM(D10:P10)=1,W10=1),C10-SUM(D11:O11),ROUND(C10*P10,2)),"")</f>
        <v>0</v>
      </c>
      <c r="Q11" s="20">
        <f>IF(Q10&gt;0,IF(AND(SUM(D10:Q10)=1,W10=1),C10-SUM(D11:P11),ROUND(C10*Q10,2)),"")</f>
        <v>0</v>
      </c>
      <c r="R11" s="20">
        <f>IF(R10&gt;0,IF(AND(SUM(D10:R10)=1,W10=1),C10-SUM(D11:Q11),ROUND(C10*R10,2)),"")</f>
        <v>0</v>
      </c>
      <c r="S11" s="9" t="str">
        <f>IF(S10&gt;0,IF(AND(SUM(D10:S10)=1,W10=1),C10-SUM(D11:R11),ROUND(C10*S10,2)),"")</f>
        <v/>
      </c>
      <c r="T11" s="9" t="str">
        <f>IF(T10&gt;0,IF(AND(SUM(D10:T10)=1,W10=1),C10-SUM(D11:S11),ROUND(C10*T10,2)),"")</f>
        <v/>
      </c>
      <c r="U11" s="9" t="str">
        <f>IF(U10&gt;0,IF(AND(SUM(D10:U10)=1,W10=1),C10-SUM(D11:T11),ROUND(C10*U10,2)),"")</f>
        <v/>
      </c>
      <c r="V11" s="20">
        <f>IF(V10&gt;0,IF(AND(SUM(D10:V10)=1,W10=1),C10-SUM(D11:U11),ROUND(C10*V10,2)),"")</f>
        <v>0</v>
      </c>
      <c r="W11" s="22">
        <f t="shared" si="0"/>
        <v>0</v>
      </c>
      <c r="X11" s="1"/>
    </row>
    <row r="12" spans="1:24" ht="12" customHeight="1">
      <c r="A12" s="17" t="s">
        <v>32</v>
      </c>
      <c r="B12" s="18" t="s">
        <v>33</v>
      </c>
      <c r="C12" s="25"/>
      <c r="D12" s="6"/>
      <c r="E12" s="6"/>
      <c r="F12" s="6"/>
      <c r="G12" s="6"/>
      <c r="H12" s="7"/>
      <c r="I12" s="8"/>
      <c r="J12" s="6"/>
      <c r="K12" s="6"/>
      <c r="L12" s="4">
        <v>0.2</v>
      </c>
      <c r="M12" s="4">
        <v>0.4</v>
      </c>
      <c r="N12" s="4">
        <v>0.4</v>
      </c>
      <c r="O12" s="6"/>
      <c r="P12" s="6"/>
      <c r="Q12" s="6"/>
      <c r="R12" s="6"/>
      <c r="S12" s="6"/>
      <c r="T12" s="6"/>
      <c r="U12" s="6"/>
      <c r="V12" s="6"/>
      <c r="W12" s="5">
        <f t="shared" si="0"/>
        <v>1</v>
      </c>
      <c r="X12" s="1"/>
    </row>
    <row r="13" spans="1:24" ht="12.95" customHeight="1">
      <c r="A13" s="17"/>
      <c r="B13" s="18"/>
      <c r="C13" s="25"/>
      <c r="D13" s="9" t="str">
        <f>IF(D12&gt;0,ROUND(C12*D12,2),"")</f>
        <v/>
      </c>
      <c r="E13" s="9" t="str">
        <f>IF(E12&gt;0,IF(AND(SUM(D12:E12)=1,W12=1),C12-SUM(D13:D13),ROUND(C12*E12,2)),"")</f>
        <v/>
      </c>
      <c r="F13" s="9" t="str">
        <f>IF(F12&gt;0,IF(AND(SUM(D12:F12)=1,W12=1),C12-SUM(D13:E13),ROUND(C12*F12,2)),"")</f>
        <v/>
      </c>
      <c r="G13" s="9" t="str">
        <f>IF(G12&gt;0,IF(AND(SUM(D12:G12)=1,W12=1),C12-SUM(D13:F13),ROUND(C12*G12,2)),"")</f>
        <v/>
      </c>
      <c r="H13" s="10" t="str">
        <f>IF(H12&gt;0,IF(AND(SUM(D12:H12)=1,W12=1),C12-SUM(D13:G13),ROUND(C12*H12,2)),"")</f>
        <v/>
      </c>
      <c r="I13" s="11" t="str">
        <f>IF(I12&gt;0,IF(AND(SUM(D12:I12)=1,W12=1),C12-SUM(D13:H13),ROUND(C12*I12,2)),"")</f>
        <v/>
      </c>
      <c r="J13" s="9" t="str">
        <f>IF(J12&gt;0,IF(AND(SUM(D12:J12)=1,W12=1),C12-SUM(D13:I13),ROUND(C12*J12,2)),"")</f>
        <v/>
      </c>
      <c r="K13" s="9" t="str">
        <f>IF(K12&gt;0,IF(AND(SUM(D12:K12)=1,W12=1),C12-SUM(D13:J13),ROUND(C12*K12,2)),"")</f>
        <v/>
      </c>
      <c r="L13" s="20">
        <f>IF(L12&gt;0,IF(AND(SUM(D12:L12)=1,W12=1),C12-SUM(D13:K13),ROUND(C12*L12,2)),"")</f>
        <v>0</v>
      </c>
      <c r="M13" s="20">
        <f>IF(M12&gt;0,IF(AND(SUM(D12:M12)=1,W12=1),C12-SUM(D13:L13),ROUND(C12*M12,2)),"")</f>
        <v>0</v>
      </c>
      <c r="N13" s="20">
        <f>IF(N12&gt;0,IF(AND(SUM(D12:N12)=1,W12=1),C12-SUM(D13:M13),ROUND(C12*N12,2)),"")</f>
        <v>0</v>
      </c>
      <c r="O13" s="9" t="str">
        <f>IF(O12&gt;0,IF(AND(SUM(D12:O12)=1,W12=1),C12-SUM(D13:N13),ROUND(C12*O12,2)),"")</f>
        <v/>
      </c>
      <c r="P13" s="9" t="str">
        <f>IF(P12&gt;0,IF(AND(SUM(D12:P12)=1,W12=1),C12-SUM(D13:O13),ROUND(C12*P12,2)),"")</f>
        <v/>
      </c>
      <c r="Q13" s="9" t="str">
        <f>IF(Q12&gt;0,IF(AND(SUM(D12:Q12)=1,W12=1),C12-SUM(D13:P13),ROUND(C12*Q12,2)),"")</f>
        <v/>
      </c>
      <c r="R13" s="9" t="str">
        <f>IF(R12&gt;0,IF(AND(SUM(D12:R12)=1,W12=1),C12-SUM(D13:Q13),ROUND(C12*R12,2)),"")</f>
        <v/>
      </c>
      <c r="S13" s="9" t="str">
        <f>IF(S12&gt;0,IF(AND(SUM(D12:S12)=1,W12=1),C12-SUM(D13:R13),ROUND(C12*S12,2)),"")</f>
        <v/>
      </c>
      <c r="T13" s="9" t="str">
        <f>IF(T12&gt;0,IF(AND(SUM(D12:T12)=1,W12=1),C12-SUM(D13:S13),ROUND(C12*T12,2)),"")</f>
        <v/>
      </c>
      <c r="U13" s="9" t="str">
        <f>IF(U12&gt;0,IF(AND(SUM(D12:U12)=1,W12=1),C12-SUM(D13:T13),ROUND(C12*U12,2)),"")</f>
        <v/>
      </c>
      <c r="V13" s="9" t="str">
        <f>IF(V12&gt;0,IF(AND(SUM(D12:V12)=1,W12=1),C12-SUM(D13:U13),ROUND(C12*V12,2)),"")</f>
        <v/>
      </c>
      <c r="W13" s="22">
        <f t="shared" si="0"/>
        <v>0</v>
      </c>
      <c r="X13" s="1"/>
    </row>
    <row r="14" spans="1:24" ht="12" customHeight="1">
      <c r="A14" s="17" t="s">
        <v>34</v>
      </c>
      <c r="B14" s="18" t="s">
        <v>35</v>
      </c>
      <c r="C14" s="25"/>
      <c r="D14" s="6"/>
      <c r="E14" s="6"/>
      <c r="F14" s="6"/>
      <c r="G14" s="4">
        <v>0.12269999999999999</v>
      </c>
      <c r="H14" s="16">
        <v>0.15329999999999999</v>
      </c>
      <c r="I14" s="16"/>
      <c r="J14" s="4">
        <v>0.15329999999999999</v>
      </c>
      <c r="K14" s="4">
        <v>9.1999999999999998E-2</v>
      </c>
      <c r="L14" s="4">
        <v>9.1999999999999998E-2</v>
      </c>
      <c r="M14" s="6"/>
      <c r="N14" s="6"/>
      <c r="O14" s="6"/>
      <c r="P14" s="4">
        <v>0.12890000000000001</v>
      </c>
      <c r="Q14" s="4">
        <v>0.12890000000000001</v>
      </c>
      <c r="R14" s="4">
        <v>0.12890000000000001</v>
      </c>
      <c r="S14" s="6"/>
      <c r="T14" s="6"/>
      <c r="U14" s="6"/>
      <c r="V14" s="6"/>
      <c r="W14" s="5">
        <f t="shared" si="0"/>
        <v>1</v>
      </c>
      <c r="X14" s="1"/>
    </row>
    <row r="15" spans="1:24" ht="12.95" customHeight="1">
      <c r="A15" s="17"/>
      <c r="B15" s="18"/>
      <c r="C15" s="25"/>
      <c r="D15" s="9" t="str">
        <f>IF(D14&gt;0,ROUND(C14*D14,2),"")</f>
        <v/>
      </c>
      <c r="E15" s="9" t="str">
        <f>IF(E14&gt;0,IF(AND(SUM(D14:E14)=1,W14=1),C14-SUM(D15:D15),ROUND(C14*E14,2)),"")</f>
        <v/>
      </c>
      <c r="F15" s="9" t="str">
        <f>IF(F14&gt;0,IF(AND(SUM(D14:F14)=1,W14=1),C14-SUM(D15:E15),ROUND(C14*F14,2)),"")</f>
        <v/>
      </c>
      <c r="G15" s="20">
        <f>IF(G14&gt;0,IF(AND(SUM(D14:G14)=1,W14=1),C14-SUM(D15:F15),ROUND(C14*G14,2)),"")</f>
        <v>0</v>
      </c>
      <c r="H15" s="21">
        <f>IF(H14&gt;0,IF(AND(SUM(D14:H14)=1,W14=1),C14-SUM(D15:G15),ROUND(C14*H14,2)),"")</f>
        <v>0</v>
      </c>
      <c r="I15" s="21" t="str">
        <f>IF(I14&gt;0,IF(AND(SUM(D14:I14)=1,W14=1),C14-SUM(D15:H15),ROUND(C14*I14,2)),"")</f>
        <v/>
      </c>
      <c r="J15" s="20">
        <f>IF(J14&gt;0,IF(AND(SUM(D14:J14)=1,W14=1),C14-SUM(D15:I15),ROUND(C14*J14,2)),"")</f>
        <v>0</v>
      </c>
      <c r="K15" s="20">
        <f>IF(K14&gt;0,IF(AND(SUM(D14:K14)=1,W14=1),C14-SUM(D15:J15),ROUND(C14*K14,2)),"")</f>
        <v>0</v>
      </c>
      <c r="L15" s="20">
        <f>IF(L14&gt;0,IF(AND(SUM(D14:L14)=1,W14=1),C14-SUM(D15:K15),ROUND(C14*L14,2)),"")</f>
        <v>0</v>
      </c>
      <c r="M15" s="9" t="str">
        <f>IF(M14&gt;0,IF(AND(SUM(D14:M14)=1,W14=1),C14-SUM(D15:L15),ROUND(C14*M14,2)),"")</f>
        <v/>
      </c>
      <c r="N15" s="9" t="str">
        <f>IF(N14&gt;0,IF(AND(SUM(D14:N14)=1,W14=1),C14-SUM(D15:M15),ROUND(C14*N14,2)),"")</f>
        <v/>
      </c>
      <c r="O15" s="9" t="str">
        <f>IF(O14&gt;0,IF(AND(SUM(D14:O14)=1,W14=1),C14-SUM(D15:N15),ROUND(C14*O14,2)),"")</f>
        <v/>
      </c>
      <c r="P15" s="20">
        <f>IF(P14&gt;0,IF(AND(SUM(D14:P14)=1,W14=1),C14-SUM(D15:O15),ROUND(C14*P14,2)),"")</f>
        <v>0</v>
      </c>
      <c r="Q15" s="20">
        <f>IF(Q14&gt;0,IF(AND(SUM(D14:Q14)=1,W14=1),C14-SUM(D15:P15),ROUND(C14*Q14,2)),"")</f>
        <v>0</v>
      </c>
      <c r="R15" s="20">
        <f>IF(R14&gt;0,IF(AND(SUM(D14:R14)=1,W14=1),C14-SUM(D15:Q15),ROUND(C14*R14,2)),"")</f>
        <v>0</v>
      </c>
      <c r="S15" s="9" t="str">
        <f>IF(S14&gt;0,IF(AND(SUM(D14:S14)=1,W14=1),C14-SUM(D15:R15),ROUND(C14*S14,2)),"")</f>
        <v/>
      </c>
      <c r="T15" s="9" t="str">
        <f>IF(T14&gt;0,IF(AND(SUM(D14:T14)=1,W14=1),C14-SUM(D15:S15),ROUND(C14*T14,2)),"")</f>
        <v/>
      </c>
      <c r="U15" s="9" t="str">
        <f>IF(U14&gt;0,IF(AND(SUM(D14:U14)=1,W14=1),C14-SUM(D15:T15),ROUND(C14*U14,2)),"")</f>
        <v/>
      </c>
      <c r="V15" s="9" t="str">
        <f>IF(V14&gt;0,IF(AND(SUM(D14:V14)=1,W14=1),C14-SUM(D15:U15),ROUND(C14*V14,2)),"")</f>
        <v/>
      </c>
      <c r="W15" s="22">
        <f t="shared" si="0"/>
        <v>0</v>
      </c>
      <c r="X15" s="1"/>
    </row>
    <row r="16" spans="1:24" ht="12" customHeight="1">
      <c r="A16" s="17" t="s">
        <v>36</v>
      </c>
      <c r="B16" s="18" t="s">
        <v>37</v>
      </c>
      <c r="C16" s="25"/>
      <c r="D16" s="6"/>
      <c r="E16" s="6"/>
      <c r="F16" s="6"/>
      <c r="G16" s="6"/>
      <c r="H16" s="7"/>
      <c r="I16" s="8"/>
      <c r="J16" s="6"/>
      <c r="K16" s="6"/>
      <c r="L16" s="6"/>
      <c r="M16" s="4">
        <v>0.17430000000000001</v>
      </c>
      <c r="N16" s="4">
        <v>0.1696</v>
      </c>
      <c r="O16" s="4">
        <v>7.3399999999999993E-2</v>
      </c>
      <c r="P16" s="6"/>
      <c r="Q16" s="6"/>
      <c r="R16" s="4">
        <v>9.0200000000000002E-2</v>
      </c>
      <c r="S16" s="4">
        <v>0.18899999999999997</v>
      </c>
      <c r="T16" s="4">
        <v>9.8800000000000013E-2</v>
      </c>
      <c r="U16" s="4">
        <v>0.1057</v>
      </c>
      <c r="V16" s="4">
        <v>9.9000000000000005E-2</v>
      </c>
      <c r="W16" s="5">
        <f t="shared" si="0"/>
        <v>1</v>
      </c>
      <c r="X16" s="1"/>
    </row>
    <row r="17" spans="1:24" ht="12.95" customHeight="1">
      <c r="A17" s="17"/>
      <c r="B17" s="18"/>
      <c r="C17" s="25"/>
      <c r="D17" s="9" t="str">
        <f>IF(D16&gt;0,ROUND(C16*D16,2),"")</f>
        <v/>
      </c>
      <c r="E17" s="9" t="str">
        <f>IF(E16&gt;0,IF(AND(SUM(D16:E16)=1,W16=1),C16-SUM(D17:D17),ROUND(C16*E16,2)),"")</f>
        <v/>
      </c>
      <c r="F17" s="9" t="str">
        <f>IF(F16&gt;0,IF(AND(SUM(D16:F16)=1,W16=1),C16-SUM(D17:E17),ROUND(C16*F16,2)),"")</f>
        <v/>
      </c>
      <c r="G17" s="9" t="str">
        <f>IF(G16&gt;0,IF(AND(SUM(D16:G16)=1,W16=1),C16-SUM(D17:F17),ROUND(C16*G16,2)),"")</f>
        <v/>
      </c>
      <c r="H17" s="10" t="str">
        <f>IF(H16&gt;0,IF(AND(SUM(D16:H16)=1,W16=1),C16-SUM(D17:G17),ROUND(C16*H16,2)),"")</f>
        <v/>
      </c>
      <c r="I17" s="11" t="str">
        <f>IF(I16&gt;0,IF(AND(SUM(D16:I16)=1,W16=1),C16-SUM(D17:H17),ROUND(C16*I16,2)),"")</f>
        <v/>
      </c>
      <c r="J17" s="9" t="str">
        <f>IF(J16&gt;0,IF(AND(SUM(D16:J16)=1,W16=1),C16-SUM(D17:I17),ROUND(C16*J16,2)),"")</f>
        <v/>
      </c>
      <c r="K17" s="9" t="str">
        <f>IF(K16&gt;0,IF(AND(SUM(D16:K16)=1,W16=1),C16-SUM(D17:J17),ROUND(C16*K16,2)),"")</f>
        <v/>
      </c>
      <c r="L17" s="9" t="str">
        <f>IF(L16&gt;0,IF(AND(SUM(D16:L16)=1,W16=1),C16-SUM(D17:K17),ROUND(C16*L16,2)),"")</f>
        <v/>
      </c>
      <c r="M17" s="20">
        <f>IF(M16&gt;0,IF(AND(SUM(D16:M16)=1,W16=1),C16-SUM(D17:L17),ROUND(C16*M16,2)),"")</f>
        <v>0</v>
      </c>
      <c r="N17" s="20">
        <f>IF(N16&gt;0,IF(AND(SUM(D16:N16)=1,W16=1),C16-SUM(D17:M17),ROUND(C16*N16,2)),"")</f>
        <v>0</v>
      </c>
      <c r="O17" s="20">
        <f>IF(O16&gt;0,IF(AND(SUM(D16:O16)=1,W16=1),C16-SUM(D17:N17),ROUND(C16*O16,2)),"")</f>
        <v>0</v>
      </c>
      <c r="P17" s="9" t="str">
        <f>IF(P16&gt;0,IF(AND(SUM(D16:P16)=1,W16=1),C16-SUM(D17:O17),ROUND(C16*P16,2)),"")</f>
        <v/>
      </c>
      <c r="Q17" s="9" t="str">
        <f>IF(Q16&gt;0,IF(AND(SUM(D16:Q16)=1,W16=1),C16-SUM(D17:P17),ROUND(C16*Q16,2)),"")</f>
        <v/>
      </c>
      <c r="R17" s="20">
        <f>IF(R16&gt;0,IF(AND(SUM(D16:R16)=1,W16=1),C16-SUM(D17:Q17),ROUND(C16*R16,2)),"")</f>
        <v>0</v>
      </c>
      <c r="S17" s="20">
        <f>IF(S16&gt;0,IF(AND(SUM(D16:S16)=1,W16=1),C16-SUM(D17:R17),ROUND(C16*S16,2)),"")</f>
        <v>0</v>
      </c>
      <c r="T17" s="20">
        <f>IF(T16&gt;0,IF(AND(SUM(D16:T16)=1,W16=1),C16-SUM(D17:S17),ROUND(C16*T16,2)),"")</f>
        <v>0</v>
      </c>
      <c r="U17" s="20">
        <f>IF(U16&gt;0,IF(AND(SUM(D16:U16)=1,W16=1),C16-SUM(D17:T17),ROUND(C16*U16,2)),"")</f>
        <v>0</v>
      </c>
      <c r="V17" s="20">
        <f>IF(V16&gt;0,IF(AND(SUM(D16:V16)=1,W16=1),C16-SUM(D17:U17),ROUND(C16*V16,2)),"")</f>
        <v>0</v>
      </c>
      <c r="W17" s="22">
        <f t="shared" si="0"/>
        <v>0</v>
      </c>
      <c r="X17" s="1"/>
    </row>
    <row r="18" spans="1:24" ht="12" customHeight="1">
      <c r="A18" s="17" t="s">
        <v>38</v>
      </c>
      <c r="B18" s="18" t="s">
        <v>39</v>
      </c>
      <c r="C18" s="25"/>
      <c r="D18" s="6"/>
      <c r="E18" s="6"/>
      <c r="F18" s="6"/>
      <c r="G18" s="6"/>
      <c r="H18" s="7"/>
      <c r="I18" s="8"/>
      <c r="J18" s="6"/>
      <c r="K18" s="6"/>
      <c r="L18" s="6"/>
      <c r="M18" s="6"/>
      <c r="N18" s="4">
        <v>3.8100000000000002E-2</v>
      </c>
      <c r="O18" s="4">
        <v>0.254</v>
      </c>
      <c r="P18" s="4">
        <v>0.2114</v>
      </c>
      <c r="Q18" s="4">
        <v>0.23399999999999999</v>
      </c>
      <c r="R18" s="4">
        <v>0.17499999999999999</v>
      </c>
      <c r="S18" s="4">
        <v>8.7499999999999994E-2</v>
      </c>
      <c r="T18" s="6"/>
      <c r="U18" s="6"/>
      <c r="V18" s="6"/>
      <c r="W18" s="5">
        <f t="shared" si="0"/>
        <v>1</v>
      </c>
      <c r="X18" s="1"/>
    </row>
    <row r="19" spans="1:24" ht="12.95" customHeight="1">
      <c r="A19" s="17"/>
      <c r="B19" s="18"/>
      <c r="C19" s="25"/>
      <c r="D19" s="9" t="str">
        <f>IF(D18&gt;0,ROUND(C18*D18,2),"")</f>
        <v/>
      </c>
      <c r="E19" s="9" t="str">
        <f>IF(E18&gt;0,IF(AND(SUM(D18:E18)=1,W18=1),C18-SUM(D19:D19),ROUND(C18*E18,2)),"")</f>
        <v/>
      </c>
      <c r="F19" s="9" t="str">
        <f>IF(F18&gt;0,IF(AND(SUM(D18:F18)=1,W18=1),C18-SUM(D19:E19),ROUND(C18*F18,2)),"")</f>
        <v/>
      </c>
      <c r="G19" s="9" t="str">
        <f>IF(G18&gt;0,IF(AND(SUM(D18:G18)=1,W18=1),C18-SUM(D19:F19),ROUND(C18*G18,2)),"")</f>
        <v/>
      </c>
      <c r="H19" s="10" t="str">
        <f>IF(H18&gt;0,IF(AND(SUM(D18:H18)=1,W18=1),C18-SUM(D19:G19),ROUND(C18*H18,2)),"")</f>
        <v/>
      </c>
      <c r="I19" s="11" t="str">
        <f>IF(I18&gt;0,IF(AND(SUM(D18:I18)=1,W18=1),C18-SUM(D19:H19),ROUND(C18*I18,2)),"")</f>
        <v/>
      </c>
      <c r="J19" s="9" t="str">
        <f>IF(J18&gt;0,IF(AND(SUM(D18:J18)=1,W18=1),C18-SUM(D19:I19),ROUND(C18*J18,2)),"")</f>
        <v/>
      </c>
      <c r="K19" s="9" t="str">
        <f>IF(K18&gt;0,IF(AND(SUM(D18:K18)=1,W18=1),C18-SUM(D19:J19),ROUND(C18*K18,2)),"")</f>
        <v/>
      </c>
      <c r="L19" s="9" t="str">
        <f>IF(L18&gt;0,IF(AND(SUM(D18:L18)=1,W18=1),C18-SUM(D19:K19),ROUND(C18*L18,2)),"")</f>
        <v/>
      </c>
      <c r="M19" s="9" t="str">
        <f>IF(M18&gt;0,IF(AND(SUM(D18:M18)=1,W18=1),C18-SUM(D19:L19),ROUND(C18*M18,2)),"")</f>
        <v/>
      </c>
      <c r="N19" s="20">
        <f>IF(N18&gt;0,IF(AND(SUM(D18:N18)=1,W18=1),C18-SUM(D19:M19),ROUND(C18*N18,2)),"")</f>
        <v>0</v>
      </c>
      <c r="O19" s="20">
        <f>IF(O18&gt;0,IF(AND(SUM(D18:O18)=1,W18=1),C18-SUM(D19:N19),ROUND(C18*O18,2)),"")</f>
        <v>0</v>
      </c>
      <c r="P19" s="20">
        <f>IF(P18&gt;0,IF(AND(SUM(D18:P18)=1,W18=1),C18-SUM(D19:O19),ROUND(C18*P18,2)),"")</f>
        <v>0</v>
      </c>
      <c r="Q19" s="20">
        <f>IF(Q18&gt;0,IF(AND(SUM(D18:Q18)=1,W18=1),C18-SUM(D19:P19),ROUND(C18*Q18,2)),"")</f>
        <v>0</v>
      </c>
      <c r="R19" s="20">
        <f>IF(R18&gt;0,IF(AND(SUM(D18:R18)=1,W18=1),C18-SUM(D19:Q19),ROUND(C18*R18,2)),"")</f>
        <v>0</v>
      </c>
      <c r="S19" s="20">
        <f>IF(S18&gt;0,IF(AND(SUM(D18:S18)=1,W18=1),C18-SUM(D19:R19),ROUND(C18*S18,2)),"")</f>
        <v>0</v>
      </c>
      <c r="T19" s="9" t="str">
        <f>IF(T18&gt;0,IF(AND(SUM(D18:T18)=1,W18=1),C18-SUM(D19:S19),ROUND(C18*T18,2)),"")</f>
        <v/>
      </c>
      <c r="U19" s="9" t="str">
        <f>IF(U18&gt;0,IF(AND(SUM(D18:U18)=1,W18=1),C18-SUM(D19:T19),ROUND(C18*U18,2)),"")</f>
        <v/>
      </c>
      <c r="V19" s="9" t="str">
        <f>IF(V18&gt;0,IF(AND(SUM(D18:V18)=1,W18=1),C18-SUM(D19:U19),ROUND(C18*V18,2)),"")</f>
        <v/>
      </c>
      <c r="W19" s="22">
        <f t="shared" si="0"/>
        <v>0</v>
      </c>
      <c r="X19" s="1"/>
    </row>
    <row r="20" spans="1:24" ht="12" customHeight="1">
      <c r="A20" s="17" t="s">
        <v>40</v>
      </c>
      <c r="B20" s="18" t="s">
        <v>41</v>
      </c>
      <c r="C20" s="25"/>
      <c r="D20" s="6"/>
      <c r="E20" s="6"/>
      <c r="F20" s="6"/>
      <c r="G20" s="6"/>
      <c r="H20" s="7"/>
      <c r="I20" s="8"/>
      <c r="J20" s="6"/>
      <c r="K20" s="6"/>
      <c r="L20" s="6"/>
      <c r="M20" s="6"/>
      <c r="N20" s="6"/>
      <c r="O20" s="6"/>
      <c r="P20" s="4">
        <v>0.1482</v>
      </c>
      <c r="Q20" s="4">
        <v>0.1512</v>
      </c>
      <c r="R20" s="4">
        <v>0.2006</v>
      </c>
      <c r="S20" s="4">
        <v>0.2006</v>
      </c>
      <c r="T20" s="4">
        <v>0.1512</v>
      </c>
      <c r="U20" s="4">
        <v>0.1482</v>
      </c>
      <c r="V20" s="6"/>
      <c r="W20" s="5">
        <f t="shared" si="0"/>
        <v>1</v>
      </c>
      <c r="X20" s="1"/>
    </row>
    <row r="21" spans="1:24" ht="12.95" customHeight="1">
      <c r="A21" s="17"/>
      <c r="B21" s="18"/>
      <c r="C21" s="25"/>
      <c r="D21" s="9" t="str">
        <f>IF(D20&gt;0,ROUND(C20*D20,2),"")</f>
        <v/>
      </c>
      <c r="E21" s="9" t="str">
        <f>IF(E20&gt;0,IF(AND(SUM(D20:E20)=1,W20=1),C20-SUM(D21:D21),ROUND(C20*E20,2)),"")</f>
        <v/>
      </c>
      <c r="F21" s="9" t="str">
        <f>IF(F20&gt;0,IF(AND(SUM(D20:F20)=1,W20=1),C20-SUM(D21:E21),ROUND(C20*F20,2)),"")</f>
        <v/>
      </c>
      <c r="G21" s="9" t="str">
        <f>IF(G20&gt;0,IF(AND(SUM(D20:G20)=1,W20=1),C20-SUM(D21:F21),ROUND(C20*G20,2)),"")</f>
        <v/>
      </c>
      <c r="H21" s="10" t="str">
        <f>IF(H20&gt;0,IF(AND(SUM(D20:H20)=1,W20=1),C20-SUM(D21:G21),ROUND(C20*H20,2)),"")</f>
        <v/>
      </c>
      <c r="I21" s="11" t="str">
        <f>IF(I20&gt;0,IF(AND(SUM(D20:I20)=1,W20=1),C20-SUM(D21:H21),ROUND(C20*I20,2)),"")</f>
        <v/>
      </c>
      <c r="J21" s="9" t="str">
        <f>IF(J20&gt;0,IF(AND(SUM(D20:J20)=1,W20=1),C20-SUM(D21:I21),ROUND(C20*J20,2)),"")</f>
        <v/>
      </c>
      <c r="K21" s="9" t="str">
        <f>IF(K20&gt;0,IF(AND(SUM(D20:K20)=1,W20=1),C20-SUM(D21:J21),ROUND(C20*K20,2)),"")</f>
        <v/>
      </c>
      <c r="L21" s="9" t="str">
        <f>IF(L20&gt;0,IF(AND(SUM(D20:L20)=1,W20=1),C20-SUM(D21:K21),ROUND(C20*L20,2)),"")</f>
        <v/>
      </c>
      <c r="M21" s="9" t="str">
        <f>IF(M20&gt;0,IF(AND(SUM(D20:M20)=1,W20=1),C20-SUM(D21:L21),ROUND(C20*M20,2)),"")</f>
        <v/>
      </c>
      <c r="N21" s="9" t="str">
        <f>IF(N20&gt;0,IF(AND(SUM(D20:N20)=1,W20=1),C20-SUM(D21:M21),ROUND(C20*N20,2)),"")</f>
        <v/>
      </c>
      <c r="O21" s="9" t="str">
        <f>IF(O20&gt;0,IF(AND(SUM(D20:O20)=1,W20=1),C20-SUM(D21:N21),ROUND(C20*O20,2)),"")</f>
        <v/>
      </c>
      <c r="P21" s="20">
        <f>IF(P20&gt;0,IF(AND(SUM(D20:P20)=1,W20=1),C20-SUM(D21:O21),ROUND(C20*P20,2)),"")</f>
        <v>0</v>
      </c>
      <c r="Q21" s="20">
        <f>IF(Q20&gt;0,IF(AND(SUM(D20:Q20)=1,W20=1),C20-SUM(D21:P21),ROUND(C20*Q20,2)),"")</f>
        <v>0</v>
      </c>
      <c r="R21" s="20">
        <f>IF(R20&gt;0,IF(AND(SUM(D20:R20)=1,W20=1),C20-SUM(D21:Q21),ROUND(C20*R20,2)),"")</f>
        <v>0</v>
      </c>
      <c r="S21" s="20">
        <f>IF(S20&gt;0,IF(AND(SUM(D20:S20)=1,W20=1),C20-SUM(D21:R21),ROUND(C20*S20,2)),"")</f>
        <v>0</v>
      </c>
      <c r="T21" s="20">
        <f>IF(T20&gt;0,IF(AND(SUM(D20:T20)=1,W20=1),C20-SUM(D21:S21),ROUND(C20*T20,2)),"")</f>
        <v>0</v>
      </c>
      <c r="U21" s="20">
        <f>IF(U20&gt;0,IF(AND(SUM(D20:U20)=1,W20=1),C20-SUM(D21:T21),ROUND(C20*U20,2)),"")</f>
        <v>0</v>
      </c>
      <c r="V21" s="9" t="str">
        <f>IF(V20&gt;0,IF(AND(SUM(D20:V20)=1,W20=1),C20-SUM(D21:U21),ROUND(C20*V20,2)),"")</f>
        <v/>
      </c>
      <c r="W21" s="22">
        <f t="shared" si="0"/>
        <v>0</v>
      </c>
      <c r="X21" s="1"/>
    </row>
    <row r="22" spans="1:24" ht="12" customHeight="1">
      <c r="A22" s="17" t="s">
        <v>42</v>
      </c>
      <c r="B22" s="18" t="s">
        <v>43</v>
      </c>
      <c r="C22" s="25"/>
      <c r="D22" s="6"/>
      <c r="E22" s="6"/>
      <c r="F22" s="6"/>
      <c r="G22" s="6"/>
      <c r="H22" s="7"/>
      <c r="I22" s="8"/>
      <c r="J22" s="6"/>
      <c r="K22" s="6"/>
      <c r="L22" s="6"/>
      <c r="M22" s="6"/>
      <c r="N22" s="6"/>
      <c r="O22" s="6"/>
      <c r="P22" s="6"/>
      <c r="Q22" s="6"/>
      <c r="R22" s="4">
        <v>0.2</v>
      </c>
      <c r="S22" s="4">
        <v>0.2</v>
      </c>
      <c r="T22" s="4">
        <v>0.2</v>
      </c>
      <c r="U22" s="4">
        <v>0.2</v>
      </c>
      <c r="V22" s="4">
        <v>0.2</v>
      </c>
      <c r="W22" s="5">
        <f t="shared" si="0"/>
        <v>1</v>
      </c>
      <c r="X22" s="1"/>
    </row>
    <row r="23" spans="1:24" ht="12.95" customHeight="1">
      <c r="A23" s="17"/>
      <c r="B23" s="18"/>
      <c r="C23" s="25"/>
      <c r="D23" s="9" t="str">
        <f>IF(D22&gt;0,ROUND(C22*D22,2),"")</f>
        <v/>
      </c>
      <c r="E23" s="9" t="str">
        <f>IF(E22&gt;0,IF(AND(SUM(D22:E22)=1,W22=1),C22-SUM(D23:D23),ROUND(C22*E22,2)),"")</f>
        <v/>
      </c>
      <c r="F23" s="9" t="str">
        <f>IF(F22&gt;0,IF(AND(SUM(D22:F22)=1,W22=1),C22-SUM(D23:E23),ROUND(C22*F22,2)),"")</f>
        <v/>
      </c>
      <c r="G23" s="9" t="str">
        <f>IF(G22&gt;0,IF(AND(SUM(D22:G22)=1,W22=1),C22-SUM(D23:F23),ROUND(C22*G22,2)),"")</f>
        <v/>
      </c>
      <c r="H23" s="10" t="str">
        <f>IF(H22&gt;0,IF(AND(SUM(D22:H22)=1,W22=1),C22-SUM(D23:G23),ROUND(C22*H22,2)),"")</f>
        <v/>
      </c>
      <c r="I23" s="11" t="str">
        <f>IF(I22&gt;0,IF(AND(SUM(D22:I22)=1,W22=1),C22-SUM(D23:H23),ROUND(C22*I22,2)),"")</f>
        <v/>
      </c>
      <c r="J23" s="9" t="str">
        <f>IF(J22&gt;0,IF(AND(SUM(D22:J22)=1,W22=1),C22-SUM(D23:I23),ROUND(C22*J22,2)),"")</f>
        <v/>
      </c>
      <c r="K23" s="9" t="str">
        <f>IF(K22&gt;0,IF(AND(SUM(D22:K22)=1,W22=1),C22-SUM(D23:J23),ROUND(C22*K22,2)),"")</f>
        <v/>
      </c>
      <c r="L23" s="9" t="str">
        <f>IF(L22&gt;0,IF(AND(SUM(D22:L22)=1,W22=1),C22-SUM(D23:K23),ROUND(C22*L22,2)),"")</f>
        <v/>
      </c>
      <c r="M23" s="9" t="str">
        <f>IF(M22&gt;0,IF(AND(SUM(D22:M22)=1,W22=1),C22-SUM(D23:L23),ROUND(C22*M22,2)),"")</f>
        <v/>
      </c>
      <c r="N23" s="9" t="str">
        <f>IF(N22&gt;0,IF(AND(SUM(D22:N22)=1,W22=1),C22-SUM(D23:M23),ROUND(C22*N22,2)),"")</f>
        <v/>
      </c>
      <c r="O23" s="9" t="str">
        <f>IF(O22&gt;0,IF(AND(SUM(D22:O22)=1,W22=1),C22-SUM(D23:N23),ROUND(C22*O22,2)),"")</f>
        <v/>
      </c>
      <c r="P23" s="9" t="str">
        <f>IF(P22&gt;0,IF(AND(SUM(D22:P22)=1,W22=1),C22-SUM(D23:O23),ROUND(C22*P22,2)),"")</f>
        <v/>
      </c>
      <c r="Q23" s="9" t="str">
        <f>IF(Q22&gt;0,IF(AND(SUM(D22:Q22)=1,W22=1),C22-SUM(D23:P23),ROUND(C22*Q22,2)),"")</f>
        <v/>
      </c>
      <c r="R23" s="20">
        <f>IF(R22&gt;0,IF(AND(SUM(D22:R22)=1,W22=1),C22-SUM(D23:Q23),ROUND(C22*R22,2)),"")</f>
        <v>0</v>
      </c>
      <c r="S23" s="20">
        <f>IF(S22&gt;0,IF(AND(SUM(D22:S22)=1,W22=1),C22-SUM(D23:R23),ROUND(C22*S22,2)),"")</f>
        <v>0</v>
      </c>
      <c r="T23" s="20">
        <f>IF(T22&gt;0,IF(AND(SUM(D22:T22)=1,W22=1),C22-SUM(D23:S23),ROUND(C22*T22,2)),"")</f>
        <v>0</v>
      </c>
      <c r="U23" s="20">
        <f>IF(U22&gt;0,IF(AND(SUM(D22:U22)=1,W22=1),C22-SUM(D23:T23),ROUND(C22*U22,2)),"")</f>
        <v>0</v>
      </c>
      <c r="V23" s="20">
        <f>IF(V22&gt;0,IF(AND(SUM(D22:V22)=1,W22=1),C22-SUM(D23:U23),ROUND(C22*V22,2)),"")</f>
        <v>0</v>
      </c>
      <c r="W23" s="22">
        <f t="shared" si="0"/>
        <v>0</v>
      </c>
      <c r="X23" s="1"/>
    </row>
    <row r="24" spans="1:24" ht="12" customHeight="1">
      <c r="A24" s="17" t="s">
        <v>44</v>
      </c>
      <c r="B24" s="18" t="s">
        <v>45</v>
      </c>
      <c r="C24" s="25"/>
      <c r="D24" s="4">
        <v>3.4999999999999996E-3</v>
      </c>
      <c r="E24" s="4">
        <v>3.4999999999999996E-3</v>
      </c>
      <c r="F24" s="4">
        <v>3.4999999999999996E-3</v>
      </c>
      <c r="G24" s="4">
        <v>1.5900000000000001E-2</v>
      </c>
      <c r="H24" s="16">
        <v>1.5900000000000001E-2</v>
      </c>
      <c r="I24" s="16"/>
      <c r="J24" s="4">
        <v>3.4999999999999996E-3</v>
      </c>
      <c r="K24" s="4">
        <v>3.4999999999999996E-3</v>
      </c>
      <c r="L24" s="4">
        <v>3.4999999999999996E-3</v>
      </c>
      <c r="M24" s="4">
        <v>3.4999999999999996E-3</v>
      </c>
      <c r="N24" s="4">
        <v>3.4999999999999996E-3</v>
      </c>
      <c r="O24" s="4">
        <v>3.4999999999999996E-3</v>
      </c>
      <c r="P24" s="4">
        <v>4.3E-3</v>
      </c>
      <c r="Q24" s="4">
        <v>4.3E-3</v>
      </c>
      <c r="R24" s="4">
        <v>4.3E-3</v>
      </c>
      <c r="S24" s="4">
        <v>4.3E-3</v>
      </c>
      <c r="T24" s="4">
        <v>0.36680000000000001</v>
      </c>
      <c r="U24" s="4">
        <v>0.36680000000000001</v>
      </c>
      <c r="V24" s="4">
        <v>0.18590000000000001</v>
      </c>
      <c r="W24" s="5">
        <f t="shared" si="0"/>
        <v>1</v>
      </c>
      <c r="X24" s="1"/>
    </row>
    <row r="25" spans="1:24" ht="12.95" customHeight="1">
      <c r="A25" s="17"/>
      <c r="B25" s="18"/>
      <c r="C25" s="25"/>
      <c r="D25" s="20">
        <f>IF(D24&gt;0,ROUND(C24*D24,2),"")</f>
        <v>0</v>
      </c>
      <c r="E25" s="20">
        <f>IF(E24&gt;0,IF(AND(SUM(D24:E24)=1,W24=1),C24-SUM(D25:D25),ROUND(C24*E24,2)),"")</f>
        <v>0</v>
      </c>
      <c r="F25" s="20">
        <f>IF(F24&gt;0,IF(AND(SUM(D24:F24)=1,W24=1),C24-SUM(D25:E25),ROUND(C24*F24,2)),"")</f>
        <v>0</v>
      </c>
      <c r="G25" s="20">
        <f>IF(G24&gt;0,IF(AND(SUM(D24:G24)=1,W24=1),C24-SUM(D25:F25),ROUND(C24*G24,2)),"")</f>
        <v>0</v>
      </c>
      <c r="H25" s="21">
        <f>IF(H24&gt;0,IF(AND(SUM(D24:H24)=1,W24=1),C24-SUM(D25:G25),ROUND(C24*H24,2)),"")</f>
        <v>0</v>
      </c>
      <c r="I25" s="21" t="str">
        <f>IF(I24&gt;0,IF(AND(SUM(D24:I24)=1,W24=1),C24-SUM(D25:H25),ROUND(C24*I24,2)),"")</f>
        <v/>
      </c>
      <c r="J25" s="20">
        <f>IF(J24&gt;0,IF(AND(SUM(D24:J24)=1,W24=1),C24-SUM(D25:I25),ROUND(C24*J24,2)),"")</f>
        <v>0</v>
      </c>
      <c r="K25" s="20">
        <f>IF(K24&gt;0,IF(AND(SUM(D24:K24)=1,W24=1),C24-SUM(D25:J25),ROUND(C24*K24,2)),"")</f>
        <v>0</v>
      </c>
      <c r="L25" s="20">
        <f>IF(L24&gt;0,IF(AND(SUM(D24:L24)=1,W24=1),C24-SUM(D25:K25),ROUND(C24*L24,2)),"")</f>
        <v>0</v>
      </c>
      <c r="M25" s="20">
        <f>IF(M24&gt;0,IF(AND(SUM(D24:M24)=1,W24=1),C24-SUM(D25:L25),ROUND(C24*M24,2)),"")</f>
        <v>0</v>
      </c>
      <c r="N25" s="20">
        <f>IF(N24&gt;0,IF(AND(SUM(D24:N24)=1,W24=1),C24-SUM(D25:M25),ROUND(C24*N24,2)),"")</f>
        <v>0</v>
      </c>
      <c r="O25" s="20">
        <f>IF(O24&gt;0,IF(AND(SUM(D24:O24)=1,W24=1),C24-SUM(D25:N25),ROUND(C24*O24,2)),"")</f>
        <v>0</v>
      </c>
      <c r="P25" s="20">
        <f>IF(P24&gt;0,IF(AND(SUM(D24:P24)=1,W24=1),C24-SUM(D25:O25),ROUND(C24*P24,2)),"")</f>
        <v>0</v>
      </c>
      <c r="Q25" s="20">
        <f>IF(Q24&gt;0,IF(AND(SUM(D24:Q24)=1,W24=1),C24-SUM(D25:P25),ROUND(C24*Q24,2)),"")</f>
        <v>0</v>
      </c>
      <c r="R25" s="20">
        <f>IF(R24&gt;0,IF(AND(SUM(D24:R24)=1,W24=1),C24-SUM(D25:Q25),ROUND(C24*R24,2)),"")</f>
        <v>0</v>
      </c>
      <c r="S25" s="20">
        <f>IF(S24&gt;0,IF(AND(SUM(D24:S24)=1,W24=1),C24-SUM(D25:R25),ROUND(C24*S24,2)),"")</f>
        <v>0</v>
      </c>
      <c r="T25" s="20">
        <f>IF(T24&gt;0,IF(AND(SUM(D24:T24)=1,W24=1),C24-SUM(D25:S25),ROUND(C24*T24,2)),"")</f>
        <v>0</v>
      </c>
      <c r="U25" s="20">
        <f>IF(U24&gt;0,IF(AND(SUM(D24:U24)=1,W24=1),C24-SUM(D25:T25),ROUND(C24*U24,2)),"")</f>
        <v>0</v>
      </c>
      <c r="V25" s="20">
        <f>IF(V24&gt;0,IF(AND(SUM(D24:V24)=1,W24=1),C24-SUM(D25:U25),ROUND(C24*V24,2)),"")</f>
        <v>0</v>
      </c>
      <c r="W25" s="22">
        <f t="shared" si="0"/>
        <v>0</v>
      </c>
      <c r="X25" s="1"/>
    </row>
    <row r="26" spans="1:24" ht="12" customHeight="1">
      <c r="A26" s="17" t="s">
        <v>46</v>
      </c>
      <c r="B26" s="18" t="s">
        <v>47</v>
      </c>
      <c r="C26" s="25"/>
      <c r="D26" s="6"/>
      <c r="E26" s="6"/>
      <c r="F26" s="6"/>
      <c r="G26" s="6"/>
      <c r="H26" s="7"/>
      <c r="I26" s="8"/>
      <c r="J26" s="6"/>
      <c r="K26" s="6"/>
      <c r="L26" s="6"/>
      <c r="M26" s="6"/>
      <c r="N26" s="4">
        <v>0.5</v>
      </c>
      <c r="O26" s="4">
        <v>0.5</v>
      </c>
      <c r="P26" s="6"/>
      <c r="Q26" s="6"/>
      <c r="R26" s="6"/>
      <c r="S26" s="6"/>
      <c r="T26" s="6"/>
      <c r="U26" s="6"/>
      <c r="V26" s="6"/>
      <c r="W26" s="5">
        <f t="shared" si="0"/>
        <v>1</v>
      </c>
      <c r="X26" s="1"/>
    </row>
    <row r="27" spans="1:24" ht="12.95" customHeight="1">
      <c r="A27" s="17"/>
      <c r="B27" s="18"/>
      <c r="C27" s="25"/>
      <c r="D27" s="9" t="str">
        <f>IF(D26&gt;0,ROUND(C26*D26,2),"")</f>
        <v/>
      </c>
      <c r="E27" s="9" t="str">
        <f>IF(E26&gt;0,IF(AND(SUM(D26:E26)=1,W26=1),C26-SUM(D27:D27),ROUND(C26*E26,2)),"")</f>
        <v/>
      </c>
      <c r="F27" s="9" t="str">
        <f>IF(F26&gt;0,IF(AND(SUM(D26:F26)=1,W26=1),C26-SUM(D27:E27),ROUND(C26*F26,2)),"")</f>
        <v/>
      </c>
      <c r="G27" s="9" t="str">
        <f>IF(G26&gt;0,IF(AND(SUM(D26:G26)=1,W26=1),C26-SUM(D27:F27),ROUND(C26*G26,2)),"")</f>
        <v/>
      </c>
      <c r="H27" s="10" t="str">
        <f>IF(H26&gt;0,IF(AND(SUM(D26:H26)=1,W26=1),C26-SUM(D27:G27),ROUND(C26*H26,2)),"")</f>
        <v/>
      </c>
      <c r="I27" s="11" t="str">
        <f>IF(I26&gt;0,IF(AND(SUM(D26:I26)=1,W26=1),C26-SUM(D27:H27),ROUND(C26*I26,2)),"")</f>
        <v/>
      </c>
      <c r="J27" s="9" t="str">
        <f>IF(J26&gt;0,IF(AND(SUM(D26:J26)=1,W26=1),C26-SUM(D27:I27),ROUND(C26*J26,2)),"")</f>
        <v/>
      </c>
      <c r="K27" s="9" t="str">
        <f>IF(K26&gt;0,IF(AND(SUM(D26:K26)=1,W26=1),C26-SUM(D27:J27),ROUND(C26*K26,2)),"")</f>
        <v/>
      </c>
      <c r="L27" s="9" t="str">
        <f>IF(L26&gt;0,IF(AND(SUM(D26:L26)=1,W26=1),C26-SUM(D27:K27),ROUND(C26*L26,2)),"")</f>
        <v/>
      </c>
      <c r="M27" s="9" t="str">
        <f>IF(M26&gt;0,IF(AND(SUM(D26:M26)=1,W26=1),C26-SUM(D27:L27),ROUND(C26*M26,2)),"")</f>
        <v/>
      </c>
      <c r="N27" s="20">
        <f>IF(N26&gt;0,IF(AND(SUM(D26:N26)=1,W26=1),C26-SUM(D27:M27),ROUND(C26*N26,2)),"")</f>
        <v>0</v>
      </c>
      <c r="O27" s="20">
        <f>IF(O26&gt;0,IF(AND(SUM(D26:O26)=1,W26=1),C26-SUM(D27:N27),ROUND(C26*O26,2)),"")</f>
        <v>0</v>
      </c>
      <c r="P27" s="9" t="str">
        <f>IF(P26&gt;0,IF(AND(SUM(D26:P26)=1,W26=1),C26-SUM(D27:O27),ROUND(C26*P26,2)),"")</f>
        <v/>
      </c>
      <c r="Q27" s="9" t="str">
        <f>IF(Q26&gt;0,IF(AND(SUM(D26:Q26)=1,W26=1),C26-SUM(D27:P27),ROUND(C26*Q26,2)),"")</f>
        <v/>
      </c>
      <c r="R27" s="9" t="str">
        <f>IF(R26&gt;0,IF(AND(SUM(D26:R26)=1,W26=1),C26-SUM(D27:Q27),ROUND(C26*R26,2)),"")</f>
        <v/>
      </c>
      <c r="S27" s="9" t="str">
        <f>IF(S26&gt;0,IF(AND(SUM(D26:S26)=1,W26=1),C26-SUM(D27:R27),ROUND(C26*S26,2)),"")</f>
        <v/>
      </c>
      <c r="T27" s="9" t="str">
        <f>IF(T26&gt;0,IF(AND(SUM(D26:T26)=1,W26=1),C26-SUM(D27:S27),ROUND(C26*T26,2)),"")</f>
        <v/>
      </c>
      <c r="U27" s="9" t="str">
        <f>IF(U26&gt;0,IF(AND(SUM(D26:U26)=1,W26=1),C26-SUM(D27:T27),ROUND(C26*U26,2)),"")</f>
        <v/>
      </c>
      <c r="V27" s="9" t="str">
        <f>IF(V26&gt;0,IF(AND(SUM(D26:V26)=1,W26=1),C26-SUM(D27:U27),ROUND(C26*V26,2)),"")</f>
        <v/>
      </c>
      <c r="W27" s="22">
        <f t="shared" si="0"/>
        <v>0</v>
      </c>
      <c r="X27" s="1"/>
    </row>
    <row r="28" spans="1:24" ht="12" customHeight="1">
      <c r="A28" s="17" t="s">
        <v>48</v>
      </c>
      <c r="B28" s="18" t="s">
        <v>49</v>
      </c>
      <c r="C28" s="25"/>
      <c r="D28" s="6"/>
      <c r="E28" s="6"/>
      <c r="F28" s="6"/>
      <c r="G28" s="6"/>
      <c r="H28" s="7"/>
      <c r="I28" s="8"/>
      <c r="J28" s="6"/>
      <c r="K28" s="6"/>
      <c r="L28" s="6"/>
      <c r="M28" s="6"/>
      <c r="N28" s="6"/>
      <c r="O28" s="6"/>
      <c r="P28" s="6"/>
      <c r="Q28" s="6"/>
      <c r="R28" s="6"/>
      <c r="S28" s="6"/>
      <c r="T28" s="4">
        <v>0.5</v>
      </c>
      <c r="U28" s="4">
        <v>0.5</v>
      </c>
      <c r="V28" s="6"/>
      <c r="W28" s="5">
        <f t="shared" si="0"/>
        <v>1</v>
      </c>
      <c r="X28" s="1"/>
    </row>
    <row r="29" spans="1:24" ht="12.95" customHeight="1">
      <c r="A29" s="17"/>
      <c r="B29" s="18"/>
      <c r="C29" s="25"/>
      <c r="D29" s="9" t="str">
        <f>IF(D28&gt;0,ROUND(C28*D28,2),"")</f>
        <v/>
      </c>
      <c r="E29" s="9" t="str">
        <f>IF(E28&gt;0,IF(AND(SUM(D28:E28)=1,W28=1),C28-SUM(D29:D29),ROUND(C28*E28,2)),"")</f>
        <v/>
      </c>
      <c r="F29" s="9" t="str">
        <f>IF(F28&gt;0,IF(AND(SUM(D28:F28)=1,W28=1),C28-SUM(D29:E29),ROUND(C28*F28,2)),"")</f>
        <v/>
      </c>
      <c r="G29" s="9" t="str">
        <f>IF(G28&gt;0,IF(AND(SUM(D28:G28)=1,W28=1),C28-SUM(D29:F29),ROUND(C28*G28,2)),"")</f>
        <v/>
      </c>
      <c r="H29" s="10" t="str">
        <f>IF(H28&gt;0,IF(AND(SUM(D28:H28)=1,W28=1),C28-SUM(D29:G29),ROUND(C28*H28,2)),"")</f>
        <v/>
      </c>
      <c r="I29" s="11" t="str">
        <f>IF(I28&gt;0,IF(AND(SUM(D28:I28)=1,W28=1),C28-SUM(D29:H29),ROUND(C28*I28,2)),"")</f>
        <v/>
      </c>
      <c r="J29" s="9" t="str">
        <f>IF(J28&gt;0,IF(AND(SUM(D28:J28)=1,W28=1),C28-SUM(D29:I29),ROUND(C28*J28,2)),"")</f>
        <v/>
      </c>
      <c r="K29" s="9" t="str">
        <f>IF(K28&gt;0,IF(AND(SUM(D28:K28)=1,W28=1),C28-SUM(D29:J29),ROUND(C28*K28,2)),"")</f>
        <v/>
      </c>
      <c r="L29" s="9" t="str">
        <f>IF(L28&gt;0,IF(AND(SUM(D28:L28)=1,W28=1),C28-SUM(D29:K29),ROUND(C28*L28,2)),"")</f>
        <v/>
      </c>
      <c r="M29" s="9" t="str">
        <f>IF(M28&gt;0,IF(AND(SUM(D28:M28)=1,W28=1),C28-SUM(D29:L29),ROUND(C28*M28,2)),"")</f>
        <v/>
      </c>
      <c r="N29" s="9" t="str">
        <f>IF(N28&gt;0,IF(AND(SUM(D28:N28)=1,W28=1),C28-SUM(D29:M29),ROUND(C28*N28,2)),"")</f>
        <v/>
      </c>
      <c r="O29" s="9" t="str">
        <f>IF(O28&gt;0,IF(AND(SUM(D28:O28)=1,W28=1),C28-SUM(D29:N29),ROUND(C28*O28,2)),"")</f>
        <v/>
      </c>
      <c r="P29" s="9" t="str">
        <f>IF(P28&gt;0,IF(AND(SUM(D28:P28)=1,W28=1),C28-SUM(D29:O29),ROUND(C28*P28,2)),"")</f>
        <v/>
      </c>
      <c r="Q29" s="9" t="str">
        <f>IF(Q28&gt;0,IF(AND(SUM(D28:Q28)=1,W28=1),C28-SUM(D29:P29),ROUND(C28*Q28,2)),"")</f>
        <v/>
      </c>
      <c r="R29" s="9" t="str">
        <f>IF(R28&gt;0,IF(AND(SUM(D28:R28)=1,W28=1),C28-SUM(D29:Q29),ROUND(C28*R28,2)),"")</f>
        <v/>
      </c>
      <c r="S29" s="9" t="str">
        <f>IF(S28&gt;0,IF(AND(SUM(D28:S28)=1,W28=1),C28-SUM(D29:R29),ROUND(C28*S28,2)),"")</f>
        <v/>
      </c>
      <c r="T29" s="20">
        <f>IF(T28&gt;0,IF(AND(SUM(D28:T28)=1,W28=1),C28-SUM(D29:S29),ROUND(C28*T28,2)),"")</f>
        <v>0</v>
      </c>
      <c r="U29" s="20">
        <f>IF(U28&gt;0,IF(AND(SUM(D28:U28)=1,W28=1),C28-SUM(D29:T29),ROUND(C28*U28,2)),"")</f>
        <v>0</v>
      </c>
      <c r="V29" s="9" t="str">
        <f>IF(V28&gt;0,IF(AND(SUM(D28:V28)=1,W28=1),C28-SUM(D29:U29),ROUND(C28*V28,2)),"")</f>
        <v/>
      </c>
      <c r="W29" s="22">
        <f t="shared" si="0"/>
        <v>0</v>
      </c>
      <c r="X29" s="1"/>
    </row>
    <row r="30" spans="1:24" ht="12" customHeight="1">
      <c r="A30" s="17" t="s">
        <v>50</v>
      </c>
      <c r="B30" s="18" t="s">
        <v>51</v>
      </c>
      <c r="C30" s="25"/>
      <c r="D30" s="4">
        <v>1.3600000000000001E-2</v>
      </c>
      <c r="E30" s="4">
        <v>1.3600000000000001E-2</v>
      </c>
      <c r="F30" s="4">
        <v>5.4400000000000004E-2</v>
      </c>
      <c r="G30" s="4">
        <v>5.4400000000000004E-2</v>
      </c>
      <c r="H30" s="16">
        <v>5.4400000000000004E-2</v>
      </c>
      <c r="I30" s="16"/>
      <c r="J30" s="4">
        <v>5.4400000000000004E-2</v>
      </c>
      <c r="K30" s="4">
        <v>5.4400000000000004E-2</v>
      </c>
      <c r="L30" s="4">
        <v>5.4400000000000004E-2</v>
      </c>
      <c r="M30" s="4">
        <v>5.4400000000000004E-2</v>
      </c>
      <c r="N30" s="4">
        <v>5.4400000000000004E-2</v>
      </c>
      <c r="O30" s="4">
        <v>7.4200000000000002E-2</v>
      </c>
      <c r="P30" s="4">
        <v>0.18640000000000001</v>
      </c>
      <c r="Q30" s="4">
        <v>0.1666</v>
      </c>
      <c r="R30" s="4">
        <v>0.1104</v>
      </c>
      <c r="S30" s="6"/>
      <c r="T30" s="6"/>
      <c r="U30" s="6"/>
      <c r="V30" s="6"/>
      <c r="W30" s="5">
        <f t="shared" si="0"/>
        <v>1</v>
      </c>
      <c r="X30" s="1"/>
    </row>
    <row r="31" spans="1:24" ht="12.95" customHeight="1">
      <c r="A31" s="17"/>
      <c r="B31" s="18"/>
      <c r="C31" s="25"/>
      <c r="D31" s="20">
        <f>IF(D30&gt;0,ROUND(C30*D30,2),"")</f>
        <v>0</v>
      </c>
      <c r="E31" s="20">
        <f>IF(E30&gt;0,IF(AND(SUM(D30:E30)=1,W30=1),C30-SUM(D31:D31),ROUND(C30*E30,2)),"")</f>
        <v>0</v>
      </c>
      <c r="F31" s="20">
        <f>IF(F30&gt;0,IF(AND(SUM(D30:F30)=1,W30=1),C30-SUM(D31:E31),ROUND(C30*F30,2)),"")</f>
        <v>0</v>
      </c>
      <c r="G31" s="20">
        <f>IF(G30&gt;0,IF(AND(SUM(D30:G30)=1,W30=1),C30-SUM(D31:F31),ROUND(C30*G30,2)),"")</f>
        <v>0</v>
      </c>
      <c r="H31" s="21">
        <f>IF(H30&gt;0,IF(AND(SUM(D30:H30)=1,W30=1),C30-SUM(D31:G31),ROUND(C30*H30,2)),"")</f>
        <v>0</v>
      </c>
      <c r="I31" s="21" t="str">
        <f>IF(I30&gt;0,IF(AND(SUM(D30:I30)=1,W30=1),C30-SUM(D31:H31),ROUND(C30*I30,2)),"")</f>
        <v/>
      </c>
      <c r="J31" s="20">
        <f>IF(J30&gt;0,IF(AND(SUM(D30:J30)=1,W30=1),C30-SUM(D31:I31),ROUND(C30*J30,2)),"")</f>
        <v>0</v>
      </c>
      <c r="K31" s="20">
        <f>IF(K30&gt;0,IF(AND(SUM(D30:K30)=1,W30=1),C30-SUM(D31:J31),ROUND(C30*K30,2)),"")</f>
        <v>0</v>
      </c>
      <c r="L31" s="20">
        <f>IF(L30&gt;0,IF(AND(SUM(D30:L30)=1,W30=1),C30-SUM(D31:K31),ROUND(C30*L30,2)),"")</f>
        <v>0</v>
      </c>
      <c r="M31" s="20">
        <f>IF(M30&gt;0,IF(AND(SUM(D30:M30)=1,W30=1),C30-SUM(D31:L31),ROUND(C30*M30,2)),"")</f>
        <v>0</v>
      </c>
      <c r="N31" s="20">
        <f>IF(N30&gt;0,IF(AND(SUM(D30:N30)=1,W30=1),C30-SUM(D31:M31),ROUND(C30*N30,2)),"")</f>
        <v>0</v>
      </c>
      <c r="O31" s="20">
        <f>IF(O30&gt;0,IF(AND(SUM(D30:O30)=1,W30=1),C30-SUM(D31:N31),ROUND(C30*O30,2)),"")</f>
        <v>0</v>
      </c>
      <c r="P31" s="20">
        <f>IF(P30&gt;0,IF(AND(SUM(D30:P30)=1,W30=1),C30-SUM(D31:O31),ROUND(C30*P30,2)),"")</f>
        <v>0</v>
      </c>
      <c r="Q31" s="20">
        <f>IF(Q30&gt;0,IF(AND(SUM(D30:Q30)=1,W30=1),C30-SUM(D31:P31),ROUND(C30*Q30,2)),"")</f>
        <v>0</v>
      </c>
      <c r="R31" s="20">
        <f>IF(R30&gt;0,IF(AND(SUM(D30:R30)=1,W30=1),C30-SUM(D31:Q31),ROUND(C30*R30,2)),"")</f>
        <v>0</v>
      </c>
      <c r="S31" s="9" t="str">
        <f>IF(S30&gt;0,IF(AND(SUM(D30:S30)=1,W30=1),C30-SUM(D31:R31),ROUND(C30*S30,2)),"")</f>
        <v/>
      </c>
      <c r="T31" s="9" t="str">
        <f>IF(T30&gt;0,IF(AND(SUM(D30:T30)=1,W30=1),C30-SUM(D31:S31),ROUND(C30*T30,2)),"")</f>
        <v/>
      </c>
      <c r="U31" s="9" t="str">
        <f>IF(U30&gt;0,IF(AND(SUM(D30:U30)=1,W30=1),C30-SUM(D31:T31),ROUND(C30*U30,2)),"")</f>
        <v/>
      </c>
      <c r="V31" s="9" t="str">
        <f>IF(V30&gt;0,IF(AND(SUM(D30:V30)=1,W30=1),C30-SUM(D31:U31),ROUND(C30*V30,2)),"")</f>
        <v/>
      </c>
      <c r="W31" s="22">
        <f t="shared" si="0"/>
        <v>0</v>
      </c>
      <c r="X31" s="1"/>
    </row>
    <row r="32" spans="1:24" ht="12" customHeight="1">
      <c r="A32" s="17" t="s">
        <v>52</v>
      </c>
      <c r="B32" s="18" t="s">
        <v>53</v>
      </c>
      <c r="C32" s="25"/>
      <c r="D32" s="6"/>
      <c r="E32" s="6"/>
      <c r="F32" s="6"/>
      <c r="G32" s="6"/>
      <c r="H32" s="7"/>
      <c r="I32" s="8"/>
      <c r="J32" s="6"/>
      <c r="K32" s="6"/>
      <c r="L32" s="6"/>
      <c r="M32" s="6"/>
      <c r="N32" s="4">
        <v>0.1</v>
      </c>
      <c r="O32" s="4">
        <v>0.1</v>
      </c>
      <c r="P32" s="4">
        <v>0.1</v>
      </c>
      <c r="Q32" s="4">
        <v>0.1</v>
      </c>
      <c r="R32" s="4">
        <v>0.1</v>
      </c>
      <c r="S32" s="4">
        <v>0.1</v>
      </c>
      <c r="T32" s="4">
        <v>0.1</v>
      </c>
      <c r="U32" s="4">
        <v>0.1</v>
      </c>
      <c r="V32" s="4">
        <v>0.2</v>
      </c>
      <c r="W32" s="5">
        <f t="shared" si="0"/>
        <v>1</v>
      </c>
      <c r="X32" s="1"/>
    </row>
    <row r="33" spans="1:24" ht="12.95" customHeight="1">
      <c r="A33" s="17"/>
      <c r="B33" s="18"/>
      <c r="C33" s="25"/>
      <c r="D33" s="9" t="str">
        <f>IF(D32&gt;0,ROUND(C32*D32,2),"")</f>
        <v/>
      </c>
      <c r="E33" s="9" t="str">
        <f>IF(E32&gt;0,IF(AND(SUM(D32:E32)=1,W32=1),C32-SUM(D33:D33),ROUND(C32*E32,2)),"")</f>
        <v/>
      </c>
      <c r="F33" s="9" t="str">
        <f>IF(F32&gt;0,IF(AND(SUM(D32:F32)=1,W32=1),C32-SUM(D33:E33),ROUND(C32*F32,2)),"")</f>
        <v/>
      </c>
      <c r="G33" s="9" t="str">
        <f>IF(G32&gt;0,IF(AND(SUM(D32:G32)=1,W32=1),C32-SUM(D33:F33),ROUND(C32*G32,2)),"")</f>
        <v/>
      </c>
      <c r="H33" s="10" t="str">
        <f>IF(H32&gt;0,IF(AND(SUM(D32:H32)=1,W32=1),C32-SUM(D33:G33),ROUND(C32*H32,2)),"")</f>
        <v/>
      </c>
      <c r="I33" s="11" t="str">
        <f>IF(I32&gt;0,IF(AND(SUM(D32:I32)=1,W32=1),C32-SUM(D33:H33),ROUND(C32*I32,2)),"")</f>
        <v/>
      </c>
      <c r="J33" s="9" t="str">
        <f>IF(J32&gt;0,IF(AND(SUM(D32:J32)=1,W32=1),C32-SUM(D33:I33),ROUND(C32*J32,2)),"")</f>
        <v/>
      </c>
      <c r="K33" s="9" t="str">
        <f>IF(K32&gt;0,IF(AND(SUM(D32:K32)=1,W32=1),C32-SUM(D33:J33),ROUND(C32*K32,2)),"")</f>
        <v/>
      </c>
      <c r="L33" s="9" t="str">
        <f>IF(L32&gt;0,IF(AND(SUM(D32:L32)=1,W32=1),C32-SUM(D33:K33),ROUND(C32*L32,2)),"")</f>
        <v/>
      </c>
      <c r="M33" s="9" t="str">
        <f>IF(M32&gt;0,IF(AND(SUM(D32:M32)=1,W32=1),C32-SUM(D33:L33),ROUND(C32*M32,2)),"")</f>
        <v/>
      </c>
      <c r="N33" s="20">
        <f>IF(N32&gt;0,IF(AND(SUM(D32:N32)=1,W32=1),C32-SUM(D33:M33),ROUND(C32*N32,2)),"")</f>
        <v>0</v>
      </c>
      <c r="O33" s="20">
        <f>IF(O32&gt;0,IF(AND(SUM(D32:O32)=1,W32=1),C32-SUM(D33:N33),ROUND(C32*O32,2)),"")</f>
        <v>0</v>
      </c>
      <c r="P33" s="20">
        <f>IF(P32&gt;0,IF(AND(SUM(D32:P32)=1,W32=1),C32-SUM(D33:O33),ROUND(C32*P32,2)),"")</f>
        <v>0</v>
      </c>
      <c r="Q33" s="20">
        <f>IF(Q32&gt;0,IF(AND(SUM(D32:Q32)=1,W32=1),C32-SUM(D33:P33),ROUND(C32*Q32,2)),"")</f>
        <v>0</v>
      </c>
      <c r="R33" s="20">
        <f>IF(R32&gt;0,IF(AND(SUM(D32:R32)=1,W32=1),C32-SUM(D33:Q33),ROUND(C32*R32,2)),"")</f>
        <v>0</v>
      </c>
      <c r="S33" s="20">
        <f>IF(S32&gt;0,IF(AND(SUM(D32:S32)=1,W32=1),C32-SUM(D33:R33),ROUND(C32*S32,2)),"")</f>
        <v>0</v>
      </c>
      <c r="T33" s="20">
        <f>IF(T32&gt;0,IF(AND(SUM(D32:T32)=1,W32=1),C32-SUM(D33:S33),ROUND(C32*T32,2)),"")</f>
        <v>0</v>
      </c>
      <c r="U33" s="20">
        <f>IF(U32&gt;0,IF(AND(SUM(D32:U32)=1,W32=1),C32-SUM(D33:T33),ROUND(C32*U32,2)),"")</f>
        <v>0</v>
      </c>
      <c r="V33" s="20">
        <f>IF(V32&gt;0,IF(AND(SUM(D32:V32)=1,W32=1),C32-SUM(D33:U33),ROUND(C32*V32,2)),"")</f>
        <v>0</v>
      </c>
      <c r="W33" s="22">
        <f t="shared" si="0"/>
        <v>0</v>
      </c>
      <c r="X33" s="1"/>
    </row>
    <row r="34" spans="1:24" ht="12" customHeight="1">
      <c r="A34" s="17" t="s">
        <v>54</v>
      </c>
      <c r="B34" s="18" t="s">
        <v>55</v>
      </c>
      <c r="C34" s="25"/>
      <c r="D34" s="6"/>
      <c r="E34" s="6"/>
      <c r="F34" s="6"/>
      <c r="G34" s="6"/>
      <c r="H34" s="7"/>
      <c r="I34" s="8"/>
      <c r="J34" s="6"/>
      <c r="K34" s="6"/>
      <c r="L34" s="6"/>
      <c r="M34" s="6"/>
      <c r="N34" s="6"/>
      <c r="O34" s="4">
        <v>0.2</v>
      </c>
      <c r="P34" s="4">
        <v>0.2</v>
      </c>
      <c r="Q34" s="4">
        <v>0.2</v>
      </c>
      <c r="R34" s="4">
        <v>0.2</v>
      </c>
      <c r="S34" s="4">
        <v>0.2</v>
      </c>
      <c r="T34" s="6"/>
      <c r="U34" s="6"/>
      <c r="V34" s="6"/>
      <c r="W34" s="5">
        <f t="shared" si="0"/>
        <v>1</v>
      </c>
      <c r="X34" s="1"/>
    </row>
    <row r="35" spans="1:24" ht="12.95" customHeight="1">
      <c r="A35" s="17"/>
      <c r="B35" s="18"/>
      <c r="C35" s="25"/>
      <c r="D35" s="9" t="str">
        <f>IF(D34&gt;0,ROUND(C34*D34,2),"")</f>
        <v/>
      </c>
      <c r="E35" s="9" t="str">
        <f>IF(E34&gt;0,IF(AND(SUM(D34:E34)=1,W34=1),C34-SUM(D35:D35),ROUND(C34*E34,2)),"")</f>
        <v/>
      </c>
      <c r="F35" s="9" t="str">
        <f>IF(F34&gt;0,IF(AND(SUM(D34:F34)=1,W34=1),C34-SUM(D35:E35),ROUND(C34*F34,2)),"")</f>
        <v/>
      </c>
      <c r="G35" s="9" t="str">
        <f>IF(G34&gt;0,IF(AND(SUM(D34:G34)=1,W34=1),C34-SUM(D35:F35),ROUND(C34*G34,2)),"")</f>
        <v/>
      </c>
      <c r="H35" s="10" t="str">
        <f>IF(H34&gt;0,IF(AND(SUM(D34:H34)=1,W34=1),C34-SUM(D35:G35),ROUND(C34*H34,2)),"")</f>
        <v/>
      </c>
      <c r="I35" s="11" t="str">
        <f>IF(I34&gt;0,IF(AND(SUM(D34:I34)=1,W34=1),C34-SUM(D35:H35),ROUND(C34*I34,2)),"")</f>
        <v/>
      </c>
      <c r="J35" s="9" t="str">
        <f>IF(J34&gt;0,IF(AND(SUM(D34:J34)=1,W34=1),C34-SUM(D35:I35),ROUND(C34*J34,2)),"")</f>
        <v/>
      </c>
      <c r="K35" s="9" t="str">
        <f>IF(K34&gt;0,IF(AND(SUM(D34:K34)=1,W34=1),C34-SUM(D35:J35),ROUND(C34*K34,2)),"")</f>
        <v/>
      </c>
      <c r="L35" s="9" t="str">
        <f>IF(L34&gt;0,IF(AND(SUM(D34:L34)=1,W34=1),C34-SUM(D35:K35),ROUND(C34*L34,2)),"")</f>
        <v/>
      </c>
      <c r="M35" s="9" t="str">
        <f>IF(M34&gt;0,IF(AND(SUM(D34:M34)=1,W34=1),C34-SUM(D35:L35),ROUND(C34*M34,2)),"")</f>
        <v/>
      </c>
      <c r="N35" s="9" t="str">
        <f>IF(N34&gt;0,IF(AND(SUM(D34:N34)=1,W34=1),C34-SUM(D35:M35),ROUND(C34*N34,2)),"")</f>
        <v/>
      </c>
      <c r="O35" s="20">
        <f>IF(O34&gt;0,IF(AND(SUM(D34:O34)=1,W34=1),C34-SUM(D35:N35),ROUND(C34*O34,2)),"")</f>
        <v>0</v>
      </c>
      <c r="P35" s="20">
        <f>IF(P34&gt;0,IF(AND(SUM(D34:P34)=1,W34=1),C34-SUM(D35:O35),ROUND(C34*P34,2)),"")</f>
        <v>0</v>
      </c>
      <c r="Q35" s="20">
        <f>IF(Q34&gt;0,IF(AND(SUM(D34:Q34)=1,W34=1),C34-SUM(D35:P35),ROUND(C34*Q34,2)),"")</f>
        <v>0</v>
      </c>
      <c r="R35" s="20">
        <f>IF(R34&gt;0,IF(AND(SUM(D34:R34)=1,W34=1),C34-SUM(D35:Q35),ROUND(C34*R34,2)),"")</f>
        <v>0</v>
      </c>
      <c r="S35" s="20">
        <f>IF(S34&gt;0,IF(AND(SUM(D34:S34)=1,W34=1),C34-SUM(D35:R35),ROUND(C34*S34,2)),"")</f>
        <v>0</v>
      </c>
      <c r="T35" s="9" t="str">
        <f>IF(T34&gt;0,IF(AND(SUM(D34:T34)=1,W34=1),C34-SUM(D35:S35),ROUND(C34*T34,2)),"")</f>
        <v/>
      </c>
      <c r="U35" s="9" t="str">
        <f>IF(U34&gt;0,IF(AND(SUM(D34:U34)=1,W34=1),C34-SUM(D35:T35),ROUND(C34*U34,2)),"")</f>
        <v/>
      </c>
      <c r="V35" s="9" t="str">
        <f>IF(V34&gt;0,IF(AND(SUM(D34:V34)=1,W34=1),C34-SUM(D35:U35),ROUND(C34*V34,2)),"")</f>
        <v/>
      </c>
      <c r="W35" s="22">
        <f t="shared" si="0"/>
        <v>0</v>
      </c>
      <c r="X35" s="1"/>
    </row>
    <row r="36" spans="1:24" ht="12" customHeight="1">
      <c r="A36" s="17" t="s">
        <v>56</v>
      </c>
      <c r="B36" s="18" t="s">
        <v>57</v>
      </c>
      <c r="C36" s="25"/>
      <c r="D36" s="6"/>
      <c r="E36" s="6"/>
      <c r="F36" s="6"/>
      <c r="G36" s="6"/>
      <c r="H36" s="7"/>
      <c r="I36" s="8"/>
      <c r="J36" s="6"/>
      <c r="K36" s="6"/>
      <c r="L36" s="6"/>
      <c r="M36" s="6"/>
      <c r="N36" s="6"/>
      <c r="O36" s="6"/>
      <c r="P36" s="4">
        <v>0.34350000000000003</v>
      </c>
      <c r="Q36" s="4">
        <v>0.34350000000000003</v>
      </c>
      <c r="R36" s="6"/>
      <c r="S36" s="6"/>
      <c r="T36" s="6"/>
      <c r="U36" s="6"/>
      <c r="V36" s="4">
        <v>0.313</v>
      </c>
      <c r="W36" s="5">
        <f t="shared" si="0"/>
        <v>1</v>
      </c>
      <c r="X36" s="1"/>
    </row>
    <row r="37" spans="1:24" ht="12.95" customHeight="1">
      <c r="A37" s="17"/>
      <c r="B37" s="18"/>
      <c r="C37" s="25"/>
      <c r="D37" s="9" t="str">
        <f>IF(D36&gt;0,ROUND(C36*D36,2),"")</f>
        <v/>
      </c>
      <c r="E37" s="9" t="str">
        <f>IF(E36&gt;0,IF(AND(SUM(D36:E36)=1,W36=1),C36-SUM(D37:D37),ROUND(C36*E36,2)),"")</f>
        <v/>
      </c>
      <c r="F37" s="9" t="str">
        <f>IF(F36&gt;0,IF(AND(SUM(D36:F36)=1,W36=1),C36-SUM(D37:E37),ROUND(C36*F36,2)),"")</f>
        <v/>
      </c>
      <c r="G37" s="9" t="str">
        <f>IF(G36&gt;0,IF(AND(SUM(D36:G36)=1,W36=1),C36-SUM(D37:F37),ROUND(C36*G36,2)),"")</f>
        <v/>
      </c>
      <c r="H37" s="10" t="str">
        <f>IF(H36&gt;0,IF(AND(SUM(D36:H36)=1,W36=1),C36-SUM(D37:G37),ROUND(C36*H36,2)),"")</f>
        <v/>
      </c>
      <c r="I37" s="11" t="str">
        <f>IF(I36&gt;0,IF(AND(SUM(D36:I36)=1,W36=1),C36-SUM(D37:H37),ROUND(C36*I36,2)),"")</f>
        <v/>
      </c>
      <c r="J37" s="9" t="str">
        <f>IF(J36&gt;0,IF(AND(SUM(D36:J36)=1,W36=1),C36-SUM(D37:I37),ROUND(C36*J36,2)),"")</f>
        <v/>
      </c>
      <c r="K37" s="9" t="str">
        <f>IF(K36&gt;0,IF(AND(SUM(D36:K36)=1,W36=1),C36-SUM(D37:J37),ROUND(C36*K36,2)),"")</f>
        <v/>
      </c>
      <c r="L37" s="9" t="str">
        <f>IF(L36&gt;0,IF(AND(SUM(D36:L36)=1,W36=1),C36-SUM(D37:K37),ROUND(C36*L36,2)),"")</f>
        <v/>
      </c>
      <c r="M37" s="9" t="str">
        <f>IF(M36&gt;0,IF(AND(SUM(D36:M36)=1,W36=1),C36-SUM(D37:L37),ROUND(C36*M36,2)),"")</f>
        <v/>
      </c>
      <c r="N37" s="9" t="str">
        <f>IF(N36&gt;0,IF(AND(SUM(D36:N36)=1,W36=1),C36-SUM(D37:M37),ROUND(C36*N36,2)),"")</f>
        <v/>
      </c>
      <c r="O37" s="9" t="str">
        <f>IF(O36&gt;0,IF(AND(SUM(D36:O36)=1,W36=1),C36-SUM(D37:N37),ROUND(C36*O36,2)),"")</f>
        <v/>
      </c>
      <c r="P37" s="20">
        <f>IF(P36&gt;0,IF(AND(SUM(D36:P36)=1,W36=1),C36-SUM(D37:O37),ROUND(C36*P36,2)),"")</f>
        <v>0</v>
      </c>
      <c r="Q37" s="20">
        <f>IF(Q36&gt;0,IF(AND(SUM(D36:Q36)=1,W36=1),C36-SUM(D37:P37),ROUND(C36*Q36,2)),"")</f>
        <v>0</v>
      </c>
      <c r="R37" s="9" t="str">
        <f>IF(R36&gt;0,IF(AND(SUM(D36:R36)=1,W36=1),C36-SUM(D37:Q37),ROUND(C36*R36,2)),"")</f>
        <v/>
      </c>
      <c r="S37" s="9" t="str">
        <f>IF(S36&gt;0,IF(AND(SUM(D36:S36)=1,W36=1),C36-SUM(D37:R37),ROUND(C36*S36,2)),"")</f>
        <v/>
      </c>
      <c r="T37" s="9" t="str">
        <f>IF(T36&gt;0,IF(AND(SUM(D36:T36)=1,W36=1),C36-SUM(D37:S37),ROUND(C36*T36,2)),"")</f>
        <v/>
      </c>
      <c r="U37" s="9" t="str">
        <f>IF(U36&gt;0,IF(AND(SUM(D36:U36)=1,W36=1),C36-SUM(D37:T37),ROUND(C36*U36,2)),"")</f>
        <v/>
      </c>
      <c r="V37" s="20">
        <f>IF(V36&gt;0,IF(AND(SUM(D36:V36)=1,W36=1),C36-SUM(D37:U37),ROUND(C36*V36,2)),"")</f>
        <v>0</v>
      </c>
      <c r="W37" s="22">
        <f t="shared" si="0"/>
        <v>0</v>
      </c>
      <c r="X37" s="1"/>
    </row>
    <row r="38" spans="1:24" ht="12" customHeight="1">
      <c r="A38" s="17" t="s">
        <v>58</v>
      </c>
      <c r="B38" s="18" t="s">
        <v>59</v>
      </c>
      <c r="C38" s="25"/>
      <c r="D38" s="4">
        <v>3.3399999999999999E-2</v>
      </c>
      <c r="E38" s="4">
        <v>3.3399999999999999E-2</v>
      </c>
      <c r="F38" s="4">
        <v>3.3399999999999999E-2</v>
      </c>
      <c r="G38" s="4">
        <v>3.3399999999999999E-2</v>
      </c>
      <c r="H38" s="16">
        <v>3.3399999999999999E-2</v>
      </c>
      <c r="I38" s="16"/>
      <c r="J38" s="4">
        <v>3.3399999999999999E-2</v>
      </c>
      <c r="K38" s="4">
        <v>3.3399999999999999E-2</v>
      </c>
      <c r="L38" s="4">
        <v>3.3399999999999999E-2</v>
      </c>
      <c r="M38" s="4">
        <v>3.3399999999999999E-2</v>
      </c>
      <c r="N38" s="4">
        <v>3.3399999999999999E-2</v>
      </c>
      <c r="O38" s="4">
        <v>3.3399999999999999E-2</v>
      </c>
      <c r="P38" s="4">
        <v>3.3399999999999999E-2</v>
      </c>
      <c r="Q38" s="4">
        <v>3.3399999999999999E-2</v>
      </c>
      <c r="R38" s="4">
        <v>3.3399999999999999E-2</v>
      </c>
      <c r="S38" s="4">
        <v>3.3399999999999999E-2</v>
      </c>
      <c r="T38" s="4">
        <v>3.3399999999999999E-2</v>
      </c>
      <c r="U38" s="4">
        <v>3.3399999999999999E-2</v>
      </c>
      <c r="V38" s="4">
        <v>0.43219999999999997</v>
      </c>
      <c r="W38" s="5">
        <f t="shared" si="0"/>
        <v>0.99999999999999978</v>
      </c>
      <c r="X38" s="1"/>
    </row>
    <row r="39" spans="1:24" ht="12.95" customHeight="1">
      <c r="A39" s="17"/>
      <c r="B39" s="18"/>
      <c r="C39" s="25"/>
      <c r="D39" s="20">
        <f>IF(D38&gt;0,ROUND(C38*D38,2),"")</f>
        <v>0</v>
      </c>
      <c r="E39" s="20">
        <f>IF(E38&gt;0,IF(AND(SUM(D38:E38)=1,W38=1),C38-SUM(D39:D39),ROUND(C38*E38,2)),"")</f>
        <v>0</v>
      </c>
      <c r="F39" s="20">
        <f>IF(F38&gt;0,IF(AND(SUM(D38:F38)=1,W38=1),C38-SUM(D39:E39),ROUND(C38*F38,2)),"")</f>
        <v>0</v>
      </c>
      <c r="G39" s="20">
        <f>IF(G38&gt;0,IF(AND(SUM(D38:G38)=1,W38=1),C38-SUM(D39:F39),ROUND(C38*G38,2)),"")</f>
        <v>0</v>
      </c>
      <c r="H39" s="21">
        <f>IF(H38&gt;0,IF(AND(SUM(D38:H38)=1,W38=1),C38-SUM(D39:G39),ROUND(C38*H38,2)),"")</f>
        <v>0</v>
      </c>
      <c r="I39" s="21" t="str">
        <f>IF(I38&gt;0,IF(AND(SUM(D38:I38)=1,W38=1),C38-SUM(D39:H39),ROUND(C38*I38,2)),"")</f>
        <v/>
      </c>
      <c r="J39" s="20">
        <f>IF(J38&gt;0,IF(AND(SUM(D38:J38)=1,W38=1),C38-SUM(D39:I39),ROUND(C38*J38,2)),"")</f>
        <v>0</v>
      </c>
      <c r="K39" s="20">
        <f>IF(K38&gt;0,IF(AND(SUM(D38:K38)=1,W38=1),C38-SUM(D39:J39),ROUND(C38*K38,2)),"")</f>
        <v>0</v>
      </c>
      <c r="L39" s="20">
        <f>IF(L38&gt;0,IF(AND(SUM(D38:L38)=1,W38=1),C38-SUM(D39:K39),ROUND(C38*L38,2)),"")</f>
        <v>0</v>
      </c>
      <c r="M39" s="20">
        <f>IF(M38&gt;0,IF(AND(SUM(D38:M38)=1,W38=1),C38-SUM(D39:L39),ROUND(C38*M38,2)),"")</f>
        <v>0</v>
      </c>
      <c r="N39" s="20">
        <f>IF(N38&gt;0,IF(AND(SUM(D38:N38)=1,W38=1),C38-SUM(D39:M39),ROUND(C38*N38,2)),"")</f>
        <v>0</v>
      </c>
      <c r="O39" s="20">
        <f>IF(O38&gt;0,IF(AND(SUM(D38:O38)=1,W38=1),C38-SUM(D39:N39),ROUND(C38*O38,2)),"")</f>
        <v>0</v>
      </c>
      <c r="P39" s="20">
        <f>IF(P38&gt;0,IF(AND(SUM(D38:P38)=1,W38=1),C38-SUM(D39:O39),ROUND(C38*P38,2)),"")</f>
        <v>0</v>
      </c>
      <c r="Q39" s="20">
        <f>IF(Q38&gt;0,IF(AND(SUM(D38:Q38)=1,W38=1),C38-SUM(D39:P39),ROUND(C38*Q38,2)),"")</f>
        <v>0</v>
      </c>
      <c r="R39" s="20">
        <f>IF(R38&gt;0,IF(AND(SUM(D38:R38)=1,W38=1),C38-SUM(D39:Q39),ROUND(C38*R38,2)),"")</f>
        <v>0</v>
      </c>
      <c r="S39" s="20">
        <f>IF(S38&gt;0,IF(AND(SUM(D38:S38)=1,W38=1),C38-SUM(D39:R39),ROUND(C38*S38,2)),"")</f>
        <v>0</v>
      </c>
      <c r="T39" s="20">
        <f>IF(T38&gt;0,IF(AND(SUM(D38:T38)=1,W38=1),C38-SUM(D39:S39),ROUND(C38*T38,2)),"")</f>
        <v>0</v>
      </c>
      <c r="U39" s="20">
        <f>IF(U38&gt;0,IF(AND(SUM(D38:U38)=1,W38=1),C38-SUM(D39:T39),ROUND(C38*U38,2)),"")</f>
        <v>0</v>
      </c>
      <c r="V39" s="20">
        <f>IF(V38&gt;0,IF(AND(SUM(D38:V38)=1,W38=1),C38-SUM(D39:U39),ROUND(C38*V38,2)),"")</f>
        <v>0</v>
      </c>
      <c r="W39" s="22">
        <f t="shared" si="0"/>
        <v>0</v>
      </c>
      <c r="X39" s="1"/>
    </row>
    <row r="40" spans="1:24" ht="12" customHeight="1">
      <c r="A40" s="12"/>
      <c r="B40" s="13"/>
      <c r="C40" s="26">
        <f>SUM(C2,C4,C6,C8,C10,C12,C14,C16,C18,C20,C22,C24,C26,C28,C30,C32,C34,C36,C38)</f>
        <v>0</v>
      </c>
      <c r="D40" s="23">
        <f t="shared" ref="D40:V40" si="1">SUM(D3,D5,D7,D9,D11,D13,D15,D17,D19,D21,D23,D25,D27,D29,D31,D33,D35,D37,D39)</f>
        <v>0</v>
      </c>
      <c r="E40" s="23">
        <f t="shared" si="1"/>
        <v>0</v>
      </c>
      <c r="F40" s="23">
        <f t="shared" si="1"/>
        <v>0</v>
      </c>
      <c r="G40" s="23">
        <f t="shared" si="1"/>
        <v>0</v>
      </c>
      <c r="H40" s="24">
        <f t="shared" si="1"/>
        <v>0</v>
      </c>
      <c r="I40" s="24">
        <f t="shared" si="1"/>
        <v>0</v>
      </c>
      <c r="J40" s="23">
        <f t="shared" si="1"/>
        <v>0</v>
      </c>
      <c r="K40" s="23">
        <f t="shared" si="1"/>
        <v>0</v>
      </c>
      <c r="L40" s="23">
        <f t="shared" si="1"/>
        <v>0</v>
      </c>
      <c r="M40" s="23">
        <f t="shared" si="1"/>
        <v>0</v>
      </c>
      <c r="N40" s="23">
        <f t="shared" si="1"/>
        <v>0</v>
      </c>
      <c r="O40" s="23">
        <f t="shared" si="1"/>
        <v>0</v>
      </c>
      <c r="P40" s="23">
        <f t="shared" si="1"/>
        <v>0</v>
      </c>
      <c r="Q40" s="23">
        <f t="shared" si="1"/>
        <v>0</v>
      </c>
      <c r="R40" s="23">
        <f t="shared" si="1"/>
        <v>0</v>
      </c>
      <c r="S40" s="23">
        <f t="shared" si="1"/>
        <v>0</v>
      </c>
      <c r="T40" s="23">
        <f t="shared" si="1"/>
        <v>0</v>
      </c>
      <c r="U40" s="23">
        <f t="shared" si="1"/>
        <v>0</v>
      </c>
      <c r="V40" s="23">
        <f t="shared" si="1"/>
        <v>0</v>
      </c>
      <c r="W40" s="21">
        <f>V41</f>
        <v>0</v>
      </c>
      <c r="X40" s="1"/>
    </row>
    <row r="41" spans="1:24" ht="12.95" customHeight="1">
      <c r="A41" s="14"/>
      <c r="B41" s="15"/>
      <c r="C41" s="26"/>
      <c r="D41" s="20">
        <f t="shared" ref="D41:V41" si="2">D40+C41</f>
        <v>0</v>
      </c>
      <c r="E41" s="20">
        <f t="shared" si="2"/>
        <v>0</v>
      </c>
      <c r="F41" s="20">
        <f t="shared" si="2"/>
        <v>0</v>
      </c>
      <c r="G41" s="20">
        <f t="shared" si="2"/>
        <v>0</v>
      </c>
      <c r="H41" s="21">
        <f t="shared" si="2"/>
        <v>0</v>
      </c>
      <c r="I41" s="21">
        <f t="shared" si="2"/>
        <v>0</v>
      </c>
      <c r="J41" s="20">
        <f t="shared" si="2"/>
        <v>0</v>
      </c>
      <c r="K41" s="20">
        <f t="shared" si="2"/>
        <v>0</v>
      </c>
      <c r="L41" s="20">
        <f t="shared" si="2"/>
        <v>0</v>
      </c>
      <c r="M41" s="20">
        <f t="shared" si="2"/>
        <v>0</v>
      </c>
      <c r="N41" s="20">
        <f t="shared" si="2"/>
        <v>0</v>
      </c>
      <c r="O41" s="20">
        <f t="shared" si="2"/>
        <v>0</v>
      </c>
      <c r="P41" s="20">
        <f t="shared" si="2"/>
        <v>0</v>
      </c>
      <c r="Q41" s="20">
        <f t="shared" si="2"/>
        <v>0</v>
      </c>
      <c r="R41" s="20">
        <f t="shared" si="2"/>
        <v>0</v>
      </c>
      <c r="S41" s="20">
        <f t="shared" si="2"/>
        <v>0</v>
      </c>
      <c r="T41" s="20">
        <f t="shared" si="2"/>
        <v>0</v>
      </c>
      <c r="U41" s="20">
        <f t="shared" si="2"/>
        <v>0</v>
      </c>
      <c r="V41" s="20">
        <f t="shared" si="2"/>
        <v>0</v>
      </c>
      <c r="W41" s="21"/>
      <c r="X41" s="1"/>
    </row>
  </sheetData>
  <sheetProtection algorithmName="SHA-512" hashValue="NhzQnjmeqio+Ri4eJvI8rWUL6ryyj/3JQb8/XdTd7Xb1G5ab58xs6EaJHM3l/yAss3NLE4+knsW8BPjpEIuJUg==" saltValue="TR1p5okx3EfbDmD6dCitiQ==" spinCount="100000" sheet="1" objects="1" scenarios="1" selectLockedCells="1"/>
  <mergeCells count="76">
    <mergeCell ref="H1:I1"/>
    <mergeCell ref="A2:A3"/>
    <mergeCell ref="B2:B3"/>
    <mergeCell ref="C2:C3"/>
    <mergeCell ref="H2:I2"/>
    <mergeCell ref="H3:I3"/>
    <mergeCell ref="A4:A5"/>
    <mergeCell ref="B4:B5"/>
    <mergeCell ref="C4:C5"/>
    <mergeCell ref="A6:A7"/>
    <mergeCell ref="B6:B7"/>
    <mergeCell ref="C6:C7"/>
    <mergeCell ref="H6:I6"/>
    <mergeCell ref="H7:I7"/>
    <mergeCell ref="A8:A9"/>
    <mergeCell ref="B8:B9"/>
    <mergeCell ref="C8:C9"/>
    <mergeCell ref="H8:I8"/>
    <mergeCell ref="H9:I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H14:I14"/>
    <mergeCell ref="H15:I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H24:I24"/>
    <mergeCell ref="H25:I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H30:I30"/>
    <mergeCell ref="H31:I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H38:I38"/>
    <mergeCell ref="H39:I39"/>
    <mergeCell ref="C40:C41"/>
    <mergeCell ref="H40:I40"/>
    <mergeCell ref="W40:W41"/>
    <mergeCell ref="H41:I41"/>
  </mergeCells>
  <pageMargins left="0.5" right="0.5" top="0.5" bottom="0.5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orcamento!Area_de_impressao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2026-05-14T14:47:23Z</dcterms:modified>
</cp:coreProperties>
</file>