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Y:\PASTA 2026\CONCORRÊNCIA\Conc. 000-2026 - PA 20.616-24 - Restauro dos 34 imóveis Paranapiacaba\"/>
    </mc:Choice>
  </mc:AlternateContent>
  <xr:revisionPtr revIDLastSave="0" documentId="13_ncr:1_{27F58A81-096F-4CE6-A864-7A09BA4579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DI CPRB 4.5%E ENCARGOS SOCIAIS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8" i="8" l="1"/>
  <c r="C37" i="8"/>
  <c r="C39" i="8" l="1"/>
  <c r="C15" i="8" l="1"/>
  <c r="C14" i="8"/>
  <c r="C16" i="8" l="1"/>
</calcChain>
</file>

<file path=xl/sharedStrings.xml><?xml version="1.0" encoding="utf-8"?>
<sst xmlns="http://schemas.openxmlformats.org/spreadsheetml/2006/main" count="49" uniqueCount="28">
  <si>
    <t xml:space="preserve">DEMONSTRATIVO DE CÁLCULO DO B. D. I. </t>
  </si>
  <si>
    <t>OBRA DE EDIFICAÇÕES</t>
  </si>
  <si>
    <t>TAXAS, IMPOSTOS E LUCRO</t>
  </si>
  <si>
    <t>AC</t>
  </si>
  <si>
    <t>ADMINISTRAÇÃO CENTRAL</t>
  </si>
  <si>
    <t>DF</t>
  </si>
  <si>
    <t xml:space="preserve">DESPESAS FINANCEIRAS </t>
  </si>
  <si>
    <t xml:space="preserve">COFINS </t>
  </si>
  <si>
    <t>I</t>
  </si>
  <si>
    <t xml:space="preserve">PIS </t>
  </si>
  <si>
    <t xml:space="preserve">ISS </t>
  </si>
  <si>
    <t>G / S</t>
  </si>
  <si>
    <t>GARANTIAS E SEGUROS</t>
  </si>
  <si>
    <t>R</t>
  </si>
  <si>
    <t>RISCOS</t>
  </si>
  <si>
    <t>L</t>
  </si>
  <si>
    <t xml:space="preserve">LUCRO </t>
  </si>
  <si>
    <t>T</t>
  </si>
  <si>
    <t>CPRB - Contribuição Previdenciária sobre a Receita Bruta</t>
  </si>
  <si>
    <t>B.D.I. numerador</t>
  </si>
  <si>
    <t>B.D.I. denominador</t>
  </si>
  <si>
    <t>B.D.I. calculado</t>
  </si>
  <si>
    <t>FÓRMULA UTILIZADA:</t>
  </si>
  <si>
    <t>MATERIAIS E EQUIPAMENTOS</t>
  </si>
  <si>
    <t>_______________________________________________________________</t>
  </si>
  <si>
    <t>PAULO DA SILVA AMORIM</t>
  </si>
  <si>
    <t>Arquiteto - CAU A18482-9</t>
  </si>
  <si>
    <t>RRT 13541886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</si>
</sst>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8">
    <font>
      <sz val="11"/>
      <name val="Arial"/>
      <family val="1"/>
    </font>
    <font>
      <sz val="11"/>
      <name val="Arial"/>
      <family val="1"/>
    </font>
    <font>
      <sz val="10"/>
      <name val="Arial"/>
      <family val="2"/>
    </font>
    <font>
      <sz val="11"/>
      <name val="Calibri"/>
      <scheme val="minor"/>
    </font>
    <font>
      <sz val="9"/>
      <name val="Arial"/>
      <family val="2"/>
    </font>
    <font>
      <b/>
      <sz val="9"/>
      <name val="Arial"/>
      <family val="2"/>
    </font>
    <font>
      <sz val="9"/>
      <name val="Arial"/>
      <family val="1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0">
    <xf numFmtId="0" fontId="0" fillId="0" borderId="0"/>
    <xf numFmtId="0" fontId="2" fillId="0" borderId="0"/>
    <xf numFmtId="0" fontId="2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1" applyFont="1"/>
    <xf numFmtId="0" fontId="4" fillId="2" borderId="4" xfId="1" applyFont="1" applyFill="1" applyBorder="1" applyAlignment="1">
      <alignment horizontal="center"/>
    </xf>
    <xf numFmtId="0" fontId="4" fillId="2" borderId="4" xfId="1" applyFont="1" applyFill="1" applyBorder="1"/>
    <xf numFmtId="10" fontId="4" fillId="2" borderId="4" xfId="1" applyNumberFormat="1" applyFont="1" applyFill="1" applyBorder="1"/>
    <xf numFmtId="0" fontId="4" fillId="2" borderId="5" xfId="1" applyFont="1" applyFill="1" applyBorder="1" applyAlignment="1">
      <alignment horizontal="center"/>
    </xf>
    <xf numFmtId="0" fontId="4" fillId="2" borderId="2" xfId="1" applyFont="1" applyFill="1" applyBorder="1"/>
    <xf numFmtId="0" fontId="4" fillId="2" borderId="6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vertical="center"/>
    </xf>
    <xf numFmtId="10" fontId="4" fillId="2" borderId="4" xfId="1" applyNumberFormat="1" applyFont="1" applyFill="1" applyBorder="1" applyAlignment="1">
      <alignment vertical="center"/>
    </xf>
    <xf numFmtId="0" fontId="5" fillId="2" borderId="4" xfId="1" applyFont="1" applyFill="1" applyBorder="1"/>
    <xf numFmtId="2" fontId="4" fillId="2" borderId="4" xfId="1" applyNumberFormat="1" applyFont="1" applyFill="1" applyBorder="1"/>
    <xf numFmtId="0" fontId="4" fillId="2" borderId="5" xfId="1" applyFont="1" applyFill="1" applyBorder="1"/>
    <xf numFmtId="0" fontId="4" fillId="2" borderId="6" xfId="1" applyFont="1" applyFill="1" applyBorder="1"/>
    <xf numFmtId="0" fontId="6" fillId="2" borderId="6" xfId="0" applyFont="1" applyFill="1" applyBorder="1"/>
    <xf numFmtId="0" fontId="7" fillId="2" borderId="6" xfId="1" applyFont="1" applyFill="1" applyBorder="1" applyAlignment="1">
      <alignment horizontal="right"/>
    </xf>
    <xf numFmtId="0" fontId="4" fillId="2" borderId="7" xfId="1" applyFont="1" applyFill="1" applyBorder="1"/>
    <xf numFmtId="0" fontId="4" fillId="2" borderId="3" xfId="1" applyFont="1" applyFill="1" applyBorder="1" applyAlignment="1">
      <alignment horizontal="center"/>
    </xf>
    <xf numFmtId="0" fontId="4" fillId="2" borderId="3" xfId="1" applyFont="1" applyFill="1" applyBorder="1"/>
    <xf numFmtId="0" fontId="4" fillId="2" borderId="9" xfId="1" applyFont="1" applyFill="1" applyBorder="1" applyAlignment="1">
      <alignment horizontal="center"/>
    </xf>
    <xf numFmtId="0" fontId="4" fillId="2" borderId="10" xfId="1" applyFont="1" applyFill="1" applyBorder="1"/>
    <xf numFmtId="0" fontId="4" fillId="2" borderId="11" xfId="1" applyFont="1" applyFill="1" applyBorder="1"/>
    <xf numFmtId="0" fontId="4" fillId="2" borderId="12" xfId="1" applyFont="1" applyFill="1" applyBorder="1" applyAlignment="1">
      <alignment horizontal="center"/>
    </xf>
    <xf numFmtId="0" fontId="4" fillId="2" borderId="0" xfId="1" applyFont="1" applyFill="1"/>
    <xf numFmtId="0" fontId="4" fillId="2" borderId="13" xfId="1" applyFont="1" applyFill="1" applyBorder="1"/>
    <xf numFmtId="0" fontId="4" fillId="2" borderId="8" xfId="1" applyFont="1" applyFill="1" applyBorder="1" applyAlignment="1">
      <alignment horizontal="center"/>
    </xf>
    <xf numFmtId="0" fontId="4" fillId="2" borderId="14" xfId="1" applyFont="1" applyFill="1" applyBorder="1"/>
    <xf numFmtId="0" fontId="4" fillId="2" borderId="8" xfId="1" applyFont="1" applyFill="1" applyBorder="1"/>
    <xf numFmtId="0" fontId="4" fillId="0" borderId="3" xfId="1" applyFont="1" applyBorder="1"/>
    <xf numFmtId="0" fontId="4" fillId="5" borderId="4" xfId="1" applyFont="1" applyFill="1" applyBorder="1" applyAlignment="1">
      <alignment vertical="center"/>
    </xf>
    <xf numFmtId="10" fontId="4" fillId="5" borderId="4" xfId="1" applyNumberFormat="1" applyFont="1" applyFill="1" applyBorder="1" applyAlignment="1">
      <alignment vertical="center"/>
    </xf>
    <xf numFmtId="10" fontId="4" fillId="5" borderId="4" xfId="1" applyNumberFormat="1" applyFont="1" applyFill="1" applyBorder="1"/>
    <xf numFmtId="0" fontId="5" fillId="5" borderId="4" xfId="1" applyFont="1" applyFill="1" applyBorder="1"/>
    <xf numFmtId="10" fontId="4" fillId="2" borderId="13" xfId="1" applyNumberFormat="1" applyFont="1" applyFill="1" applyBorder="1"/>
    <xf numFmtId="0" fontId="5" fillId="2" borderId="1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5" fillId="3" borderId="2" xfId="1" applyFont="1" applyFill="1" applyBorder="1" applyAlignment="1">
      <alignment horizontal="center"/>
    </xf>
  </cellXfs>
  <cellStyles count="30">
    <cellStyle name="Cancel" xfId="2" xr:uid="{00000000-0005-0000-0000-000000000000}"/>
    <cellStyle name="Moeda 2" xfId="10" xr:uid="{00000000-0005-0000-0000-000001000000}"/>
    <cellStyle name="Moeda 2 2" xfId="22" xr:uid="{00000000-0005-0000-0000-000002000000}"/>
    <cellStyle name="Moeda 3" xfId="14" xr:uid="{00000000-0005-0000-0000-000003000000}"/>
    <cellStyle name="Moeda 3 2" xfId="26" xr:uid="{00000000-0005-0000-0000-000004000000}"/>
    <cellStyle name="Moeda 4" xfId="18" xr:uid="{00000000-0005-0000-0000-000005000000}"/>
    <cellStyle name="Normal" xfId="0" builtinId="0"/>
    <cellStyle name="Normal 2" xfId="5" xr:uid="{00000000-0005-0000-0000-000007000000}"/>
    <cellStyle name="Normal 2 3" xfId="1" xr:uid="{00000000-0005-0000-0000-000008000000}"/>
    <cellStyle name="Normal 3" xfId="7" xr:uid="{00000000-0005-0000-0000-000009000000}"/>
    <cellStyle name="Normal 4" xfId="8" xr:uid="{00000000-0005-0000-0000-00000A000000}"/>
    <cellStyle name="Normal 5" xfId="9" xr:uid="{00000000-0005-0000-0000-00000B000000}"/>
    <cellStyle name="Normal 6" xfId="3" xr:uid="{00000000-0005-0000-0000-00000C000000}"/>
    <cellStyle name="Vírgula 2" xfId="6" xr:uid="{00000000-0005-0000-0000-00000D000000}"/>
    <cellStyle name="Vírgula 2 2" xfId="13" xr:uid="{00000000-0005-0000-0000-00000E000000}"/>
    <cellStyle name="Vírgula 2 2 2" xfId="25" xr:uid="{00000000-0005-0000-0000-00000F000000}"/>
    <cellStyle name="Vírgula 2 3" xfId="17" xr:uid="{00000000-0005-0000-0000-000010000000}"/>
    <cellStyle name="Vírgula 2 3 2" xfId="29" xr:uid="{00000000-0005-0000-0000-000011000000}"/>
    <cellStyle name="Vírgula 2 4" xfId="21" xr:uid="{00000000-0005-0000-0000-000012000000}"/>
    <cellStyle name="Vírgula 3" xfId="4" xr:uid="{00000000-0005-0000-0000-000013000000}"/>
    <cellStyle name="Vírgula 3 2" xfId="12" xr:uid="{00000000-0005-0000-0000-000014000000}"/>
    <cellStyle name="Vírgula 3 2 2" xfId="24" xr:uid="{00000000-0005-0000-0000-000015000000}"/>
    <cellStyle name="Vírgula 3 3" xfId="16" xr:uid="{00000000-0005-0000-0000-000016000000}"/>
    <cellStyle name="Vírgula 3 3 2" xfId="28" xr:uid="{00000000-0005-0000-0000-000017000000}"/>
    <cellStyle name="Vírgula 3 4" xfId="20" xr:uid="{00000000-0005-0000-0000-000018000000}"/>
    <cellStyle name="Vírgula 4" xfId="11" xr:uid="{00000000-0005-0000-0000-000019000000}"/>
    <cellStyle name="Vírgula 4 2" xfId="23" xr:uid="{00000000-0005-0000-0000-00001A000000}"/>
    <cellStyle name="Vírgula 5" xfId="15" xr:uid="{00000000-0005-0000-0000-00001B000000}"/>
    <cellStyle name="Vírgula 5 2" xfId="27" xr:uid="{00000000-0005-0000-0000-00001C000000}"/>
    <cellStyle name="Vírgula 6" xfId="19" xr:uid="{00000000-0005-0000-0000-00001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18</xdr:row>
      <xdr:rowOff>130024</xdr:rowOff>
    </xdr:from>
    <xdr:to>
      <xdr:col>2</xdr:col>
      <xdr:colOff>4017</xdr:colOff>
      <xdr:row>22</xdr:row>
      <xdr:rowOff>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pSpPr/>
      </xdr:nvGrpSpPr>
      <xdr:grpSpPr>
        <a:xfrm>
          <a:off x="990600" y="3092299"/>
          <a:ext cx="3013917" cy="479576"/>
          <a:chOff x="2510443" y="2095306"/>
          <a:chExt cx="3585417" cy="695796"/>
        </a:xfrm>
      </xdr:grpSpPr>
      <xdr:sp macro="" textlink="">
        <xdr:nvSpPr>
          <xdr:cNvPr id="3" name="CaixaDeTexto 7">
            <a:extLst>
              <a:ext uri="{FF2B5EF4-FFF2-40B4-BE49-F238E27FC236}">
                <a16:creationId xmlns:a16="http://schemas.microsoft.com/office/drawing/2014/main" id="{00000000-0008-0000-2200-000003000000}"/>
              </a:ext>
            </a:extLst>
          </xdr:cNvPr>
          <xdr:cNvSpPr txBox="1"/>
        </xdr:nvSpPr>
        <xdr:spPr>
          <a:xfrm>
            <a:off x="2510443" y="2249785"/>
            <a:ext cx="731521" cy="34910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pt-BR" sz="1100">
                <a:latin typeface="Times New Roman" panose="02020603050405020304" pitchFamily="18" charset="0"/>
                <a:cs typeface="Times New Roman" panose="02020603050405020304" pitchFamily="18" charset="0"/>
              </a:rPr>
              <a:t>BDI = </a:t>
            </a:r>
          </a:p>
        </xdr:txBody>
      </xdr:sp>
      <xdr:sp macro="" textlink="">
        <xdr:nvSpPr>
          <xdr:cNvPr id="4" name="CaixaDeTexto 3">
            <a:extLst>
              <a:ext uri="{FF2B5EF4-FFF2-40B4-BE49-F238E27FC236}">
                <a16:creationId xmlns:a16="http://schemas.microsoft.com/office/drawing/2014/main" id="{00000000-0008-0000-2200-000004000000}"/>
              </a:ext>
            </a:extLst>
          </xdr:cNvPr>
          <xdr:cNvSpPr txBox="1"/>
        </xdr:nvSpPr>
        <xdr:spPr>
          <a:xfrm>
            <a:off x="3108960" y="2095306"/>
            <a:ext cx="2753860" cy="34910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pt-BR" sz="1100">
                <a:latin typeface="Times New Roman" panose="02020603050405020304" pitchFamily="18" charset="0"/>
                <a:cs typeface="Times New Roman" panose="02020603050405020304" pitchFamily="18" charset="0"/>
              </a:rPr>
              <a:t>(1+AC+S+R+G)(1+DF)(1+L)</a:t>
            </a:r>
          </a:p>
        </xdr:txBody>
      </xdr:sp>
      <xdr:sp macro="" textlink="">
        <xdr:nvSpPr>
          <xdr:cNvPr id="5" name="CaixaDeTexto 4">
            <a:extLst>
              <a:ext uri="{FF2B5EF4-FFF2-40B4-BE49-F238E27FC236}">
                <a16:creationId xmlns:a16="http://schemas.microsoft.com/office/drawing/2014/main" id="{00000000-0008-0000-2200-000005000000}"/>
              </a:ext>
            </a:extLst>
          </xdr:cNvPr>
          <xdr:cNvSpPr txBox="1"/>
        </xdr:nvSpPr>
        <xdr:spPr>
          <a:xfrm>
            <a:off x="3869162" y="2441996"/>
            <a:ext cx="1033949" cy="34910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pt-BR" sz="1100">
                <a:latin typeface="Times New Roman" panose="02020603050405020304" pitchFamily="18" charset="0"/>
                <a:cs typeface="Times New Roman" panose="02020603050405020304" pitchFamily="18" charset="0"/>
              </a:rPr>
              <a:t>1-(I+T)</a:t>
            </a:r>
          </a:p>
        </xdr:txBody>
      </xdr:sp>
      <xdr:sp macro="" textlink="">
        <xdr:nvSpPr>
          <xdr:cNvPr id="6" name="CaixaDeTexto 12">
            <a:extLst>
              <a:ext uri="{FF2B5EF4-FFF2-40B4-BE49-F238E27FC236}">
                <a16:creationId xmlns:a16="http://schemas.microsoft.com/office/drawing/2014/main" id="{00000000-0008-0000-2200-000006000000}"/>
              </a:ext>
            </a:extLst>
          </xdr:cNvPr>
          <xdr:cNvSpPr txBox="1"/>
        </xdr:nvSpPr>
        <xdr:spPr>
          <a:xfrm>
            <a:off x="5738813" y="2237382"/>
            <a:ext cx="357047" cy="34910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pt-BR" sz="1100">
                <a:latin typeface="Times New Roman" panose="02020603050405020304" pitchFamily="18" charset="0"/>
                <a:cs typeface="Times New Roman" panose="02020603050405020304" pitchFamily="18" charset="0"/>
              </a:rPr>
              <a:t>-1</a:t>
            </a:r>
          </a:p>
        </xdr:txBody>
      </xdr:sp>
      <xdr:cxnSp macro="">
        <xdr:nvCxnSpPr>
          <xdr:cNvPr id="7" name="Conector reto 6">
            <a:extLst>
              <a:ext uri="{FF2B5EF4-FFF2-40B4-BE49-F238E27FC236}">
                <a16:creationId xmlns:a16="http://schemas.microsoft.com/office/drawing/2014/main" id="{00000000-0008-0000-2200-000007000000}"/>
              </a:ext>
            </a:extLst>
          </xdr:cNvPr>
          <xdr:cNvCxnSpPr/>
        </xdr:nvCxnSpPr>
        <xdr:spPr>
          <a:xfrm flipV="1">
            <a:off x="3241964" y="2419062"/>
            <a:ext cx="2496849" cy="476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304800</xdr:colOff>
      <xdr:row>41</xdr:row>
      <xdr:rowOff>114301</xdr:rowOff>
    </xdr:from>
    <xdr:to>
      <xdr:col>2</xdr:col>
      <xdr:colOff>4017</xdr:colOff>
      <xdr:row>45</xdr:row>
      <xdr:rowOff>0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00000000-0008-0000-2200-000009000000}"/>
            </a:ext>
          </a:extLst>
        </xdr:cNvPr>
        <xdr:cNvGrpSpPr/>
      </xdr:nvGrpSpPr>
      <xdr:grpSpPr>
        <a:xfrm>
          <a:off x="990600" y="6600826"/>
          <a:ext cx="3013917" cy="495299"/>
          <a:chOff x="2510443" y="2080508"/>
          <a:chExt cx="3585417" cy="707249"/>
        </a:xfrm>
      </xdr:grpSpPr>
      <xdr:sp macro="" textlink="">
        <xdr:nvSpPr>
          <xdr:cNvPr id="10" name="CaixaDeTexto 7">
            <a:extLst>
              <a:ext uri="{FF2B5EF4-FFF2-40B4-BE49-F238E27FC236}">
                <a16:creationId xmlns:a16="http://schemas.microsoft.com/office/drawing/2014/main" id="{00000000-0008-0000-2200-00000A000000}"/>
              </a:ext>
            </a:extLst>
          </xdr:cNvPr>
          <xdr:cNvSpPr txBox="1"/>
        </xdr:nvSpPr>
        <xdr:spPr>
          <a:xfrm>
            <a:off x="2510443" y="2249785"/>
            <a:ext cx="731521" cy="34576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pt-BR" sz="1050">
                <a:latin typeface="Times New Roman" panose="02020603050405020304" pitchFamily="18" charset="0"/>
                <a:cs typeface="Times New Roman" panose="02020603050405020304" pitchFamily="18" charset="0"/>
              </a:rPr>
              <a:t>BDI = </a:t>
            </a:r>
          </a:p>
        </xdr:txBody>
      </xdr:sp>
      <xdr:sp macro="" textlink="">
        <xdr:nvSpPr>
          <xdr:cNvPr id="11" name="CaixaDeTexto 10">
            <a:extLst>
              <a:ext uri="{FF2B5EF4-FFF2-40B4-BE49-F238E27FC236}">
                <a16:creationId xmlns:a16="http://schemas.microsoft.com/office/drawing/2014/main" id="{00000000-0008-0000-2200-00000B000000}"/>
              </a:ext>
            </a:extLst>
          </xdr:cNvPr>
          <xdr:cNvSpPr txBox="1"/>
        </xdr:nvSpPr>
        <xdr:spPr>
          <a:xfrm>
            <a:off x="3108960" y="2080508"/>
            <a:ext cx="2753860" cy="34576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pt-BR" sz="1050">
                <a:latin typeface="Times New Roman" panose="02020603050405020304" pitchFamily="18" charset="0"/>
                <a:cs typeface="Times New Roman" panose="02020603050405020304" pitchFamily="18" charset="0"/>
              </a:rPr>
              <a:t>(1+AC+S+R+G)(1+DF)(1+L)</a:t>
            </a:r>
          </a:p>
        </xdr:txBody>
      </xdr:sp>
      <xdr:sp macro="" textlink="">
        <xdr:nvSpPr>
          <xdr:cNvPr id="12" name="CaixaDeTexto 11">
            <a:extLst>
              <a:ext uri="{FF2B5EF4-FFF2-40B4-BE49-F238E27FC236}">
                <a16:creationId xmlns:a16="http://schemas.microsoft.com/office/drawing/2014/main" id="{00000000-0008-0000-2200-00000C000000}"/>
              </a:ext>
            </a:extLst>
          </xdr:cNvPr>
          <xdr:cNvSpPr txBox="1"/>
        </xdr:nvSpPr>
        <xdr:spPr>
          <a:xfrm>
            <a:off x="3869162" y="2441996"/>
            <a:ext cx="1033949" cy="34576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pt-BR" sz="1050">
                <a:latin typeface="Times New Roman" panose="02020603050405020304" pitchFamily="18" charset="0"/>
                <a:cs typeface="Times New Roman" panose="02020603050405020304" pitchFamily="18" charset="0"/>
              </a:rPr>
              <a:t>1-(I+T)</a:t>
            </a:r>
          </a:p>
        </xdr:txBody>
      </xdr:sp>
      <xdr:sp macro="" textlink="">
        <xdr:nvSpPr>
          <xdr:cNvPr id="13" name="CaixaDeTexto 12">
            <a:extLst>
              <a:ext uri="{FF2B5EF4-FFF2-40B4-BE49-F238E27FC236}">
                <a16:creationId xmlns:a16="http://schemas.microsoft.com/office/drawing/2014/main" id="{00000000-0008-0000-2200-00000D000000}"/>
              </a:ext>
            </a:extLst>
          </xdr:cNvPr>
          <xdr:cNvSpPr txBox="1"/>
        </xdr:nvSpPr>
        <xdr:spPr>
          <a:xfrm>
            <a:off x="5738813" y="2237382"/>
            <a:ext cx="357047" cy="34576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pt-BR" sz="1050">
                <a:latin typeface="Times New Roman" panose="02020603050405020304" pitchFamily="18" charset="0"/>
                <a:cs typeface="Times New Roman" panose="02020603050405020304" pitchFamily="18" charset="0"/>
              </a:rPr>
              <a:t>-1</a:t>
            </a:r>
          </a:p>
        </xdr:txBody>
      </xdr:sp>
      <xdr:cxnSp macro="">
        <xdr:nvCxnSpPr>
          <xdr:cNvPr id="14" name="Conector reto 13">
            <a:extLst>
              <a:ext uri="{FF2B5EF4-FFF2-40B4-BE49-F238E27FC236}">
                <a16:creationId xmlns:a16="http://schemas.microsoft.com/office/drawing/2014/main" id="{00000000-0008-0000-2200-00000E000000}"/>
              </a:ext>
            </a:extLst>
          </xdr:cNvPr>
          <xdr:cNvCxnSpPr/>
        </xdr:nvCxnSpPr>
        <xdr:spPr>
          <a:xfrm flipV="1">
            <a:off x="3241964" y="2419062"/>
            <a:ext cx="2496849" cy="476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0</xdr:col>
      <xdr:colOff>132311</xdr:colOff>
      <xdr:row>46</xdr:row>
      <xdr:rowOff>0</xdr:rowOff>
    </xdr:from>
    <xdr:to>
      <xdr:col>2</xdr:col>
      <xdr:colOff>626225</xdr:colOff>
      <xdr:row>87</xdr:row>
      <xdr:rowOff>127635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38B97C60-909C-6FF9-74B9-D76D57E67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21531" y="0"/>
          <a:ext cx="4494414" cy="61798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1"/>
  <sheetViews>
    <sheetView tabSelected="1" view="pageBreakPreview" zoomScaleNormal="100" zoomScaleSheetLayoutView="100" workbookViewId="0">
      <selection activeCell="A34" sqref="A34"/>
    </sheetView>
  </sheetViews>
  <sheetFormatPr defaultRowHeight="12"/>
  <cols>
    <col min="1" max="1" width="9" style="1"/>
    <col min="2" max="2" width="43.5" style="1" customWidth="1"/>
    <col min="3" max="3" width="9" style="1"/>
    <col min="4" max="4" width="6.625" style="1" customWidth="1"/>
    <col min="5" max="251" width="9" style="1"/>
    <col min="252" max="252" width="57.5" style="1" customWidth="1"/>
    <col min="253" max="255" width="9" style="1"/>
    <col min="256" max="256" width="55.125" style="1" customWidth="1"/>
    <col min="257" max="257" width="10.125" style="1" customWidth="1"/>
    <col min="258" max="258" width="12.75" style="1" customWidth="1"/>
    <col min="259" max="507" width="9" style="1"/>
    <col min="508" max="508" width="57.5" style="1" customWidth="1"/>
    <col min="509" max="511" width="9" style="1"/>
    <col min="512" max="512" width="55.125" style="1" customWidth="1"/>
    <col min="513" max="513" width="10.125" style="1" customWidth="1"/>
    <col min="514" max="514" width="12.75" style="1" customWidth="1"/>
    <col min="515" max="763" width="9" style="1"/>
    <col min="764" max="764" width="57.5" style="1" customWidth="1"/>
    <col min="765" max="767" width="9" style="1"/>
    <col min="768" max="768" width="55.125" style="1" customWidth="1"/>
    <col min="769" max="769" width="10.125" style="1" customWidth="1"/>
    <col min="770" max="770" width="12.75" style="1" customWidth="1"/>
    <col min="771" max="1019" width="9" style="1"/>
    <col min="1020" max="1020" width="57.5" style="1" customWidth="1"/>
    <col min="1021" max="1023" width="9" style="1"/>
    <col min="1024" max="1024" width="55.125" style="1" customWidth="1"/>
    <col min="1025" max="1025" width="10.125" style="1" customWidth="1"/>
    <col min="1026" max="1026" width="12.75" style="1" customWidth="1"/>
    <col min="1027" max="1275" width="9" style="1"/>
    <col min="1276" max="1276" width="57.5" style="1" customWidth="1"/>
    <col min="1277" max="1279" width="9" style="1"/>
    <col min="1280" max="1280" width="55.125" style="1" customWidth="1"/>
    <col min="1281" max="1281" width="10.125" style="1" customWidth="1"/>
    <col min="1282" max="1282" width="12.75" style="1" customWidth="1"/>
    <col min="1283" max="1531" width="9" style="1"/>
    <col min="1532" max="1532" width="57.5" style="1" customWidth="1"/>
    <col min="1533" max="1535" width="9" style="1"/>
    <col min="1536" max="1536" width="55.125" style="1" customWidth="1"/>
    <col min="1537" max="1537" width="10.125" style="1" customWidth="1"/>
    <col min="1538" max="1538" width="12.75" style="1" customWidth="1"/>
    <col min="1539" max="1787" width="9" style="1"/>
    <col min="1788" max="1788" width="57.5" style="1" customWidth="1"/>
    <col min="1789" max="1791" width="9" style="1"/>
    <col min="1792" max="1792" width="55.125" style="1" customWidth="1"/>
    <col min="1793" max="1793" width="10.125" style="1" customWidth="1"/>
    <col min="1794" max="1794" width="12.75" style="1" customWidth="1"/>
    <col min="1795" max="2043" width="9" style="1"/>
    <col min="2044" max="2044" width="57.5" style="1" customWidth="1"/>
    <col min="2045" max="2047" width="9" style="1"/>
    <col min="2048" max="2048" width="55.125" style="1" customWidth="1"/>
    <col min="2049" max="2049" width="10.125" style="1" customWidth="1"/>
    <col min="2050" max="2050" width="12.75" style="1" customWidth="1"/>
    <col min="2051" max="2299" width="9" style="1"/>
    <col min="2300" max="2300" width="57.5" style="1" customWidth="1"/>
    <col min="2301" max="2303" width="9" style="1"/>
    <col min="2304" max="2304" width="55.125" style="1" customWidth="1"/>
    <col min="2305" max="2305" width="10.125" style="1" customWidth="1"/>
    <col min="2306" max="2306" width="12.75" style="1" customWidth="1"/>
    <col min="2307" max="2555" width="9" style="1"/>
    <col min="2556" max="2556" width="57.5" style="1" customWidth="1"/>
    <col min="2557" max="2559" width="9" style="1"/>
    <col min="2560" max="2560" width="55.125" style="1" customWidth="1"/>
    <col min="2561" max="2561" width="10.125" style="1" customWidth="1"/>
    <col min="2562" max="2562" width="12.75" style="1" customWidth="1"/>
    <col min="2563" max="2811" width="9" style="1"/>
    <col min="2812" max="2812" width="57.5" style="1" customWidth="1"/>
    <col min="2813" max="2815" width="9" style="1"/>
    <col min="2816" max="2816" width="55.125" style="1" customWidth="1"/>
    <col min="2817" max="2817" width="10.125" style="1" customWidth="1"/>
    <col min="2818" max="2818" width="12.75" style="1" customWidth="1"/>
    <col min="2819" max="3067" width="9" style="1"/>
    <col min="3068" max="3068" width="57.5" style="1" customWidth="1"/>
    <col min="3069" max="3071" width="9" style="1"/>
    <col min="3072" max="3072" width="55.125" style="1" customWidth="1"/>
    <col min="3073" max="3073" width="10.125" style="1" customWidth="1"/>
    <col min="3074" max="3074" width="12.75" style="1" customWidth="1"/>
    <col min="3075" max="3323" width="9" style="1"/>
    <col min="3324" max="3324" width="57.5" style="1" customWidth="1"/>
    <col min="3325" max="3327" width="9" style="1"/>
    <col min="3328" max="3328" width="55.125" style="1" customWidth="1"/>
    <col min="3329" max="3329" width="10.125" style="1" customWidth="1"/>
    <col min="3330" max="3330" width="12.75" style="1" customWidth="1"/>
    <col min="3331" max="3579" width="9" style="1"/>
    <col min="3580" max="3580" width="57.5" style="1" customWidth="1"/>
    <col min="3581" max="3583" width="9" style="1"/>
    <col min="3584" max="3584" width="55.125" style="1" customWidth="1"/>
    <col min="3585" max="3585" width="10.125" style="1" customWidth="1"/>
    <col min="3586" max="3586" width="12.75" style="1" customWidth="1"/>
    <col min="3587" max="3835" width="9" style="1"/>
    <col min="3836" max="3836" width="57.5" style="1" customWidth="1"/>
    <col min="3837" max="3839" width="9" style="1"/>
    <col min="3840" max="3840" width="55.125" style="1" customWidth="1"/>
    <col min="3841" max="3841" width="10.125" style="1" customWidth="1"/>
    <col min="3842" max="3842" width="12.75" style="1" customWidth="1"/>
    <col min="3843" max="4091" width="9" style="1"/>
    <col min="4092" max="4092" width="57.5" style="1" customWidth="1"/>
    <col min="4093" max="4095" width="9" style="1"/>
    <col min="4096" max="4096" width="55.125" style="1" customWidth="1"/>
    <col min="4097" max="4097" width="10.125" style="1" customWidth="1"/>
    <col min="4098" max="4098" width="12.75" style="1" customWidth="1"/>
    <col min="4099" max="4347" width="9" style="1"/>
    <col min="4348" max="4348" width="57.5" style="1" customWidth="1"/>
    <col min="4349" max="4351" width="9" style="1"/>
    <col min="4352" max="4352" width="55.125" style="1" customWidth="1"/>
    <col min="4353" max="4353" width="10.125" style="1" customWidth="1"/>
    <col min="4354" max="4354" width="12.75" style="1" customWidth="1"/>
    <col min="4355" max="4603" width="9" style="1"/>
    <col min="4604" max="4604" width="57.5" style="1" customWidth="1"/>
    <col min="4605" max="4607" width="9" style="1"/>
    <col min="4608" max="4608" width="55.125" style="1" customWidth="1"/>
    <col min="4609" max="4609" width="10.125" style="1" customWidth="1"/>
    <col min="4610" max="4610" width="12.75" style="1" customWidth="1"/>
    <col min="4611" max="4859" width="9" style="1"/>
    <col min="4860" max="4860" width="57.5" style="1" customWidth="1"/>
    <col min="4861" max="4863" width="9" style="1"/>
    <col min="4864" max="4864" width="55.125" style="1" customWidth="1"/>
    <col min="4865" max="4865" width="10.125" style="1" customWidth="1"/>
    <col min="4866" max="4866" width="12.75" style="1" customWidth="1"/>
    <col min="4867" max="5115" width="9" style="1"/>
    <col min="5116" max="5116" width="57.5" style="1" customWidth="1"/>
    <col min="5117" max="5119" width="9" style="1"/>
    <col min="5120" max="5120" width="55.125" style="1" customWidth="1"/>
    <col min="5121" max="5121" width="10.125" style="1" customWidth="1"/>
    <col min="5122" max="5122" width="12.75" style="1" customWidth="1"/>
    <col min="5123" max="5371" width="9" style="1"/>
    <col min="5372" max="5372" width="57.5" style="1" customWidth="1"/>
    <col min="5373" max="5375" width="9" style="1"/>
    <col min="5376" max="5376" width="55.125" style="1" customWidth="1"/>
    <col min="5377" max="5377" width="10.125" style="1" customWidth="1"/>
    <col min="5378" max="5378" width="12.75" style="1" customWidth="1"/>
    <col min="5379" max="5627" width="9" style="1"/>
    <col min="5628" max="5628" width="57.5" style="1" customWidth="1"/>
    <col min="5629" max="5631" width="9" style="1"/>
    <col min="5632" max="5632" width="55.125" style="1" customWidth="1"/>
    <col min="5633" max="5633" width="10.125" style="1" customWidth="1"/>
    <col min="5634" max="5634" width="12.75" style="1" customWidth="1"/>
    <col min="5635" max="5883" width="9" style="1"/>
    <col min="5884" max="5884" width="57.5" style="1" customWidth="1"/>
    <col min="5885" max="5887" width="9" style="1"/>
    <col min="5888" max="5888" width="55.125" style="1" customWidth="1"/>
    <col min="5889" max="5889" width="10.125" style="1" customWidth="1"/>
    <col min="5890" max="5890" width="12.75" style="1" customWidth="1"/>
    <col min="5891" max="6139" width="9" style="1"/>
    <col min="6140" max="6140" width="57.5" style="1" customWidth="1"/>
    <col min="6141" max="6143" width="9" style="1"/>
    <col min="6144" max="6144" width="55.125" style="1" customWidth="1"/>
    <col min="6145" max="6145" width="10.125" style="1" customWidth="1"/>
    <col min="6146" max="6146" width="12.75" style="1" customWidth="1"/>
    <col min="6147" max="6395" width="9" style="1"/>
    <col min="6396" max="6396" width="57.5" style="1" customWidth="1"/>
    <col min="6397" max="6399" width="9" style="1"/>
    <col min="6400" max="6400" width="55.125" style="1" customWidth="1"/>
    <col min="6401" max="6401" width="10.125" style="1" customWidth="1"/>
    <col min="6402" max="6402" width="12.75" style="1" customWidth="1"/>
    <col min="6403" max="6651" width="9" style="1"/>
    <col min="6652" max="6652" width="57.5" style="1" customWidth="1"/>
    <col min="6653" max="6655" width="9" style="1"/>
    <col min="6656" max="6656" width="55.125" style="1" customWidth="1"/>
    <col min="6657" max="6657" width="10.125" style="1" customWidth="1"/>
    <col min="6658" max="6658" width="12.75" style="1" customWidth="1"/>
    <col min="6659" max="6907" width="9" style="1"/>
    <col min="6908" max="6908" width="57.5" style="1" customWidth="1"/>
    <col min="6909" max="6911" width="9" style="1"/>
    <col min="6912" max="6912" width="55.125" style="1" customWidth="1"/>
    <col min="6913" max="6913" width="10.125" style="1" customWidth="1"/>
    <col min="6914" max="6914" width="12.75" style="1" customWidth="1"/>
    <col min="6915" max="7163" width="9" style="1"/>
    <col min="7164" max="7164" width="57.5" style="1" customWidth="1"/>
    <col min="7165" max="7167" width="9" style="1"/>
    <col min="7168" max="7168" width="55.125" style="1" customWidth="1"/>
    <col min="7169" max="7169" width="10.125" style="1" customWidth="1"/>
    <col min="7170" max="7170" width="12.75" style="1" customWidth="1"/>
    <col min="7171" max="7419" width="9" style="1"/>
    <col min="7420" max="7420" width="57.5" style="1" customWidth="1"/>
    <col min="7421" max="7423" width="9" style="1"/>
    <col min="7424" max="7424" width="55.125" style="1" customWidth="1"/>
    <col min="7425" max="7425" width="10.125" style="1" customWidth="1"/>
    <col min="7426" max="7426" width="12.75" style="1" customWidth="1"/>
    <col min="7427" max="7675" width="9" style="1"/>
    <col min="7676" max="7676" width="57.5" style="1" customWidth="1"/>
    <col min="7677" max="7679" width="9" style="1"/>
    <col min="7680" max="7680" width="55.125" style="1" customWidth="1"/>
    <col min="7681" max="7681" width="10.125" style="1" customWidth="1"/>
    <col min="7682" max="7682" width="12.75" style="1" customWidth="1"/>
    <col min="7683" max="7931" width="9" style="1"/>
    <col min="7932" max="7932" width="57.5" style="1" customWidth="1"/>
    <col min="7933" max="7935" width="9" style="1"/>
    <col min="7936" max="7936" width="55.125" style="1" customWidth="1"/>
    <col min="7937" max="7937" width="10.125" style="1" customWidth="1"/>
    <col min="7938" max="7938" width="12.75" style="1" customWidth="1"/>
    <col min="7939" max="8187" width="9" style="1"/>
    <col min="8188" max="8188" width="57.5" style="1" customWidth="1"/>
    <col min="8189" max="8191" width="9" style="1"/>
    <col min="8192" max="8192" width="55.125" style="1" customWidth="1"/>
    <col min="8193" max="8193" width="10.125" style="1" customWidth="1"/>
    <col min="8194" max="8194" width="12.75" style="1" customWidth="1"/>
    <col min="8195" max="8443" width="9" style="1"/>
    <col min="8444" max="8444" width="57.5" style="1" customWidth="1"/>
    <col min="8445" max="8447" width="9" style="1"/>
    <col min="8448" max="8448" width="55.125" style="1" customWidth="1"/>
    <col min="8449" max="8449" width="10.125" style="1" customWidth="1"/>
    <col min="8450" max="8450" width="12.75" style="1" customWidth="1"/>
    <col min="8451" max="8699" width="9" style="1"/>
    <col min="8700" max="8700" width="57.5" style="1" customWidth="1"/>
    <col min="8701" max="8703" width="9" style="1"/>
    <col min="8704" max="8704" width="55.125" style="1" customWidth="1"/>
    <col min="8705" max="8705" width="10.125" style="1" customWidth="1"/>
    <col min="8706" max="8706" width="12.75" style="1" customWidth="1"/>
    <col min="8707" max="8955" width="9" style="1"/>
    <col min="8956" max="8956" width="57.5" style="1" customWidth="1"/>
    <col min="8957" max="8959" width="9" style="1"/>
    <col min="8960" max="8960" width="55.125" style="1" customWidth="1"/>
    <col min="8961" max="8961" width="10.125" style="1" customWidth="1"/>
    <col min="8962" max="8962" width="12.75" style="1" customWidth="1"/>
    <col min="8963" max="9211" width="9" style="1"/>
    <col min="9212" max="9212" width="57.5" style="1" customWidth="1"/>
    <col min="9213" max="9215" width="9" style="1"/>
    <col min="9216" max="9216" width="55.125" style="1" customWidth="1"/>
    <col min="9217" max="9217" width="10.125" style="1" customWidth="1"/>
    <col min="9218" max="9218" width="12.75" style="1" customWidth="1"/>
    <col min="9219" max="9467" width="9" style="1"/>
    <col min="9468" max="9468" width="57.5" style="1" customWidth="1"/>
    <col min="9469" max="9471" width="9" style="1"/>
    <col min="9472" max="9472" width="55.125" style="1" customWidth="1"/>
    <col min="9473" max="9473" width="10.125" style="1" customWidth="1"/>
    <col min="9474" max="9474" width="12.75" style="1" customWidth="1"/>
    <col min="9475" max="9723" width="9" style="1"/>
    <col min="9724" max="9724" width="57.5" style="1" customWidth="1"/>
    <col min="9725" max="9727" width="9" style="1"/>
    <col min="9728" max="9728" width="55.125" style="1" customWidth="1"/>
    <col min="9729" max="9729" width="10.125" style="1" customWidth="1"/>
    <col min="9730" max="9730" width="12.75" style="1" customWidth="1"/>
    <col min="9731" max="9979" width="9" style="1"/>
    <col min="9980" max="9980" width="57.5" style="1" customWidth="1"/>
    <col min="9981" max="9983" width="9" style="1"/>
    <col min="9984" max="9984" width="55.125" style="1" customWidth="1"/>
    <col min="9985" max="9985" width="10.125" style="1" customWidth="1"/>
    <col min="9986" max="9986" width="12.75" style="1" customWidth="1"/>
    <col min="9987" max="10235" width="9" style="1"/>
    <col min="10236" max="10236" width="57.5" style="1" customWidth="1"/>
    <col min="10237" max="10239" width="9" style="1"/>
    <col min="10240" max="10240" width="55.125" style="1" customWidth="1"/>
    <col min="10241" max="10241" width="10.125" style="1" customWidth="1"/>
    <col min="10242" max="10242" width="12.75" style="1" customWidth="1"/>
    <col min="10243" max="10491" width="9" style="1"/>
    <col min="10492" max="10492" width="57.5" style="1" customWidth="1"/>
    <col min="10493" max="10495" width="9" style="1"/>
    <col min="10496" max="10496" width="55.125" style="1" customWidth="1"/>
    <col min="10497" max="10497" width="10.125" style="1" customWidth="1"/>
    <col min="10498" max="10498" width="12.75" style="1" customWidth="1"/>
    <col min="10499" max="10747" width="9" style="1"/>
    <col min="10748" max="10748" width="57.5" style="1" customWidth="1"/>
    <col min="10749" max="10751" width="9" style="1"/>
    <col min="10752" max="10752" width="55.125" style="1" customWidth="1"/>
    <col min="10753" max="10753" width="10.125" style="1" customWidth="1"/>
    <col min="10754" max="10754" width="12.75" style="1" customWidth="1"/>
    <col min="10755" max="11003" width="9" style="1"/>
    <col min="11004" max="11004" width="57.5" style="1" customWidth="1"/>
    <col min="11005" max="11007" width="9" style="1"/>
    <col min="11008" max="11008" width="55.125" style="1" customWidth="1"/>
    <col min="11009" max="11009" width="10.125" style="1" customWidth="1"/>
    <col min="11010" max="11010" width="12.75" style="1" customWidth="1"/>
    <col min="11011" max="11259" width="9" style="1"/>
    <col min="11260" max="11260" width="57.5" style="1" customWidth="1"/>
    <col min="11261" max="11263" width="9" style="1"/>
    <col min="11264" max="11264" width="55.125" style="1" customWidth="1"/>
    <col min="11265" max="11265" width="10.125" style="1" customWidth="1"/>
    <col min="11266" max="11266" width="12.75" style="1" customWidth="1"/>
    <col min="11267" max="11515" width="9" style="1"/>
    <col min="11516" max="11516" width="57.5" style="1" customWidth="1"/>
    <col min="11517" max="11519" width="9" style="1"/>
    <col min="11520" max="11520" width="55.125" style="1" customWidth="1"/>
    <col min="11521" max="11521" width="10.125" style="1" customWidth="1"/>
    <col min="11522" max="11522" width="12.75" style="1" customWidth="1"/>
    <col min="11523" max="11771" width="9" style="1"/>
    <col min="11772" max="11772" width="57.5" style="1" customWidth="1"/>
    <col min="11773" max="11775" width="9" style="1"/>
    <col min="11776" max="11776" width="55.125" style="1" customWidth="1"/>
    <col min="11777" max="11777" width="10.125" style="1" customWidth="1"/>
    <col min="11778" max="11778" width="12.75" style="1" customWidth="1"/>
    <col min="11779" max="12027" width="9" style="1"/>
    <col min="12028" max="12028" width="57.5" style="1" customWidth="1"/>
    <col min="12029" max="12031" width="9" style="1"/>
    <col min="12032" max="12032" width="55.125" style="1" customWidth="1"/>
    <col min="12033" max="12033" width="10.125" style="1" customWidth="1"/>
    <col min="12034" max="12034" width="12.75" style="1" customWidth="1"/>
    <col min="12035" max="12283" width="9" style="1"/>
    <col min="12284" max="12284" width="57.5" style="1" customWidth="1"/>
    <col min="12285" max="12287" width="9" style="1"/>
    <col min="12288" max="12288" width="55.125" style="1" customWidth="1"/>
    <col min="12289" max="12289" width="10.125" style="1" customWidth="1"/>
    <col min="12290" max="12290" width="12.75" style="1" customWidth="1"/>
    <col min="12291" max="12539" width="9" style="1"/>
    <col min="12540" max="12540" width="57.5" style="1" customWidth="1"/>
    <col min="12541" max="12543" width="9" style="1"/>
    <col min="12544" max="12544" width="55.125" style="1" customWidth="1"/>
    <col min="12545" max="12545" width="10.125" style="1" customWidth="1"/>
    <col min="12546" max="12546" width="12.75" style="1" customWidth="1"/>
    <col min="12547" max="12795" width="9" style="1"/>
    <col min="12796" max="12796" width="57.5" style="1" customWidth="1"/>
    <col min="12797" max="12799" width="9" style="1"/>
    <col min="12800" max="12800" width="55.125" style="1" customWidth="1"/>
    <col min="12801" max="12801" width="10.125" style="1" customWidth="1"/>
    <col min="12802" max="12802" width="12.75" style="1" customWidth="1"/>
    <col min="12803" max="13051" width="9" style="1"/>
    <col min="13052" max="13052" width="57.5" style="1" customWidth="1"/>
    <col min="13053" max="13055" width="9" style="1"/>
    <col min="13056" max="13056" width="55.125" style="1" customWidth="1"/>
    <col min="13057" max="13057" width="10.125" style="1" customWidth="1"/>
    <col min="13058" max="13058" width="12.75" style="1" customWidth="1"/>
    <col min="13059" max="13307" width="9" style="1"/>
    <col min="13308" max="13308" width="57.5" style="1" customWidth="1"/>
    <col min="13309" max="13311" width="9" style="1"/>
    <col min="13312" max="13312" width="55.125" style="1" customWidth="1"/>
    <col min="13313" max="13313" width="10.125" style="1" customWidth="1"/>
    <col min="13314" max="13314" width="12.75" style="1" customWidth="1"/>
    <col min="13315" max="13563" width="9" style="1"/>
    <col min="13564" max="13564" width="57.5" style="1" customWidth="1"/>
    <col min="13565" max="13567" width="9" style="1"/>
    <col min="13568" max="13568" width="55.125" style="1" customWidth="1"/>
    <col min="13569" max="13569" width="10.125" style="1" customWidth="1"/>
    <col min="13570" max="13570" width="12.75" style="1" customWidth="1"/>
    <col min="13571" max="13819" width="9" style="1"/>
    <col min="13820" max="13820" width="57.5" style="1" customWidth="1"/>
    <col min="13821" max="13823" width="9" style="1"/>
    <col min="13824" max="13824" width="55.125" style="1" customWidth="1"/>
    <col min="13825" max="13825" width="10.125" style="1" customWidth="1"/>
    <col min="13826" max="13826" width="12.75" style="1" customWidth="1"/>
    <col min="13827" max="14075" width="9" style="1"/>
    <col min="14076" max="14076" width="57.5" style="1" customWidth="1"/>
    <col min="14077" max="14079" width="9" style="1"/>
    <col min="14080" max="14080" width="55.125" style="1" customWidth="1"/>
    <col min="14081" max="14081" width="10.125" style="1" customWidth="1"/>
    <col min="14082" max="14082" width="12.75" style="1" customWidth="1"/>
    <col min="14083" max="14331" width="9" style="1"/>
    <col min="14332" max="14332" width="57.5" style="1" customWidth="1"/>
    <col min="14333" max="14335" width="9" style="1"/>
    <col min="14336" max="14336" width="55.125" style="1" customWidth="1"/>
    <col min="14337" max="14337" width="10.125" style="1" customWidth="1"/>
    <col min="14338" max="14338" width="12.75" style="1" customWidth="1"/>
    <col min="14339" max="14587" width="9" style="1"/>
    <col min="14588" max="14588" width="57.5" style="1" customWidth="1"/>
    <col min="14589" max="14591" width="9" style="1"/>
    <col min="14592" max="14592" width="55.125" style="1" customWidth="1"/>
    <col min="14593" max="14593" width="10.125" style="1" customWidth="1"/>
    <col min="14594" max="14594" width="12.75" style="1" customWidth="1"/>
    <col min="14595" max="14842" width="9" style="1"/>
    <col min="14843" max="14859" width="8" style="1" customWidth="1"/>
    <col min="14860" max="14865" width="9" style="1"/>
    <col min="14866" max="16384" width="9" style="1" customWidth="1"/>
  </cols>
  <sheetData>
    <row r="1" spans="1:4">
      <c r="A1" s="21"/>
      <c r="B1" s="22"/>
      <c r="C1" s="22"/>
      <c r="D1" s="23"/>
    </row>
    <row r="2" spans="1:4" ht="15.75" customHeight="1">
      <c r="A2" s="24"/>
      <c r="B2" s="38" t="s">
        <v>0</v>
      </c>
      <c r="C2" s="39"/>
      <c r="D2" s="26"/>
    </row>
    <row r="3" spans="1:4" ht="15.75" customHeight="1">
      <c r="A3" s="24"/>
      <c r="B3" s="40" t="s">
        <v>1</v>
      </c>
      <c r="C3" s="41"/>
      <c r="D3" s="26"/>
    </row>
    <row r="4" spans="1:4" ht="12.75" customHeight="1">
      <c r="A4" s="24"/>
      <c r="B4" s="36" t="s">
        <v>2</v>
      </c>
      <c r="C4" s="37"/>
      <c r="D4" s="26"/>
    </row>
    <row r="5" spans="1:4" ht="14.45" customHeight="1">
      <c r="A5" s="2" t="s">
        <v>3</v>
      </c>
      <c r="B5" s="3" t="s">
        <v>4</v>
      </c>
      <c r="C5" s="4">
        <v>0.05</v>
      </c>
      <c r="D5" s="26"/>
    </row>
    <row r="6" spans="1:4" ht="12.75" customHeight="1">
      <c r="A6" s="5" t="s">
        <v>5</v>
      </c>
      <c r="B6" s="3" t="s">
        <v>6</v>
      </c>
      <c r="C6" s="4">
        <v>1.3899999999999999E-2</v>
      </c>
      <c r="D6" s="26"/>
    </row>
    <row r="7" spans="1:4" ht="12.75" customHeight="1">
      <c r="A7" s="5"/>
      <c r="B7" s="6" t="s">
        <v>7</v>
      </c>
      <c r="C7" s="4">
        <v>0.03</v>
      </c>
      <c r="D7" s="26"/>
    </row>
    <row r="8" spans="1:4">
      <c r="A8" s="7" t="s">
        <v>8</v>
      </c>
      <c r="B8" s="6" t="s">
        <v>9</v>
      </c>
      <c r="C8" s="4">
        <v>6.4999999999999997E-3</v>
      </c>
      <c r="D8" s="26"/>
    </row>
    <row r="9" spans="1:4">
      <c r="A9" s="8"/>
      <c r="B9" s="6" t="s">
        <v>10</v>
      </c>
      <c r="C9" s="4">
        <v>2.5000000000000001E-2</v>
      </c>
      <c r="D9" s="26"/>
    </row>
    <row r="10" spans="1:4">
      <c r="A10" s="2" t="s">
        <v>11</v>
      </c>
      <c r="B10" s="3" t="s">
        <v>12</v>
      </c>
      <c r="C10" s="4">
        <v>0.01</v>
      </c>
      <c r="D10" s="26"/>
    </row>
    <row r="11" spans="1:4">
      <c r="A11" s="8" t="s">
        <v>13</v>
      </c>
      <c r="B11" s="3" t="s">
        <v>14</v>
      </c>
      <c r="C11" s="4">
        <v>1.2699999999999999E-2</v>
      </c>
      <c r="D11" s="26"/>
    </row>
    <row r="12" spans="1:4">
      <c r="A12" s="2" t="s">
        <v>15</v>
      </c>
      <c r="B12" s="3" t="s">
        <v>16</v>
      </c>
      <c r="C12" s="4">
        <v>7.8600000000000003E-2</v>
      </c>
      <c r="D12" s="26"/>
    </row>
    <row r="13" spans="1:4">
      <c r="A13" s="9" t="s">
        <v>17</v>
      </c>
      <c r="B13" s="31" t="s">
        <v>18</v>
      </c>
      <c r="C13" s="32">
        <v>3.5999999999999997E-2</v>
      </c>
      <c r="D13" s="35"/>
    </row>
    <row r="14" spans="1:4">
      <c r="A14" s="24"/>
      <c r="B14" s="12" t="s">
        <v>19</v>
      </c>
      <c r="C14" s="13">
        <f>(1+C5+C10+C11)*(1+C6)*(1+C12)</f>
        <v>1.1730967176580001</v>
      </c>
      <c r="D14" s="26"/>
    </row>
    <row r="15" spans="1:4">
      <c r="A15" s="24"/>
      <c r="B15" s="12" t="s">
        <v>20</v>
      </c>
      <c r="C15" s="13">
        <f>1-(C7+C8+C9+C13)</f>
        <v>0.90249999999999997</v>
      </c>
      <c r="D15" s="26"/>
    </row>
    <row r="16" spans="1:4" ht="17.25" customHeight="1">
      <c r="A16" s="24"/>
      <c r="B16" s="34" t="s">
        <v>21</v>
      </c>
      <c r="C16" s="33">
        <f>(C14/C15)-1</f>
        <v>0.29983015806980617</v>
      </c>
      <c r="D16" s="26"/>
    </row>
    <row r="17" spans="1:4">
      <c r="A17" s="24"/>
      <c r="B17" s="25"/>
      <c r="C17" s="25"/>
      <c r="D17" s="26"/>
    </row>
    <row r="18" spans="1:4">
      <c r="A18" s="24"/>
      <c r="B18" s="14" t="s">
        <v>22</v>
      </c>
      <c r="C18" s="25"/>
      <c r="D18" s="26"/>
    </row>
    <row r="19" spans="1:4">
      <c r="A19" s="24"/>
      <c r="B19" s="15"/>
      <c r="C19" s="25"/>
      <c r="D19" s="26"/>
    </row>
    <row r="20" spans="1:4">
      <c r="A20" s="24"/>
      <c r="B20" s="16"/>
      <c r="C20" s="25"/>
      <c r="D20" s="26"/>
    </row>
    <row r="21" spans="1:4">
      <c r="A21" s="24"/>
      <c r="B21" s="17"/>
      <c r="C21" s="25"/>
      <c r="D21" s="26"/>
    </row>
    <row r="22" spans="1:4">
      <c r="A22" s="24"/>
      <c r="B22" s="15"/>
      <c r="C22" s="25"/>
      <c r="D22" s="26"/>
    </row>
    <row r="23" spans="1:4">
      <c r="A23" s="27"/>
      <c r="B23" s="8"/>
      <c r="C23" s="19"/>
      <c r="D23" s="28"/>
    </row>
    <row r="24" spans="1:4">
      <c r="A24" s="24"/>
      <c r="B24" s="25"/>
      <c r="C24" s="25"/>
      <c r="D24" s="26"/>
    </row>
    <row r="25" spans="1:4">
      <c r="A25" s="24"/>
      <c r="B25" s="38" t="s">
        <v>0</v>
      </c>
      <c r="C25" s="39"/>
      <c r="D25" s="26"/>
    </row>
    <row r="26" spans="1:4">
      <c r="A26" s="24"/>
      <c r="B26" s="40" t="s">
        <v>23</v>
      </c>
      <c r="C26" s="41"/>
      <c r="D26" s="26"/>
    </row>
    <row r="27" spans="1:4">
      <c r="A27" s="24"/>
      <c r="B27" s="36" t="s">
        <v>2</v>
      </c>
      <c r="C27" s="37"/>
      <c r="D27" s="26"/>
    </row>
    <row r="28" spans="1:4">
      <c r="A28" s="2" t="s">
        <v>3</v>
      </c>
      <c r="B28" s="3" t="s">
        <v>4</v>
      </c>
      <c r="C28" s="4">
        <v>4.4900000000000002E-2</v>
      </c>
      <c r="D28" s="26"/>
    </row>
    <row r="29" spans="1:4">
      <c r="A29" s="5" t="s">
        <v>5</v>
      </c>
      <c r="B29" s="3" t="s">
        <v>6</v>
      </c>
      <c r="C29" s="4">
        <v>1.11E-2</v>
      </c>
      <c r="D29" s="26"/>
    </row>
    <row r="30" spans="1:4">
      <c r="A30" s="5"/>
      <c r="B30" s="6" t="s">
        <v>7</v>
      </c>
      <c r="C30" s="4">
        <v>0.03</v>
      </c>
      <c r="D30" s="26"/>
    </row>
    <row r="31" spans="1:4">
      <c r="A31" s="7" t="s">
        <v>8</v>
      </c>
      <c r="B31" s="6" t="s">
        <v>9</v>
      </c>
      <c r="C31" s="4">
        <v>6.4999999999999997E-3</v>
      </c>
      <c r="D31" s="26"/>
    </row>
    <row r="32" spans="1:4">
      <c r="A32" s="8"/>
      <c r="B32" s="6" t="s">
        <v>10</v>
      </c>
      <c r="C32" s="4">
        <v>0</v>
      </c>
      <c r="D32" s="26"/>
    </row>
    <row r="33" spans="1:4">
      <c r="A33" s="2" t="s">
        <v>11</v>
      </c>
      <c r="B33" s="3" t="s">
        <v>12</v>
      </c>
      <c r="C33" s="4">
        <v>8.2000000000000007E-3</v>
      </c>
      <c r="D33" s="26"/>
    </row>
    <row r="34" spans="1:4">
      <c r="A34" s="8" t="s">
        <v>13</v>
      </c>
      <c r="B34" s="3" t="s">
        <v>14</v>
      </c>
      <c r="C34" s="4">
        <v>8.8999999999999999E-3</v>
      </c>
      <c r="D34" s="26"/>
    </row>
    <row r="35" spans="1:4">
      <c r="A35" s="2" t="s">
        <v>15</v>
      </c>
      <c r="B35" s="3" t="s">
        <v>16</v>
      </c>
      <c r="C35" s="4">
        <v>4.8000000000000001E-2</v>
      </c>
      <c r="D35" s="26"/>
    </row>
    <row r="36" spans="1:4">
      <c r="A36" s="9" t="s">
        <v>17</v>
      </c>
      <c r="B36" s="10" t="s">
        <v>18</v>
      </c>
      <c r="C36" s="11">
        <v>0</v>
      </c>
      <c r="D36" s="26"/>
    </row>
    <row r="37" spans="1:4">
      <c r="A37" s="24"/>
      <c r="B37" s="12" t="s">
        <v>19</v>
      </c>
      <c r="C37" s="13">
        <f>(1+C28+C33+C34)*(1+C29)*(1+C35)</f>
        <v>1.1253300335999998</v>
      </c>
      <c r="D37" s="26"/>
    </row>
    <row r="38" spans="1:4">
      <c r="A38" s="24"/>
      <c r="B38" s="12" t="s">
        <v>20</v>
      </c>
      <c r="C38" s="13">
        <f>1-(C30+C31+C32+C36)</f>
        <v>0.96350000000000002</v>
      </c>
      <c r="D38" s="26"/>
    </row>
    <row r="39" spans="1:4">
      <c r="A39" s="24"/>
      <c r="B39" s="12" t="s">
        <v>21</v>
      </c>
      <c r="C39" s="4">
        <f>(C37/C38)-1</f>
        <v>0.16796059532952756</v>
      </c>
      <c r="D39" s="26"/>
    </row>
    <row r="40" spans="1:4">
      <c r="A40" s="24"/>
      <c r="B40" s="25"/>
      <c r="C40" s="25"/>
      <c r="D40" s="26"/>
    </row>
    <row r="41" spans="1:4" ht="13.9" customHeight="1">
      <c r="A41" s="24"/>
      <c r="B41" s="14"/>
      <c r="C41" s="25"/>
      <c r="D41" s="26"/>
    </row>
    <row r="42" spans="1:4">
      <c r="A42" s="24"/>
      <c r="B42" s="16"/>
      <c r="C42" s="25"/>
      <c r="D42" s="26"/>
    </row>
    <row r="43" spans="1:4">
      <c r="A43" s="24"/>
      <c r="B43" s="17"/>
      <c r="C43" s="25"/>
      <c r="D43" s="26"/>
    </row>
    <row r="44" spans="1:4">
      <c r="A44" s="24"/>
      <c r="B44" s="15"/>
      <c r="C44" s="25"/>
      <c r="D44" s="26"/>
    </row>
    <row r="45" spans="1:4">
      <c r="A45" s="27"/>
      <c r="B45" s="18"/>
      <c r="C45" s="20"/>
      <c r="D45" s="28"/>
    </row>
    <row r="47" spans="1:4">
      <c r="A47" s="22"/>
      <c r="B47" s="22"/>
      <c r="C47" s="22"/>
      <c r="D47" s="22"/>
    </row>
    <row r="48" spans="1:4">
      <c r="A48" s="25"/>
      <c r="B48" s="25"/>
      <c r="C48" s="25"/>
      <c r="D48" s="25"/>
    </row>
    <row r="49" spans="1:4">
      <c r="A49" s="25"/>
      <c r="B49" s="25"/>
      <c r="C49" s="25"/>
      <c r="D49" s="25"/>
    </row>
    <row r="50" spans="1:4">
      <c r="A50" s="25"/>
      <c r="B50" s="25"/>
      <c r="C50" s="25"/>
      <c r="D50" s="25"/>
    </row>
    <row r="51" spans="1:4">
      <c r="A51" s="25"/>
      <c r="B51" s="25"/>
      <c r="C51" s="25"/>
      <c r="D51" s="25"/>
    </row>
    <row r="52" spans="1:4">
      <c r="A52" s="25"/>
      <c r="B52" s="25"/>
      <c r="C52" s="25"/>
      <c r="D52" s="25"/>
    </row>
    <row r="53" spans="1:4">
      <c r="A53" s="25"/>
      <c r="B53" s="25"/>
      <c r="C53" s="25"/>
      <c r="D53" s="25"/>
    </row>
    <row r="54" spans="1:4">
      <c r="A54" s="25"/>
      <c r="B54" s="25"/>
      <c r="C54" s="25"/>
      <c r="D54" s="25"/>
    </row>
    <row r="55" spans="1:4">
      <c r="A55" s="25"/>
      <c r="B55" s="25"/>
      <c r="C55" s="25"/>
      <c r="D55" s="25"/>
    </row>
    <row r="56" spans="1:4">
      <c r="A56" s="25"/>
      <c r="B56" s="25"/>
      <c r="C56" s="25"/>
      <c r="D56" s="25"/>
    </row>
    <row r="57" spans="1:4">
      <c r="A57" s="25"/>
      <c r="B57" s="25"/>
      <c r="C57" s="25"/>
      <c r="D57" s="25"/>
    </row>
    <row r="58" spans="1:4">
      <c r="A58" s="25"/>
      <c r="B58" s="25"/>
      <c r="C58" s="25"/>
      <c r="D58" s="25"/>
    </row>
    <row r="59" spans="1:4">
      <c r="A59" s="25"/>
      <c r="B59" s="25"/>
      <c r="C59" s="25"/>
      <c r="D59" s="25"/>
    </row>
    <row r="60" spans="1:4">
      <c r="A60" s="25"/>
      <c r="B60" s="25"/>
      <c r="C60" s="25"/>
      <c r="D60" s="25"/>
    </row>
    <row r="61" spans="1:4">
      <c r="A61" s="25"/>
      <c r="B61" s="25"/>
      <c r="C61" s="25"/>
      <c r="D61" s="25"/>
    </row>
    <row r="62" spans="1:4">
      <c r="A62" s="25"/>
      <c r="B62" s="25"/>
      <c r="C62" s="25"/>
      <c r="D62" s="25"/>
    </row>
    <row r="63" spans="1:4">
      <c r="A63" s="25"/>
      <c r="B63" s="25"/>
      <c r="C63" s="25"/>
      <c r="D63" s="25"/>
    </row>
    <row r="64" spans="1:4">
      <c r="A64" s="25"/>
      <c r="B64" s="25"/>
      <c r="C64" s="25"/>
      <c r="D64" s="25"/>
    </row>
    <row r="65" spans="1:4">
      <c r="A65" s="25"/>
      <c r="B65" s="25"/>
      <c r="C65" s="25"/>
      <c r="D65" s="25"/>
    </row>
    <row r="66" spans="1:4">
      <c r="A66" s="25"/>
      <c r="B66" s="25"/>
      <c r="C66" s="25"/>
      <c r="D66" s="25"/>
    </row>
    <row r="67" spans="1:4">
      <c r="A67" s="25"/>
      <c r="B67" s="25"/>
      <c r="C67" s="25"/>
      <c r="D67" s="25"/>
    </row>
    <row r="68" spans="1:4">
      <c r="A68" s="25"/>
      <c r="B68" s="25"/>
      <c r="C68" s="25"/>
      <c r="D68" s="25"/>
    </row>
    <row r="69" spans="1:4">
      <c r="A69" s="25"/>
      <c r="B69" s="25"/>
      <c r="C69" s="25"/>
      <c r="D69" s="25"/>
    </row>
    <row r="70" spans="1:4">
      <c r="A70" s="25"/>
      <c r="B70" s="25"/>
      <c r="C70" s="25"/>
      <c r="D70" s="25"/>
    </row>
    <row r="71" spans="1:4">
      <c r="A71" s="25"/>
      <c r="B71" s="25"/>
      <c r="C71" s="25"/>
      <c r="D71" s="25"/>
    </row>
    <row r="72" spans="1:4">
      <c r="A72" s="25"/>
      <c r="B72" s="25"/>
      <c r="C72" s="25"/>
      <c r="D72" s="25"/>
    </row>
    <row r="73" spans="1:4">
      <c r="A73" s="25"/>
      <c r="B73" s="25"/>
      <c r="C73" s="25"/>
      <c r="D73" s="25"/>
    </row>
    <row r="74" spans="1:4">
      <c r="A74" s="25"/>
      <c r="B74" s="25"/>
      <c r="C74" s="25"/>
      <c r="D74" s="25"/>
    </row>
    <row r="75" spans="1:4">
      <c r="A75" s="25"/>
      <c r="B75" s="25"/>
      <c r="C75" s="25"/>
      <c r="D75" s="25"/>
    </row>
    <row r="76" spans="1:4">
      <c r="A76" s="25"/>
      <c r="B76" s="25"/>
      <c r="C76" s="25"/>
      <c r="D76" s="25"/>
    </row>
    <row r="77" spans="1:4">
      <c r="A77" s="25"/>
      <c r="B77" s="25"/>
      <c r="C77" s="25"/>
      <c r="D77" s="25"/>
    </row>
    <row r="78" spans="1:4">
      <c r="A78" s="25"/>
      <c r="B78" s="25"/>
      <c r="C78" s="25"/>
      <c r="D78" s="25"/>
    </row>
    <row r="79" spans="1:4">
      <c r="A79" s="25"/>
      <c r="B79" s="25"/>
      <c r="C79" s="25"/>
      <c r="D79" s="25"/>
    </row>
    <row r="80" spans="1:4">
      <c r="A80" s="25"/>
      <c r="B80" s="25"/>
      <c r="C80" s="25"/>
      <c r="D80" s="25"/>
    </row>
    <row r="81" spans="1:4">
      <c r="A81" s="25"/>
      <c r="B81" s="25"/>
      <c r="C81" s="25"/>
      <c r="D81" s="25"/>
    </row>
    <row r="82" spans="1:4">
      <c r="A82" s="25"/>
      <c r="B82" s="25"/>
      <c r="C82" s="25"/>
      <c r="D82" s="25"/>
    </row>
    <row r="83" spans="1:4">
      <c r="A83" s="25"/>
      <c r="B83" s="25"/>
      <c r="C83" s="25"/>
      <c r="D83" s="25"/>
    </row>
    <row r="84" spans="1:4">
      <c r="A84" s="25"/>
      <c r="B84" s="25"/>
      <c r="C84" s="25"/>
      <c r="D84" s="25"/>
    </row>
    <row r="85" spans="1:4">
      <c r="A85" s="25"/>
      <c r="B85" s="25"/>
      <c r="C85" s="25"/>
      <c r="D85" s="25"/>
    </row>
    <row r="86" spans="1:4">
      <c r="A86" s="25"/>
      <c r="B86" s="25"/>
      <c r="C86" s="25"/>
      <c r="D86" s="25"/>
    </row>
    <row r="87" spans="1:4">
      <c r="A87" s="25"/>
      <c r="B87" s="25" t="s">
        <v>24</v>
      </c>
      <c r="D87" s="25"/>
    </row>
    <row r="88" spans="1:4">
      <c r="A88" s="25"/>
      <c r="B88" s="25" t="s">
        <v>25</v>
      </c>
      <c r="D88" s="25"/>
    </row>
    <row r="89" spans="1:4">
      <c r="A89" s="25"/>
      <c r="B89" s="25" t="s">
        <v>26</v>
      </c>
      <c r="D89" s="25"/>
    </row>
    <row r="90" spans="1:4">
      <c r="A90" s="25"/>
      <c r="B90" s="25" t="s">
        <v>27</v>
      </c>
      <c r="D90" s="25"/>
    </row>
    <row r="91" spans="1:4">
      <c r="A91" s="29"/>
      <c r="B91" s="30"/>
      <c r="C91" s="20"/>
      <c r="D91" s="20"/>
    </row>
  </sheetData>
  <mergeCells count="6">
    <mergeCell ref="B27:C27"/>
    <mergeCell ref="B2:C2"/>
    <mergeCell ref="B3:C3"/>
    <mergeCell ref="B4:C4"/>
    <mergeCell ref="B25:C25"/>
    <mergeCell ref="B26:C26"/>
  </mergeCells>
  <printOptions horizontalCentered="1" verticalCentered="1"/>
  <pageMargins left="0.11811023622047245" right="0.11811023622047245" top="0.59055118110236227" bottom="0.19685039370078741" header="0.31496062992125984" footer="0.31496062992125984"/>
  <pageSetup paperSize="9" fitToHeight="2" orientation="portrait" r:id="rId1"/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CPRB 4.5%E ENCARGOS SOCIAIS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Karina Tathiane de Oliveira Chimirra</cp:lastModifiedBy>
  <cp:revision>0</cp:revision>
  <cp:lastPrinted>2026-03-16T18:40:28Z</cp:lastPrinted>
  <dcterms:created xsi:type="dcterms:W3CDTF">2023-05-16T15:24:03Z</dcterms:created>
  <dcterms:modified xsi:type="dcterms:W3CDTF">2026-03-16T18:41:04Z</dcterms:modified>
</cp:coreProperties>
</file>