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va\Desktop\PREFEITURA - PIRAPORA\ATA MANUTENÇÃO PREDIAL\CP 3\"/>
    </mc:Choice>
  </mc:AlternateContent>
  <xr:revisionPtr revIDLastSave="0" documentId="8_{7FB26165-E972-495D-BFE9-9AB9F76A595D}" xr6:coauthVersionLast="47" xr6:coauthVersionMax="47" xr10:uidLastSave="{00000000-0000-0000-0000-000000000000}"/>
  <bookViews>
    <workbookView xWindow="-120" yWindow="-120" windowWidth="20730" windowHeight="11040" xr2:uid="{1B06FE96-C552-4A0A-8F05-0C995468618D}"/>
  </bookViews>
  <sheets>
    <sheet name="ORÇAMENTO" sheetId="1" r:id="rId1"/>
  </sheets>
  <definedNames>
    <definedName name="_D55" hidden="1">{#N/A,#N/A,FALSE,"ORC-ACKE";#N/A,#N/A,FALSE,"RESUMO"}</definedName>
    <definedName name="_xlnm._FilterDatabase" localSheetId="0" hidden="1">ORÇAMENTO!$B$10:$I$39</definedName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0">ORÇAMENTO!$B$2:$I$474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Excel_BuiltIn__FilterDatabase_4">#REF!</definedName>
    <definedName name="Excel_BuiltIn_Print_Area_2">#REF!</definedName>
    <definedName name="Excel_BuiltIn_Print_Area_3">ORÇAMENTO!$B$2:$I$39</definedName>
    <definedName name="Excel_BuiltIn_Print_Area_4">#REF!</definedName>
    <definedName name="FASDF" hidden="1">{#N/A,#N/A,FALSE,"ORC-ACKE";#N/A,#N/A,FALSE,"RESUMO"}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GGGGGGGGGGGGGGGGGGGGGGGG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orçamento">#REF!</definedName>
    <definedName name="Q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QERTT" hidden="1">{#N/A,#N/A,FALSE,"ORC-ACKE";#N/A,#N/A,FALSE,"RESUMO"}</definedName>
    <definedName name="QQQ" hidden="1">{#N/A,#N/A,FALSE,"BETER -1";#N/A,#N/A,FALSE,"BETER -2";#N/A,#N/A,FALSE,"BETER -3";#N/A,#N/A,FALSE,"BETER -urb";#N/A,#N/A,FALSE,"BETER -RESUMO"}</definedName>
    <definedName name="QQQQ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tabela">#REF!</definedName>
    <definedName name="_xlnm.Print_Titles" localSheetId="0">ORÇAMENTO!$2:$9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 hidden="1">{#N/A,#N/A,FALSE,"BETER -1";#N/A,#N/A,FALSE,"BETER -2";#N/A,#N/A,FALSE,"BETER -3";#N/A,#N/A,FALSE,"BETER -urb";#N/A,#N/A,FALSE,"BETER -RESUMO"}</definedName>
    <definedName name="wwwww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5" i="1" l="1"/>
  <c r="E446" i="1"/>
  <c r="E447" i="1"/>
  <c r="E448" i="1"/>
  <c r="E449" i="1"/>
  <c r="E450" i="1"/>
  <c r="E451" i="1"/>
  <c r="E452" i="1"/>
  <c r="E453" i="1"/>
  <c r="F469" i="1" l="1"/>
  <c r="E469" i="1" s="1"/>
  <c r="F468" i="1"/>
  <c r="E468" i="1" s="1"/>
  <c r="F467" i="1"/>
  <c r="E467" i="1" s="1"/>
  <c r="F466" i="1"/>
  <c r="E466" i="1" s="1"/>
  <c r="F465" i="1"/>
  <c r="E465" i="1" s="1"/>
  <c r="F464" i="1"/>
  <c r="E464" i="1" s="1"/>
  <c r="F463" i="1"/>
  <c r="E463" i="1" s="1"/>
  <c r="F462" i="1"/>
  <c r="E462" i="1" s="1"/>
  <c r="F461" i="1"/>
  <c r="E461" i="1" s="1"/>
  <c r="F460" i="1"/>
  <c r="E460" i="1" s="1"/>
  <c r="F459" i="1"/>
  <c r="E459" i="1" s="1"/>
  <c r="F458" i="1"/>
  <c r="E458" i="1" s="1"/>
  <c r="F457" i="1"/>
  <c r="E457" i="1" s="1"/>
  <c r="F441" i="1"/>
  <c r="F440" i="1"/>
  <c r="F439" i="1"/>
  <c r="F438" i="1"/>
  <c r="F437" i="1"/>
  <c r="F436" i="1"/>
  <c r="F432" i="1"/>
  <c r="F431" i="1"/>
  <c r="F430" i="1"/>
  <c r="F429" i="1"/>
  <c r="F428" i="1"/>
  <c r="F427" i="1"/>
  <c r="F426" i="1"/>
  <c r="F425" i="1"/>
  <c r="F424" i="1"/>
  <c r="F420" i="1"/>
  <c r="E420" i="1" s="1"/>
  <c r="F419" i="1"/>
  <c r="E419" i="1" s="1"/>
  <c r="F418" i="1"/>
  <c r="E418" i="1" s="1"/>
  <c r="F417" i="1"/>
  <c r="E417" i="1" s="1"/>
  <c r="F416" i="1"/>
  <c r="E416" i="1" s="1"/>
  <c r="F412" i="1"/>
  <c r="F411" i="1"/>
  <c r="F410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E394" i="1" s="1"/>
  <c r="F393" i="1"/>
  <c r="E393" i="1" s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68" i="1"/>
  <c r="E368" i="1" s="1"/>
  <c r="F367" i="1"/>
  <c r="E367" i="1" s="1"/>
  <c r="F363" i="1"/>
  <c r="E363" i="1" s="1"/>
  <c r="F362" i="1"/>
  <c r="E362" i="1" s="1"/>
  <c r="F361" i="1"/>
  <c r="E361" i="1" s="1"/>
  <c r="F360" i="1"/>
  <c r="E360" i="1" s="1"/>
  <c r="F359" i="1"/>
  <c r="E359" i="1" s="1"/>
  <c r="F358" i="1"/>
  <c r="E358" i="1" s="1"/>
  <c r="F357" i="1"/>
  <c r="E357" i="1" s="1"/>
  <c r="F356" i="1"/>
  <c r="E356" i="1" s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5" i="1"/>
  <c r="E325" i="1" s="1"/>
  <c r="F324" i="1"/>
  <c r="E324" i="1" s="1"/>
  <c r="F323" i="1"/>
  <c r="E323" i="1" s="1"/>
  <c r="F319" i="1"/>
  <c r="E319" i="1" s="1"/>
  <c r="F318" i="1"/>
  <c r="E318" i="1" s="1"/>
  <c r="F317" i="1"/>
  <c r="E317" i="1" s="1"/>
  <c r="F313" i="1"/>
  <c r="E313" i="1" s="1"/>
  <c r="F312" i="1"/>
  <c r="E312" i="1" s="1"/>
  <c r="F311" i="1"/>
  <c r="E311" i="1" s="1"/>
  <c r="F310" i="1"/>
  <c r="E310" i="1" s="1"/>
  <c r="F309" i="1"/>
  <c r="E309" i="1" s="1"/>
  <c r="F308" i="1"/>
  <c r="E308" i="1" s="1"/>
  <c r="F307" i="1"/>
  <c r="E307" i="1" s="1"/>
  <c r="F306" i="1"/>
  <c r="E306" i="1" s="1"/>
  <c r="F305" i="1"/>
  <c r="E305" i="1" s="1"/>
  <c r="F304" i="1"/>
  <c r="E304" i="1" s="1"/>
  <c r="F303" i="1"/>
  <c r="E303" i="1" s="1"/>
  <c r="F302" i="1"/>
  <c r="E302" i="1" s="1"/>
  <c r="F301" i="1"/>
  <c r="E301" i="1" s="1"/>
  <c r="F300" i="1"/>
  <c r="E300" i="1" s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4" i="1"/>
  <c r="F280" i="1"/>
  <c r="E280" i="1" s="1"/>
  <c r="F279" i="1"/>
  <c r="F278" i="1"/>
  <c r="F277" i="1"/>
  <c r="F276" i="1"/>
  <c r="F275" i="1"/>
  <c r="F270" i="1"/>
  <c r="F269" i="1"/>
  <c r="F268" i="1"/>
  <c r="F267" i="1"/>
  <c r="E267" i="1" s="1"/>
  <c r="F266" i="1"/>
  <c r="E266" i="1" s="1"/>
  <c r="F265" i="1"/>
  <c r="E265" i="1" s="1"/>
  <c r="F264" i="1"/>
  <c r="E264" i="1" s="1"/>
  <c r="F263" i="1"/>
  <c r="E263" i="1" s="1"/>
  <c r="F262" i="1"/>
  <c r="E262" i="1" s="1"/>
  <c r="F260" i="1"/>
  <c r="F259" i="1"/>
  <c r="F255" i="1"/>
  <c r="F251" i="1"/>
  <c r="F247" i="1"/>
  <c r="F246" i="1"/>
  <c r="F245" i="1"/>
  <c r="F244" i="1"/>
  <c r="F243" i="1"/>
  <c r="F242" i="1"/>
  <c r="F241" i="1"/>
  <c r="F240" i="1"/>
  <c r="F239" i="1"/>
  <c r="F238" i="1"/>
  <c r="F234" i="1"/>
  <c r="E234" i="1" s="1"/>
  <c r="F233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4" i="1"/>
  <c r="E214" i="1" s="1"/>
  <c r="F213" i="1"/>
  <c r="E213" i="1" s="1"/>
  <c r="F212" i="1"/>
  <c r="E212" i="1" s="1"/>
  <c r="F211" i="1"/>
  <c r="F210" i="1"/>
  <c r="F209" i="1"/>
  <c r="F208" i="1"/>
  <c r="F207" i="1"/>
  <c r="F206" i="1"/>
  <c r="F205" i="1"/>
  <c r="F204" i="1"/>
  <c r="F203" i="1"/>
  <c r="F202" i="1"/>
  <c r="F198" i="1"/>
  <c r="F197" i="1"/>
  <c r="F196" i="1"/>
  <c r="F195" i="1"/>
  <c r="F194" i="1"/>
  <c r="F193" i="1"/>
  <c r="F192" i="1"/>
  <c r="F191" i="1"/>
  <c r="F190" i="1"/>
  <c r="F186" i="1"/>
  <c r="F185" i="1"/>
  <c r="E185" i="1" s="1"/>
  <c r="F181" i="1"/>
  <c r="F177" i="1"/>
  <c r="E177" i="1" s="1"/>
  <c r="F176" i="1"/>
  <c r="F175" i="1"/>
  <c r="E175" i="1" s="1"/>
  <c r="F174" i="1"/>
  <c r="E174" i="1" s="1"/>
  <c r="F173" i="1"/>
  <c r="E173" i="1" s="1"/>
  <c r="F172" i="1"/>
  <c r="E172" i="1" s="1"/>
  <c r="F171" i="1"/>
  <c r="F167" i="1"/>
  <c r="E167" i="1" s="1"/>
  <c r="F166" i="1"/>
  <c r="E166" i="1" s="1"/>
  <c r="F165" i="1"/>
  <c r="E165" i="1" s="1"/>
  <c r="F164" i="1"/>
  <c r="E164" i="1" s="1"/>
  <c r="F163" i="1"/>
  <c r="E163" i="1" s="1"/>
  <c r="F162" i="1"/>
  <c r="F158" i="1"/>
  <c r="E158" i="1" s="1"/>
  <c r="F157" i="1"/>
  <c r="E157" i="1" s="1"/>
  <c r="F156" i="1"/>
  <c r="E156" i="1" s="1"/>
  <c r="F155" i="1"/>
  <c r="E155" i="1" s="1"/>
  <c r="F154" i="1"/>
  <c r="E154" i="1" s="1"/>
  <c r="F153" i="1"/>
  <c r="E153" i="1" s="1"/>
  <c r="F152" i="1"/>
  <c r="E152" i="1" s="1"/>
  <c r="F151" i="1"/>
  <c r="E151" i="1" s="1"/>
  <c r="F150" i="1"/>
  <c r="E150" i="1" s="1"/>
  <c r="F149" i="1"/>
  <c r="F148" i="1"/>
  <c r="E148" i="1" s="1"/>
  <c r="F147" i="1"/>
  <c r="E147" i="1" s="1"/>
  <c r="F146" i="1"/>
  <c r="E146" i="1" s="1"/>
  <c r="F145" i="1"/>
  <c r="E145" i="1" s="1"/>
  <c r="F144" i="1"/>
  <c r="F143" i="1"/>
  <c r="F142" i="1"/>
  <c r="F138" i="1"/>
  <c r="F137" i="1"/>
  <c r="F136" i="1"/>
  <c r="F135" i="1"/>
  <c r="F134" i="1"/>
  <c r="F133" i="1"/>
  <c r="F132" i="1"/>
  <c r="F131" i="1"/>
  <c r="F127" i="1"/>
  <c r="E127" i="1" s="1"/>
  <c r="F126" i="1"/>
  <c r="E126" i="1" s="1"/>
  <c r="F125" i="1"/>
  <c r="E125" i="1" s="1"/>
  <c r="F124" i="1"/>
  <c r="E124" i="1" s="1"/>
  <c r="F123" i="1"/>
  <c r="E123" i="1" s="1"/>
  <c r="F122" i="1"/>
  <c r="E122" i="1" s="1"/>
  <c r="F121" i="1"/>
  <c r="E121" i="1" s="1"/>
  <c r="F120" i="1"/>
  <c r="E120" i="1" s="1"/>
  <c r="F119" i="1"/>
  <c r="E119" i="1" s="1"/>
  <c r="F118" i="1"/>
  <c r="E118" i="1" s="1"/>
  <c r="F117" i="1"/>
  <c r="E117" i="1" s="1"/>
  <c r="F113" i="1"/>
  <c r="E113" i="1" s="1"/>
  <c r="F112" i="1"/>
  <c r="F111" i="1"/>
  <c r="F110" i="1"/>
  <c r="F109" i="1"/>
  <c r="F108" i="1"/>
  <c r="F107" i="1"/>
  <c r="F106" i="1"/>
  <c r="E106" i="1" s="1"/>
  <c r="F105" i="1"/>
  <c r="F101" i="1"/>
  <c r="F100" i="1"/>
  <c r="F96" i="1"/>
  <c r="E96" i="1" s="1"/>
  <c r="F95" i="1"/>
  <c r="E95" i="1" s="1"/>
  <c r="F94" i="1"/>
  <c r="E94" i="1" s="1"/>
  <c r="F93" i="1"/>
  <c r="E93" i="1" s="1"/>
  <c r="F89" i="1"/>
  <c r="F88" i="1"/>
  <c r="F87" i="1"/>
  <c r="F83" i="1"/>
  <c r="F79" i="1"/>
  <c r="E79" i="1" s="1"/>
  <c r="F78" i="1"/>
  <c r="E78" i="1" s="1"/>
  <c r="F77" i="1"/>
  <c r="E77" i="1" s="1"/>
  <c r="F76" i="1"/>
  <c r="E76" i="1" s="1"/>
  <c r="F75" i="1"/>
  <c r="E75" i="1" s="1"/>
  <c r="F74" i="1"/>
  <c r="E74" i="1" s="1"/>
  <c r="F73" i="1"/>
  <c r="E73" i="1" s="1"/>
  <c r="F72" i="1"/>
  <c r="E72" i="1" s="1"/>
  <c r="F71" i="1"/>
  <c r="E71" i="1" s="1"/>
  <c r="F70" i="1"/>
  <c r="E70" i="1" s="1"/>
  <c r="F69" i="1"/>
  <c r="E69" i="1" s="1"/>
  <c r="F68" i="1"/>
  <c r="E68" i="1" s="1"/>
  <c r="F67" i="1"/>
  <c r="E67" i="1" s="1"/>
  <c r="F66" i="1"/>
  <c r="E66" i="1" s="1"/>
  <c r="F65" i="1"/>
  <c r="E65" i="1" s="1"/>
  <c r="F64" i="1"/>
  <c r="E64" i="1" s="1"/>
  <c r="F63" i="1"/>
  <c r="E63" i="1" s="1"/>
  <c r="F62" i="1"/>
  <c r="E62" i="1" s="1"/>
  <c r="F61" i="1"/>
  <c r="E61" i="1" s="1"/>
  <c r="F60" i="1"/>
  <c r="E60" i="1" s="1"/>
  <c r="F59" i="1"/>
  <c r="E59" i="1" s="1"/>
  <c r="F58" i="1"/>
  <c r="E58" i="1" s="1"/>
  <c r="F57" i="1"/>
  <c r="E57" i="1" s="1"/>
  <c r="F56" i="1"/>
  <c r="E56" i="1" s="1"/>
  <c r="F55" i="1"/>
  <c r="E55" i="1" s="1"/>
  <c r="F54" i="1"/>
  <c r="E54" i="1" s="1"/>
  <c r="F53" i="1"/>
  <c r="E53" i="1" s="1"/>
  <c r="F52" i="1"/>
  <c r="E52" i="1" s="1"/>
  <c r="F51" i="1"/>
  <c r="E51" i="1" s="1"/>
  <c r="F50" i="1"/>
  <c r="E50" i="1" s="1"/>
  <c r="F49" i="1"/>
  <c r="E49" i="1" s="1"/>
  <c r="F48" i="1"/>
  <c r="E48" i="1" s="1"/>
  <c r="F47" i="1"/>
  <c r="E47" i="1" s="1"/>
  <c r="F46" i="1"/>
  <c r="E46" i="1" s="1"/>
  <c r="F45" i="1"/>
  <c r="E45" i="1" s="1"/>
  <c r="F44" i="1"/>
  <c r="E44" i="1" s="1"/>
  <c r="F43" i="1"/>
  <c r="E43" i="1" s="1"/>
  <c r="F42" i="1"/>
  <c r="E42" i="1" s="1"/>
  <c r="F41" i="1"/>
  <c r="E41" i="1" s="1"/>
  <c r="F40" i="1"/>
  <c r="E40" i="1" s="1"/>
  <c r="F39" i="1"/>
  <c r="E39" i="1" s="1"/>
  <c r="F38" i="1"/>
  <c r="E38" i="1" s="1"/>
  <c r="F37" i="1"/>
  <c r="E37" i="1" s="1"/>
  <c r="F36" i="1"/>
  <c r="E36" i="1" s="1"/>
  <c r="F35" i="1"/>
  <c r="E35" i="1" s="1"/>
  <c r="F34" i="1"/>
  <c r="E34" i="1" s="1"/>
  <c r="F30" i="1"/>
  <c r="E30" i="1" s="1"/>
  <c r="F29" i="1"/>
  <c r="E29" i="1" s="1"/>
  <c r="F28" i="1"/>
  <c r="E28" i="1" s="1"/>
  <c r="F27" i="1"/>
  <c r="E27" i="1" s="1"/>
  <c r="F26" i="1"/>
  <c r="E26" i="1" s="1"/>
  <c r="F25" i="1"/>
  <c r="E25" i="1" s="1"/>
  <c r="F21" i="1"/>
  <c r="E21" i="1" s="1"/>
  <c r="F20" i="1"/>
  <c r="E20" i="1" s="1"/>
  <c r="F16" i="1"/>
  <c r="E16" i="1" s="1"/>
  <c r="F15" i="1"/>
  <c r="E15" i="1" s="1"/>
  <c r="F14" i="1"/>
  <c r="E14" i="1" s="1"/>
  <c r="F13" i="1"/>
  <c r="E13" i="1" s="1"/>
  <c r="E251" i="1" l="1"/>
  <c r="E255" i="1"/>
</calcChain>
</file>

<file path=xl/sharedStrings.xml><?xml version="1.0" encoding="utf-8"?>
<sst xmlns="http://schemas.openxmlformats.org/spreadsheetml/2006/main" count="1084" uniqueCount="751">
  <si>
    <t>Objeto:</t>
  </si>
  <si>
    <t>ATA DE REGISTRO DE PREÇO PARA PRESTAÇÃO DE SERVIÇOS DE MANUTENÇÃO PREDIAL CORRETIVA COM FORNECIMENTO DE MÃO DE OBRA E MATERIAIS EM TODOS PREDIOS PUBLICOS DO MUNICÍPIO DE PIRAPORA DO BOM JESUS - SP.</t>
  </si>
  <si>
    <t>Local:</t>
  </si>
  <si>
    <t>TODOS PREDIOS PUBLICOS DO MUNICÍPIO DE PIRAPORA DO BOM JESUS.</t>
  </si>
  <si>
    <t>PLANILHA ORÇAMENTÁRIA</t>
  </si>
  <si>
    <t>Item</t>
  </si>
  <si>
    <t>Descrição dos Serviços</t>
  </si>
  <si>
    <t>Unid.</t>
  </si>
  <si>
    <t>Quant.</t>
  </si>
  <si>
    <t>Valor Unitário</t>
  </si>
  <si>
    <t>Preço Total</t>
  </si>
  <si>
    <t>INICIO, APOIO E ADMINISTRACAO DA OBRA</t>
  </si>
  <si>
    <t>01.1</t>
  </si>
  <si>
    <t>Montagem e desmontagem de andaime torre metálica com altura até 10 m</t>
  </si>
  <si>
    <t>m</t>
  </si>
  <si>
    <t>01.2</t>
  </si>
  <si>
    <t>Andaime torre metálico (1,5 x 1,5 m) com piso metálico</t>
  </si>
  <si>
    <t>MXMES</t>
  </si>
  <si>
    <t>01.3</t>
  </si>
  <si>
    <t>Placa de identificação para obra</t>
  </si>
  <si>
    <t>m²</t>
  </si>
  <si>
    <t>01.4</t>
  </si>
  <si>
    <t>Tapume móvel para fechamento de áreas</t>
  </si>
  <si>
    <t>LIMPEZA DE TERRENO</t>
  </si>
  <si>
    <t>02.1</t>
  </si>
  <si>
    <t>Limpeza manual do terreno, inclusive troncos até 5 cm de diâmetro, com caminhão à disposição dentro da obra, até o raio de 1 km</t>
  </si>
  <si>
    <t>02.2</t>
  </si>
  <si>
    <t>Limpeza mecanizada do terreno, inclusive troncos até 15 cm de diâmetro, com caminhão à disposição dentro e fora da obra, com transporte no raio de até 1 km</t>
  </si>
  <si>
    <t>DEMOLICAO SEM REAPROVEITAMENTO</t>
  </si>
  <si>
    <t>03.1</t>
  </si>
  <si>
    <t>Demolição manual de concreto simples</t>
  </si>
  <si>
    <t>m³</t>
  </si>
  <si>
    <t>03.2</t>
  </si>
  <si>
    <t>Demolição manual de concreto armado</t>
  </si>
  <si>
    <t>03.3</t>
  </si>
  <si>
    <t>Demolição manual de alvenaria de elevação ou elemento vazado, incluindo revestimento</t>
  </si>
  <si>
    <t>03.4</t>
  </si>
  <si>
    <t>Demolição manual de forro qualquer, inclusive sistema de fixação/tarugamento</t>
  </si>
  <si>
    <t>03.5</t>
  </si>
  <si>
    <t>Remoção de pintura em superfícies de madeira e/ou metálicas com lixamento</t>
  </si>
  <si>
    <t>03.6</t>
  </si>
  <si>
    <t>Remoção de pintura em massa com lixamento</t>
  </si>
  <si>
    <t>RETIRADA COM PROVAVEL REAPROVEITAMENTO</t>
  </si>
  <si>
    <t>04.1</t>
  </si>
  <si>
    <t>Retirada de divisória em placa de concreto, granito, granilite ou mármore</t>
  </si>
  <si>
    <t>04.2</t>
  </si>
  <si>
    <t>Retirada de estrutura em madeira tesoura ‐ telhas de barro</t>
  </si>
  <si>
    <t>04.3</t>
  </si>
  <si>
    <t>Retirada de estrutura em madeira tesoura ‐ telhas perfil qualquer</t>
  </si>
  <si>
    <t>04.4</t>
  </si>
  <si>
    <t>Retirada de estrutura em madeira pontaletada ‐ telhas de barro</t>
  </si>
  <si>
    <t>04.5</t>
  </si>
  <si>
    <t>Retirada de estrutura em madeira pontaletada ‐ telhas perfil qualquer</t>
  </si>
  <si>
    <t>04.6</t>
  </si>
  <si>
    <t>Retirada de estrutura metálica</t>
  </si>
  <si>
    <t>kg</t>
  </si>
  <si>
    <t>04.7</t>
  </si>
  <si>
    <t>Retirada de telhamento em barro</t>
  </si>
  <si>
    <t>04.8</t>
  </si>
  <si>
    <t>Retirada de telhamento perfil e material qualquer, exceto barro</t>
  </si>
  <si>
    <t>04.9</t>
  </si>
  <si>
    <t>Retirada de cumeeira, espigão ou rufo perfil qualquer</t>
  </si>
  <si>
    <t>04.10</t>
  </si>
  <si>
    <t>Retirada de forro qualquer em placas ou tiras fixadas</t>
  </si>
  <si>
    <t>04.11</t>
  </si>
  <si>
    <t>Retirada de forro qualquer em placas ou tiras apoiadas</t>
  </si>
  <si>
    <t>04.12</t>
  </si>
  <si>
    <t>Retirada de folha de esquadria em madeira</t>
  </si>
  <si>
    <t>unid</t>
  </si>
  <si>
    <t>04.13</t>
  </si>
  <si>
    <t>Retirada de guarnição, moldura e peças lineares em madeira, fixadas</t>
  </si>
  <si>
    <t>04.14</t>
  </si>
  <si>
    <t>Retirada de batente com guarnição e peças lineares em madeira, chumbados</t>
  </si>
  <si>
    <t>04.15</t>
  </si>
  <si>
    <t>Retirada de esquadria metálica em geral</t>
  </si>
  <si>
    <t>04.16</t>
  </si>
  <si>
    <t>Retirada de batente, corrimão ou peças lineares metálicas, chumbados</t>
  </si>
  <si>
    <t>04.17</t>
  </si>
  <si>
    <t>Retirada de batente, corrimão ou peças lineares metálicas, fixados</t>
  </si>
  <si>
    <t>04.18</t>
  </si>
  <si>
    <t>Retirada de guarda‐corpo ou gradil em geral</t>
  </si>
  <si>
    <t>04.19</t>
  </si>
  <si>
    <t>Retirada de poste ou sistema de sustentação para alambrado ou fechamento</t>
  </si>
  <si>
    <t>04.20</t>
  </si>
  <si>
    <t>Retirada de entelamento metálico em geral</t>
  </si>
  <si>
    <t>04.21</t>
  </si>
  <si>
    <t>Retirada de fechadura ou fecho de embutir</t>
  </si>
  <si>
    <t>04.22</t>
  </si>
  <si>
    <t>Retirada de dobradiça</t>
  </si>
  <si>
    <t>04.23</t>
  </si>
  <si>
    <t>Retirada de aparelho sanitário incluindo acessórios</t>
  </si>
  <si>
    <t>04.24</t>
  </si>
  <si>
    <t xml:space="preserve"> Retirada de bancada incluindo pertences</t>
  </si>
  <si>
    <t>04.25</t>
  </si>
  <si>
    <t>Retirada de registro ou válvula embutidos</t>
  </si>
  <si>
    <t>04.26</t>
  </si>
  <si>
    <t>Retirada de registro ou válvula aparentes</t>
  </si>
  <si>
    <t>04.27</t>
  </si>
  <si>
    <t>Retirada de torneira ou chuveiro</t>
  </si>
  <si>
    <t>04.28</t>
  </si>
  <si>
    <t>Retirada de sifão ou metais sanitários diversos</t>
  </si>
  <si>
    <t>04.29</t>
  </si>
  <si>
    <t>Retirada de caixa de descarga de sobrepor ou acoplada</t>
  </si>
  <si>
    <t>04.30</t>
  </si>
  <si>
    <t>Retirada de vidro ou espelho com raspagem da massa ou retirada de baguete</t>
  </si>
  <si>
    <t>04.31</t>
  </si>
  <si>
    <t>Remoção de aparelho de iluminação ou projetor fixo em teto, piso ou parede</t>
  </si>
  <si>
    <t>04.32</t>
  </si>
  <si>
    <t>Remoção de aparelho de iluminação ou projetor fixo em poste ou braço</t>
  </si>
  <si>
    <t>04.33</t>
  </si>
  <si>
    <t>Remoção de caixa de entrada de energia padrão medição indireta completa</t>
  </si>
  <si>
    <t>04.34</t>
  </si>
  <si>
    <t>Remoção de caixa de entrada telefônica completa</t>
  </si>
  <si>
    <t>04.35</t>
  </si>
  <si>
    <t>Remoção de interruptores, tomadas, botão de campainha ou cigarra</t>
  </si>
  <si>
    <t>04.36</t>
  </si>
  <si>
    <t>Remoção de lâmpada</t>
  </si>
  <si>
    <t>04.37</t>
  </si>
  <si>
    <t>Remoção de poste de concreto</t>
  </si>
  <si>
    <t>04.38</t>
  </si>
  <si>
    <t>Remoção de poste metálico</t>
  </si>
  <si>
    <t>04.39</t>
  </si>
  <si>
    <t>Remoção de reator para lâmpada</t>
  </si>
  <si>
    <t>04.40</t>
  </si>
  <si>
    <t xml:space="preserve"> Remoção de tubulação elétrica aparente com diâmetro externo acima de 50 mm</t>
  </si>
  <si>
    <t>04.41</t>
  </si>
  <si>
    <t>Remoção de tubulação elétrica aparente com diâmetro externo até 50 mm</t>
  </si>
  <si>
    <t>04.42</t>
  </si>
  <si>
    <t>Remoção de tubulação elétrica embutida com diâmetro externo acima de 50 mm</t>
  </si>
  <si>
    <t>04.43</t>
  </si>
  <si>
    <t>Remoção de tubulação elétrica embutida com diâmetro externo até 50 mm</t>
  </si>
  <si>
    <t>04.44</t>
  </si>
  <si>
    <t>Remoção de calha ou rufo</t>
  </si>
  <si>
    <t>04.45</t>
  </si>
  <si>
    <t>Remoção de tubulação hidráulica em geral, incluindo conexões, caixas e ralos</t>
  </si>
  <si>
    <t>04.46</t>
  </si>
  <si>
    <t>Remoção de reservatório em fibrocimento até 1000 litros</t>
  </si>
  <si>
    <t>TRANSPORTE E MOVIMENTACAO, DENTRO E FORA DA OBRA</t>
  </si>
  <si>
    <t>05.1</t>
  </si>
  <si>
    <t>Remoção de entulho separado de obra com caçamba metálica ‐ terra, alvenaria, concreto, argamassa, madeira, papel, plástico ou metal</t>
  </si>
  <si>
    <t>SERVICO EM SOLO E ROCHA, MANUAL</t>
  </si>
  <si>
    <t>06.1</t>
  </si>
  <si>
    <t>Escavação manual em solo de 1ª e 2ª categoria em campo aberto</t>
  </si>
  <si>
    <t>06.2</t>
  </si>
  <si>
    <t>Escavação manual em solo de 1ª e 2ª categoria em vala ou cava até 1,5 m</t>
  </si>
  <si>
    <t>06.3</t>
  </si>
  <si>
    <t>Reaterro manual para simples regularização sem compactação</t>
  </si>
  <si>
    <t>FORMA</t>
  </si>
  <si>
    <t>07.1</t>
  </si>
  <si>
    <t>Forma em madeira comum para fundação</t>
  </si>
  <si>
    <t>07.2</t>
  </si>
  <si>
    <t>Forma em madeira comum para estrutura</t>
  </si>
  <si>
    <t>07.3</t>
  </si>
  <si>
    <t>Desmontagem de forma em madeira para estrutura de laje, com tábuas</t>
  </si>
  <si>
    <t>07.4</t>
  </si>
  <si>
    <t>Desmontagem de forma em madeira para estrutura de vigas, com tábuas</t>
  </si>
  <si>
    <t>ARMADURA E CORDOALHA ESTRUTURAL</t>
  </si>
  <si>
    <t>08.1</t>
  </si>
  <si>
    <t>Armadura em barra de aço CA‐50 (A ou B) fyk = 500 MPa</t>
  </si>
  <si>
    <t>08.2</t>
  </si>
  <si>
    <t>Armadura em tela soldada de aço</t>
  </si>
  <si>
    <t>CONCRETO, MASSA E LASTRO</t>
  </si>
  <si>
    <t>09.1</t>
  </si>
  <si>
    <t>Concreto usinado, fck = 25,0</t>
  </si>
  <si>
    <t>09.2</t>
  </si>
  <si>
    <t>Concreto usinado, fck = 30 MPa</t>
  </si>
  <si>
    <t>09.3</t>
  </si>
  <si>
    <t>Concreto usinado, fck = 30 MPa ‐ para bombeamento</t>
  </si>
  <si>
    <t>09.4</t>
  </si>
  <si>
    <t>Concreto preparado no local, fck = 20 MPa</t>
  </si>
  <si>
    <t>09.5</t>
  </si>
  <si>
    <t>Lançamento, espalhamento e adensamento de concreto ou massa em lastro e/ou enchimento</t>
  </si>
  <si>
    <t>09.6</t>
  </si>
  <si>
    <t>Lançamento e adensamento de concreto ou massa por bombeamento</t>
  </si>
  <si>
    <t>09.7</t>
  </si>
  <si>
    <t>Lastro de areia</t>
  </si>
  <si>
    <t>09.8</t>
  </si>
  <si>
    <t>Lastro de pedra britada</t>
  </si>
  <si>
    <t>09.9</t>
  </si>
  <si>
    <t>Lona plástica</t>
  </si>
  <si>
    <t>ALVENARIA E ELEMENTO DIVISOR</t>
  </si>
  <si>
    <t>11.1</t>
  </si>
  <si>
    <t>Alvenaria de embasamento em bloco de concreto de 14 x 19 x 39 cm ‐ classe A</t>
  </si>
  <si>
    <t>11.2</t>
  </si>
  <si>
    <t>Alvenaria de bloco cerâmico de vedação, uso revestido, de 14 cm</t>
  </si>
  <si>
    <t>11.3</t>
  </si>
  <si>
    <t>Alvenaria de bloco cerâmico estrutural, uso revestido, de 14 cm</t>
  </si>
  <si>
    <t>11.4</t>
  </si>
  <si>
    <t>Alvenaria de bloco de concreto de vedação de 14 x 19 x 39 cm ‐ classe C</t>
  </si>
  <si>
    <t>11.5</t>
  </si>
  <si>
    <t>Alvenaria de bloco de concreto de vedação de 19 x 19 x 39 cm - classe C</t>
  </si>
  <si>
    <t>11.6</t>
  </si>
  <si>
    <t>Vergas, contravergas e pilaretes de concreto armado</t>
  </si>
  <si>
    <t>11.7</t>
  </si>
  <si>
    <t>Elemento vazado em cerâmica, tipo quadriculado de 18 x 18 x 7 cm</t>
  </si>
  <si>
    <t>11.8</t>
  </si>
  <si>
    <t>Elemento vazado em concreto, tipo veneziana de 39 x 39 x 10 cm</t>
  </si>
  <si>
    <t>11.9</t>
  </si>
  <si>
    <t>Elemento vazado em vidro, tipo veneziana capelinha de 20 x 10 x 10 cm</t>
  </si>
  <si>
    <t>11.10</t>
  </si>
  <si>
    <t>Elemento vazado em vidro, tipo veneziana de 20 x 20 x 6 cm</t>
  </si>
  <si>
    <t>11.11</t>
  </si>
  <si>
    <t>Divisória em placas de granito com espessura de 3 cm</t>
  </si>
  <si>
    <t>ESTRUTURA EM MADEIRA, FERRO, ALUMINIO E CONCRETO</t>
  </si>
  <si>
    <t>12.1</t>
  </si>
  <si>
    <t>Estrutura de madeira tesourada para telha de barro - vãos de 7,01 a 10,00 m</t>
  </si>
  <si>
    <t>12.2</t>
  </si>
  <si>
    <t>Estrutura de madeira tesourada para telha perfil ondulado ‐ vãos 7,01 a 10,00 m</t>
  </si>
  <si>
    <t>12.3</t>
  </si>
  <si>
    <t>Estrutura de madeira tesourada para telha perfil ondulado - vãos 10,01 a 13,00 m</t>
  </si>
  <si>
    <t>12.4</t>
  </si>
  <si>
    <t>Estrutura pontaletada para telhas de barro</t>
  </si>
  <si>
    <t>12.5</t>
  </si>
  <si>
    <t>Estrutura pontaletada para telhas onduladas</t>
  </si>
  <si>
    <t>12.6</t>
  </si>
  <si>
    <t>Estrutura em terças para telhas de barro</t>
  </si>
  <si>
    <t>12.7</t>
  </si>
  <si>
    <t>Estrutura em terças para telhas perfil e material qualquer, exceto barro</t>
  </si>
  <si>
    <t>12.8</t>
  </si>
  <si>
    <t>Fornecimento e montagem de estrutura em aço ASTM‐A36, sem pintura</t>
  </si>
  <si>
    <t>TELHAMENTO</t>
  </si>
  <si>
    <t>13.1</t>
  </si>
  <si>
    <t>Telha de barro tipo francesa</t>
  </si>
  <si>
    <t>13.2</t>
  </si>
  <si>
    <t>Telha de barro tipo romana</t>
  </si>
  <si>
    <t>13.3</t>
  </si>
  <si>
    <t>Telha de barro colonial/paulista</t>
  </si>
  <si>
    <t>13.4</t>
  </si>
  <si>
    <t>Emboçamento de beiral em telhas de barro</t>
  </si>
  <si>
    <t>13.5</t>
  </si>
  <si>
    <t>Cumeeira de barro emboçado tipos: plan, romana, italiana, francesa e paulistinha</t>
  </si>
  <si>
    <t>13.6</t>
  </si>
  <si>
    <t>Telhamento em cimento reforçado com fio sintético CRFS - perfil ondulado de 8 mm</t>
  </si>
  <si>
    <t>13.7</t>
  </si>
  <si>
    <t>Cumeeira normal em cimento reforçado com fio sintético CRFS ‐ perfil ondulado</t>
  </si>
  <si>
    <t>13.8</t>
  </si>
  <si>
    <t>Telhamento em chapa de aço pré‐pintada com epóxi e poliéster, tipo sanduíche, espessura de 0,50 mm, com poliuretano</t>
  </si>
  <si>
    <t>13.9</t>
  </si>
  <si>
    <t>Cobertura curva em chapa de policarbonato alveolar bronze de 10 mm</t>
  </si>
  <si>
    <t>13.10</t>
  </si>
  <si>
    <t>Calha, rufo, afins em chapa galvanizada nº 24 - corte 0,33 m</t>
  </si>
  <si>
    <t>13.11</t>
  </si>
  <si>
    <t>Calha, rufo, afins em chapa galvanizada nº 24 ‐ corte 0,50 m</t>
  </si>
  <si>
    <t>13.12</t>
  </si>
  <si>
    <t>Recolocação de cumeeiras e espigões de barro</t>
  </si>
  <si>
    <t>13.13</t>
  </si>
  <si>
    <t>Recolocação de telha de barro tipo colonial/paulistinha</t>
  </si>
  <si>
    <t>13.14</t>
  </si>
  <si>
    <t>Recolocação de telha de barro tipo plan</t>
  </si>
  <si>
    <t>13.15</t>
  </si>
  <si>
    <t>Recolocação de telhas de barro tipo francesa</t>
  </si>
  <si>
    <t>13.16</t>
  </si>
  <si>
    <t>Recolocação de telha em fibrocimento ou CRFS, perfil ondulado</t>
  </si>
  <si>
    <t>13.17</t>
  </si>
  <si>
    <t>Recolocação de telha em fibrocimento ou CRFS, perfil modulado ou trapezoidal</t>
  </si>
  <si>
    <t>REVESTIMENTO EM MASSA OU FUNDIDO NO LOCAL</t>
  </si>
  <si>
    <t>14.1</t>
  </si>
  <si>
    <t>Argamassa de regularização e/ou proteção</t>
  </si>
  <si>
    <t>14.2</t>
  </si>
  <si>
    <t>Regularização de piso com nata de cimento e bianco</t>
  </si>
  <si>
    <t>14.3</t>
  </si>
  <si>
    <t>Chapisco</t>
  </si>
  <si>
    <t>14.4</t>
  </si>
  <si>
    <t>Reboco</t>
  </si>
  <si>
    <t>14.5</t>
  </si>
  <si>
    <t>Resina acrílica para piso de granilite</t>
  </si>
  <si>
    <t>14.6</t>
  </si>
  <si>
    <t>Resina epóxi para piso de granilite</t>
  </si>
  <si>
    <t>REVESTIMENTO CERAMICO</t>
  </si>
  <si>
    <t>15.1</t>
  </si>
  <si>
    <t>Placa cerâmica esmaltada antiderrapante PEI-5 para área interna com saída para o exterior, grupo de absorção BIIa, resistência química A, assentado com argamassa colante industrializada</t>
  </si>
  <si>
    <t>15.2</t>
  </si>
  <si>
    <t>Rodapé em placa cerâmica esmaltada antiderrapante PEI-5 para área interna com saída para o exterior, grupo de absorção BIIa, resistência química A, assentado com argamassa colante industrializada</t>
  </si>
  <si>
    <t>15.3</t>
  </si>
  <si>
    <t>Revestimento em placa cerâmica esmaltada, tipo monoporosa, retangular, assentado e rejuntado com argamassa industrializada</t>
  </si>
  <si>
    <t>15.4</t>
  </si>
  <si>
    <t>Revestimento em porcelanato esmaltado antiderrapante para área externa e ambiente com alto tráfego, grupo de absorção BIa, assentado com argamassa colante industrializada, rejuntado</t>
  </si>
  <si>
    <t>15.5</t>
  </si>
  <si>
    <t>Rodapé em porcelanato esmaltado antiderrapante para área externa e ambiente com alto tráfego, grupo de absorção BIa, assentado com argamassa colante industrializada, rejuntado</t>
  </si>
  <si>
    <t>15.6</t>
  </si>
  <si>
    <t>Revestimento em porcelanato esmaltado acetinado para área interna e ambiente com acesso ao exterior, grupo de absorção BIa, resistência química B, assentado com argamassa colante industrializada, rejuntado</t>
  </si>
  <si>
    <t>15.7</t>
  </si>
  <si>
    <t>Rodapé em porcelanato esmaltado acetinado para área interna e ambiente com acesso ao exterior, grupo de absorção BIa, resistência química B, assentado com argamassa colante industrializada, rejuntado</t>
  </si>
  <si>
    <t>REVESTIMENTO SINTETICO E METALICO</t>
  </si>
  <si>
    <t>16.1</t>
  </si>
  <si>
    <t>Cantoneira de sobrepor em PVC de 4 x 4 cm</t>
  </si>
  <si>
    <t>FORRO, BRISE E FACHADA</t>
  </si>
  <si>
    <t>17.1</t>
  </si>
  <si>
    <t>Forro em tábuas aparelhadas macho e fêmea de pinus</t>
  </si>
  <si>
    <t>17.2</t>
  </si>
  <si>
    <t>Forro em placa de gesso liso fixo</t>
  </si>
  <si>
    <t>ESQUADRIA, MARCENARIA E ELEMENTO EM MADEIRA</t>
  </si>
  <si>
    <t>18.1</t>
  </si>
  <si>
    <t>Caixilho em madeira maxim‐ar</t>
  </si>
  <si>
    <t>18.2</t>
  </si>
  <si>
    <t>Porta lisa com balcão, batente de madeira, completa ‐ 80 x 210 cm</t>
  </si>
  <si>
    <t>CJ</t>
  </si>
  <si>
    <t>18.3</t>
  </si>
  <si>
    <t>Porta lisa com batente madeira - 70 x 210 cm</t>
  </si>
  <si>
    <t>18.4</t>
  </si>
  <si>
    <t>Porta lisa com batente madeira - 80 x 210 cm</t>
  </si>
  <si>
    <t>18.5</t>
  </si>
  <si>
    <t>Porta lisa com batente madeira - 90 x 210 cm</t>
  </si>
  <si>
    <t>18.6</t>
  </si>
  <si>
    <t>Folha de porta lisa comum ‐ 60 x 210 cm</t>
  </si>
  <si>
    <t>18.7</t>
  </si>
  <si>
    <t>Folha de porta lisa comum ‐ 70 x 210 cm</t>
  </si>
  <si>
    <t>18.8</t>
  </si>
  <si>
    <t>Folha de porta lisa comum ‐ 80 x 210 cm</t>
  </si>
  <si>
    <t>18.9</t>
  </si>
  <si>
    <t>Folha de porta lisa comum ‐ 90 x 210 cm</t>
  </si>
  <si>
    <t>ESQUADRIA, SERRALHERIA E ELEMENTO EM FERRO</t>
  </si>
  <si>
    <t>19.1</t>
  </si>
  <si>
    <t>Caixilho em ferro fixo, sob medida</t>
  </si>
  <si>
    <t>19.2</t>
  </si>
  <si>
    <t>Caixilho em ferro basculante, sob medida</t>
  </si>
  <si>
    <t>19.3</t>
  </si>
  <si>
    <t>Caixilho em ferro de correr, sob medida</t>
  </si>
  <si>
    <t>19.4</t>
  </si>
  <si>
    <t>Caixilho em ferro tipo veneziana, linha comercial</t>
  </si>
  <si>
    <t>19.5</t>
  </si>
  <si>
    <t>Caixilho tipo guichê em chapa de aço</t>
  </si>
  <si>
    <t>19.6</t>
  </si>
  <si>
    <t>Porta em ferro de abrir, para receber vidro, sob medida</t>
  </si>
  <si>
    <t>19.7</t>
  </si>
  <si>
    <t>Porta/portão tipo gradil sob medida</t>
  </si>
  <si>
    <t>19.8</t>
  </si>
  <si>
    <t>Porta/portão de abrir em chapa, sob medida</t>
  </si>
  <si>
    <t>19.9</t>
  </si>
  <si>
    <t>Portão tubular em tela de aço galvanizado até 2,50 m de altura, completo</t>
  </si>
  <si>
    <t>19.10</t>
  </si>
  <si>
    <t>Grade de proteção para caixilhos</t>
  </si>
  <si>
    <t>19.11</t>
  </si>
  <si>
    <t>Guarda‐corpo tubular com tela em aço galvanizado, diâmetro de 1 1/2´</t>
  </si>
  <si>
    <t>19.12</t>
  </si>
  <si>
    <t>Tela de proteção tipo mosquiteira em aço galvanizado, com requadro em perfis de ferro</t>
  </si>
  <si>
    <t>19.13</t>
  </si>
  <si>
    <t>Corrimão tubular em aço galvanizado, diâmetro 1 1/2´</t>
  </si>
  <si>
    <t>ESQUADRIA, SERRALHERIA E ELEMENTO EM ALUMINIO</t>
  </si>
  <si>
    <t>20.1</t>
  </si>
  <si>
    <t>Caixilho em alumínio fixo, sob medida</t>
  </si>
  <si>
    <t>20.2</t>
  </si>
  <si>
    <t>Caixilho em alumínio basculante com vidro, linha comercial</t>
  </si>
  <si>
    <t>20.3</t>
  </si>
  <si>
    <t>Caixilho em alumínio basculante, sob medida</t>
  </si>
  <si>
    <t>20.4</t>
  </si>
  <si>
    <t>Caixilho em alumínio maxim‐ar com vidro, linha comercial</t>
  </si>
  <si>
    <t>20.5</t>
  </si>
  <si>
    <t>Caixilho em alumínio maxim‐ar, sob medida</t>
  </si>
  <si>
    <t>20.6</t>
  </si>
  <si>
    <t>Caixilho em alumínio de correr com vidro, linha comercial</t>
  </si>
  <si>
    <t>20.7</t>
  </si>
  <si>
    <t>Caixilho em alumínio de correr, sob medida</t>
  </si>
  <si>
    <t>20.8</t>
  </si>
  <si>
    <t>Caixilho guilhotina em alumínio anodizado, sob medida</t>
  </si>
  <si>
    <t>20.9</t>
  </si>
  <si>
    <t>Porta de entrada de abrir em alumínio com vidro, linha comercial</t>
  </si>
  <si>
    <t>20.10</t>
  </si>
  <si>
    <t>Porta de entrada de abrir em alumínio, sob medida</t>
  </si>
  <si>
    <t>20.11</t>
  </si>
  <si>
    <t>Porta de entrada de correr em alumínio, sob medida</t>
  </si>
  <si>
    <t>20.12</t>
  </si>
  <si>
    <t>Tela de proteção tipo mosquiteira removível, em fibra de vidro com revestimento em PVC e requadro em alumínio</t>
  </si>
  <si>
    <t>ESQUADRIA E ELEMENTO EM VIDRO</t>
  </si>
  <si>
    <t>21.1</t>
  </si>
  <si>
    <t>Vidro liso transparente de 4 mm</t>
  </si>
  <si>
    <t>21.2</t>
  </si>
  <si>
    <t>Massa para vidro</t>
  </si>
  <si>
    <t>FERRAGEM COMPLEMENTAR PARA ESQUADRIAS</t>
  </si>
  <si>
    <t>22.1</t>
  </si>
  <si>
    <t>Ferragem completa com maçaneta tipo alavanca, para porta externa com 1 folha</t>
  </si>
  <si>
    <t>cj</t>
  </si>
  <si>
    <t>22.2</t>
  </si>
  <si>
    <t>Ferragem completa com maçaneta tipo alavanca, para porta externa com 2 folhas</t>
  </si>
  <si>
    <t>22.3</t>
  </si>
  <si>
    <t>Ferragem completa com maçaneta tipo alavanca, para porta interna com 1 folha</t>
  </si>
  <si>
    <t>22.4</t>
  </si>
  <si>
    <t>Ferragem completa com maçaneta tipo alavanca, para porta interna com 2 folhas</t>
  </si>
  <si>
    <t>22.5</t>
  </si>
  <si>
    <t>Barra antipânico de sobrepor para porta de 1 folha</t>
  </si>
  <si>
    <t>22.6</t>
  </si>
  <si>
    <t>Barra antipânico de sobrepor e maçaneta livre para porta de 1 folha</t>
  </si>
  <si>
    <t>22.7</t>
  </si>
  <si>
    <t>Dobradiça em aço cromado de 3 1/2", para porta de até 21 kg</t>
  </si>
  <si>
    <t>22.8</t>
  </si>
  <si>
    <t>Dobradiça em aço inoxidável de 3" x 2 1/2", para porta de até 25 kg</t>
  </si>
  <si>
    <t>22.9</t>
  </si>
  <si>
    <t>Dobradiça em latão cromado reforçada de 3 1/2" x 3", para porta de até 35 kg</t>
  </si>
  <si>
    <t>22.10</t>
  </si>
  <si>
    <t>Barra antipânico para porta dupla com travamentos horizontal e vertical completa, com maçaneta tipo alavanca e chave, para vãos de 1,70 a 2,60 m</t>
  </si>
  <si>
    <t>INSERTE METALICO</t>
  </si>
  <si>
    <t>23.1</t>
  </si>
  <si>
    <t>Cantoneira em alumínio perfil sextavado</t>
  </si>
  <si>
    <t>IMPERMEABILIZACAO, PROTECAO E JUNTA</t>
  </si>
  <si>
    <t>24.1</t>
  </si>
  <si>
    <t>Impermeabilização em argamassa polimérica para umidade e água de percolação</t>
  </si>
  <si>
    <t>PINTURA</t>
  </si>
  <si>
    <t>25.1</t>
  </si>
  <si>
    <t>Massa corrida a base de PVA</t>
  </si>
  <si>
    <t>26.2</t>
  </si>
  <si>
    <t>Massa corrida à base de resina acrílica</t>
  </si>
  <si>
    <t>26.3</t>
  </si>
  <si>
    <t>26.4</t>
  </si>
  <si>
    <t>Tinta látex em massa, inclusive preparo</t>
  </si>
  <si>
    <t>Tinta látex em elemento vazado</t>
  </si>
  <si>
    <t>Pintura especial em esmalte para lousa cor verde</t>
  </si>
  <si>
    <t>26.5</t>
  </si>
  <si>
    <t>Verniz em superfície de madeira</t>
  </si>
  <si>
    <t>26.6</t>
  </si>
  <si>
    <t>Acrílico para quadras e pisos cimentados</t>
  </si>
  <si>
    <t>Tinta acrílica para faixas demarcatórias</t>
  </si>
  <si>
    <t>Tinta acrílica antimofo em massa, inclusive preparo</t>
  </si>
  <si>
    <t>Esmalte à base de água em massa, inclusive preparo</t>
  </si>
  <si>
    <t>Esmalte à base água em superfície metálica, inclusive preparo</t>
  </si>
  <si>
    <t>Esmalte à base de água em madeira, inclusive preparo</t>
  </si>
  <si>
    <t>Proteção passiva contra incêndio com tinta intumescente, com tempo requerido de resistência ao fogo TRRF = 60 min - aplicação em estrutura metálica</t>
  </si>
  <si>
    <t>PAISAGISMO E FECHAMENTOS</t>
  </si>
  <si>
    <t>26.1</t>
  </si>
  <si>
    <t>Alambrado em tela de aço galvanizado de 2´, montantes metálicos e arame farpado, até 4,00 m de altura</t>
  </si>
  <si>
    <t>Portão de abrir em grade de aço galvanizado eletrofundida, malha 65 x 132 mm, e pintura eletrostática</t>
  </si>
  <si>
    <t>Gradil de ferro perfilado, tipo parque</t>
  </si>
  <si>
    <t>Portão de ferro perfilado, tipo parque</t>
  </si>
  <si>
    <t>Portão de abrir em gradil eletrofundido, malha 5 x 15 cm</t>
  </si>
  <si>
    <t>Tela de aço galvanizado fio nº 10 BWG, malha de 2´, tipo alambrado de segurança</t>
  </si>
  <si>
    <t>ENTRADA DE ENERGIA ELETRICA E TELEFONIA</t>
  </si>
  <si>
    <t>27.1</t>
  </si>
  <si>
    <t>Caixa de entrada tipo ´E´ (560 x 350 x 210) mm - padrão Concessionárias</t>
  </si>
  <si>
    <t>unid.</t>
  </si>
  <si>
    <t>QUADRO E PAINEL PARA ENERGIA ELETRICA E TELEFONIA</t>
  </si>
  <si>
    <t>28.1</t>
  </si>
  <si>
    <t>Quadro de distribuição universal de embutir, para disjuntores 16 DIN / 12 Bolt-on - 150 A - sem componentes</t>
  </si>
  <si>
    <t>28.2</t>
  </si>
  <si>
    <t>Quadro de distribuição universal de embutir, para disjuntores 24 DIN / 18 Bolt-on - 150 A - sem componentes</t>
  </si>
  <si>
    <t>28.3</t>
  </si>
  <si>
    <t>Quadro de distribuição universal de embutir, para disjuntores 34 DIN / 24 Bolt-on - 150 A - sem componentes</t>
  </si>
  <si>
    <t>28.4</t>
  </si>
  <si>
    <t>Quadro de distribuição universal de embutir, para disjuntores 44 DIN / 32 Bolt-on - 150 A - sem componentes</t>
  </si>
  <si>
    <t>28.5</t>
  </si>
  <si>
    <t>Quadro de distribuição universal de embutir, para disjuntores 56 DIN / 40 Bolt-on - 225 A - sem componentes</t>
  </si>
  <si>
    <t>28.6</t>
  </si>
  <si>
    <t>Quadro de distribuição universal de embutir, para disjuntores 70 DIN / 50 Bolt-on - 225 A - sem componentes</t>
  </si>
  <si>
    <t>28.7</t>
  </si>
  <si>
    <t>Quadro de distribuição universal de sobrepor, para disjuntores 16 DIN / 12 Bolt-on - 150 A - sem componentes</t>
  </si>
  <si>
    <t>28.8</t>
  </si>
  <si>
    <t>Quadro de distribuição universal de sobrepor, para disjuntores 24 DIN / 18 Bolt-on - 150 A - sem componentes</t>
  </si>
  <si>
    <t>28.9</t>
  </si>
  <si>
    <t>Quadro de distribuição universal de sobrepor, para disjuntores 34 DIN / 24 Bolt-on - 150 A - sem componentes</t>
  </si>
  <si>
    <t>28.10</t>
  </si>
  <si>
    <t>Quadro de distribuição universal de sobrepor, para disjuntores 44 DIN / 32 Bolt-on - 150 A - sem componentes</t>
  </si>
  <si>
    <t>28.11</t>
  </si>
  <si>
    <t>Quadro de distribuição universal de sobrepor, para disjuntores 56 DIN / 40 Bolt-on - 225 A - sem componentes</t>
  </si>
  <si>
    <t>28.12</t>
  </si>
  <si>
    <t>Quadro de distribuição universal de sobrepor, para disjuntores 70 DIN / 50 Bolt-on - 225 A - sem componentes</t>
  </si>
  <si>
    <t>28.13</t>
  </si>
  <si>
    <t>Barramento de cobre nu</t>
  </si>
  <si>
    <t>28.14</t>
  </si>
  <si>
    <t>Disjuntor termomagnético, unipolar 127/220 V, corrente de 10 A até 30 A</t>
  </si>
  <si>
    <t>28.15</t>
  </si>
  <si>
    <t>Disjuntor termomagnético, unipolar 127/220 V, corrente de 35 A até 50 A</t>
  </si>
  <si>
    <t>28.16</t>
  </si>
  <si>
    <t>Disjuntor termomagnético, bipolar 220/380 V, corrente de 10 A até 50 A</t>
  </si>
  <si>
    <t>28.17</t>
  </si>
  <si>
    <t>Disjuntor termomagnético, bipolar 220/380 V, corrente de 60 A até 100 A</t>
  </si>
  <si>
    <t>28.18</t>
  </si>
  <si>
    <t>Dispositivo diferencial residual de 25 A x 30 mA - 2 polos</t>
  </si>
  <si>
    <t>28.19</t>
  </si>
  <si>
    <t>Dispositivo diferencial residual de 40 A x 30 mA - 2 polos</t>
  </si>
  <si>
    <t>28.20</t>
  </si>
  <si>
    <t>Dispositivo diferencial residual de 25 A x 30 mA - 4 polos</t>
  </si>
  <si>
    <t>28.21</t>
  </si>
  <si>
    <t>Dispositivo diferencial residual de 40 A x 30 mA - 4 polos</t>
  </si>
  <si>
    <t>28.22</t>
  </si>
  <si>
    <t>Dispositivo diferencial residual de 63 A x 30 mA - 4 polos</t>
  </si>
  <si>
    <t>28.23</t>
  </si>
  <si>
    <t>Dispositivo diferencial residual de 80 A x 30 mA - 4 polos</t>
  </si>
  <si>
    <t>28.24</t>
  </si>
  <si>
    <t>Dispositivo diferencial residual de 100 A x 30 mA - 4 polos</t>
  </si>
  <si>
    <t>28.25</t>
  </si>
  <si>
    <t>Dispositivo diferencial residual de 125 A x 30 mA - 4 polos</t>
  </si>
  <si>
    <t>28.26</t>
  </si>
  <si>
    <t>Dispositivo diferencial residual de 25 A x 300 mA - 4 polos</t>
  </si>
  <si>
    <t>TUBULACAO E CONDUTOR PARA ENERGIA ELETRICA E TELEFONIA BASICA</t>
  </si>
  <si>
    <t>29.1</t>
  </si>
  <si>
    <t>Eletroduto galvanizado conforme NBR13057 -  3/4´ com acessórios</t>
  </si>
  <si>
    <t>29.2</t>
  </si>
  <si>
    <t>Eletroduto corrugado em polietileno de alta densidade, DN= 30 mm, com acessórios</t>
  </si>
  <si>
    <t>29.3</t>
  </si>
  <si>
    <t>Eletroduto de PVC corrugado flexível leve, diâmetro externo de 32 mm</t>
  </si>
  <si>
    <t>CONDUTOR E ENFIACAO DE ENERGIA ELETRICA E TELEFONIA</t>
  </si>
  <si>
    <t>30.1</t>
  </si>
  <si>
    <t>Cabo de cobre de 2,5 mm², isolamento 750 V - isolação em PVC 70°C</t>
  </si>
  <si>
    <t>30.2</t>
  </si>
  <si>
    <t>Cabo de cobre de 6 mm², isolamento 750 V - isolação em PVC 70°C</t>
  </si>
  <si>
    <t>30.3</t>
  </si>
  <si>
    <t>Cabo telefônico CI, com 10 pares de 0,50 mm, para centrais telefônicas, equipamentos e rede interna</t>
  </si>
  <si>
    <t>DISTRIBUICAO DE FORCA E COMANDO DE ENERGIA ELETRICA E TELEFONIA</t>
  </si>
  <si>
    <t>31.1</t>
  </si>
  <si>
    <t>Caixa de tomada em alumínio para piso 4´ x 4´</t>
  </si>
  <si>
    <t>31.2</t>
  </si>
  <si>
    <t>Tomada para telefone 4P, padrão TELEBRÁS, com placa</t>
  </si>
  <si>
    <t>31.3</t>
  </si>
  <si>
    <t>Tomada RJ 11 para telefone, sem placa</t>
  </si>
  <si>
    <t>31.4</t>
  </si>
  <si>
    <t>Tomada RJ 45 para rede de dados, com placa</t>
  </si>
  <si>
    <t>31.5</t>
  </si>
  <si>
    <t>Tomada 3P+T de 32 A, blindada industrial de sobrepor negativa</t>
  </si>
  <si>
    <t>31.6</t>
  </si>
  <si>
    <t>Tomada 2P+T de 10 A - 250 V, completa</t>
  </si>
  <si>
    <t>31.7</t>
  </si>
  <si>
    <t>Tomada 2P+T de 20 A - 250 V, completa</t>
  </si>
  <si>
    <t>31.8</t>
  </si>
  <si>
    <t>Conjunto 2 tomadas 2P+T de 10 A, completo</t>
  </si>
  <si>
    <t>31.9</t>
  </si>
  <si>
    <t>Conjunto 1 interruptor simples e 1 tomada 2P+T de 10 A, completo</t>
  </si>
  <si>
    <t>31.10</t>
  </si>
  <si>
    <t>Conjunto 2 interruptores simples e 1 tomada 2P+T de 10 A, completo</t>
  </si>
  <si>
    <t>31.11</t>
  </si>
  <si>
    <t>Interruptor com 1 tecla simples e placa</t>
  </si>
  <si>
    <t>31.12</t>
  </si>
  <si>
    <t>Interruptor com 2 teclas simples e placa</t>
  </si>
  <si>
    <t>31.13</t>
  </si>
  <si>
    <t>Interruptor com 3 teclas simples e placa</t>
  </si>
  <si>
    <t>31.14</t>
  </si>
  <si>
    <t>Interruptor com 1 tecla paralelo e placa</t>
  </si>
  <si>
    <t>31.15</t>
  </si>
  <si>
    <t>Interruptor com 2 teclas paralelo e placa</t>
  </si>
  <si>
    <t>31.16</t>
  </si>
  <si>
    <t>Interruptor com 2 teclas, 1 simples, 1 paralelo e placa</t>
  </si>
  <si>
    <t>31.17</t>
  </si>
  <si>
    <t>Interruptor com 3 teclas, 2 simples, 1 paralelo e placa</t>
  </si>
  <si>
    <t>31.18</t>
  </si>
  <si>
    <t>Interruptor com 3 teclas, 1 simples, 2 paralelo e placa</t>
  </si>
  <si>
    <t>31.19</t>
  </si>
  <si>
    <t>Interruptor bipolar paralelo, 1 tecla dupla e placa</t>
  </si>
  <si>
    <t>31.20</t>
  </si>
  <si>
    <t>Condulete metálico de 3/4´</t>
  </si>
  <si>
    <t>31.21</t>
  </si>
  <si>
    <t>Condulete metálico de 1´</t>
  </si>
  <si>
    <t>31.22</t>
  </si>
  <si>
    <t>Caixa em PVC de 4´ x 2´</t>
  </si>
  <si>
    <t>31.23</t>
  </si>
  <si>
    <t>Caixa em PVC de 4´ x 4´</t>
  </si>
  <si>
    <t>31.24</t>
  </si>
  <si>
    <t>Grupo gerador com potência de 350/320 kVA, variação de + ou - 10% - completo</t>
  </si>
  <si>
    <t>ILUMINACAO</t>
  </si>
  <si>
    <t>32.1</t>
  </si>
  <si>
    <t>Lâmpada LED tubular T8 com base G13, de 1850 até 2000 Im - 18 a 20 W</t>
  </si>
  <si>
    <t>32.2</t>
  </si>
  <si>
    <t>Lâmpada LED tubular T8 com base G13, de 3400 até 4000 Im - 36 a 40 W</t>
  </si>
  <si>
    <t>32.3</t>
  </si>
  <si>
    <t>Lâmpada LED 13,5W, com base E-27, 1400 até 1510 lm</t>
  </si>
  <si>
    <t>32.4</t>
  </si>
  <si>
    <t>Luminária LED retangular de sobrepor com difusor translúcido, 4000 K, fluxo luminoso de 3690 a 4800 lm, potência de 38 W a 41 W</t>
  </si>
  <si>
    <t>32.5</t>
  </si>
  <si>
    <t>Luminária LED quadrada de sobrepor com difusor prismático translúcido, 4000 K, fluxo luminoso de 1363 a 1800 lm, potência de 15 W a 24 W</t>
  </si>
  <si>
    <t>32.6</t>
  </si>
  <si>
    <t>Luminária LED redonda de embutir com difusor translúcido, 4000 K, fluxo luminoso de 800 a 1060 lm, potência de 9 W a 12 W</t>
  </si>
  <si>
    <t>32.7</t>
  </si>
  <si>
    <t>Luminária LED redonda de sobrepor com difusor recuado translucido, 4000 K, fluxo luminoso de 1900 a 2000 lm, potência de 17 W a 19 W</t>
  </si>
  <si>
    <t>32.8</t>
  </si>
  <si>
    <t>Projetor LED retangular, potência de 30 W, fluxo luminoso de 2250 a 2400 lm, temperatura cor 6.500 K, bivolt</t>
  </si>
  <si>
    <t>APARELHOS ELETRICOS, HIDRAULICOS E A GAS.</t>
  </si>
  <si>
    <t>33.1</t>
  </si>
  <si>
    <t>Chuveiro elétrico de 5.500 W / 220 V em PVC</t>
  </si>
  <si>
    <t>33.2</t>
  </si>
  <si>
    <t>Torneira elétrica</t>
  </si>
  <si>
    <t>APARELHOS E METAIS HIDRAULICOS</t>
  </si>
  <si>
    <t>34.1</t>
  </si>
  <si>
    <t xml:space="preserve">Bacia sifonada com caixa de descarga acoplada e tampa - infantil	</t>
  </si>
  <si>
    <t>34.2</t>
  </si>
  <si>
    <t>Bacia sifonada de louça sem tampa - 6 litros</t>
  </si>
  <si>
    <t>34.3</t>
  </si>
  <si>
    <t>Lavatório de louça sem coluna</t>
  </si>
  <si>
    <t>34.4</t>
  </si>
  <si>
    <t>Lavatório de louça com coluna</t>
  </si>
  <si>
    <t>34.5</t>
  </si>
  <si>
    <t>Lavatório de louça pequeno com coluna suspensa - linha especial</t>
  </si>
  <si>
    <t>34.6</t>
  </si>
  <si>
    <t>Mictório de louça sifonado auto aspirante</t>
  </si>
  <si>
    <t>34.7</t>
  </si>
  <si>
    <t>Tanque de louça com coluna de 30 litros</t>
  </si>
  <si>
    <t>34.8</t>
  </si>
  <si>
    <t>Caixa de descarga em plástico, de sobrepor, capacidade 9 litros com engate flexível</t>
  </si>
  <si>
    <t>34.9</t>
  </si>
  <si>
    <t>Tanque de louça sem coluna de 30 litros</t>
  </si>
  <si>
    <t>34.10</t>
  </si>
  <si>
    <t>Bacia sifonada com caixa de descarga acoplada sem tampa - 6 litros</t>
  </si>
  <si>
    <t>34.11</t>
  </si>
  <si>
    <t>Cuba de louça de embutir redonda</t>
  </si>
  <si>
    <t>34.12</t>
  </si>
  <si>
    <t>Tampo/bancada em granito, com frontão, espessura de 2 cm, acabamento polido</t>
  </si>
  <si>
    <t>34.13</t>
  </si>
  <si>
    <t>Torneira volante tipo alavanca</t>
  </si>
  <si>
    <t>34.14</t>
  </si>
  <si>
    <t>Torneira curta com rosca para uso geral, em latão fundido sem acabamento, DN= 1/2´</t>
  </si>
  <si>
    <t>34.15</t>
  </si>
  <si>
    <t>Torneira curta com rosca para uso geral, em latão fundido cromado, DN= 3/4´</t>
  </si>
  <si>
    <t>34.16</t>
  </si>
  <si>
    <t>Torneira curta sem rosca para uso geral, em latão fundido cromado, DN= 1/2´</t>
  </si>
  <si>
    <t>34.17</t>
  </si>
  <si>
    <t>Torneira curta sem rosca para uso geral, em latão fundido cromado, DN= 3/4´</t>
  </si>
  <si>
    <t>34.18</t>
  </si>
  <si>
    <t>Torneira longa sem rosca para uso geral, em latão fundido cromado</t>
  </si>
  <si>
    <t>34.19</t>
  </si>
  <si>
    <t>Torneira de parede para pia com bica móvel e arejador, em latão fundido cromado</t>
  </si>
  <si>
    <t>34.20</t>
  </si>
  <si>
    <t>Torneira de parede antivandalismo, DN= 3/4´</t>
  </si>
  <si>
    <t>34.21</t>
  </si>
  <si>
    <t>Torneira de mesa para pia com bica móvel e arejador em latão fundido cromado</t>
  </si>
  <si>
    <t>34.22</t>
  </si>
  <si>
    <t>Lavatório coletivo em aço inoxidável</t>
  </si>
  <si>
    <t>34.23</t>
  </si>
  <si>
    <t>Mictório coletivo em aço inoxidável</t>
  </si>
  <si>
    <t>34.24</t>
  </si>
  <si>
    <t>Cuba em aço inoxidável simples de 700x600x450mm</t>
  </si>
  <si>
    <t>34.25</t>
  </si>
  <si>
    <t>Sifão plástico sanfonado universal de 1´</t>
  </si>
  <si>
    <t>34.26</t>
  </si>
  <si>
    <t>Engate flexível de PVC DN= 1/2´</t>
  </si>
  <si>
    <t>34.27</t>
  </si>
  <si>
    <t>Canopla para válvula de descarga</t>
  </si>
  <si>
    <t>34.28</t>
  </si>
  <si>
    <t>Tubo de ligação para mictório, DN= 1/2´</t>
  </si>
  <si>
    <t>34.29</t>
  </si>
  <si>
    <t>Botão para válvula de descarga</t>
  </si>
  <si>
    <t>34.30</t>
  </si>
  <si>
    <t>Reparo para válvula de descarga</t>
  </si>
  <si>
    <t>34.31</t>
  </si>
  <si>
    <t>Tubo de ligação para sanitário</t>
  </si>
  <si>
    <t>34.32</t>
  </si>
  <si>
    <t>Sifão plástico com copo, rígido, de 1´ x 1 1/2´</t>
  </si>
  <si>
    <t>34.33</t>
  </si>
  <si>
    <t>Sifão plástico com copo, rígido, de 1 1/4´ x 2´</t>
  </si>
  <si>
    <t>34.34</t>
  </si>
  <si>
    <t>Tampa de plástico para bacia sanitária</t>
  </si>
  <si>
    <t>34.35</t>
  </si>
  <si>
    <t>Válvula de PVC para lavatório</t>
  </si>
  <si>
    <t>ENTRADA DE AGUA, INCÊNDIO E GAS</t>
  </si>
  <si>
    <t>35.1</t>
  </si>
  <si>
    <t>Entrada completa de água com abrigo e registro de gaveta, DN= 3/4´</t>
  </si>
  <si>
    <t>35.2</t>
  </si>
  <si>
    <t>Entrada completa de gás GLP com 2 cilindros de 45 kg</t>
  </si>
  <si>
    <t>35.3</t>
  </si>
  <si>
    <t>Hidrômetro em ferro fundido, diâmetro 100 mm (4´)</t>
  </si>
  <si>
    <t>TUBULACAO E CONDUTORES PARA LIQUIDOS E GASES.</t>
  </si>
  <si>
    <t>36.1</t>
  </si>
  <si>
    <t>Tubo de PVC rígido soldável marrom, DN= 20 mm, (1/2´), inclusive conexões</t>
  </si>
  <si>
    <t>36.2</t>
  </si>
  <si>
    <t>Tubo de PVC rígido soldável marrom, DN= 25 mm, (3/4´), inclusive conexões</t>
  </si>
  <si>
    <t>36.3</t>
  </si>
  <si>
    <t>Tubo de PVC rígido branco, pontas lisas, soldável, linha esgoto série normal, DN= 40 mm, inclusive conexões</t>
  </si>
  <si>
    <t>36.4</t>
  </si>
  <si>
    <t>Tubo de PVC rígido branco PxB com virola e anel de borracha, linha esgoto série normal, DN= 50 mm, inclusive conexões</t>
  </si>
  <si>
    <t>36.5</t>
  </si>
  <si>
    <t>Tubo de PVC rígido branco PxB com virola e anel de borracha, linha esgoto série normal, DN= 100 mm, inclusive conexões</t>
  </si>
  <si>
    <t>VALVULAS E APARELHOS DE MEDICAO E CONTROLE PARA LIQUIDOS E GASES</t>
  </si>
  <si>
    <t>37.1</t>
  </si>
  <si>
    <t>Registro de gaveta em latão fundido sem acabamento, DN= 3/4´</t>
  </si>
  <si>
    <t>37.2</t>
  </si>
  <si>
    <t>Registro de pressão em latão fundido sem acabamento, DN= 3/4´</t>
  </si>
  <si>
    <t>37.3</t>
  </si>
  <si>
    <t>Registro de gaveta em latão fundido cromado com canopla, DN= 1/2´ - linha especial</t>
  </si>
  <si>
    <t>37.4</t>
  </si>
  <si>
    <t>Registro de gaveta em latão fundido cromado com canopla, DN= 3/4´ - linha especial</t>
  </si>
  <si>
    <t>37.5</t>
  </si>
  <si>
    <t>Registro regulador de vazão para chuveiro e ducha em latão cromado com canopla, DN= 1/2´</t>
  </si>
  <si>
    <t>37.6</t>
  </si>
  <si>
    <t>Válvula de descarga com registro próprio, duplo acionamento limitador de fluxo, DN= 1 1/4´</t>
  </si>
  <si>
    <t>37.7</t>
  </si>
  <si>
    <t>Válvula de mictório antivandalismo, DN= 3/4´</t>
  </si>
  <si>
    <t>37.8</t>
  </si>
  <si>
    <t>Válvula de mictório padrão, vazão automática, DN= 3/4´</t>
  </si>
  <si>
    <t>37.9</t>
  </si>
  <si>
    <t>Válvula de descarga com registro próprio, duplo acionamento limitador de fluxo, DN = 1 1/2´</t>
  </si>
  <si>
    <t>RESERVATORIO E TANQUE PARA LIQUIDOS E GASES</t>
  </si>
  <si>
    <t>38.1</t>
  </si>
  <si>
    <t>Reservatório em polietileno com tampa de encaixar - capacidade de 2.000 litros</t>
  </si>
  <si>
    <t>38.2</t>
  </si>
  <si>
    <t>Reservatório em polietileno com tampa de encaixar - capacidade de 3.000 litros</t>
  </si>
  <si>
    <t>38.3</t>
  </si>
  <si>
    <t>Reservatório em polietileno com tampa de encaixar - capacidade de 5.000 litros</t>
  </si>
  <si>
    <t>38.4</t>
  </si>
  <si>
    <t>Reservatório metálico cilíndrico horizontal - capacidade de 10.000 litros</t>
  </si>
  <si>
    <t>38.5</t>
  </si>
  <si>
    <t>Torneira de boia, DN= 3/4´</t>
  </si>
  <si>
    <t>38.6</t>
  </si>
  <si>
    <t>Torneira de boia, DN= 1´</t>
  </si>
  <si>
    <t>POÇO PROFUNDO</t>
  </si>
  <si>
    <t>39.1</t>
  </si>
  <si>
    <t>Taxa de mobilização e desmobilização de equipamentos para execução de perfuração para poço profundo - profundidade até 200 m</t>
  </si>
  <si>
    <t>TX</t>
  </si>
  <si>
    <t>39.2</t>
  </si>
  <si>
    <t>Perfuração rotativa para poço profundo em camadas de solos sedimentares, diâmetro de 8 1/2" (215,90 mm)</t>
  </si>
  <si>
    <t>M</t>
  </si>
  <si>
    <t>39.3</t>
  </si>
  <si>
    <t>Perfuração rotativa para poço profundo em aluvião, arenito, ou solos sedimentados em geral, diâmetro de 10" (250 mm)</t>
  </si>
  <si>
    <t>39.4</t>
  </si>
  <si>
    <t>Revestimento interno de poço profundo tubo liso em aço galvanizado, diâmetro de 6" (152,40 mm) - união solda</t>
  </si>
  <si>
    <t>39.5</t>
  </si>
  <si>
    <t>Revestimento interno de poço profundo tubo PVC geomecânico nervurado standard, diâmetro de 6" (150 mm)</t>
  </si>
  <si>
    <t>39.6</t>
  </si>
  <si>
    <t>Filtro PVC geomecânico nervurado tipo standard para poço profundo, diâmetro de 6" (150 mm)</t>
  </si>
  <si>
    <t>39.7</t>
  </si>
  <si>
    <t>Limpeza e desenvolvimento do poço profundo</t>
  </si>
  <si>
    <t>H</t>
  </si>
  <si>
    <t>39.8</t>
  </si>
  <si>
    <t>Ensaio de vazão (bombeamento) para poço profundo, com bomba submersa</t>
  </si>
  <si>
    <t>39.9</t>
  </si>
  <si>
    <t>Ensaio de vazão escalonado para poço profundo</t>
  </si>
  <si>
    <t>CAIXA, RALO, GRELHA E ACESSORIO HIDRAULICO</t>
  </si>
  <si>
    <t>40.1</t>
  </si>
  <si>
    <t>Caixa sifonada de PVC rígido de 100 x 100 x 50 mm, com grelha</t>
  </si>
  <si>
    <t>40.2</t>
  </si>
  <si>
    <t>Caixa sifonada de PVC rígido de 100 x 150 x 50 mm, com grelha</t>
  </si>
  <si>
    <t>40.3</t>
  </si>
  <si>
    <t>Caixa sifonada de PVC rígido de 150 x 150 x 50 mm, com grelha</t>
  </si>
  <si>
    <t>40.4</t>
  </si>
  <si>
    <t>Caixa sifonada de PVC rígido de 150 x 185 x 75 mm, com grelha</t>
  </si>
  <si>
    <t>40.5</t>
  </si>
  <si>
    <t>Caixa sifonada de PVC rígido de 250 x 172 x 50 mm, com tampa cega</t>
  </si>
  <si>
    <t>40.6</t>
  </si>
  <si>
    <t>Caixa sifonada de PVC rígido de 250 x 230 x 75 mm, com tampa cega</t>
  </si>
  <si>
    <t>40.7</t>
  </si>
  <si>
    <t>Caixa de gordura em alvenaria, 600 x 600 x 600 mm</t>
  </si>
  <si>
    <t>40.8</t>
  </si>
  <si>
    <t>Caixa de gordura premoldada com tampa - capacidade 18 litros</t>
  </si>
  <si>
    <t>40.9</t>
  </si>
  <si>
    <t>Caixa de gordura em PVC com tampa reforçada - capacidade 19 litros</t>
  </si>
  <si>
    <t>40.10</t>
  </si>
  <si>
    <t>Ralo seco em PVC rígido de 100 x 40 mm, com grelha</t>
  </si>
  <si>
    <t>40.11</t>
  </si>
  <si>
    <t>Ralo seco em ferro fundido, 100 x 165 x 50 mm, com grelha metálica saída vertical</t>
  </si>
  <si>
    <t>40.12</t>
  </si>
  <si>
    <t>Ralo sifonado em ferro fundido de 150 x 240 x 75 mm, com grelha</t>
  </si>
  <si>
    <t>40.13</t>
  </si>
  <si>
    <t>Canaleta com grelha em alumínio, largura de 80 mm</t>
  </si>
  <si>
    <t xml:space="preserve">SUBTOTAL </t>
  </si>
  <si>
    <t xml:space="preserve">TOTAL 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</si>
  <si>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</si>
  <si>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</si>
  <si>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</si>
  <si>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</si>
  <si>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</si>
  <si>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</si>
  <si>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</si>
  <si>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</si>
  <si>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</si>
  <si>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25.11</t>
  </si>
  <si>
    <t>25.12</t>
  </si>
  <si>
    <t>25.13</t>
  </si>
  <si>
    <t>BDI 19,6%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</si>
</sst>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\-??_);_(@_)"/>
    <numFmt numFmtId="165" formatCode="&quot;R$&quot;\ #,##0.00"/>
    <numFmt numFmtId="166" formatCode="00"/>
    <numFmt numFmtId="167" formatCode="00\.00\.00"/>
    <numFmt numFmtId="168" formatCode="_(&quot;R$ &quot;* #,##0.00_);_(&quot;R$ &quot;* \(#,##0.00\);_(&quot;R$ &quot;* &quot;-&quot;??_);_(@_)"/>
  </numFmts>
  <fonts count="11" x14ac:knownFonts="1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theme="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b/>
      <i/>
      <sz val="11"/>
      <name val="Times New Roman"/>
      <family val="1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00B0F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</patternFill>
    </fill>
  </fills>
  <borders count="3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8" fontId="1" fillId="0" borderId="0" applyFill="0" applyBorder="0" applyAlignment="0" applyProtection="0"/>
  </cellStyleXfs>
  <cellXfs count="200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2" fontId="2" fillId="2" borderId="8" xfId="0" applyNumberFormat="1" applyFont="1" applyFill="1" applyBorder="1" applyAlignment="1">
      <alignment horizontal="center" vertical="center"/>
    </xf>
    <xf numFmtId="4" fontId="2" fillId="2" borderId="8" xfId="1" applyNumberFormat="1" applyFont="1" applyFill="1" applyBorder="1" applyAlignment="1">
      <alignment vertical="center"/>
    </xf>
    <xf numFmtId="165" fontId="2" fillId="2" borderId="8" xfId="0" applyNumberFormat="1" applyFont="1" applyFill="1" applyBorder="1" applyAlignment="1">
      <alignment vertical="center"/>
    </xf>
    <xf numFmtId="0" fontId="3" fillId="2" borderId="0" xfId="0" applyFont="1" applyFill="1"/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4" fontId="3" fillId="2" borderId="15" xfId="1" applyNumberFormat="1" applyFont="1" applyFill="1" applyBorder="1" applyAlignment="1">
      <alignment horizontal="center" vertical="center" wrapText="1"/>
    </xf>
    <xf numFmtId="165" fontId="3" fillId="2" borderId="16" xfId="1" applyNumberFormat="1" applyFont="1" applyFill="1" applyBorder="1" applyAlignment="1">
      <alignment horizontal="center" vertical="center" wrapText="1"/>
    </xf>
    <xf numFmtId="165" fontId="3" fillId="2" borderId="17" xfId="1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2" fontId="3" fillId="2" borderId="11" xfId="0" applyNumberFormat="1" applyFont="1" applyFill="1" applyBorder="1" applyAlignment="1">
      <alignment horizontal="center" vertical="center" wrapText="1"/>
    </xf>
    <xf numFmtId="4" fontId="3" fillId="2" borderId="11" xfId="1" applyNumberFormat="1" applyFont="1" applyFill="1" applyBorder="1" applyAlignment="1">
      <alignment horizontal="center" vertical="center" wrapText="1"/>
    </xf>
    <xf numFmtId="165" fontId="3" fillId="2" borderId="11" xfId="1" applyNumberFormat="1" applyFont="1" applyFill="1" applyBorder="1" applyAlignment="1">
      <alignment horizontal="center" vertical="center" wrapText="1"/>
    </xf>
    <xf numFmtId="165" fontId="3" fillId="2" borderId="12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165" fontId="3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center" vertical="top"/>
    </xf>
    <xf numFmtId="4" fontId="2" fillId="2" borderId="0" xfId="1" applyNumberFormat="1" applyFont="1" applyFill="1"/>
    <xf numFmtId="165" fontId="2" fillId="2" borderId="0" xfId="1" applyNumberFormat="1" applyFont="1" applyFill="1" applyAlignment="1">
      <alignment horizontal="center"/>
    </xf>
    <xf numFmtId="0" fontId="2" fillId="2" borderId="0" xfId="0" applyFont="1" applyFill="1" applyAlignment="1">
      <alignment horizontal="left" vertical="center"/>
    </xf>
    <xf numFmtId="2" fontId="2" fillId="2" borderId="0" xfId="0" applyNumberFormat="1" applyFont="1" applyFill="1" applyAlignment="1">
      <alignment horizontal="center"/>
    </xf>
    <xf numFmtId="168" fontId="2" fillId="2" borderId="0" xfId="2" applyFont="1" applyFill="1" applyAlignment="1">
      <alignment horizontal="right"/>
    </xf>
    <xf numFmtId="0" fontId="2" fillId="2" borderId="1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165" fontId="2" fillId="2" borderId="9" xfId="1" applyNumberFormat="1" applyFont="1" applyFill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166" fontId="2" fillId="5" borderId="34" xfId="0" applyNumberFormat="1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166" fontId="3" fillId="3" borderId="34" xfId="0" applyNumberFormat="1" applyFont="1" applyFill="1" applyBorder="1" applyAlignment="1">
      <alignment horizontal="center" vertical="center" wrapText="1"/>
    </xf>
    <xf numFmtId="4" fontId="7" fillId="4" borderId="34" xfId="1" applyNumberFormat="1" applyFont="1" applyFill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6" fontId="2" fillId="4" borderId="34" xfId="0" applyNumberFormat="1" applyFont="1" applyFill="1" applyBorder="1" applyAlignment="1">
      <alignment horizontal="center" vertical="center" wrapText="1"/>
    </xf>
    <xf numFmtId="166" fontId="2" fillId="0" borderId="34" xfId="0" applyNumberFormat="1" applyFont="1" applyBorder="1" applyAlignment="1">
      <alignment horizontal="center" vertical="center" wrapText="1"/>
    </xf>
    <xf numFmtId="167" fontId="2" fillId="4" borderId="34" xfId="0" applyNumberFormat="1" applyFont="1" applyFill="1" applyBorder="1" applyAlignment="1">
      <alignment horizontal="center" vertical="center"/>
    </xf>
    <xf numFmtId="167" fontId="2" fillId="0" borderId="34" xfId="0" applyNumberFormat="1" applyFont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4" fontId="7" fillId="4" borderId="34" xfId="1" applyNumberFormat="1" applyFont="1" applyFill="1" applyBorder="1" applyAlignment="1">
      <alignment horizontal="right" vertical="center" wrapText="1"/>
    </xf>
    <xf numFmtId="4" fontId="7" fillId="0" borderId="34" xfId="1" applyNumberFormat="1" applyFont="1" applyFill="1" applyBorder="1" applyAlignment="1">
      <alignment horizontal="right" vertical="center" wrapText="1"/>
    </xf>
    <xf numFmtId="4" fontId="2" fillId="4" borderId="34" xfId="1" applyNumberFormat="1" applyFont="1" applyFill="1" applyBorder="1" applyAlignment="1">
      <alignment vertical="center" wrapText="1"/>
    </xf>
    <xf numFmtId="4" fontId="2" fillId="0" borderId="34" xfId="1" applyNumberFormat="1" applyFont="1" applyFill="1" applyBorder="1" applyAlignment="1">
      <alignment vertical="center" wrapText="1"/>
    </xf>
    <xf numFmtId="4" fontId="2" fillId="0" borderId="34" xfId="1" applyNumberFormat="1" applyFont="1" applyFill="1" applyBorder="1" applyAlignment="1">
      <alignment horizontal="right" vertical="center"/>
    </xf>
    <xf numFmtId="0" fontId="5" fillId="4" borderId="34" xfId="0" applyFont="1" applyFill="1" applyBorder="1" applyAlignment="1">
      <alignment horizontal="center" vertical="center" wrapText="1"/>
    </xf>
    <xf numFmtId="4" fontId="2" fillId="4" borderId="34" xfId="1" applyNumberFormat="1" applyFont="1" applyFill="1" applyBorder="1" applyAlignment="1">
      <alignment horizontal="right" vertical="center"/>
    </xf>
    <xf numFmtId="0" fontId="3" fillId="3" borderId="34" xfId="0" applyFont="1" applyFill="1" applyBorder="1" applyAlignment="1">
      <alignment horizontal="left" vertical="center" wrapText="1"/>
    </xf>
    <xf numFmtId="0" fontId="3" fillId="6" borderId="34" xfId="0" applyFont="1" applyFill="1" applyBorder="1" applyAlignment="1">
      <alignment horizontal="left" vertical="center" wrapText="1"/>
    </xf>
    <xf numFmtId="4" fontId="2" fillId="3" borderId="34" xfId="1" applyNumberFormat="1" applyFont="1" applyFill="1" applyBorder="1" applyAlignment="1">
      <alignment vertical="center" wrapText="1"/>
    </xf>
    <xf numFmtId="0" fontId="5" fillId="5" borderId="34" xfId="0" applyFont="1" applyFill="1" applyBorder="1" applyAlignment="1">
      <alignment horizontal="center" vertical="center" wrapText="1"/>
    </xf>
    <xf numFmtId="49" fontId="3" fillId="3" borderId="33" xfId="0" applyNumberFormat="1" applyFont="1" applyFill="1" applyBorder="1" applyAlignment="1">
      <alignment horizontal="left" vertical="center"/>
    </xf>
    <xf numFmtId="0" fontId="4" fillId="4" borderId="33" xfId="0" applyFont="1" applyFill="1" applyBorder="1" applyAlignment="1">
      <alignment horizontal="left" vertical="center" wrapText="1"/>
    </xf>
    <xf numFmtId="2" fontId="4" fillId="4" borderId="33" xfId="0" applyNumberFormat="1" applyFont="1" applyFill="1" applyBorder="1" applyAlignment="1">
      <alignment horizontal="left" vertical="center" wrapText="1"/>
    </xf>
    <xf numFmtId="4" fontId="4" fillId="4" borderId="33" xfId="0" applyNumberFormat="1" applyFont="1" applyFill="1" applyBorder="1" applyAlignment="1">
      <alignment horizontal="left" vertical="center" wrapText="1"/>
    </xf>
    <xf numFmtId="165" fontId="4" fillId="4" borderId="33" xfId="0" applyNumberFormat="1" applyFont="1" applyFill="1" applyBorder="1" applyAlignment="1">
      <alignment horizontal="left" vertical="center" wrapText="1"/>
    </xf>
    <xf numFmtId="165" fontId="4" fillId="4" borderId="33" xfId="0" applyNumberFormat="1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2" fontId="5" fillId="6" borderId="33" xfId="0" applyNumberFormat="1" applyFont="1" applyFill="1" applyBorder="1" applyAlignment="1">
      <alignment horizontal="center" vertical="center" wrapText="1"/>
    </xf>
    <xf numFmtId="4" fontId="2" fillId="0" borderId="33" xfId="1" applyNumberFormat="1" applyFont="1" applyFill="1" applyBorder="1" applyAlignment="1">
      <alignment vertical="center" wrapText="1"/>
    </xf>
    <xf numFmtId="165" fontId="2" fillId="0" borderId="33" xfId="0" applyNumberFormat="1" applyFont="1" applyBorder="1" applyAlignment="1">
      <alignment horizontal="center" vertical="center"/>
    </xf>
    <xf numFmtId="165" fontId="2" fillId="6" borderId="33" xfId="1" applyNumberFormat="1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2" fontId="5" fillId="3" borderId="33" xfId="0" applyNumberFormat="1" applyFont="1" applyFill="1" applyBorder="1" applyAlignment="1">
      <alignment horizontal="center" vertical="center" wrapText="1"/>
    </xf>
    <xf numFmtId="165" fontId="2" fillId="3" borderId="33" xfId="2" applyNumberFormat="1" applyFont="1" applyFill="1" applyBorder="1" applyAlignment="1">
      <alignment horizontal="center" vertical="center" wrapText="1"/>
    </xf>
    <xf numFmtId="165" fontId="6" fillId="3" borderId="33" xfId="0" applyNumberFormat="1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left" vertical="center" wrapText="1"/>
    </xf>
    <xf numFmtId="165" fontId="2" fillId="6" borderId="33" xfId="2" applyNumberFormat="1" applyFont="1" applyFill="1" applyBorder="1" applyAlignment="1">
      <alignment horizontal="center" vertical="center" wrapText="1"/>
    </xf>
    <xf numFmtId="165" fontId="6" fillId="6" borderId="33" xfId="0" applyNumberFormat="1" applyFont="1" applyFill="1" applyBorder="1" applyAlignment="1">
      <alignment horizontal="center" vertical="center" wrapText="1"/>
    </xf>
    <xf numFmtId="165" fontId="2" fillId="4" borderId="33" xfId="2" applyNumberFormat="1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left" vertical="center" wrapText="1"/>
    </xf>
    <xf numFmtId="165" fontId="2" fillId="0" borderId="33" xfId="2" applyNumberFormat="1" applyFont="1" applyBorder="1" applyAlignment="1">
      <alignment horizontal="center" vertical="center" wrapText="1"/>
    </xf>
    <xf numFmtId="165" fontId="6" fillId="0" borderId="33" xfId="0" applyNumberFormat="1" applyFont="1" applyBorder="1" applyAlignment="1">
      <alignment horizontal="center" vertical="center" wrapText="1"/>
    </xf>
    <xf numFmtId="167" fontId="2" fillId="4" borderId="33" xfId="0" applyNumberFormat="1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left"/>
    </xf>
    <xf numFmtId="4" fontId="2" fillId="4" borderId="33" xfId="1" applyNumberFormat="1" applyFont="1" applyFill="1" applyBorder="1" applyAlignment="1">
      <alignment vertical="center" wrapText="1"/>
    </xf>
    <xf numFmtId="165" fontId="2" fillId="4" borderId="33" xfId="2" applyNumberFormat="1" applyFont="1" applyFill="1" applyBorder="1" applyAlignment="1">
      <alignment horizontal="center" vertical="center"/>
    </xf>
    <xf numFmtId="165" fontId="3" fillId="3" borderId="33" xfId="1" applyNumberFormat="1" applyFont="1" applyFill="1" applyBorder="1" applyAlignment="1">
      <alignment horizontal="center" vertical="center"/>
    </xf>
    <xf numFmtId="4" fontId="7" fillId="4" borderId="33" xfId="1" applyNumberFormat="1" applyFont="1" applyFill="1" applyBorder="1" applyAlignment="1">
      <alignment horizontal="left" vertical="center" wrapText="1"/>
    </xf>
    <xf numFmtId="4" fontId="7" fillId="4" borderId="33" xfId="1" applyNumberFormat="1" applyFont="1" applyFill="1" applyBorder="1" applyAlignment="1">
      <alignment vertical="center" wrapText="1"/>
    </xf>
    <xf numFmtId="165" fontId="3" fillId="4" borderId="33" xfId="1" applyNumberFormat="1" applyFont="1" applyFill="1" applyBorder="1" applyAlignment="1">
      <alignment horizontal="center" vertical="center" wrapText="1"/>
    </xf>
    <xf numFmtId="165" fontId="5" fillId="0" borderId="33" xfId="0" applyNumberFormat="1" applyFont="1" applyBorder="1" applyAlignment="1">
      <alignment horizontal="center" vertical="center" wrapText="1"/>
    </xf>
    <xf numFmtId="165" fontId="2" fillId="7" borderId="33" xfId="2" applyNumberFormat="1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left" vertical="center"/>
    </xf>
    <xf numFmtId="165" fontId="3" fillId="4" borderId="33" xfId="0" applyNumberFormat="1" applyFont="1" applyFill="1" applyBorder="1" applyAlignment="1">
      <alignment horizontal="center" vertical="center"/>
    </xf>
    <xf numFmtId="165" fontId="2" fillId="0" borderId="33" xfId="2" applyNumberFormat="1" applyFont="1" applyBorder="1" applyAlignment="1">
      <alignment horizontal="center" vertical="center"/>
    </xf>
    <xf numFmtId="0" fontId="6" fillId="3" borderId="33" xfId="0" applyFont="1" applyFill="1" applyBorder="1" applyAlignment="1">
      <alignment horizontal="left" vertical="center" wrapText="1"/>
    </xf>
    <xf numFmtId="4" fontId="5" fillId="3" borderId="33" xfId="0" applyNumberFormat="1" applyFont="1" applyFill="1" applyBorder="1" applyAlignment="1">
      <alignment horizontal="center" vertical="center" wrapText="1"/>
    </xf>
    <xf numFmtId="4" fontId="2" fillId="0" borderId="33" xfId="0" applyNumberFormat="1" applyFont="1" applyBorder="1" applyAlignment="1">
      <alignment horizontal="right" vertical="center" wrapText="1"/>
    </xf>
    <xf numFmtId="0" fontId="2" fillId="5" borderId="33" xfId="0" applyFont="1" applyFill="1" applyBorder="1" applyAlignment="1">
      <alignment horizontal="center" vertical="center"/>
    </xf>
    <xf numFmtId="165" fontId="3" fillId="0" borderId="33" xfId="0" applyNumberFormat="1" applyFont="1" applyBorder="1" applyAlignment="1">
      <alignment horizontal="center" vertical="center"/>
    </xf>
    <xf numFmtId="0" fontId="3" fillId="4" borderId="33" xfId="0" applyFont="1" applyFill="1" applyBorder="1" applyAlignment="1">
      <alignment horizontal="left" vertical="center"/>
    </xf>
    <xf numFmtId="0" fontId="8" fillId="0" borderId="33" xfId="0" applyFont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left" vertical="center" wrapText="1"/>
    </xf>
    <xf numFmtId="4" fontId="2" fillId="5" borderId="33" xfId="1" applyNumberFormat="1" applyFont="1" applyFill="1" applyBorder="1" applyAlignment="1">
      <alignment vertical="center" wrapText="1"/>
    </xf>
    <xf numFmtId="165" fontId="1" fillId="4" borderId="33" xfId="2" applyNumberFormat="1" applyFill="1" applyBorder="1" applyAlignment="1">
      <alignment horizontal="center" vertical="center"/>
    </xf>
    <xf numFmtId="166" fontId="2" fillId="4" borderId="33" xfId="0" applyNumberFormat="1" applyFont="1" applyFill="1" applyBorder="1" applyAlignment="1">
      <alignment horizontal="center" vertical="center" wrapText="1"/>
    </xf>
    <xf numFmtId="166" fontId="2" fillId="4" borderId="33" xfId="0" applyNumberFormat="1" applyFont="1" applyFill="1" applyBorder="1" applyAlignment="1">
      <alignment horizontal="left" vertical="center" wrapText="1"/>
    </xf>
    <xf numFmtId="166" fontId="2" fillId="0" borderId="33" xfId="0" applyNumberFormat="1" applyFont="1" applyBorder="1" applyAlignment="1">
      <alignment horizontal="center" vertical="center" wrapText="1"/>
    </xf>
    <xf numFmtId="166" fontId="2" fillId="0" borderId="33" xfId="0" applyNumberFormat="1" applyFont="1" applyBorder="1" applyAlignment="1">
      <alignment horizontal="left" vertical="center" wrapText="1"/>
    </xf>
    <xf numFmtId="167" fontId="2" fillId="4" borderId="33" xfId="0" applyNumberFormat="1" applyFont="1" applyFill="1" applyBorder="1" applyAlignment="1">
      <alignment horizontal="left" vertical="center"/>
    </xf>
    <xf numFmtId="165" fontId="3" fillId="4" borderId="33" xfId="0" applyNumberFormat="1" applyFont="1" applyFill="1" applyBorder="1" applyAlignment="1">
      <alignment horizontal="center" vertical="center" wrapText="1"/>
    </xf>
    <xf numFmtId="167" fontId="2" fillId="0" borderId="33" xfId="0" applyNumberFormat="1" applyFont="1" applyBorder="1" applyAlignment="1">
      <alignment horizontal="center" vertical="center"/>
    </xf>
    <xf numFmtId="167" fontId="2" fillId="0" borderId="33" xfId="0" applyNumberFormat="1" applyFont="1" applyBorder="1" applyAlignment="1">
      <alignment horizontal="left" vertical="center"/>
    </xf>
    <xf numFmtId="4" fontId="2" fillId="0" borderId="33" xfId="1" applyNumberFormat="1" applyFont="1" applyFill="1" applyBorder="1" applyAlignment="1">
      <alignment horizontal="right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left" vertical="center" wrapText="1"/>
    </xf>
    <xf numFmtId="165" fontId="3" fillId="7" borderId="33" xfId="0" applyNumberFormat="1" applyFont="1" applyFill="1" applyBorder="1" applyAlignment="1">
      <alignment horizontal="center" vertical="center" wrapText="1"/>
    </xf>
    <xf numFmtId="165" fontId="3" fillId="0" borderId="33" xfId="0" applyNumberFormat="1" applyFont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left" vertical="center" wrapText="1"/>
    </xf>
    <xf numFmtId="4" fontId="5" fillId="6" borderId="33" xfId="0" applyNumberFormat="1" applyFont="1" applyFill="1" applyBorder="1" applyAlignment="1">
      <alignment horizontal="right" vertical="center" wrapText="1"/>
    </xf>
    <xf numFmtId="4" fontId="2" fillId="4" borderId="33" xfId="1" applyNumberFormat="1" applyFont="1" applyFill="1" applyBorder="1" applyAlignment="1">
      <alignment horizontal="right" vertical="center" wrapText="1"/>
    </xf>
    <xf numFmtId="4" fontId="7" fillId="4" borderId="33" xfId="1" applyNumberFormat="1" applyFont="1" applyFill="1" applyBorder="1" applyAlignment="1">
      <alignment horizontal="right" vertical="center" wrapText="1"/>
    </xf>
    <xf numFmtId="4" fontId="7" fillId="0" borderId="33" xfId="1" applyNumberFormat="1" applyFont="1" applyFill="1" applyBorder="1" applyAlignment="1">
      <alignment horizontal="left" vertical="center" wrapText="1"/>
    </xf>
    <xf numFmtId="4" fontId="7" fillId="0" borderId="33" xfId="1" applyNumberFormat="1" applyFont="1" applyFill="1" applyBorder="1" applyAlignment="1">
      <alignment horizontal="right" vertical="center" wrapText="1"/>
    </xf>
    <xf numFmtId="165" fontId="2" fillId="0" borderId="33" xfId="2" applyNumberFormat="1" applyFont="1" applyFill="1" applyBorder="1" applyAlignment="1">
      <alignment horizontal="center" vertical="center" wrapText="1"/>
    </xf>
    <xf numFmtId="165" fontId="9" fillId="0" borderId="33" xfId="1" applyNumberFormat="1" applyFont="1" applyFill="1" applyBorder="1" applyAlignment="1">
      <alignment horizontal="center" vertical="center" wrapText="1"/>
    </xf>
    <xf numFmtId="165" fontId="2" fillId="6" borderId="33" xfId="1" applyNumberFormat="1" applyFont="1" applyFill="1" applyBorder="1" applyAlignment="1">
      <alignment horizontal="center" vertical="center"/>
    </xf>
    <xf numFmtId="4" fontId="2" fillId="4" borderId="33" xfId="1" applyNumberFormat="1" applyFont="1" applyFill="1" applyBorder="1" applyAlignment="1">
      <alignment horizontal="left" vertical="center" wrapText="1"/>
    </xf>
    <xf numFmtId="4" fontId="2" fillId="0" borderId="33" xfId="1" applyNumberFormat="1" applyFont="1" applyFill="1" applyBorder="1" applyAlignment="1">
      <alignment horizontal="left" vertical="center" wrapText="1"/>
    </xf>
    <xf numFmtId="165" fontId="3" fillId="0" borderId="33" xfId="1" applyNumberFormat="1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165" fontId="2" fillId="5" borderId="33" xfId="2" applyNumberFormat="1" applyFont="1" applyFill="1" applyBorder="1" applyAlignment="1">
      <alignment horizontal="center" vertical="center"/>
    </xf>
    <xf numFmtId="4" fontId="2" fillId="0" borderId="33" xfId="1" applyNumberFormat="1" applyFont="1" applyFill="1" applyBorder="1" applyAlignment="1">
      <alignment horizontal="left" vertical="center"/>
    </xf>
    <xf numFmtId="4" fontId="2" fillId="0" borderId="33" xfId="1" applyNumberFormat="1" applyFont="1" applyFill="1" applyBorder="1" applyAlignment="1">
      <alignment horizontal="right" vertical="center"/>
    </xf>
    <xf numFmtId="165" fontId="2" fillId="0" borderId="33" xfId="2" applyNumberFormat="1" applyFont="1" applyFill="1" applyBorder="1" applyAlignment="1">
      <alignment horizontal="center" vertical="center"/>
    </xf>
    <xf numFmtId="165" fontId="3" fillId="0" borderId="33" xfId="1" applyNumberFormat="1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left" vertical="center" wrapText="1"/>
    </xf>
    <xf numFmtId="165" fontId="6" fillId="4" borderId="33" xfId="0" applyNumberFormat="1" applyFont="1" applyFill="1" applyBorder="1" applyAlignment="1">
      <alignment horizontal="center" vertical="center" wrapText="1"/>
    </xf>
    <xf numFmtId="4" fontId="2" fillId="4" borderId="33" xfId="1" applyNumberFormat="1" applyFont="1" applyFill="1" applyBorder="1" applyAlignment="1">
      <alignment horizontal="left" vertical="center"/>
    </xf>
    <xf numFmtId="4" fontId="2" fillId="4" borderId="33" xfId="1" applyNumberFormat="1" applyFont="1" applyFill="1" applyBorder="1" applyAlignment="1">
      <alignment horizontal="right" vertical="center"/>
    </xf>
    <xf numFmtId="165" fontId="3" fillId="4" borderId="33" xfId="1" applyNumberFormat="1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left" vertical="center" wrapText="1"/>
    </xf>
    <xf numFmtId="165" fontId="3" fillId="3" borderId="33" xfId="0" applyNumberFormat="1" applyFont="1" applyFill="1" applyBorder="1" applyAlignment="1">
      <alignment horizontal="center" vertical="center" wrapText="1"/>
    </xf>
    <xf numFmtId="4" fontId="2" fillId="6" borderId="33" xfId="1" applyNumberFormat="1" applyFont="1" applyFill="1" applyBorder="1" applyAlignment="1">
      <alignment vertical="center" wrapText="1"/>
    </xf>
    <xf numFmtId="4" fontId="3" fillId="3" borderId="33" xfId="1" applyNumberFormat="1" applyFont="1" applyFill="1" applyBorder="1" applyAlignment="1">
      <alignment vertical="center" wrapText="1"/>
    </xf>
    <xf numFmtId="4" fontId="2" fillId="3" borderId="33" xfId="1" applyNumberFormat="1" applyFont="1" applyFill="1" applyBorder="1" applyAlignment="1">
      <alignment horizontal="left" vertical="center" wrapText="1"/>
    </xf>
    <xf numFmtId="4" fontId="2" fillId="3" borderId="33" xfId="1" applyNumberFormat="1" applyFont="1" applyFill="1" applyBorder="1" applyAlignment="1">
      <alignment vertical="center" wrapText="1"/>
    </xf>
    <xf numFmtId="165" fontId="3" fillId="3" borderId="33" xfId="1" applyNumberFormat="1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left" vertical="center" wrapText="1"/>
    </xf>
    <xf numFmtId="165" fontId="2" fillId="5" borderId="33" xfId="2" applyNumberFormat="1" applyFont="1" applyFill="1" applyBorder="1" applyAlignment="1">
      <alignment horizontal="center" vertical="center" wrapText="1"/>
    </xf>
    <xf numFmtId="165" fontId="6" fillId="5" borderId="33" xfId="0" applyNumberFormat="1" applyFont="1" applyFill="1" applyBorder="1" applyAlignment="1">
      <alignment horizontal="center" vertical="center" wrapText="1"/>
    </xf>
    <xf numFmtId="2" fontId="5" fillId="0" borderId="33" xfId="0" applyNumberFormat="1" applyFont="1" applyBorder="1" applyAlignment="1">
      <alignment horizontal="center" vertical="center" wrapText="1"/>
    </xf>
    <xf numFmtId="165" fontId="5" fillId="4" borderId="33" xfId="0" applyNumberFormat="1" applyFont="1" applyFill="1" applyBorder="1" applyAlignment="1">
      <alignment horizontal="center" vertical="center" wrapText="1"/>
    </xf>
    <xf numFmtId="2" fontId="5" fillId="4" borderId="33" xfId="0" applyNumberFormat="1" applyFont="1" applyFill="1" applyBorder="1" applyAlignment="1">
      <alignment horizontal="center" vertical="center" wrapText="1"/>
    </xf>
    <xf numFmtId="166" fontId="3" fillId="3" borderId="33" xfId="0" applyNumberFormat="1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43" fontId="2" fillId="2" borderId="0" xfId="0" applyNumberFormat="1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167" fontId="3" fillId="4" borderId="21" xfId="0" applyNumberFormat="1" applyFont="1" applyFill="1" applyBorder="1" applyAlignment="1">
      <alignment horizontal="right" vertical="center"/>
    </xf>
    <xf numFmtId="167" fontId="3" fillId="4" borderId="22" xfId="0" applyNumberFormat="1" applyFont="1" applyFill="1" applyBorder="1" applyAlignment="1">
      <alignment horizontal="right" vertical="center"/>
    </xf>
    <xf numFmtId="165" fontId="3" fillId="4" borderId="23" xfId="0" quotePrefix="1" applyNumberFormat="1" applyFont="1" applyFill="1" applyBorder="1" applyAlignment="1">
      <alignment horizontal="center" vertical="center"/>
    </xf>
    <xf numFmtId="165" fontId="3" fillId="4" borderId="24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6" borderId="23" xfId="0" applyFont="1" applyFill="1" applyBorder="1" applyAlignment="1">
      <alignment horizontal="left" vertical="center" wrapText="1"/>
    </xf>
    <xf numFmtId="0" fontId="2" fillId="6" borderId="27" xfId="0" applyFont="1" applyFill="1" applyBorder="1" applyAlignment="1">
      <alignment horizontal="left" vertical="center" wrapText="1"/>
    </xf>
    <xf numFmtId="0" fontId="2" fillId="6" borderId="28" xfId="0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left" vertical="center"/>
    </xf>
  </cellXfs>
  <cellStyles count="3">
    <cellStyle name="Moeda" xfId="2" builtinId="4"/>
    <cellStyle name="Normal" xfId="0" builtinId="0"/>
    <cellStyle name="Vírgula" xfId="1" builtinId="3"/>
  </cellStyles>
  <dxfs count="3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67AB-2C13-47A6-9757-CA68196A30E6}">
  <sheetPr>
    <pageSetUpPr fitToPage="1"/>
  </sheetPr>
  <dimension ref="B2:U478"/>
  <sheetViews>
    <sheetView tabSelected="1" view="pageBreakPreview" topLeftCell="B1" zoomScale="90" zoomScaleSheetLayoutView="90" workbookViewId="0">
      <selection activeCell="D487" sqref="D487"/>
    </sheetView>
  </sheetViews>
  <sheetFormatPr defaultRowHeight="20.100000000000001" customHeight="1" x14ac:dyDescent="0.25"/>
  <cols>
    <col min="1" max="1" width="0.85546875" style="2" customWidth="1"/>
    <col min="2" max="2" width="8.28515625" style="1" customWidth="1"/>
    <col min="3" max="3" width="71.42578125" style="37" customWidth="1"/>
    <col min="4" max="4" width="8" style="1" customWidth="1"/>
    <col min="5" max="5" width="11.7109375" style="1" customWidth="1"/>
    <col min="6" max="6" width="9.42578125" style="38" hidden="1" customWidth="1"/>
    <col min="7" max="7" width="11.5703125" style="35" hidden="1" customWidth="1"/>
    <col min="8" max="8" width="17.140625" style="36" customWidth="1"/>
    <col min="9" max="9" width="19.140625" style="36" customWidth="1"/>
    <col min="10" max="10" width="8.7109375" style="2" customWidth="1"/>
    <col min="11" max="16" width="9.140625" style="2"/>
    <col min="17" max="17" width="10.85546875" style="2" bestFit="1" customWidth="1"/>
    <col min="18" max="16384" width="9.140625" style="2"/>
  </cols>
  <sheetData>
    <row r="2" spans="2:20" s="1" customFormat="1" ht="20.100000000000001" customHeight="1" x14ac:dyDescent="0.25">
      <c r="B2" s="180" t="s">
        <v>0</v>
      </c>
      <c r="C2" s="181"/>
      <c r="D2" s="181"/>
      <c r="E2" s="181"/>
      <c r="F2" s="181"/>
      <c r="G2" s="181"/>
      <c r="H2" s="181"/>
      <c r="I2" s="182"/>
    </row>
    <row r="3" spans="2:20" ht="39" customHeight="1" x14ac:dyDescent="0.25">
      <c r="B3" s="183" t="s">
        <v>1</v>
      </c>
      <c r="C3" s="184"/>
      <c r="D3" s="184"/>
      <c r="E3" s="185"/>
      <c r="F3" s="184"/>
      <c r="G3" s="184"/>
      <c r="H3" s="184"/>
      <c r="I3" s="186"/>
    </row>
    <row r="4" spans="2:20" ht="10.5" customHeight="1" x14ac:dyDescent="0.25">
      <c r="B4" s="3"/>
      <c r="C4" s="5"/>
      <c r="D4" s="4"/>
      <c r="E4" s="4"/>
      <c r="F4" s="6"/>
      <c r="G4" s="7"/>
      <c r="H4" s="8"/>
      <c r="I4" s="42"/>
    </row>
    <row r="5" spans="2:20" ht="20.100000000000001" customHeight="1" x14ac:dyDescent="0.25">
      <c r="B5" s="40" t="s">
        <v>2</v>
      </c>
      <c r="C5" s="41"/>
      <c r="D5" s="190"/>
      <c r="E5" s="191"/>
      <c r="F5" s="191"/>
      <c r="G5" s="191"/>
      <c r="H5" s="191"/>
      <c r="I5" s="192"/>
    </row>
    <row r="6" spans="2:20" ht="20.100000000000001" customHeight="1" x14ac:dyDescent="0.25">
      <c r="B6" s="196" t="s">
        <v>3</v>
      </c>
      <c r="C6" s="197"/>
      <c r="D6" s="193"/>
      <c r="E6" s="194"/>
      <c r="F6" s="194"/>
      <c r="G6" s="194"/>
      <c r="H6" s="194"/>
      <c r="I6" s="195"/>
    </row>
    <row r="7" spans="2:20" ht="24.75" customHeight="1" x14ac:dyDescent="0.25">
      <c r="B7" s="198"/>
      <c r="C7" s="199"/>
      <c r="D7" s="193"/>
      <c r="E7" s="194"/>
      <c r="F7" s="194"/>
      <c r="G7" s="194"/>
      <c r="H7" s="194"/>
      <c r="I7" s="195"/>
    </row>
    <row r="8" spans="2:20" s="9" customFormat="1" ht="20.100000000000001" customHeight="1" x14ac:dyDescent="0.2">
      <c r="B8" s="187" t="s">
        <v>4</v>
      </c>
      <c r="C8" s="188"/>
      <c r="D8" s="188"/>
      <c r="E8" s="188"/>
      <c r="F8" s="188"/>
      <c r="G8" s="188"/>
      <c r="H8" s="188"/>
      <c r="I8" s="189"/>
      <c r="J8" s="10"/>
    </row>
    <row r="9" spans="2:20" ht="7.5" customHeight="1" x14ac:dyDescent="0.25">
      <c r="B9" s="3"/>
      <c r="C9" s="5"/>
      <c r="D9" s="4"/>
      <c r="E9" s="4"/>
      <c r="F9" s="6"/>
      <c r="G9" s="7"/>
      <c r="H9" s="8"/>
      <c r="I9" s="42"/>
    </row>
    <row r="10" spans="2:20" s="11" customFormat="1" ht="32.25" customHeight="1" x14ac:dyDescent="0.25">
      <c r="B10" s="12" t="s">
        <v>5</v>
      </c>
      <c r="C10" s="14" t="s">
        <v>6</v>
      </c>
      <c r="D10" s="13" t="s">
        <v>7</v>
      </c>
      <c r="E10" s="13" t="s">
        <v>8</v>
      </c>
      <c r="F10" s="15" t="s">
        <v>8</v>
      </c>
      <c r="G10" s="15" t="s">
        <v>8</v>
      </c>
      <c r="H10" s="16" t="s">
        <v>9</v>
      </c>
      <c r="I10" s="17" t="s">
        <v>10</v>
      </c>
      <c r="N10" s="173"/>
      <c r="O10" s="174"/>
      <c r="P10" s="174"/>
      <c r="Q10" s="174"/>
      <c r="R10" s="174"/>
      <c r="S10" s="174"/>
      <c r="T10" s="174"/>
    </row>
    <row r="11" spans="2:20" s="11" customFormat="1" ht="20.100000000000001" customHeight="1" x14ac:dyDescent="0.25">
      <c r="B11" s="18"/>
      <c r="C11" s="20"/>
      <c r="D11" s="19"/>
      <c r="E11" s="19"/>
      <c r="F11" s="21"/>
      <c r="G11" s="22"/>
      <c r="H11" s="23"/>
      <c r="I11" s="24"/>
      <c r="N11" s="174"/>
      <c r="O11" s="174"/>
      <c r="P11" s="174"/>
      <c r="Q11" s="174"/>
      <c r="R11" s="174"/>
      <c r="S11" s="174"/>
      <c r="T11" s="174"/>
    </row>
    <row r="12" spans="2:20" s="25" customFormat="1" ht="20.100000000000001" customHeight="1" x14ac:dyDescent="0.2">
      <c r="B12" s="171">
        <v>1</v>
      </c>
      <c r="C12" s="69" t="s">
        <v>11</v>
      </c>
      <c r="D12" s="70"/>
      <c r="E12" s="70"/>
      <c r="F12" s="71"/>
      <c r="G12" s="72"/>
      <c r="H12" s="73"/>
      <c r="I12" s="74"/>
      <c r="N12" s="175"/>
      <c r="O12" s="175"/>
      <c r="P12" s="175"/>
      <c r="Q12" s="175"/>
      <c r="R12" s="175"/>
    </row>
    <row r="13" spans="2:20" s="25" customFormat="1" ht="20.100000000000001" customHeight="1" x14ac:dyDescent="0.2">
      <c r="B13" s="45" t="s">
        <v>12</v>
      </c>
      <c r="C13" s="76" t="s">
        <v>13</v>
      </c>
      <c r="D13" s="44" t="s">
        <v>14</v>
      </c>
      <c r="E13" s="44">
        <f>F13*30%</f>
        <v>1080</v>
      </c>
      <c r="F13" s="77">
        <f>(G13*20%)+G13</f>
        <v>3600</v>
      </c>
      <c r="G13" s="78">
        <v>3000</v>
      </c>
      <c r="H13" s="79"/>
      <c r="I13" s="80"/>
    </row>
    <row r="14" spans="2:20" s="25" customFormat="1" ht="20.100000000000001" customHeight="1" x14ac:dyDescent="0.25">
      <c r="B14" s="45" t="s">
        <v>15</v>
      </c>
      <c r="C14" s="76" t="s">
        <v>16</v>
      </c>
      <c r="D14" s="81" t="s">
        <v>17</v>
      </c>
      <c r="E14" s="44">
        <f t="shared" ref="E14:E77" si="0">F14*30%</f>
        <v>1080</v>
      </c>
      <c r="F14" s="77">
        <f t="shared" ref="F14:F77" si="1">(G14*20%)+G14</f>
        <v>3600</v>
      </c>
      <c r="G14" s="78">
        <v>3000</v>
      </c>
      <c r="H14" s="79"/>
      <c r="I14" s="80"/>
    </row>
    <row r="15" spans="2:20" s="25" customFormat="1" ht="20.100000000000001" customHeight="1" x14ac:dyDescent="0.2">
      <c r="B15" s="45" t="s">
        <v>18</v>
      </c>
      <c r="C15" s="76" t="s">
        <v>19</v>
      </c>
      <c r="D15" s="44" t="s">
        <v>20</v>
      </c>
      <c r="E15" s="44">
        <f t="shared" si="0"/>
        <v>72</v>
      </c>
      <c r="F15" s="77">
        <f t="shared" si="1"/>
        <v>240</v>
      </c>
      <c r="G15" s="78">
        <v>200</v>
      </c>
      <c r="H15" s="79"/>
      <c r="I15" s="80"/>
    </row>
    <row r="16" spans="2:20" s="25" customFormat="1" ht="20.100000000000001" customHeight="1" x14ac:dyDescent="0.2">
      <c r="B16" s="45" t="s">
        <v>21</v>
      </c>
      <c r="C16" s="76" t="s">
        <v>22</v>
      </c>
      <c r="D16" s="44" t="s">
        <v>20</v>
      </c>
      <c r="E16" s="44">
        <f t="shared" si="0"/>
        <v>360</v>
      </c>
      <c r="F16" s="77">
        <f t="shared" si="1"/>
        <v>1200</v>
      </c>
      <c r="G16" s="78">
        <v>1000</v>
      </c>
      <c r="H16" s="79"/>
      <c r="I16" s="80"/>
    </row>
    <row r="17" spans="2:9" s="25" customFormat="1" ht="20.100000000000001" customHeight="1" x14ac:dyDescent="0.2">
      <c r="B17" s="46"/>
      <c r="C17" s="83"/>
      <c r="D17" s="82"/>
      <c r="E17" s="82"/>
      <c r="F17" s="84"/>
      <c r="G17" s="82"/>
      <c r="H17" s="85"/>
      <c r="I17" s="86"/>
    </row>
    <row r="18" spans="2:9" s="25" customFormat="1" ht="20.100000000000001" customHeight="1" x14ac:dyDescent="0.2">
      <c r="B18" s="172"/>
      <c r="C18" s="87"/>
      <c r="D18" s="44"/>
      <c r="E18" s="44"/>
      <c r="F18" s="77"/>
      <c r="G18" s="44"/>
      <c r="H18" s="88"/>
      <c r="I18" s="89"/>
    </row>
    <row r="19" spans="2:9" s="25" customFormat="1" ht="20.100000000000001" customHeight="1" x14ac:dyDescent="0.2">
      <c r="B19" s="171">
        <v>2</v>
      </c>
      <c r="C19" s="69" t="s">
        <v>23</v>
      </c>
      <c r="D19" s="70"/>
      <c r="E19" s="70"/>
      <c r="F19" s="84"/>
      <c r="G19" s="72"/>
      <c r="H19" s="90"/>
      <c r="I19" s="74"/>
    </row>
    <row r="20" spans="2:9" s="25" customFormat="1" ht="30" x14ac:dyDescent="0.2">
      <c r="B20" s="45" t="s">
        <v>24</v>
      </c>
      <c r="C20" s="92" t="s">
        <v>25</v>
      </c>
      <c r="D20" s="44" t="s">
        <v>20</v>
      </c>
      <c r="E20" s="44">
        <f t="shared" si="0"/>
        <v>7200</v>
      </c>
      <c r="F20" s="77">
        <f t="shared" si="1"/>
        <v>24000</v>
      </c>
      <c r="G20" s="78">
        <v>20000</v>
      </c>
      <c r="H20" s="88"/>
      <c r="I20" s="80"/>
    </row>
    <row r="21" spans="2:9" s="25" customFormat="1" ht="30" x14ac:dyDescent="0.2">
      <c r="B21" s="45" t="s">
        <v>26</v>
      </c>
      <c r="C21" s="92" t="s">
        <v>27</v>
      </c>
      <c r="D21" s="44" t="s">
        <v>20</v>
      </c>
      <c r="E21" s="44">
        <f t="shared" si="0"/>
        <v>3600</v>
      </c>
      <c r="F21" s="77">
        <f t="shared" si="1"/>
        <v>12000</v>
      </c>
      <c r="G21" s="78">
        <v>10000</v>
      </c>
      <c r="H21" s="88"/>
      <c r="I21" s="80"/>
    </row>
    <row r="22" spans="2:9" s="25" customFormat="1" ht="20.100000000000001" customHeight="1" x14ac:dyDescent="0.2">
      <c r="B22" s="26"/>
      <c r="C22" s="83"/>
      <c r="D22" s="82"/>
      <c r="E22" s="82"/>
      <c r="F22" s="84"/>
      <c r="G22" s="82"/>
      <c r="H22" s="85"/>
      <c r="I22" s="86"/>
    </row>
    <row r="23" spans="2:9" s="25" customFormat="1" ht="20.100000000000001" customHeight="1" x14ac:dyDescent="0.2">
      <c r="B23" s="27"/>
      <c r="C23" s="94"/>
      <c r="D23" s="93"/>
      <c r="E23" s="44"/>
      <c r="F23" s="77"/>
      <c r="G23" s="93"/>
      <c r="H23" s="95"/>
      <c r="I23" s="96"/>
    </row>
    <row r="24" spans="2:9" s="25" customFormat="1" ht="20.100000000000001" customHeight="1" x14ac:dyDescent="0.2">
      <c r="B24" s="47">
        <v>3</v>
      </c>
      <c r="C24" s="99" t="s">
        <v>28</v>
      </c>
      <c r="D24" s="82"/>
      <c r="E24" s="82"/>
      <c r="F24" s="84"/>
      <c r="G24" s="100"/>
      <c r="H24" s="101"/>
      <c r="I24" s="102"/>
    </row>
    <row r="25" spans="2:9" s="25" customFormat="1" ht="20.100000000000001" customHeight="1" x14ac:dyDescent="0.2">
      <c r="B25" s="45" t="s">
        <v>29</v>
      </c>
      <c r="C25" s="92" t="s">
        <v>30</v>
      </c>
      <c r="D25" s="44" t="s">
        <v>31</v>
      </c>
      <c r="E25" s="44">
        <f t="shared" si="0"/>
        <v>360</v>
      </c>
      <c r="F25" s="77">
        <f t="shared" si="1"/>
        <v>1200</v>
      </c>
      <c r="G25" s="78">
        <v>1000</v>
      </c>
      <c r="H25" s="88"/>
      <c r="I25" s="80"/>
    </row>
    <row r="26" spans="2:9" s="25" customFormat="1" ht="20.100000000000001" customHeight="1" x14ac:dyDescent="0.2">
      <c r="B26" s="45" t="s">
        <v>32</v>
      </c>
      <c r="C26" s="92" t="s">
        <v>33</v>
      </c>
      <c r="D26" s="44" t="s">
        <v>31</v>
      </c>
      <c r="E26" s="44">
        <f t="shared" si="0"/>
        <v>180</v>
      </c>
      <c r="F26" s="77">
        <f t="shared" si="1"/>
        <v>600</v>
      </c>
      <c r="G26" s="78">
        <v>500</v>
      </c>
      <c r="H26" s="88"/>
      <c r="I26" s="80"/>
    </row>
    <row r="27" spans="2:9" s="25" customFormat="1" ht="30" x14ac:dyDescent="0.2">
      <c r="B27" s="45" t="s">
        <v>34</v>
      </c>
      <c r="C27" s="92" t="s">
        <v>35</v>
      </c>
      <c r="D27" s="44" t="s">
        <v>31</v>
      </c>
      <c r="E27" s="44">
        <f t="shared" si="0"/>
        <v>1800</v>
      </c>
      <c r="F27" s="77">
        <f t="shared" si="1"/>
        <v>6000</v>
      </c>
      <c r="G27" s="78">
        <v>5000</v>
      </c>
      <c r="H27" s="88"/>
      <c r="I27" s="80"/>
    </row>
    <row r="28" spans="2:9" s="25" customFormat="1" ht="20.100000000000001" customHeight="1" x14ac:dyDescent="0.2">
      <c r="B28" s="45" t="s">
        <v>36</v>
      </c>
      <c r="C28" s="92" t="s">
        <v>37</v>
      </c>
      <c r="D28" s="44" t="s">
        <v>20</v>
      </c>
      <c r="E28" s="44">
        <f t="shared" si="0"/>
        <v>7200</v>
      </c>
      <c r="F28" s="77">
        <f t="shared" si="1"/>
        <v>24000</v>
      </c>
      <c r="G28" s="78">
        <v>20000</v>
      </c>
      <c r="H28" s="88"/>
      <c r="I28" s="80"/>
    </row>
    <row r="29" spans="2:9" s="25" customFormat="1" ht="20.100000000000001" customHeight="1" x14ac:dyDescent="0.2">
      <c r="B29" s="45" t="s">
        <v>38</v>
      </c>
      <c r="C29" s="92" t="s">
        <v>39</v>
      </c>
      <c r="D29" s="44" t="s">
        <v>20</v>
      </c>
      <c r="E29" s="44">
        <f t="shared" si="0"/>
        <v>3600</v>
      </c>
      <c r="F29" s="77">
        <f t="shared" si="1"/>
        <v>12000</v>
      </c>
      <c r="G29" s="78">
        <v>10000</v>
      </c>
      <c r="H29" s="88"/>
      <c r="I29" s="80"/>
    </row>
    <row r="30" spans="2:9" s="25" customFormat="1" ht="20.100000000000001" customHeight="1" x14ac:dyDescent="0.2">
      <c r="B30" s="45" t="s">
        <v>40</v>
      </c>
      <c r="C30" s="92" t="s">
        <v>41</v>
      </c>
      <c r="D30" s="44" t="s">
        <v>20</v>
      </c>
      <c r="E30" s="44">
        <f t="shared" si="0"/>
        <v>18000</v>
      </c>
      <c r="F30" s="77">
        <f t="shared" si="1"/>
        <v>60000</v>
      </c>
      <c r="G30" s="78">
        <v>50000</v>
      </c>
      <c r="H30" s="88"/>
      <c r="I30" s="80"/>
    </row>
    <row r="31" spans="2:9" s="25" customFormat="1" ht="20.100000000000001" customHeight="1" x14ac:dyDescent="0.2">
      <c r="B31" s="48"/>
      <c r="C31" s="103"/>
      <c r="D31" s="104"/>
      <c r="E31" s="104"/>
      <c r="F31" s="84"/>
      <c r="G31" s="100"/>
      <c r="H31" s="90"/>
      <c r="I31" s="105"/>
    </row>
    <row r="32" spans="2:9" s="25" customFormat="1" ht="20.100000000000001" customHeight="1" x14ac:dyDescent="0.2">
      <c r="B32" s="49"/>
      <c r="C32" s="94"/>
      <c r="D32" s="93"/>
      <c r="E32" s="44"/>
      <c r="F32" s="77"/>
      <c r="G32" s="93"/>
      <c r="H32" s="95"/>
      <c r="I32" s="106"/>
    </row>
    <row r="33" spans="2:21" s="25" customFormat="1" ht="20.100000000000001" customHeight="1" x14ac:dyDescent="0.2">
      <c r="B33" s="47">
        <v>4</v>
      </c>
      <c r="C33" s="99" t="s">
        <v>42</v>
      </c>
      <c r="D33" s="82"/>
      <c r="E33" s="82"/>
      <c r="F33" s="84"/>
      <c r="G33" s="100"/>
      <c r="H33" s="107"/>
      <c r="I33" s="102"/>
    </row>
    <row r="34" spans="2:21" s="25" customFormat="1" ht="20.100000000000001" customHeight="1" x14ac:dyDescent="0.2">
      <c r="B34" s="45" t="s">
        <v>43</v>
      </c>
      <c r="C34" s="92" t="s">
        <v>44</v>
      </c>
      <c r="D34" s="44" t="s">
        <v>20</v>
      </c>
      <c r="E34" s="44">
        <f t="shared" si="0"/>
        <v>1800</v>
      </c>
      <c r="F34" s="77">
        <f t="shared" si="1"/>
        <v>6000</v>
      </c>
      <c r="G34" s="78">
        <v>5000</v>
      </c>
      <c r="H34" s="88"/>
      <c r="I34" s="80"/>
    </row>
    <row r="35" spans="2:21" s="25" customFormat="1" ht="20.100000000000001" customHeight="1" x14ac:dyDescent="0.2">
      <c r="B35" s="45" t="s">
        <v>45</v>
      </c>
      <c r="C35" s="92" t="s">
        <v>46</v>
      </c>
      <c r="D35" s="44" t="s">
        <v>20</v>
      </c>
      <c r="E35" s="44">
        <f t="shared" si="0"/>
        <v>1800</v>
      </c>
      <c r="F35" s="77">
        <f t="shared" si="1"/>
        <v>6000</v>
      </c>
      <c r="G35" s="78">
        <v>5000</v>
      </c>
      <c r="H35" s="88"/>
      <c r="I35" s="80"/>
    </row>
    <row r="36" spans="2:21" s="25" customFormat="1" ht="20.100000000000001" customHeight="1" x14ac:dyDescent="0.2">
      <c r="B36" s="45" t="s">
        <v>47</v>
      </c>
      <c r="C36" s="92" t="s">
        <v>48</v>
      </c>
      <c r="D36" s="44" t="s">
        <v>20</v>
      </c>
      <c r="E36" s="44">
        <f t="shared" si="0"/>
        <v>1800</v>
      </c>
      <c r="F36" s="77">
        <f t="shared" si="1"/>
        <v>6000</v>
      </c>
      <c r="G36" s="78">
        <v>5000</v>
      </c>
      <c r="H36" s="88"/>
      <c r="I36" s="80"/>
    </row>
    <row r="37" spans="2:21" s="25" customFormat="1" ht="20.100000000000001" customHeight="1" x14ac:dyDescent="0.2">
      <c r="B37" s="45" t="s">
        <v>49</v>
      </c>
      <c r="C37" s="92" t="s">
        <v>50</v>
      </c>
      <c r="D37" s="44" t="s">
        <v>20</v>
      </c>
      <c r="E37" s="44">
        <f t="shared" si="0"/>
        <v>1800</v>
      </c>
      <c r="F37" s="77">
        <f t="shared" si="1"/>
        <v>6000</v>
      </c>
      <c r="G37" s="78">
        <v>5000</v>
      </c>
      <c r="H37" s="88"/>
      <c r="I37" s="80"/>
    </row>
    <row r="38" spans="2:21" s="25" customFormat="1" ht="20.100000000000001" customHeight="1" x14ac:dyDescent="0.2">
      <c r="B38" s="45" t="s">
        <v>51</v>
      </c>
      <c r="C38" s="92" t="s">
        <v>52</v>
      </c>
      <c r="D38" s="44" t="s">
        <v>20</v>
      </c>
      <c r="E38" s="44">
        <f t="shared" si="0"/>
        <v>1800</v>
      </c>
      <c r="F38" s="77">
        <f t="shared" si="1"/>
        <v>6000</v>
      </c>
      <c r="G38" s="78">
        <v>5000</v>
      </c>
      <c r="H38" s="88"/>
      <c r="I38" s="80"/>
    </row>
    <row r="39" spans="2:21" s="25" customFormat="1" ht="20.100000000000001" customHeight="1" x14ac:dyDescent="0.2">
      <c r="B39" s="45" t="s">
        <v>53</v>
      </c>
      <c r="C39" s="92" t="s">
        <v>54</v>
      </c>
      <c r="D39" s="44" t="s">
        <v>55</v>
      </c>
      <c r="E39" s="44">
        <f t="shared" si="0"/>
        <v>21600</v>
      </c>
      <c r="F39" s="77">
        <f t="shared" si="1"/>
        <v>72000</v>
      </c>
      <c r="G39" s="78">
        <v>60000</v>
      </c>
      <c r="H39" s="79"/>
      <c r="I39" s="80"/>
      <c r="O39" s="175"/>
      <c r="P39" s="175"/>
      <c r="Q39" s="175"/>
      <c r="R39" s="175"/>
      <c r="S39" s="175"/>
      <c r="T39" s="175"/>
      <c r="U39" s="175"/>
    </row>
    <row r="40" spans="2:21" ht="20.100000000000001" customHeight="1" x14ac:dyDescent="0.25">
      <c r="B40" s="45" t="s">
        <v>56</v>
      </c>
      <c r="C40" s="92" t="s">
        <v>57</v>
      </c>
      <c r="D40" s="44" t="s">
        <v>20</v>
      </c>
      <c r="E40" s="44">
        <f t="shared" si="0"/>
        <v>1800</v>
      </c>
      <c r="F40" s="77">
        <f t="shared" si="1"/>
        <v>6000</v>
      </c>
      <c r="G40" s="78">
        <v>5000</v>
      </c>
      <c r="H40" s="79"/>
      <c r="I40" s="80"/>
    </row>
    <row r="41" spans="2:21" ht="20.100000000000001" customHeight="1" x14ac:dyDescent="0.25">
      <c r="B41" s="45" t="s">
        <v>58</v>
      </c>
      <c r="C41" s="92" t="s">
        <v>59</v>
      </c>
      <c r="D41" s="44" t="s">
        <v>20</v>
      </c>
      <c r="E41" s="44">
        <f t="shared" si="0"/>
        <v>7200</v>
      </c>
      <c r="F41" s="77">
        <f t="shared" si="1"/>
        <v>24000</v>
      </c>
      <c r="G41" s="78">
        <v>20000</v>
      </c>
      <c r="H41" s="79"/>
      <c r="I41" s="80"/>
    </row>
    <row r="42" spans="2:21" ht="20.100000000000001" customHeight="1" x14ac:dyDescent="0.25">
      <c r="B42" s="45" t="s">
        <v>60</v>
      </c>
      <c r="C42" s="92" t="s">
        <v>61</v>
      </c>
      <c r="D42" s="44" t="s">
        <v>14</v>
      </c>
      <c r="E42" s="44">
        <f t="shared" si="0"/>
        <v>1800</v>
      </c>
      <c r="F42" s="77">
        <f t="shared" si="1"/>
        <v>6000</v>
      </c>
      <c r="G42" s="78">
        <v>5000</v>
      </c>
      <c r="H42" s="79"/>
      <c r="I42" s="80"/>
    </row>
    <row r="43" spans="2:21" ht="20.100000000000001" customHeight="1" x14ac:dyDescent="0.25">
      <c r="B43" s="45" t="s">
        <v>62</v>
      </c>
      <c r="C43" s="92" t="s">
        <v>63</v>
      </c>
      <c r="D43" s="91" t="s">
        <v>20</v>
      </c>
      <c r="E43" s="44">
        <f t="shared" si="0"/>
        <v>1800</v>
      </c>
      <c r="F43" s="77">
        <f t="shared" si="1"/>
        <v>6000</v>
      </c>
      <c r="G43" s="78">
        <v>5000</v>
      </c>
      <c r="H43" s="79"/>
      <c r="I43" s="80"/>
    </row>
    <row r="44" spans="2:21" ht="20.100000000000001" customHeight="1" x14ac:dyDescent="0.25">
      <c r="B44" s="45" t="s">
        <v>64</v>
      </c>
      <c r="C44" s="92" t="s">
        <v>65</v>
      </c>
      <c r="D44" s="91" t="s">
        <v>20</v>
      </c>
      <c r="E44" s="44">
        <f t="shared" si="0"/>
        <v>1800</v>
      </c>
      <c r="F44" s="77">
        <f t="shared" si="1"/>
        <v>6000</v>
      </c>
      <c r="G44" s="78">
        <v>5000</v>
      </c>
      <c r="H44" s="79"/>
      <c r="I44" s="80"/>
    </row>
    <row r="45" spans="2:21" ht="20.100000000000001" customHeight="1" x14ac:dyDescent="0.25">
      <c r="B45" s="45" t="s">
        <v>66</v>
      </c>
      <c r="C45" s="92" t="s">
        <v>67</v>
      </c>
      <c r="D45" s="91" t="s">
        <v>68</v>
      </c>
      <c r="E45" s="44">
        <f t="shared" si="0"/>
        <v>72</v>
      </c>
      <c r="F45" s="77">
        <f t="shared" si="1"/>
        <v>240</v>
      </c>
      <c r="G45" s="78">
        <v>200</v>
      </c>
      <c r="H45" s="79"/>
      <c r="I45" s="80"/>
    </row>
    <row r="46" spans="2:21" ht="20.100000000000001" customHeight="1" x14ac:dyDescent="0.25">
      <c r="B46" s="45" t="s">
        <v>69</v>
      </c>
      <c r="C46" s="92" t="s">
        <v>70</v>
      </c>
      <c r="D46" s="91" t="s">
        <v>14</v>
      </c>
      <c r="E46" s="44">
        <f t="shared" si="0"/>
        <v>1800</v>
      </c>
      <c r="F46" s="77">
        <f t="shared" si="1"/>
        <v>6000</v>
      </c>
      <c r="G46" s="78">
        <v>5000</v>
      </c>
      <c r="H46" s="79"/>
      <c r="I46" s="80"/>
    </row>
    <row r="47" spans="2:21" ht="27" customHeight="1" x14ac:dyDescent="0.25">
      <c r="B47" s="45" t="s">
        <v>71</v>
      </c>
      <c r="C47" s="92" t="s">
        <v>72</v>
      </c>
      <c r="D47" s="91" t="s">
        <v>14</v>
      </c>
      <c r="E47" s="44">
        <f t="shared" si="0"/>
        <v>1800</v>
      </c>
      <c r="F47" s="77">
        <f t="shared" si="1"/>
        <v>6000</v>
      </c>
      <c r="G47" s="78">
        <v>5000</v>
      </c>
      <c r="H47" s="79"/>
      <c r="I47" s="80"/>
    </row>
    <row r="48" spans="2:21" ht="20.100000000000001" customHeight="1" x14ac:dyDescent="0.25">
      <c r="B48" s="45" t="s">
        <v>73</v>
      </c>
      <c r="C48" s="92" t="s">
        <v>74</v>
      </c>
      <c r="D48" s="91" t="s">
        <v>20</v>
      </c>
      <c r="E48" s="44">
        <f t="shared" si="0"/>
        <v>1800</v>
      </c>
      <c r="F48" s="77">
        <f t="shared" si="1"/>
        <v>6000</v>
      </c>
      <c r="G48" s="78">
        <v>5000</v>
      </c>
      <c r="H48" s="79"/>
      <c r="I48" s="80"/>
    </row>
    <row r="49" spans="2:9" ht="33.75" customHeight="1" x14ac:dyDescent="0.25">
      <c r="B49" s="45" t="s">
        <v>75</v>
      </c>
      <c r="C49" s="92" t="s">
        <v>76</v>
      </c>
      <c r="D49" s="91" t="s">
        <v>14</v>
      </c>
      <c r="E49" s="44">
        <f t="shared" si="0"/>
        <v>3600</v>
      </c>
      <c r="F49" s="77">
        <f t="shared" si="1"/>
        <v>12000</v>
      </c>
      <c r="G49" s="78">
        <v>10000</v>
      </c>
      <c r="H49" s="79"/>
      <c r="I49" s="80"/>
    </row>
    <row r="50" spans="2:9" ht="33.75" customHeight="1" x14ac:dyDescent="0.25">
      <c r="B50" s="45" t="s">
        <v>77</v>
      </c>
      <c r="C50" s="92" t="s">
        <v>78</v>
      </c>
      <c r="D50" s="91" t="s">
        <v>14</v>
      </c>
      <c r="E50" s="44">
        <f t="shared" si="0"/>
        <v>3600</v>
      </c>
      <c r="F50" s="77">
        <f t="shared" si="1"/>
        <v>12000</v>
      </c>
      <c r="G50" s="78">
        <v>10000</v>
      </c>
      <c r="H50" s="79"/>
      <c r="I50" s="80"/>
    </row>
    <row r="51" spans="2:9" ht="20.100000000000001" customHeight="1" x14ac:dyDescent="0.25">
      <c r="B51" s="45" t="s">
        <v>79</v>
      </c>
      <c r="C51" s="92" t="s">
        <v>80</v>
      </c>
      <c r="D51" s="91" t="s">
        <v>20</v>
      </c>
      <c r="E51" s="44">
        <f t="shared" si="0"/>
        <v>360</v>
      </c>
      <c r="F51" s="77">
        <f t="shared" si="1"/>
        <v>1200</v>
      </c>
      <c r="G51" s="78">
        <v>1000</v>
      </c>
      <c r="H51" s="79"/>
      <c r="I51" s="80"/>
    </row>
    <row r="52" spans="2:9" ht="34.5" customHeight="1" x14ac:dyDescent="0.25">
      <c r="B52" s="45" t="s">
        <v>81</v>
      </c>
      <c r="C52" s="92" t="s">
        <v>82</v>
      </c>
      <c r="D52" s="91" t="s">
        <v>68</v>
      </c>
      <c r="E52" s="44">
        <f t="shared" si="0"/>
        <v>180</v>
      </c>
      <c r="F52" s="77">
        <f t="shared" si="1"/>
        <v>600</v>
      </c>
      <c r="G52" s="78">
        <v>500</v>
      </c>
      <c r="H52" s="79"/>
      <c r="I52" s="80"/>
    </row>
    <row r="53" spans="2:9" ht="20.100000000000001" customHeight="1" x14ac:dyDescent="0.25">
      <c r="B53" s="45" t="s">
        <v>83</v>
      </c>
      <c r="C53" s="92" t="s">
        <v>84</v>
      </c>
      <c r="D53" s="91" t="s">
        <v>20</v>
      </c>
      <c r="E53" s="44">
        <f t="shared" si="0"/>
        <v>360</v>
      </c>
      <c r="F53" s="77">
        <f t="shared" si="1"/>
        <v>1200</v>
      </c>
      <c r="G53" s="78">
        <v>1000</v>
      </c>
      <c r="H53" s="79"/>
      <c r="I53" s="80"/>
    </row>
    <row r="54" spans="2:9" ht="20.100000000000001" customHeight="1" x14ac:dyDescent="0.25">
      <c r="B54" s="45" t="s">
        <v>85</v>
      </c>
      <c r="C54" s="92" t="s">
        <v>86</v>
      </c>
      <c r="D54" s="91" t="s">
        <v>68</v>
      </c>
      <c r="E54" s="44">
        <f t="shared" si="0"/>
        <v>360</v>
      </c>
      <c r="F54" s="77">
        <f t="shared" si="1"/>
        <v>1200</v>
      </c>
      <c r="G54" s="78">
        <v>1000</v>
      </c>
      <c r="H54" s="79"/>
      <c r="I54" s="80"/>
    </row>
    <row r="55" spans="2:9" ht="20.100000000000001" customHeight="1" x14ac:dyDescent="0.25">
      <c r="B55" s="45" t="s">
        <v>87</v>
      </c>
      <c r="C55" s="92" t="s">
        <v>88</v>
      </c>
      <c r="D55" s="91" t="s">
        <v>68</v>
      </c>
      <c r="E55" s="44">
        <f t="shared" si="0"/>
        <v>360</v>
      </c>
      <c r="F55" s="77">
        <f t="shared" si="1"/>
        <v>1200</v>
      </c>
      <c r="G55" s="78">
        <v>1000</v>
      </c>
      <c r="H55" s="79"/>
      <c r="I55" s="80"/>
    </row>
    <row r="56" spans="2:9" ht="20.100000000000001" customHeight="1" x14ac:dyDescent="0.25">
      <c r="B56" s="45" t="s">
        <v>89</v>
      </c>
      <c r="C56" s="92" t="s">
        <v>90</v>
      </c>
      <c r="D56" s="91" t="s">
        <v>68</v>
      </c>
      <c r="E56" s="44">
        <f t="shared" si="0"/>
        <v>360</v>
      </c>
      <c r="F56" s="77">
        <f t="shared" si="1"/>
        <v>1200</v>
      </c>
      <c r="G56" s="78">
        <v>1000</v>
      </c>
      <c r="H56" s="79"/>
      <c r="I56" s="80"/>
    </row>
    <row r="57" spans="2:9" ht="20.100000000000001" customHeight="1" x14ac:dyDescent="0.25">
      <c r="B57" s="45" t="s">
        <v>91</v>
      </c>
      <c r="C57" s="92" t="s">
        <v>92</v>
      </c>
      <c r="D57" s="91" t="s">
        <v>68</v>
      </c>
      <c r="E57" s="44">
        <f t="shared" si="0"/>
        <v>360</v>
      </c>
      <c r="F57" s="77">
        <f t="shared" si="1"/>
        <v>1200</v>
      </c>
      <c r="G57" s="78">
        <v>1000</v>
      </c>
      <c r="H57" s="79"/>
      <c r="I57" s="80"/>
    </row>
    <row r="58" spans="2:9" ht="20.100000000000001" customHeight="1" x14ac:dyDescent="0.25">
      <c r="B58" s="45" t="s">
        <v>93</v>
      </c>
      <c r="C58" s="92" t="s">
        <v>94</v>
      </c>
      <c r="D58" s="91" t="s">
        <v>68</v>
      </c>
      <c r="E58" s="44">
        <f t="shared" si="0"/>
        <v>360</v>
      </c>
      <c r="F58" s="77">
        <f t="shared" si="1"/>
        <v>1200</v>
      </c>
      <c r="G58" s="78">
        <v>1000</v>
      </c>
      <c r="H58" s="79"/>
      <c r="I58" s="80"/>
    </row>
    <row r="59" spans="2:9" ht="20.100000000000001" customHeight="1" x14ac:dyDescent="0.25">
      <c r="B59" s="45" t="s">
        <v>95</v>
      </c>
      <c r="C59" s="92" t="s">
        <v>96</v>
      </c>
      <c r="D59" s="91" t="s">
        <v>68</v>
      </c>
      <c r="E59" s="44">
        <f t="shared" si="0"/>
        <v>360</v>
      </c>
      <c r="F59" s="77">
        <f t="shared" si="1"/>
        <v>1200</v>
      </c>
      <c r="G59" s="78">
        <v>1000</v>
      </c>
      <c r="H59" s="79"/>
      <c r="I59" s="80"/>
    </row>
    <row r="60" spans="2:9" ht="20.100000000000001" customHeight="1" x14ac:dyDescent="0.25">
      <c r="B60" s="45" t="s">
        <v>97</v>
      </c>
      <c r="C60" s="92" t="s">
        <v>98</v>
      </c>
      <c r="D60" s="91" t="s">
        <v>68</v>
      </c>
      <c r="E60" s="44">
        <f t="shared" si="0"/>
        <v>360</v>
      </c>
      <c r="F60" s="77">
        <f t="shared" si="1"/>
        <v>1200</v>
      </c>
      <c r="G60" s="78">
        <v>1000</v>
      </c>
      <c r="H60" s="79"/>
      <c r="I60" s="80"/>
    </row>
    <row r="61" spans="2:9" ht="20.100000000000001" customHeight="1" x14ac:dyDescent="0.25">
      <c r="B61" s="45" t="s">
        <v>99</v>
      </c>
      <c r="C61" s="92" t="s">
        <v>100</v>
      </c>
      <c r="D61" s="91" t="s">
        <v>68</v>
      </c>
      <c r="E61" s="44">
        <f t="shared" si="0"/>
        <v>360</v>
      </c>
      <c r="F61" s="77">
        <f t="shared" si="1"/>
        <v>1200</v>
      </c>
      <c r="G61" s="78">
        <v>1000</v>
      </c>
      <c r="H61" s="79"/>
      <c r="I61" s="80"/>
    </row>
    <row r="62" spans="2:9" s="28" customFormat="1" ht="20.100000000000001" customHeight="1" x14ac:dyDescent="0.2">
      <c r="B62" s="45" t="s">
        <v>101</v>
      </c>
      <c r="C62" s="92" t="s">
        <v>102</v>
      </c>
      <c r="D62" s="91" t="s">
        <v>68</v>
      </c>
      <c r="E62" s="44">
        <f t="shared" si="0"/>
        <v>360</v>
      </c>
      <c r="F62" s="77">
        <f t="shared" si="1"/>
        <v>1200</v>
      </c>
      <c r="G62" s="78">
        <v>1000</v>
      </c>
      <c r="H62" s="79"/>
      <c r="I62" s="80"/>
    </row>
    <row r="63" spans="2:9" ht="32.25" customHeight="1" x14ac:dyDescent="0.25">
      <c r="B63" s="45" t="s">
        <v>103</v>
      </c>
      <c r="C63" s="92" t="s">
        <v>104</v>
      </c>
      <c r="D63" s="91" t="s">
        <v>20</v>
      </c>
      <c r="E63" s="44">
        <f t="shared" si="0"/>
        <v>360</v>
      </c>
      <c r="F63" s="77">
        <f t="shared" si="1"/>
        <v>1200</v>
      </c>
      <c r="G63" s="78">
        <v>1000</v>
      </c>
      <c r="H63" s="79"/>
      <c r="I63" s="80"/>
    </row>
    <row r="64" spans="2:9" ht="33.75" customHeight="1" x14ac:dyDescent="0.25">
      <c r="B64" s="45" t="s">
        <v>105</v>
      </c>
      <c r="C64" s="92" t="s">
        <v>106</v>
      </c>
      <c r="D64" s="91" t="s">
        <v>68</v>
      </c>
      <c r="E64" s="44">
        <f t="shared" si="0"/>
        <v>360</v>
      </c>
      <c r="F64" s="77">
        <f t="shared" si="1"/>
        <v>1200</v>
      </c>
      <c r="G64" s="78">
        <v>1000</v>
      </c>
      <c r="H64" s="88"/>
      <c r="I64" s="80"/>
    </row>
    <row r="65" spans="2:9" ht="32.25" customHeight="1" x14ac:dyDescent="0.25">
      <c r="B65" s="45" t="s">
        <v>107</v>
      </c>
      <c r="C65" s="92" t="s">
        <v>108</v>
      </c>
      <c r="D65" s="91" t="s">
        <v>68</v>
      </c>
      <c r="E65" s="44">
        <f t="shared" si="0"/>
        <v>360</v>
      </c>
      <c r="F65" s="77">
        <f t="shared" si="1"/>
        <v>1200</v>
      </c>
      <c r="G65" s="78">
        <v>1000</v>
      </c>
      <c r="H65" s="88"/>
      <c r="I65" s="80"/>
    </row>
    <row r="66" spans="2:9" ht="34.5" customHeight="1" x14ac:dyDescent="0.25">
      <c r="B66" s="45" t="s">
        <v>109</v>
      </c>
      <c r="C66" s="92" t="s">
        <v>110</v>
      </c>
      <c r="D66" s="91" t="s">
        <v>68</v>
      </c>
      <c r="E66" s="44">
        <f t="shared" si="0"/>
        <v>360</v>
      </c>
      <c r="F66" s="77">
        <f t="shared" si="1"/>
        <v>1200</v>
      </c>
      <c r="G66" s="78">
        <v>1000</v>
      </c>
      <c r="H66" s="88"/>
      <c r="I66" s="80"/>
    </row>
    <row r="67" spans="2:9" ht="20.100000000000001" customHeight="1" x14ac:dyDescent="0.25">
      <c r="B67" s="45" t="s">
        <v>111</v>
      </c>
      <c r="C67" s="92" t="s">
        <v>112</v>
      </c>
      <c r="D67" s="91" t="s">
        <v>68</v>
      </c>
      <c r="E67" s="44">
        <f t="shared" si="0"/>
        <v>360</v>
      </c>
      <c r="F67" s="77">
        <f t="shared" si="1"/>
        <v>1200</v>
      </c>
      <c r="G67" s="78">
        <v>1000</v>
      </c>
      <c r="H67" s="88"/>
      <c r="I67" s="80"/>
    </row>
    <row r="68" spans="2:9" ht="20.100000000000001" customHeight="1" x14ac:dyDescent="0.25">
      <c r="B68" s="45" t="s">
        <v>113</v>
      </c>
      <c r="C68" s="92" t="s">
        <v>114</v>
      </c>
      <c r="D68" s="91" t="s">
        <v>68</v>
      </c>
      <c r="E68" s="44">
        <f t="shared" si="0"/>
        <v>360</v>
      </c>
      <c r="F68" s="77">
        <f t="shared" si="1"/>
        <v>1200</v>
      </c>
      <c r="G68" s="78">
        <v>1000</v>
      </c>
      <c r="H68" s="88"/>
      <c r="I68" s="80"/>
    </row>
    <row r="69" spans="2:9" ht="20.100000000000001" customHeight="1" x14ac:dyDescent="0.25">
      <c r="B69" s="45" t="s">
        <v>115</v>
      </c>
      <c r="C69" s="92" t="s">
        <v>116</v>
      </c>
      <c r="D69" s="91" t="s">
        <v>68</v>
      </c>
      <c r="E69" s="44">
        <f t="shared" si="0"/>
        <v>360</v>
      </c>
      <c r="F69" s="77">
        <f t="shared" si="1"/>
        <v>1200</v>
      </c>
      <c r="G69" s="78">
        <v>1000</v>
      </c>
      <c r="H69" s="88"/>
      <c r="I69" s="80"/>
    </row>
    <row r="70" spans="2:9" ht="20.100000000000001" customHeight="1" x14ac:dyDescent="0.25">
      <c r="B70" s="45" t="s">
        <v>117</v>
      </c>
      <c r="C70" s="92" t="s">
        <v>118</v>
      </c>
      <c r="D70" s="91" t="s">
        <v>68</v>
      </c>
      <c r="E70" s="44">
        <f t="shared" si="0"/>
        <v>360</v>
      </c>
      <c r="F70" s="77">
        <f t="shared" si="1"/>
        <v>1200</v>
      </c>
      <c r="G70" s="78">
        <v>1000</v>
      </c>
      <c r="H70" s="88"/>
      <c r="I70" s="80"/>
    </row>
    <row r="71" spans="2:9" ht="20.100000000000001" customHeight="1" x14ac:dyDescent="0.25">
      <c r="B71" s="45" t="s">
        <v>119</v>
      </c>
      <c r="C71" s="92" t="s">
        <v>120</v>
      </c>
      <c r="D71" s="91" t="s">
        <v>68</v>
      </c>
      <c r="E71" s="44">
        <f t="shared" si="0"/>
        <v>360</v>
      </c>
      <c r="F71" s="77">
        <f t="shared" si="1"/>
        <v>1200</v>
      </c>
      <c r="G71" s="78">
        <v>1000</v>
      </c>
      <c r="H71" s="88"/>
      <c r="I71" s="80"/>
    </row>
    <row r="72" spans="2:9" ht="20.100000000000001" customHeight="1" x14ac:dyDescent="0.25">
      <c r="B72" s="45" t="s">
        <v>121</v>
      </c>
      <c r="C72" s="92" t="s">
        <v>122</v>
      </c>
      <c r="D72" s="91" t="s">
        <v>68</v>
      </c>
      <c r="E72" s="44">
        <f t="shared" si="0"/>
        <v>360</v>
      </c>
      <c r="F72" s="77">
        <f t="shared" si="1"/>
        <v>1200</v>
      </c>
      <c r="G72" s="78">
        <v>1000</v>
      </c>
      <c r="H72" s="88"/>
      <c r="I72" s="80"/>
    </row>
    <row r="73" spans="2:9" ht="15" x14ac:dyDescent="0.25">
      <c r="B73" s="45" t="s">
        <v>123</v>
      </c>
      <c r="C73" s="92" t="s">
        <v>124</v>
      </c>
      <c r="D73" s="91" t="s">
        <v>14</v>
      </c>
      <c r="E73" s="44">
        <f t="shared" si="0"/>
        <v>360</v>
      </c>
      <c r="F73" s="77">
        <f t="shared" si="1"/>
        <v>1200</v>
      </c>
      <c r="G73" s="78">
        <v>1000</v>
      </c>
      <c r="H73" s="88"/>
      <c r="I73" s="80"/>
    </row>
    <row r="74" spans="2:9" ht="27" customHeight="1" x14ac:dyDescent="0.25">
      <c r="B74" s="45" t="s">
        <v>125</v>
      </c>
      <c r="C74" s="92" t="s">
        <v>126</v>
      </c>
      <c r="D74" s="91" t="s">
        <v>14</v>
      </c>
      <c r="E74" s="44">
        <f t="shared" si="0"/>
        <v>360</v>
      </c>
      <c r="F74" s="77">
        <f t="shared" si="1"/>
        <v>1200</v>
      </c>
      <c r="G74" s="78">
        <v>1000</v>
      </c>
      <c r="H74" s="88"/>
      <c r="I74" s="80"/>
    </row>
    <row r="75" spans="2:9" ht="33.75" customHeight="1" x14ac:dyDescent="0.25">
      <c r="B75" s="45" t="s">
        <v>127</v>
      </c>
      <c r="C75" s="92" t="s">
        <v>128</v>
      </c>
      <c r="D75" s="91" t="s">
        <v>14</v>
      </c>
      <c r="E75" s="44">
        <f t="shared" si="0"/>
        <v>360</v>
      </c>
      <c r="F75" s="77">
        <f t="shared" si="1"/>
        <v>1200</v>
      </c>
      <c r="G75" s="78">
        <v>1000</v>
      </c>
      <c r="H75" s="88"/>
      <c r="I75" s="80"/>
    </row>
    <row r="76" spans="2:9" ht="22.5" customHeight="1" x14ac:dyDescent="0.25">
      <c r="B76" s="45" t="s">
        <v>129</v>
      </c>
      <c r="C76" s="92" t="s">
        <v>130</v>
      </c>
      <c r="D76" s="91" t="s">
        <v>14</v>
      </c>
      <c r="E76" s="44">
        <f t="shared" si="0"/>
        <v>360</v>
      </c>
      <c r="F76" s="77">
        <f t="shared" si="1"/>
        <v>1200</v>
      </c>
      <c r="G76" s="78">
        <v>1000</v>
      </c>
      <c r="H76" s="88"/>
      <c r="I76" s="80"/>
    </row>
    <row r="77" spans="2:9" ht="20.100000000000001" customHeight="1" x14ac:dyDescent="0.25">
      <c r="B77" s="45" t="s">
        <v>131</v>
      </c>
      <c r="C77" s="92" t="s">
        <v>132</v>
      </c>
      <c r="D77" s="91" t="s">
        <v>14</v>
      </c>
      <c r="E77" s="44">
        <f t="shared" si="0"/>
        <v>360</v>
      </c>
      <c r="F77" s="77">
        <f t="shared" si="1"/>
        <v>1200</v>
      </c>
      <c r="G77" s="78">
        <v>1000</v>
      </c>
      <c r="H77" s="88"/>
      <c r="I77" s="80"/>
    </row>
    <row r="78" spans="2:9" ht="28.5" customHeight="1" x14ac:dyDescent="0.25">
      <c r="B78" s="45" t="s">
        <v>133</v>
      </c>
      <c r="C78" s="92" t="s">
        <v>134</v>
      </c>
      <c r="D78" s="91" t="s">
        <v>14</v>
      </c>
      <c r="E78" s="44">
        <f t="shared" ref="E78" si="2">F78*30%</f>
        <v>360</v>
      </c>
      <c r="F78" s="77">
        <f t="shared" ref="F78:F137" si="3">(G78*20%)+G78</f>
        <v>1200</v>
      </c>
      <c r="G78" s="78">
        <v>1000</v>
      </c>
      <c r="H78" s="88"/>
      <c r="I78" s="80"/>
    </row>
    <row r="79" spans="2:9" ht="20.100000000000001" customHeight="1" x14ac:dyDescent="0.25">
      <c r="B79" s="45" t="s">
        <v>135</v>
      </c>
      <c r="C79" s="92" t="s">
        <v>136</v>
      </c>
      <c r="D79" s="91" t="s">
        <v>68</v>
      </c>
      <c r="E79" s="44">
        <f>F79*30%</f>
        <v>18</v>
      </c>
      <c r="F79" s="77">
        <f t="shared" si="3"/>
        <v>60</v>
      </c>
      <c r="G79" s="78">
        <v>50</v>
      </c>
      <c r="H79" s="79"/>
      <c r="I79" s="80"/>
    </row>
    <row r="80" spans="2:9" ht="20.100000000000001" customHeight="1" x14ac:dyDescent="0.25">
      <c r="B80" s="50"/>
      <c r="C80" s="108"/>
      <c r="D80" s="98"/>
      <c r="E80" s="98"/>
      <c r="F80" s="84"/>
      <c r="G80" s="98"/>
      <c r="H80" s="101"/>
      <c r="I80" s="109"/>
    </row>
    <row r="81" spans="2:9" ht="20.100000000000001" customHeight="1" x14ac:dyDescent="0.25">
      <c r="B81" s="51"/>
      <c r="C81" s="76"/>
      <c r="D81" s="75"/>
      <c r="E81" s="44"/>
      <c r="F81" s="77"/>
      <c r="G81" s="75"/>
      <c r="H81" s="110"/>
      <c r="I81" s="79"/>
    </row>
    <row r="82" spans="2:9" ht="20.100000000000001" customHeight="1" x14ac:dyDescent="0.25">
      <c r="B82" s="47">
        <v>5</v>
      </c>
      <c r="C82" s="99" t="s">
        <v>137</v>
      </c>
      <c r="D82" s="82"/>
      <c r="E82" s="98"/>
      <c r="F82" s="84"/>
      <c r="G82" s="100"/>
      <c r="H82" s="101"/>
      <c r="I82" s="86"/>
    </row>
    <row r="83" spans="2:9" ht="31.5" customHeight="1" x14ac:dyDescent="0.25">
      <c r="B83" s="45" t="s">
        <v>138</v>
      </c>
      <c r="C83" s="92" t="s">
        <v>139</v>
      </c>
      <c r="D83" s="44" t="s">
        <v>31</v>
      </c>
      <c r="E83" s="44">
        <v>2000</v>
      </c>
      <c r="F83" s="77">
        <f t="shared" si="3"/>
        <v>2400</v>
      </c>
      <c r="G83" s="78">
        <v>2000</v>
      </c>
      <c r="H83" s="79"/>
      <c r="I83" s="80"/>
    </row>
    <row r="84" spans="2:9" ht="31.5" customHeight="1" x14ac:dyDescent="0.25">
      <c r="B84" s="47"/>
      <c r="C84" s="108"/>
      <c r="D84" s="98"/>
      <c r="E84" s="98"/>
      <c r="F84" s="84"/>
      <c r="G84" s="98"/>
      <c r="H84" s="101"/>
      <c r="I84" s="109"/>
    </row>
    <row r="85" spans="2:9" ht="20.25" customHeight="1" x14ac:dyDescent="0.25">
      <c r="B85" s="51"/>
      <c r="C85" s="76"/>
      <c r="D85" s="75"/>
      <c r="E85" s="44"/>
      <c r="F85" s="77"/>
      <c r="G85" s="75"/>
      <c r="H85" s="110"/>
      <c r="I85" s="79"/>
    </row>
    <row r="86" spans="2:9" ht="31.5" customHeight="1" x14ac:dyDescent="0.25">
      <c r="B86" s="47">
        <v>6</v>
      </c>
      <c r="C86" s="111" t="s">
        <v>140</v>
      </c>
      <c r="D86" s="82"/>
      <c r="E86" s="98"/>
      <c r="F86" s="84"/>
      <c r="G86" s="112"/>
      <c r="H86" s="85"/>
      <c r="I86" s="86"/>
    </row>
    <row r="87" spans="2:9" ht="34.5" customHeight="1" x14ac:dyDescent="0.25">
      <c r="B87" s="45" t="s">
        <v>141</v>
      </c>
      <c r="C87" s="92" t="s">
        <v>142</v>
      </c>
      <c r="D87" s="91" t="s">
        <v>31</v>
      </c>
      <c r="E87" s="44">
        <v>1000</v>
      </c>
      <c r="F87" s="77">
        <f t="shared" si="3"/>
        <v>2400</v>
      </c>
      <c r="G87" s="113">
        <v>2000</v>
      </c>
      <c r="H87" s="79"/>
      <c r="I87" s="80"/>
    </row>
    <row r="88" spans="2:9" ht="34.5" customHeight="1" x14ac:dyDescent="0.25">
      <c r="B88" s="45" t="s">
        <v>143</v>
      </c>
      <c r="C88" s="92" t="s">
        <v>144</v>
      </c>
      <c r="D88" s="91" t="s">
        <v>31</v>
      </c>
      <c r="E88" s="44">
        <v>1000</v>
      </c>
      <c r="F88" s="77">
        <f t="shared" si="3"/>
        <v>2400</v>
      </c>
      <c r="G88" s="113">
        <v>2000</v>
      </c>
      <c r="H88" s="79"/>
      <c r="I88" s="80"/>
    </row>
    <row r="89" spans="2:9" ht="34.5" customHeight="1" x14ac:dyDescent="0.25">
      <c r="B89" s="45" t="s">
        <v>145</v>
      </c>
      <c r="C89" s="92" t="s">
        <v>146</v>
      </c>
      <c r="D89" s="91" t="s">
        <v>31</v>
      </c>
      <c r="E89" s="44">
        <v>1000</v>
      </c>
      <c r="F89" s="77">
        <f t="shared" si="3"/>
        <v>2400</v>
      </c>
      <c r="G89" s="113">
        <v>2000</v>
      </c>
      <c r="H89" s="79"/>
      <c r="I89" s="80"/>
    </row>
    <row r="90" spans="2:9" ht="34.5" customHeight="1" x14ac:dyDescent="0.25">
      <c r="B90" s="50"/>
      <c r="C90" s="108"/>
      <c r="D90" s="98"/>
      <c r="E90" s="98"/>
      <c r="F90" s="84"/>
      <c r="G90" s="98"/>
      <c r="H90" s="101"/>
      <c r="I90" s="109"/>
    </row>
    <row r="91" spans="2:9" ht="26.25" customHeight="1" x14ac:dyDescent="0.25">
      <c r="B91" s="51"/>
      <c r="C91" s="76"/>
      <c r="D91" s="75"/>
      <c r="E91" s="114"/>
      <c r="F91" s="77"/>
      <c r="G91" s="75"/>
      <c r="H91" s="110"/>
      <c r="I91" s="115"/>
    </row>
    <row r="92" spans="2:9" ht="34.5" customHeight="1" x14ac:dyDescent="0.25">
      <c r="B92" s="47">
        <v>7</v>
      </c>
      <c r="C92" s="116" t="s">
        <v>147</v>
      </c>
      <c r="D92" s="82"/>
      <c r="E92" s="98"/>
      <c r="F92" s="84"/>
      <c r="G92" s="100"/>
      <c r="H92" s="101"/>
      <c r="I92" s="102"/>
    </row>
    <row r="93" spans="2:9" ht="20.100000000000001" customHeight="1" x14ac:dyDescent="0.25">
      <c r="B93" s="45" t="s">
        <v>148</v>
      </c>
      <c r="C93" s="92" t="s">
        <v>149</v>
      </c>
      <c r="D93" s="44" t="s">
        <v>20</v>
      </c>
      <c r="E93" s="44">
        <f t="shared" ref="E93:E127" si="4">F93*30%</f>
        <v>360</v>
      </c>
      <c r="F93" s="77">
        <f t="shared" si="3"/>
        <v>1200</v>
      </c>
      <c r="G93" s="78">
        <v>1000</v>
      </c>
      <c r="H93" s="79"/>
      <c r="I93" s="80"/>
    </row>
    <row r="94" spans="2:9" ht="20.100000000000001" customHeight="1" x14ac:dyDescent="0.25">
      <c r="B94" s="45" t="s">
        <v>150</v>
      </c>
      <c r="C94" s="92" t="s">
        <v>151</v>
      </c>
      <c r="D94" s="44" t="s">
        <v>20</v>
      </c>
      <c r="E94" s="44">
        <f t="shared" si="4"/>
        <v>360</v>
      </c>
      <c r="F94" s="77">
        <f t="shared" si="3"/>
        <v>1200</v>
      </c>
      <c r="G94" s="78">
        <v>1000</v>
      </c>
      <c r="H94" s="79"/>
      <c r="I94" s="80"/>
    </row>
    <row r="95" spans="2:9" ht="31.5" customHeight="1" x14ac:dyDescent="0.25">
      <c r="B95" s="45" t="s">
        <v>152</v>
      </c>
      <c r="C95" s="92" t="s">
        <v>153</v>
      </c>
      <c r="D95" s="44" t="s">
        <v>20</v>
      </c>
      <c r="E95" s="44">
        <f t="shared" si="4"/>
        <v>360</v>
      </c>
      <c r="F95" s="77">
        <f t="shared" si="3"/>
        <v>1200</v>
      </c>
      <c r="G95" s="78">
        <v>1000</v>
      </c>
      <c r="H95" s="79"/>
      <c r="I95" s="80"/>
    </row>
    <row r="96" spans="2:9" ht="26.25" customHeight="1" x14ac:dyDescent="0.25">
      <c r="B96" s="45" t="s">
        <v>154</v>
      </c>
      <c r="C96" s="92" t="s">
        <v>155</v>
      </c>
      <c r="D96" s="44" t="s">
        <v>20</v>
      </c>
      <c r="E96" s="44">
        <f t="shared" si="4"/>
        <v>360</v>
      </c>
      <c r="F96" s="77">
        <f t="shared" si="3"/>
        <v>1200</v>
      </c>
      <c r="G96" s="78">
        <v>1000</v>
      </c>
      <c r="H96" s="79"/>
      <c r="I96" s="80"/>
    </row>
    <row r="97" spans="2:9" ht="26.25" customHeight="1" x14ac:dyDescent="0.25">
      <c r="B97" s="50"/>
      <c r="C97" s="108"/>
      <c r="D97" s="98"/>
      <c r="E97" s="98"/>
      <c r="F97" s="84"/>
      <c r="G97" s="98"/>
      <c r="H97" s="101"/>
      <c r="I97" s="109"/>
    </row>
    <row r="98" spans="2:9" ht="26.25" customHeight="1" x14ac:dyDescent="0.25">
      <c r="B98" s="51"/>
      <c r="C98" s="76"/>
      <c r="D98" s="75"/>
      <c r="E98" s="44"/>
      <c r="F98" s="77"/>
      <c r="G98" s="75"/>
      <c r="H98" s="110"/>
      <c r="I98" s="115"/>
    </row>
    <row r="99" spans="2:9" ht="26.25" customHeight="1" x14ac:dyDescent="0.25">
      <c r="B99" s="47">
        <v>8</v>
      </c>
      <c r="C99" s="116" t="s">
        <v>156</v>
      </c>
      <c r="D99" s="82"/>
      <c r="E99" s="82"/>
      <c r="F99" s="84"/>
      <c r="G99" s="100"/>
      <c r="H99" s="101"/>
      <c r="I99" s="102"/>
    </row>
    <row r="100" spans="2:9" ht="20.100000000000001" customHeight="1" x14ac:dyDescent="0.25">
      <c r="B100" s="45" t="s">
        <v>157</v>
      </c>
      <c r="C100" s="92" t="s">
        <v>158</v>
      </c>
      <c r="D100" s="117" t="s">
        <v>55</v>
      </c>
      <c r="E100" s="44">
        <v>5000</v>
      </c>
      <c r="F100" s="77">
        <f t="shared" si="3"/>
        <v>12000</v>
      </c>
      <c r="G100" s="78">
        <v>10000</v>
      </c>
      <c r="H100" s="79"/>
      <c r="I100" s="80"/>
    </row>
    <row r="101" spans="2:9" ht="20.100000000000001" customHeight="1" x14ac:dyDescent="0.25">
      <c r="B101" s="45" t="s">
        <v>159</v>
      </c>
      <c r="C101" s="92" t="s">
        <v>160</v>
      </c>
      <c r="D101" s="117" t="s">
        <v>55</v>
      </c>
      <c r="E101" s="44">
        <v>5000</v>
      </c>
      <c r="F101" s="77">
        <f t="shared" si="3"/>
        <v>12000</v>
      </c>
      <c r="G101" s="78">
        <v>10000</v>
      </c>
      <c r="H101" s="79"/>
      <c r="I101" s="80"/>
    </row>
    <row r="102" spans="2:9" ht="20.100000000000001" customHeight="1" x14ac:dyDescent="0.25">
      <c r="B102" s="50"/>
      <c r="C102" s="108"/>
      <c r="D102" s="98"/>
      <c r="E102" s="98"/>
      <c r="F102" s="84"/>
      <c r="G102" s="98"/>
      <c r="H102" s="101"/>
      <c r="I102" s="109"/>
    </row>
    <row r="103" spans="2:9" ht="20.100000000000001" customHeight="1" x14ac:dyDescent="0.25">
      <c r="B103" s="51"/>
      <c r="C103" s="76"/>
      <c r="D103" s="75"/>
      <c r="E103" s="44"/>
      <c r="F103" s="77"/>
      <c r="G103" s="75"/>
      <c r="H103" s="110"/>
      <c r="I103" s="79"/>
    </row>
    <row r="104" spans="2:9" ht="20.100000000000001" customHeight="1" x14ac:dyDescent="0.25">
      <c r="B104" s="47">
        <v>9</v>
      </c>
      <c r="C104" s="116" t="s">
        <v>161</v>
      </c>
      <c r="D104" s="98"/>
      <c r="E104" s="98"/>
      <c r="F104" s="84"/>
      <c r="G104" s="100"/>
      <c r="H104" s="107"/>
      <c r="I104" s="102"/>
    </row>
    <row r="105" spans="2:9" ht="20.100000000000001" customHeight="1" x14ac:dyDescent="0.25">
      <c r="B105" s="45" t="s">
        <v>162</v>
      </c>
      <c r="C105" s="92" t="s">
        <v>163</v>
      </c>
      <c r="D105" s="44" t="s">
        <v>31</v>
      </c>
      <c r="E105" s="44">
        <v>1700</v>
      </c>
      <c r="F105" s="77">
        <f t="shared" si="3"/>
        <v>600</v>
      </c>
      <c r="G105" s="78">
        <v>500</v>
      </c>
      <c r="H105" s="79"/>
      <c r="I105" s="80"/>
    </row>
    <row r="106" spans="2:9" ht="20.100000000000001" customHeight="1" x14ac:dyDescent="0.25">
      <c r="B106" s="45" t="s">
        <v>164</v>
      </c>
      <c r="C106" s="92" t="s">
        <v>165</v>
      </c>
      <c r="D106" s="44" t="s">
        <v>31</v>
      </c>
      <c r="E106" s="44">
        <f t="shared" si="4"/>
        <v>180</v>
      </c>
      <c r="F106" s="77">
        <f t="shared" si="3"/>
        <v>600</v>
      </c>
      <c r="G106" s="78">
        <v>500</v>
      </c>
      <c r="H106" s="79"/>
      <c r="I106" s="80"/>
    </row>
    <row r="107" spans="2:9" ht="20.100000000000001" customHeight="1" x14ac:dyDescent="0.25">
      <c r="B107" s="45" t="s">
        <v>166</v>
      </c>
      <c r="C107" s="92" t="s">
        <v>167</v>
      </c>
      <c r="D107" s="44" t="s">
        <v>31</v>
      </c>
      <c r="E107" s="44">
        <v>100</v>
      </c>
      <c r="F107" s="77">
        <f t="shared" si="3"/>
        <v>600</v>
      </c>
      <c r="G107" s="78">
        <v>500</v>
      </c>
      <c r="H107" s="79"/>
      <c r="I107" s="80"/>
    </row>
    <row r="108" spans="2:9" ht="20.100000000000001" customHeight="1" x14ac:dyDescent="0.25">
      <c r="B108" s="45" t="s">
        <v>168</v>
      </c>
      <c r="C108" s="118" t="s">
        <v>169</v>
      </c>
      <c r="D108" s="44" t="s">
        <v>31</v>
      </c>
      <c r="E108" s="44">
        <v>500</v>
      </c>
      <c r="F108" s="77">
        <f t="shared" si="3"/>
        <v>600</v>
      </c>
      <c r="G108" s="119">
        <v>500</v>
      </c>
      <c r="H108" s="79"/>
      <c r="I108" s="80"/>
    </row>
    <row r="109" spans="2:9" ht="30" x14ac:dyDescent="0.25">
      <c r="B109" s="45" t="s">
        <v>170</v>
      </c>
      <c r="C109" s="118" t="s">
        <v>171</v>
      </c>
      <c r="D109" s="44" t="s">
        <v>31</v>
      </c>
      <c r="E109" s="44">
        <v>1000</v>
      </c>
      <c r="F109" s="77">
        <f t="shared" si="3"/>
        <v>2400</v>
      </c>
      <c r="G109" s="119">
        <v>2000</v>
      </c>
      <c r="H109" s="79"/>
      <c r="I109" s="80"/>
    </row>
    <row r="110" spans="2:9" ht="20.100000000000001" customHeight="1" x14ac:dyDescent="0.25">
      <c r="B110" s="45" t="s">
        <v>172</v>
      </c>
      <c r="C110" s="118" t="s">
        <v>173</v>
      </c>
      <c r="D110" s="44" t="s">
        <v>31</v>
      </c>
      <c r="E110" s="44">
        <v>500</v>
      </c>
      <c r="F110" s="77">
        <f t="shared" si="3"/>
        <v>2400</v>
      </c>
      <c r="G110" s="119">
        <v>2000</v>
      </c>
      <c r="H110" s="79"/>
      <c r="I110" s="80"/>
    </row>
    <row r="111" spans="2:9" ht="20.100000000000001" customHeight="1" x14ac:dyDescent="0.25">
      <c r="B111" s="45" t="s">
        <v>174</v>
      </c>
      <c r="C111" s="92" t="s">
        <v>175</v>
      </c>
      <c r="D111" s="44" t="s">
        <v>31</v>
      </c>
      <c r="E111" s="44">
        <v>1000</v>
      </c>
      <c r="F111" s="77">
        <f t="shared" si="3"/>
        <v>720</v>
      </c>
      <c r="G111" s="78">
        <v>600</v>
      </c>
      <c r="H111" s="79"/>
      <c r="I111" s="80"/>
    </row>
    <row r="112" spans="2:9" ht="20.100000000000001" customHeight="1" x14ac:dyDescent="0.25">
      <c r="B112" s="45" t="s">
        <v>176</v>
      </c>
      <c r="C112" s="92" t="s">
        <v>177</v>
      </c>
      <c r="D112" s="44" t="s">
        <v>31</v>
      </c>
      <c r="E112" s="44">
        <v>1000</v>
      </c>
      <c r="F112" s="77">
        <f t="shared" si="3"/>
        <v>720</v>
      </c>
      <c r="G112" s="78">
        <v>600</v>
      </c>
      <c r="H112" s="79"/>
      <c r="I112" s="80"/>
    </row>
    <row r="113" spans="2:9" ht="20.100000000000001" customHeight="1" x14ac:dyDescent="0.25">
      <c r="B113" s="45" t="s">
        <v>178</v>
      </c>
      <c r="C113" s="92" t="s">
        <v>179</v>
      </c>
      <c r="D113" s="44" t="s">
        <v>20</v>
      </c>
      <c r="E113" s="44">
        <f t="shared" si="4"/>
        <v>18000</v>
      </c>
      <c r="F113" s="77">
        <f t="shared" si="3"/>
        <v>60000</v>
      </c>
      <c r="G113" s="78">
        <v>50000</v>
      </c>
      <c r="H113" s="79"/>
      <c r="I113" s="80"/>
    </row>
    <row r="114" spans="2:9" ht="20.100000000000001" customHeight="1" x14ac:dyDescent="0.25">
      <c r="B114" s="50"/>
      <c r="C114" s="108"/>
      <c r="D114" s="98"/>
      <c r="E114" s="120"/>
      <c r="F114" s="84"/>
      <c r="G114" s="98"/>
      <c r="H114" s="101"/>
      <c r="I114" s="109"/>
    </row>
    <row r="115" spans="2:9" ht="20.100000000000001" customHeight="1" x14ac:dyDescent="0.25">
      <c r="B115" s="51"/>
      <c r="C115" s="76"/>
      <c r="D115" s="75"/>
      <c r="E115" s="44"/>
      <c r="F115" s="77"/>
      <c r="G115" s="75"/>
      <c r="H115" s="110"/>
      <c r="I115" s="115"/>
    </row>
    <row r="116" spans="2:9" ht="25.5" customHeight="1" x14ac:dyDescent="0.25">
      <c r="B116" s="47">
        <v>11</v>
      </c>
      <c r="C116" s="116" t="s">
        <v>180</v>
      </c>
      <c r="D116" s="82"/>
      <c r="E116" s="120"/>
      <c r="F116" s="84"/>
      <c r="G116" s="100"/>
      <c r="H116" s="101"/>
      <c r="I116" s="102"/>
    </row>
    <row r="117" spans="2:9" ht="20.100000000000001" customHeight="1" x14ac:dyDescent="0.25">
      <c r="B117" s="45" t="s">
        <v>181</v>
      </c>
      <c r="C117" s="92" t="s">
        <v>182</v>
      </c>
      <c r="D117" s="44" t="s">
        <v>20</v>
      </c>
      <c r="E117" s="44">
        <f t="shared" si="4"/>
        <v>720</v>
      </c>
      <c r="F117" s="77">
        <f t="shared" si="3"/>
        <v>2400</v>
      </c>
      <c r="G117" s="78">
        <v>2000</v>
      </c>
      <c r="H117" s="79"/>
      <c r="I117" s="80"/>
    </row>
    <row r="118" spans="2:9" ht="20.100000000000001" customHeight="1" x14ac:dyDescent="0.25">
      <c r="B118" s="45" t="s">
        <v>183</v>
      </c>
      <c r="C118" s="92" t="s">
        <v>184</v>
      </c>
      <c r="D118" s="44" t="s">
        <v>20</v>
      </c>
      <c r="E118" s="44">
        <f t="shared" si="4"/>
        <v>720</v>
      </c>
      <c r="F118" s="77">
        <f t="shared" si="3"/>
        <v>2400</v>
      </c>
      <c r="G118" s="78">
        <v>2000</v>
      </c>
      <c r="H118" s="79"/>
      <c r="I118" s="80"/>
    </row>
    <row r="119" spans="2:9" ht="20.100000000000001" customHeight="1" x14ac:dyDescent="0.25">
      <c r="B119" s="45" t="s">
        <v>185</v>
      </c>
      <c r="C119" s="92" t="s">
        <v>186</v>
      </c>
      <c r="D119" s="44" t="s">
        <v>20</v>
      </c>
      <c r="E119" s="44">
        <f t="shared" si="4"/>
        <v>720</v>
      </c>
      <c r="F119" s="77">
        <f t="shared" si="3"/>
        <v>2400</v>
      </c>
      <c r="G119" s="78">
        <v>2000</v>
      </c>
      <c r="H119" s="79"/>
      <c r="I119" s="80"/>
    </row>
    <row r="120" spans="2:9" ht="27.75" customHeight="1" x14ac:dyDescent="0.25">
      <c r="B120" s="45" t="s">
        <v>187</v>
      </c>
      <c r="C120" s="92" t="s">
        <v>188</v>
      </c>
      <c r="D120" s="44" t="s">
        <v>20</v>
      </c>
      <c r="E120" s="44">
        <f t="shared" si="4"/>
        <v>720</v>
      </c>
      <c r="F120" s="77">
        <f t="shared" si="3"/>
        <v>2400</v>
      </c>
      <c r="G120" s="78">
        <v>2000</v>
      </c>
      <c r="H120" s="79"/>
      <c r="I120" s="80"/>
    </row>
    <row r="121" spans="2:9" ht="20.100000000000001" customHeight="1" x14ac:dyDescent="0.25">
      <c r="B121" s="45" t="s">
        <v>189</v>
      </c>
      <c r="C121" s="92" t="s">
        <v>190</v>
      </c>
      <c r="D121" s="44" t="s">
        <v>20</v>
      </c>
      <c r="E121" s="44">
        <f t="shared" si="4"/>
        <v>720</v>
      </c>
      <c r="F121" s="77">
        <f t="shared" si="3"/>
        <v>2400</v>
      </c>
      <c r="G121" s="78">
        <v>2000</v>
      </c>
      <c r="H121" s="79"/>
      <c r="I121" s="80"/>
    </row>
    <row r="122" spans="2:9" ht="20.100000000000001" customHeight="1" x14ac:dyDescent="0.25">
      <c r="B122" s="45" t="s">
        <v>191</v>
      </c>
      <c r="C122" s="92" t="s">
        <v>192</v>
      </c>
      <c r="D122" s="44" t="s">
        <v>31</v>
      </c>
      <c r="E122" s="44">
        <f t="shared" si="4"/>
        <v>36</v>
      </c>
      <c r="F122" s="77">
        <f t="shared" si="3"/>
        <v>120</v>
      </c>
      <c r="G122" s="78">
        <v>100</v>
      </c>
      <c r="H122" s="79"/>
      <c r="I122" s="80"/>
    </row>
    <row r="123" spans="2:9" ht="20.100000000000001" customHeight="1" x14ac:dyDescent="0.25">
      <c r="B123" s="45" t="s">
        <v>193</v>
      </c>
      <c r="C123" s="92" t="s">
        <v>194</v>
      </c>
      <c r="D123" s="44" t="s">
        <v>20</v>
      </c>
      <c r="E123" s="44">
        <f t="shared" si="4"/>
        <v>360</v>
      </c>
      <c r="F123" s="77">
        <f t="shared" si="3"/>
        <v>1200</v>
      </c>
      <c r="G123" s="113">
        <v>1000</v>
      </c>
      <c r="H123" s="79"/>
      <c r="I123" s="80"/>
    </row>
    <row r="124" spans="2:9" ht="20.100000000000001" customHeight="1" x14ac:dyDescent="0.25">
      <c r="B124" s="45" t="s">
        <v>195</v>
      </c>
      <c r="C124" s="92" t="s">
        <v>196</v>
      </c>
      <c r="D124" s="44" t="s">
        <v>20</v>
      </c>
      <c r="E124" s="44">
        <f t="shared" si="4"/>
        <v>360</v>
      </c>
      <c r="F124" s="77">
        <f t="shared" si="3"/>
        <v>1200</v>
      </c>
      <c r="G124" s="113">
        <v>1000</v>
      </c>
      <c r="H124" s="79"/>
      <c r="I124" s="80"/>
    </row>
    <row r="125" spans="2:9" ht="20.100000000000001" customHeight="1" x14ac:dyDescent="0.25">
      <c r="B125" s="45" t="s">
        <v>197</v>
      </c>
      <c r="C125" s="92" t="s">
        <v>198</v>
      </c>
      <c r="D125" s="44" t="s">
        <v>20</v>
      </c>
      <c r="E125" s="44">
        <f t="shared" si="4"/>
        <v>36</v>
      </c>
      <c r="F125" s="77">
        <f t="shared" si="3"/>
        <v>120</v>
      </c>
      <c r="G125" s="113">
        <v>100</v>
      </c>
      <c r="H125" s="79"/>
      <c r="I125" s="80"/>
    </row>
    <row r="126" spans="2:9" ht="20.100000000000001" customHeight="1" x14ac:dyDescent="0.25">
      <c r="B126" s="45" t="s">
        <v>199</v>
      </c>
      <c r="C126" s="92" t="s">
        <v>200</v>
      </c>
      <c r="D126" s="44" t="s">
        <v>20</v>
      </c>
      <c r="E126" s="44">
        <f t="shared" si="4"/>
        <v>36</v>
      </c>
      <c r="F126" s="77">
        <f t="shared" si="3"/>
        <v>120</v>
      </c>
      <c r="G126" s="113">
        <v>100</v>
      </c>
      <c r="H126" s="79"/>
      <c r="I126" s="80"/>
    </row>
    <row r="127" spans="2:9" ht="20.100000000000001" customHeight="1" x14ac:dyDescent="0.25">
      <c r="B127" s="45" t="s">
        <v>201</v>
      </c>
      <c r="C127" s="92" t="s">
        <v>202</v>
      </c>
      <c r="D127" s="44" t="s">
        <v>20</v>
      </c>
      <c r="E127" s="44">
        <f t="shared" si="4"/>
        <v>36</v>
      </c>
      <c r="F127" s="77">
        <f t="shared" si="3"/>
        <v>120</v>
      </c>
      <c r="G127" s="78">
        <v>100</v>
      </c>
      <c r="H127" s="79"/>
      <c r="I127" s="80"/>
    </row>
    <row r="128" spans="2:9" ht="20.100000000000001" customHeight="1" x14ac:dyDescent="0.25">
      <c r="B128" s="52"/>
      <c r="C128" s="122"/>
      <c r="D128" s="121"/>
      <c r="E128" s="121"/>
      <c r="F128" s="84"/>
      <c r="G128" s="121"/>
      <c r="H128" s="90"/>
      <c r="I128" s="109"/>
    </row>
    <row r="129" spans="2:9" ht="20.100000000000001" customHeight="1" x14ac:dyDescent="0.25">
      <c r="B129" s="53"/>
      <c r="C129" s="124"/>
      <c r="D129" s="123"/>
      <c r="E129" s="44"/>
      <c r="F129" s="77"/>
      <c r="G129" s="123"/>
      <c r="H129" s="95"/>
      <c r="I129" s="115"/>
    </row>
    <row r="130" spans="2:9" ht="20.100000000000001" customHeight="1" x14ac:dyDescent="0.25">
      <c r="B130" s="47">
        <v>12</v>
      </c>
      <c r="C130" s="116" t="s">
        <v>203</v>
      </c>
      <c r="D130" s="82"/>
      <c r="E130" s="82"/>
      <c r="F130" s="84"/>
      <c r="G130" s="100"/>
      <c r="H130" s="101"/>
      <c r="I130" s="102"/>
    </row>
    <row r="131" spans="2:9" ht="20.100000000000001" customHeight="1" x14ac:dyDescent="0.25">
      <c r="B131" s="45" t="s">
        <v>204</v>
      </c>
      <c r="C131" s="92" t="s">
        <v>205</v>
      </c>
      <c r="D131" s="91" t="s">
        <v>20</v>
      </c>
      <c r="E131" s="44">
        <v>800</v>
      </c>
      <c r="F131" s="77">
        <f t="shared" si="3"/>
        <v>1200</v>
      </c>
      <c r="G131" s="78">
        <v>1000</v>
      </c>
      <c r="H131" s="88"/>
      <c r="I131" s="80"/>
    </row>
    <row r="132" spans="2:9" ht="37.5" customHeight="1" x14ac:dyDescent="0.25">
      <c r="B132" s="45" t="s">
        <v>206</v>
      </c>
      <c r="C132" s="92" t="s">
        <v>207</v>
      </c>
      <c r="D132" s="91" t="s">
        <v>20</v>
      </c>
      <c r="E132" s="44">
        <v>800</v>
      </c>
      <c r="F132" s="77">
        <f t="shared" si="3"/>
        <v>1200</v>
      </c>
      <c r="G132" s="78">
        <v>1000</v>
      </c>
      <c r="H132" s="79"/>
      <c r="I132" s="80"/>
    </row>
    <row r="133" spans="2:9" ht="36.75" customHeight="1" x14ac:dyDescent="0.25">
      <c r="B133" s="45" t="s">
        <v>208</v>
      </c>
      <c r="C133" s="92" t="s">
        <v>209</v>
      </c>
      <c r="D133" s="44" t="s">
        <v>20</v>
      </c>
      <c r="E133" s="44">
        <v>800</v>
      </c>
      <c r="F133" s="77">
        <f t="shared" si="3"/>
        <v>1200</v>
      </c>
      <c r="G133" s="78">
        <v>1000</v>
      </c>
      <c r="H133" s="79"/>
      <c r="I133" s="80"/>
    </row>
    <row r="134" spans="2:9" ht="20.100000000000001" customHeight="1" x14ac:dyDescent="0.25">
      <c r="B134" s="45" t="s">
        <v>210</v>
      </c>
      <c r="C134" s="92" t="s">
        <v>211</v>
      </c>
      <c r="D134" s="44" t="s">
        <v>20</v>
      </c>
      <c r="E134" s="44">
        <v>800</v>
      </c>
      <c r="F134" s="77">
        <f t="shared" si="3"/>
        <v>1200</v>
      </c>
      <c r="G134" s="78">
        <v>1000</v>
      </c>
      <c r="H134" s="79"/>
      <c r="I134" s="80"/>
    </row>
    <row r="135" spans="2:9" ht="20.100000000000001" customHeight="1" x14ac:dyDescent="0.25">
      <c r="B135" s="45" t="s">
        <v>212</v>
      </c>
      <c r="C135" s="92" t="s">
        <v>213</v>
      </c>
      <c r="D135" s="44" t="s">
        <v>20</v>
      </c>
      <c r="E135" s="44">
        <v>800</v>
      </c>
      <c r="F135" s="77">
        <f t="shared" si="3"/>
        <v>1200</v>
      </c>
      <c r="G135" s="78">
        <v>1000</v>
      </c>
      <c r="H135" s="79"/>
      <c r="I135" s="80"/>
    </row>
    <row r="136" spans="2:9" ht="20.100000000000001" customHeight="1" x14ac:dyDescent="0.25">
      <c r="B136" s="45" t="s">
        <v>214</v>
      </c>
      <c r="C136" s="92" t="s">
        <v>215</v>
      </c>
      <c r="D136" s="44" t="s">
        <v>20</v>
      </c>
      <c r="E136" s="44">
        <v>800</v>
      </c>
      <c r="F136" s="77">
        <f t="shared" si="3"/>
        <v>1200</v>
      </c>
      <c r="G136" s="78">
        <v>1000</v>
      </c>
      <c r="H136" s="79"/>
      <c r="I136" s="80"/>
    </row>
    <row r="137" spans="2:9" ht="20.100000000000001" customHeight="1" x14ac:dyDescent="0.25">
      <c r="B137" s="45" t="s">
        <v>216</v>
      </c>
      <c r="C137" s="92" t="s">
        <v>217</v>
      </c>
      <c r="D137" s="44" t="s">
        <v>20</v>
      </c>
      <c r="E137" s="44">
        <v>800</v>
      </c>
      <c r="F137" s="77">
        <f t="shared" si="3"/>
        <v>1200</v>
      </c>
      <c r="G137" s="78">
        <v>1000</v>
      </c>
      <c r="H137" s="79"/>
      <c r="I137" s="80"/>
    </row>
    <row r="138" spans="2:9" ht="29.25" customHeight="1" x14ac:dyDescent="0.25">
      <c r="B138" s="45" t="s">
        <v>218</v>
      </c>
      <c r="C138" s="92" t="s">
        <v>219</v>
      </c>
      <c r="D138" s="44" t="s">
        <v>55</v>
      </c>
      <c r="E138" s="44">
        <v>10000</v>
      </c>
      <c r="F138" s="77">
        <f t="shared" ref="F138:F198" si="5">(G138*20%)+G138</f>
        <v>6000</v>
      </c>
      <c r="G138" s="78">
        <v>5000</v>
      </c>
      <c r="H138" s="79"/>
      <c r="I138" s="80"/>
    </row>
    <row r="139" spans="2:9" ht="29.25" customHeight="1" x14ac:dyDescent="0.25">
      <c r="B139" s="50"/>
      <c r="C139" s="108"/>
      <c r="D139" s="98"/>
      <c r="E139" s="98"/>
      <c r="F139" s="84"/>
      <c r="G139" s="98"/>
      <c r="H139" s="101"/>
      <c r="I139" s="109"/>
    </row>
    <row r="140" spans="2:9" ht="29.25" customHeight="1" x14ac:dyDescent="0.25">
      <c r="B140" s="51"/>
      <c r="C140" s="76"/>
      <c r="D140" s="75"/>
      <c r="E140" s="44"/>
      <c r="F140" s="77"/>
      <c r="G140" s="75"/>
      <c r="H140" s="110"/>
      <c r="I140" s="115"/>
    </row>
    <row r="141" spans="2:9" ht="20.100000000000001" customHeight="1" x14ac:dyDescent="0.25">
      <c r="B141" s="47">
        <v>13</v>
      </c>
      <c r="C141" s="116" t="s">
        <v>220</v>
      </c>
      <c r="D141" s="82"/>
      <c r="E141" s="82"/>
      <c r="F141" s="84"/>
      <c r="G141" s="100"/>
      <c r="H141" s="101"/>
      <c r="I141" s="102"/>
    </row>
    <row r="142" spans="2:9" ht="20.100000000000001" customHeight="1" x14ac:dyDescent="0.25">
      <c r="B142" s="45" t="s">
        <v>221</v>
      </c>
      <c r="C142" s="92" t="s">
        <v>222</v>
      </c>
      <c r="D142" s="44" t="s">
        <v>20</v>
      </c>
      <c r="E142" s="44">
        <v>1000</v>
      </c>
      <c r="F142" s="77">
        <f t="shared" si="5"/>
        <v>6000</v>
      </c>
      <c r="G142" s="78">
        <v>5000</v>
      </c>
      <c r="H142" s="79"/>
      <c r="I142" s="80"/>
    </row>
    <row r="143" spans="2:9" ht="20.100000000000001" customHeight="1" x14ac:dyDescent="0.25">
      <c r="B143" s="45" t="s">
        <v>223</v>
      </c>
      <c r="C143" s="92" t="s">
        <v>224</v>
      </c>
      <c r="D143" s="44" t="s">
        <v>20</v>
      </c>
      <c r="E143" s="44">
        <v>1000</v>
      </c>
      <c r="F143" s="77">
        <f t="shared" si="5"/>
        <v>6000</v>
      </c>
      <c r="G143" s="78">
        <v>5000</v>
      </c>
      <c r="H143" s="79"/>
      <c r="I143" s="80"/>
    </row>
    <row r="144" spans="2:9" ht="20.100000000000001" customHeight="1" x14ac:dyDescent="0.25">
      <c r="B144" s="45" t="s">
        <v>225</v>
      </c>
      <c r="C144" s="92" t="s">
        <v>226</v>
      </c>
      <c r="D144" s="44" t="s">
        <v>20</v>
      </c>
      <c r="E144" s="44">
        <v>1000</v>
      </c>
      <c r="F144" s="77">
        <f t="shared" si="5"/>
        <v>6000</v>
      </c>
      <c r="G144" s="78">
        <v>5000</v>
      </c>
      <c r="H144" s="79"/>
      <c r="I144" s="80"/>
    </row>
    <row r="145" spans="2:9" ht="20.100000000000001" customHeight="1" x14ac:dyDescent="0.25">
      <c r="B145" s="45" t="s">
        <v>227</v>
      </c>
      <c r="C145" s="92" t="s">
        <v>228</v>
      </c>
      <c r="D145" s="44" t="s">
        <v>14</v>
      </c>
      <c r="E145" s="44">
        <f t="shared" ref="E145:E185" si="6">F145*30%</f>
        <v>3600</v>
      </c>
      <c r="F145" s="77">
        <f t="shared" si="5"/>
        <v>12000</v>
      </c>
      <c r="G145" s="78">
        <v>10000</v>
      </c>
      <c r="H145" s="79"/>
      <c r="I145" s="80"/>
    </row>
    <row r="146" spans="2:9" ht="35.25" customHeight="1" x14ac:dyDescent="0.25">
      <c r="B146" s="45" t="s">
        <v>229</v>
      </c>
      <c r="C146" s="92" t="s">
        <v>230</v>
      </c>
      <c r="D146" s="44" t="s">
        <v>14</v>
      </c>
      <c r="E146" s="44">
        <f t="shared" si="6"/>
        <v>3600</v>
      </c>
      <c r="F146" s="77">
        <f t="shared" si="5"/>
        <v>12000</v>
      </c>
      <c r="G146" s="78">
        <v>10000</v>
      </c>
      <c r="H146" s="79"/>
      <c r="I146" s="80"/>
    </row>
    <row r="147" spans="2:9" ht="31.5" customHeight="1" x14ac:dyDescent="0.25">
      <c r="B147" s="45" t="s">
        <v>231</v>
      </c>
      <c r="C147" s="92" t="s">
        <v>232</v>
      </c>
      <c r="D147" s="44" t="s">
        <v>20</v>
      </c>
      <c r="E147" s="44">
        <f t="shared" si="6"/>
        <v>720</v>
      </c>
      <c r="F147" s="77">
        <f t="shared" si="5"/>
        <v>2400</v>
      </c>
      <c r="G147" s="78">
        <v>2000</v>
      </c>
      <c r="H147" s="79"/>
      <c r="I147" s="80"/>
    </row>
    <row r="148" spans="2:9" ht="41.25" customHeight="1" x14ac:dyDescent="0.25">
      <c r="B148" s="45" t="s">
        <v>233</v>
      </c>
      <c r="C148" s="92" t="s">
        <v>234</v>
      </c>
      <c r="D148" s="44" t="s">
        <v>14</v>
      </c>
      <c r="E148" s="44">
        <f t="shared" si="6"/>
        <v>1800</v>
      </c>
      <c r="F148" s="77">
        <f t="shared" si="5"/>
        <v>6000</v>
      </c>
      <c r="G148" s="78">
        <v>5000</v>
      </c>
      <c r="H148" s="88"/>
      <c r="I148" s="80"/>
    </row>
    <row r="149" spans="2:9" ht="34.5" customHeight="1" x14ac:dyDescent="0.25">
      <c r="B149" s="45" t="s">
        <v>235</v>
      </c>
      <c r="C149" s="92" t="s">
        <v>236</v>
      </c>
      <c r="D149" s="44" t="s">
        <v>20</v>
      </c>
      <c r="E149" s="44">
        <v>4200</v>
      </c>
      <c r="F149" s="77">
        <f t="shared" si="5"/>
        <v>1200</v>
      </c>
      <c r="G149" s="78">
        <v>1000</v>
      </c>
      <c r="H149" s="79"/>
      <c r="I149" s="80"/>
    </row>
    <row r="150" spans="2:9" ht="35.25" customHeight="1" x14ac:dyDescent="0.25">
      <c r="B150" s="45" t="s">
        <v>237</v>
      </c>
      <c r="C150" s="92" t="s">
        <v>238</v>
      </c>
      <c r="D150" s="44" t="s">
        <v>20</v>
      </c>
      <c r="E150" s="44">
        <f t="shared" si="6"/>
        <v>180</v>
      </c>
      <c r="F150" s="77">
        <f t="shared" si="5"/>
        <v>600</v>
      </c>
      <c r="G150" s="78">
        <v>500</v>
      </c>
      <c r="H150" s="79"/>
      <c r="I150" s="80"/>
    </row>
    <row r="151" spans="2:9" ht="20.100000000000001" customHeight="1" x14ac:dyDescent="0.25">
      <c r="B151" s="45" t="s">
        <v>239</v>
      </c>
      <c r="C151" s="92" t="s">
        <v>240</v>
      </c>
      <c r="D151" s="44" t="s">
        <v>14</v>
      </c>
      <c r="E151" s="44">
        <f t="shared" si="6"/>
        <v>180</v>
      </c>
      <c r="F151" s="77">
        <f t="shared" si="5"/>
        <v>600</v>
      </c>
      <c r="G151" s="78">
        <v>500</v>
      </c>
      <c r="H151" s="79"/>
      <c r="I151" s="80"/>
    </row>
    <row r="152" spans="2:9" ht="20.100000000000001" customHeight="1" x14ac:dyDescent="0.25">
      <c r="B152" s="45" t="s">
        <v>241</v>
      </c>
      <c r="C152" s="92" t="s">
        <v>242</v>
      </c>
      <c r="D152" s="44" t="s">
        <v>14</v>
      </c>
      <c r="E152" s="44">
        <f t="shared" si="6"/>
        <v>180</v>
      </c>
      <c r="F152" s="77">
        <f t="shared" si="5"/>
        <v>600</v>
      </c>
      <c r="G152" s="78">
        <v>500</v>
      </c>
      <c r="H152" s="79"/>
      <c r="I152" s="80"/>
    </row>
    <row r="153" spans="2:9" ht="20.100000000000001" customHeight="1" x14ac:dyDescent="0.25">
      <c r="B153" s="45" t="s">
        <v>243</v>
      </c>
      <c r="C153" s="92" t="s">
        <v>244</v>
      </c>
      <c r="D153" s="91" t="s">
        <v>14</v>
      </c>
      <c r="E153" s="44">
        <f t="shared" si="6"/>
        <v>180</v>
      </c>
      <c r="F153" s="77">
        <f t="shared" si="5"/>
        <v>600</v>
      </c>
      <c r="G153" s="78">
        <v>500</v>
      </c>
      <c r="H153" s="79"/>
      <c r="I153" s="80"/>
    </row>
    <row r="154" spans="2:9" ht="20.100000000000001" customHeight="1" x14ac:dyDescent="0.25">
      <c r="B154" s="45" t="s">
        <v>245</v>
      </c>
      <c r="C154" s="92" t="s">
        <v>246</v>
      </c>
      <c r="D154" s="44" t="s">
        <v>20</v>
      </c>
      <c r="E154" s="44">
        <f t="shared" si="6"/>
        <v>1800</v>
      </c>
      <c r="F154" s="77">
        <f t="shared" si="5"/>
        <v>6000</v>
      </c>
      <c r="G154" s="113">
        <v>5000</v>
      </c>
      <c r="H154" s="79"/>
      <c r="I154" s="80"/>
    </row>
    <row r="155" spans="2:9" ht="20.100000000000001" customHeight="1" x14ac:dyDescent="0.25">
      <c r="B155" s="45" t="s">
        <v>247</v>
      </c>
      <c r="C155" s="92" t="s">
        <v>248</v>
      </c>
      <c r="D155" s="44" t="s">
        <v>20</v>
      </c>
      <c r="E155" s="44">
        <f t="shared" si="6"/>
        <v>1800</v>
      </c>
      <c r="F155" s="77">
        <f t="shared" si="5"/>
        <v>6000</v>
      </c>
      <c r="G155" s="113">
        <v>5000</v>
      </c>
      <c r="H155" s="88"/>
      <c r="I155" s="80"/>
    </row>
    <row r="156" spans="2:9" ht="20.100000000000001" customHeight="1" x14ac:dyDescent="0.25">
      <c r="B156" s="45" t="s">
        <v>249</v>
      </c>
      <c r="C156" s="92" t="s">
        <v>250</v>
      </c>
      <c r="D156" s="44" t="s">
        <v>20</v>
      </c>
      <c r="E156" s="44">
        <f t="shared" si="6"/>
        <v>1800</v>
      </c>
      <c r="F156" s="77">
        <f t="shared" si="5"/>
        <v>6000</v>
      </c>
      <c r="G156" s="113">
        <v>5000</v>
      </c>
      <c r="H156" s="88"/>
      <c r="I156" s="80"/>
    </row>
    <row r="157" spans="2:9" ht="20.100000000000001" customHeight="1" x14ac:dyDescent="0.25">
      <c r="B157" s="45" t="s">
        <v>251</v>
      </c>
      <c r="C157" s="92" t="s">
        <v>252</v>
      </c>
      <c r="D157" s="44" t="s">
        <v>20</v>
      </c>
      <c r="E157" s="44">
        <f t="shared" si="6"/>
        <v>1800</v>
      </c>
      <c r="F157" s="77">
        <f t="shared" si="5"/>
        <v>6000</v>
      </c>
      <c r="G157" s="113">
        <v>5000</v>
      </c>
      <c r="H157" s="88"/>
      <c r="I157" s="80"/>
    </row>
    <row r="158" spans="2:9" ht="20.100000000000001" customHeight="1" x14ac:dyDescent="0.25">
      <c r="B158" s="45" t="s">
        <v>253</v>
      </c>
      <c r="C158" s="92" t="s">
        <v>254</v>
      </c>
      <c r="D158" s="44" t="s">
        <v>20</v>
      </c>
      <c r="E158" s="44">
        <f t="shared" si="6"/>
        <v>1800</v>
      </c>
      <c r="F158" s="77">
        <f t="shared" si="5"/>
        <v>6000</v>
      </c>
      <c r="G158" s="113">
        <v>5000</v>
      </c>
      <c r="H158" s="88"/>
      <c r="I158" s="80"/>
    </row>
    <row r="159" spans="2:9" ht="20.100000000000001" customHeight="1" x14ac:dyDescent="0.25">
      <c r="B159" s="54"/>
      <c r="C159" s="125"/>
      <c r="D159" s="97"/>
      <c r="E159" s="97"/>
      <c r="F159" s="84"/>
      <c r="G159" s="97"/>
      <c r="H159" s="101"/>
      <c r="I159" s="126"/>
    </row>
    <row r="160" spans="2:9" ht="20.100000000000001" customHeight="1" x14ac:dyDescent="0.25">
      <c r="B160" s="55"/>
      <c r="C160" s="128"/>
      <c r="D160" s="127"/>
      <c r="E160" s="44"/>
      <c r="F160" s="77"/>
      <c r="G160" s="127"/>
      <c r="H160" s="110"/>
      <c r="I160" s="115"/>
    </row>
    <row r="161" spans="2:9" ht="20.100000000000001" customHeight="1" x14ac:dyDescent="0.25">
      <c r="B161" s="47">
        <v>14</v>
      </c>
      <c r="C161" s="116" t="s">
        <v>255</v>
      </c>
      <c r="D161" s="82"/>
      <c r="E161" s="82"/>
      <c r="F161" s="84"/>
      <c r="G161" s="100"/>
      <c r="H161" s="101"/>
      <c r="I161" s="102"/>
    </row>
    <row r="162" spans="2:9" ht="20.100000000000001" customHeight="1" x14ac:dyDescent="0.25">
      <c r="B162" s="45" t="s">
        <v>256</v>
      </c>
      <c r="C162" s="92" t="s">
        <v>257</v>
      </c>
      <c r="D162" s="44" t="s">
        <v>31</v>
      </c>
      <c r="E162" s="44">
        <v>500</v>
      </c>
      <c r="F162" s="77">
        <f t="shared" si="5"/>
        <v>600</v>
      </c>
      <c r="G162" s="129">
        <v>500</v>
      </c>
      <c r="H162" s="79"/>
      <c r="I162" s="80"/>
    </row>
    <row r="163" spans="2:9" ht="20.100000000000001" customHeight="1" x14ac:dyDescent="0.25">
      <c r="B163" s="45" t="s">
        <v>258</v>
      </c>
      <c r="C163" s="92" t="s">
        <v>259</v>
      </c>
      <c r="D163" s="44" t="s">
        <v>20</v>
      </c>
      <c r="E163" s="44">
        <f t="shared" si="6"/>
        <v>3600</v>
      </c>
      <c r="F163" s="77">
        <f t="shared" si="5"/>
        <v>12000</v>
      </c>
      <c r="G163" s="129">
        <v>10000</v>
      </c>
      <c r="H163" s="79"/>
      <c r="I163" s="80"/>
    </row>
    <row r="164" spans="2:9" ht="20.100000000000001" customHeight="1" x14ac:dyDescent="0.25">
      <c r="B164" s="45" t="s">
        <v>260</v>
      </c>
      <c r="C164" s="92" t="s">
        <v>261</v>
      </c>
      <c r="D164" s="44" t="s">
        <v>20</v>
      </c>
      <c r="E164" s="44">
        <f t="shared" si="6"/>
        <v>18000</v>
      </c>
      <c r="F164" s="77">
        <f t="shared" si="5"/>
        <v>60000</v>
      </c>
      <c r="G164" s="129">
        <v>50000</v>
      </c>
      <c r="H164" s="79"/>
      <c r="I164" s="80"/>
    </row>
    <row r="165" spans="2:9" ht="20.100000000000001" customHeight="1" x14ac:dyDescent="0.25">
      <c r="B165" s="45" t="s">
        <v>262</v>
      </c>
      <c r="C165" s="92" t="s">
        <v>263</v>
      </c>
      <c r="D165" s="44" t="s">
        <v>20</v>
      </c>
      <c r="E165" s="44">
        <f t="shared" si="6"/>
        <v>18000</v>
      </c>
      <c r="F165" s="77">
        <f t="shared" si="5"/>
        <v>60000</v>
      </c>
      <c r="G165" s="129">
        <v>50000</v>
      </c>
      <c r="H165" s="79"/>
      <c r="I165" s="80"/>
    </row>
    <row r="166" spans="2:9" ht="20.100000000000001" customHeight="1" x14ac:dyDescent="0.25">
      <c r="B166" s="45" t="s">
        <v>264</v>
      </c>
      <c r="C166" s="92" t="s">
        <v>265</v>
      </c>
      <c r="D166" s="44" t="s">
        <v>20</v>
      </c>
      <c r="E166" s="44">
        <f t="shared" si="6"/>
        <v>360</v>
      </c>
      <c r="F166" s="77">
        <f t="shared" si="5"/>
        <v>1200</v>
      </c>
      <c r="G166" s="113">
        <v>1000</v>
      </c>
      <c r="H166" s="79"/>
      <c r="I166" s="80"/>
    </row>
    <row r="167" spans="2:9" ht="20.100000000000001" customHeight="1" x14ac:dyDescent="0.25">
      <c r="B167" s="45" t="s">
        <v>266</v>
      </c>
      <c r="C167" s="92" t="s">
        <v>267</v>
      </c>
      <c r="D167" s="44" t="s">
        <v>20</v>
      </c>
      <c r="E167" s="44">
        <f t="shared" si="6"/>
        <v>360</v>
      </c>
      <c r="F167" s="77">
        <f t="shared" si="5"/>
        <v>1200</v>
      </c>
      <c r="G167" s="113">
        <v>1000</v>
      </c>
      <c r="H167" s="79"/>
      <c r="I167" s="80"/>
    </row>
    <row r="168" spans="2:9" ht="20.100000000000001" customHeight="1" x14ac:dyDescent="0.25">
      <c r="B168" s="56"/>
      <c r="C168" s="131"/>
      <c r="D168" s="130"/>
      <c r="E168" s="130"/>
      <c r="F168" s="84"/>
      <c r="G168" s="130"/>
      <c r="H168" s="107"/>
      <c r="I168" s="132"/>
    </row>
    <row r="169" spans="2:9" ht="20.100000000000001" customHeight="1" x14ac:dyDescent="0.25">
      <c r="B169" s="57"/>
      <c r="C169" s="92"/>
      <c r="D169" s="91"/>
      <c r="E169" s="44"/>
      <c r="F169" s="77"/>
      <c r="G169" s="91"/>
      <c r="H169" s="95"/>
      <c r="I169" s="133"/>
    </row>
    <row r="170" spans="2:9" ht="20.100000000000001" customHeight="1" x14ac:dyDescent="0.25">
      <c r="B170" s="47">
        <v>15</v>
      </c>
      <c r="C170" s="134" t="s">
        <v>268</v>
      </c>
      <c r="D170" s="82"/>
      <c r="E170" s="82"/>
      <c r="F170" s="84"/>
      <c r="G170" s="100"/>
      <c r="H170" s="101"/>
      <c r="I170" s="102"/>
    </row>
    <row r="171" spans="2:9" ht="51" customHeight="1" x14ac:dyDescent="0.25">
      <c r="B171" s="45" t="s">
        <v>269</v>
      </c>
      <c r="C171" s="92" t="s">
        <v>270</v>
      </c>
      <c r="D171" s="44" t="s">
        <v>20</v>
      </c>
      <c r="E171" s="44">
        <v>1800</v>
      </c>
      <c r="F171" s="77">
        <f t="shared" si="5"/>
        <v>2400</v>
      </c>
      <c r="G171" s="78">
        <v>2000</v>
      </c>
      <c r="H171" s="79"/>
      <c r="I171" s="80"/>
    </row>
    <row r="172" spans="2:9" ht="58.5" customHeight="1" x14ac:dyDescent="0.25">
      <c r="B172" s="45" t="s">
        <v>271</v>
      </c>
      <c r="C172" s="92" t="s">
        <v>272</v>
      </c>
      <c r="D172" s="44" t="s">
        <v>14</v>
      </c>
      <c r="E172" s="44">
        <f t="shared" si="6"/>
        <v>1800</v>
      </c>
      <c r="F172" s="77">
        <f t="shared" si="5"/>
        <v>6000</v>
      </c>
      <c r="G172" s="78">
        <v>5000</v>
      </c>
      <c r="H172" s="79"/>
      <c r="I172" s="80"/>
    </row>
    <row r="173" spans="2:9" ht="39" customHeight="1" x14ac:dyDescent="0.25">
      <c r="B173" s="45" t="s">
        <v>273</v>
      </c>
      <c r="C173" s="92" t="s">
        <v>274</v>
      </c>
      <c r="D173" s="44" t="s">
        <v>20</v>
      </c>
      <c r="E173" s="44">
        <f t="shared" si="6"/>
        <v>720</v>
      </c>
      <c r="F173" s="77">
        <f t="shared" si="5"/>
        <v>2400</v>
      </c>
      <c r="G173" s="129">
        <v>2000</v>
      </c>
      <c r="H173" s="79"/>
      <c r="I173" s="80"/>
    </row>
    <row r="174" spans="2:9" ht="45" x14ac:dyDescent="0.25">
      <c r="B174" s="45" t="s">
        <v>275</v>
      </c>
      <c r="C174" s="87" t="s">
        <v>276</v>
      </c>
      <c r="D174" s="44" t="s">
        <v>20</v>
      </c>
      <c r="E174" s="44">
        <f t="shared" si="6"/>
        <v>360</v>
      </c>
      <c r="F174" s="77">
        <f t="shared" si="5"/>
        <v>1200</v>
      </c>
      <c r="G174" s="135">
        <v>1000</v>
      </c>
      <c r="H174" s="79"/>
      <c r="I174" s="80"/>
    </row>
    <row r="175" spans="2:9" ht="45" x14ac:dyDescent="0.25">
      <c r="B175" s="45" t="s">
        <v>277</v>
      </c>
      <c r="C175" s="87" t="s">
        <v>278</v>
      </c>
      <c r="D175" s="44" t="s">
        <v>14</v>
      </c>
      <c r="E175" s="44">
        <f t="shared" si="6"/>
        <v>900</v>
      </c>
      <c r="F175" s="77">
        <f t="shared" si="5"/>
        <v>3000</v>
      </c>
      <c r="G175" s="135">
        <v>2500</v>
      </c>
      <c r="H175" s="79"/>
      <c r="I175" s="80"/>
    </row>
    <row r="176" spans="2:9" ht="45" x14ac:dyDescent="0.25">
      <c r="B176" s="45" t="s">
        <v>279</v>
      </c>
      <c r="C176" s="87" t="s">
        <v>280</v>
      </c>
      <c r="D176" s="44" t="s">
        <v>20</v>
      </c>
      <c r="E176" s="44">
        <v>1500</v>
      </c>
      <c r="F176" s="77">
        <f t="shared" si="5"/>
        <v>2400</v>
      </c>
      <c r="G176" s="135">
        <v>2000</v>
      </c>
      <c r="H176" s="79"/>
      <c r="I176" s="80"/>
    </row>
    <row r="177" spans="2:9" ht="45" x14ac:dyDescent="0.25">
      <c r="B177" s="45" t="s">
        <v>281</v>
      </c>
      <c r="C177" s="87" t="s">
        <v>282</v>
      </c>
      <c r="D177" s="44" t="s">
        <v>14</v>
      </c>
      <c r="E177" s="44">
        <f t="shared" si="6"/>
        <v>1800</v>
      </c>
      <c r="F177" s="77">
        <f t="shared" si="5"/>
        <v>6000</v>
      </c>
      <c r="G177" s="135">
        <v>5000</v>
      </c>
      <c r="H177" s="79"/>
      <c r="I177" s="80"/>
    </row>
    <row r="178" spans="2:9" ht="15" x14ac:dyDescent="0.25">
      <c r="B178" s="54"/>
      <c r="C178" s="125"/>
      <c r="D178" s="97"/>
      <c r="E178" s="97"/>
      <c r="F178" s="84"/>
      <c r="G178" s="97"/>
      <c r="H178" s="101"/>
      <c r="I178" s="102"/>
    </row>
    <row r="179" spans="2:9" ht="15" x14ac:dyDescent="0.25">
      <c r="B179" s="55"/>
      <c r="C179" s="128"/>
      <c r="D179" s="127"/>
      <c r="E179" s="44"/>
      <c r="F179" s="77"/>
      <c r="G179" s="127"/>
      <c r="H179" s="110"/>
      <c r="I179" s="79"/>
    </row>
    <row r="180" spans="2:9" ht="29.25" customHeight="1" x14ac:dyDescent="0.25">
      <c r="B180" s="47">
        <v>16</v>
      </c>
      <c r="C180" s="134" t="s">
        <v>283</v>
      </c>
      <c r="D180" s="82"/>
      <c r="E180" s="82"/>
      <c r="F180" s="84"/>
      <c r="G180" s="136"/>
      <c r="H180" s="101"/>
      <c r="I180" s="102"/>
    </row>
    <row r="181" spans="2:9" ht="20.100000000000001" customHeight="1" x14ac:dyDescent="0.25">
      <c r="B181" s="45" t="s">
        <v>284</v>
      </c>
      <c r="C181" s="92" t="s">
        <v>285</v>
      </c>
      <c r="D181" s="44" t="s">
        <v>68</v>
      </c>
      <c r="E181" s="44">
        <v>100</v>
      </c>
      <c r="F181" s="77">
        <f t="shared" si="5"/>
        <v>240</v>
      </c>
      <c r="G181" s="129">
        <v>200</v>
      </c>
      <c r="H181" s="79"/>
      <c r="I181" s="80"/>
    </row>
    <row r="182" spans="2:9" ht="20.100000000000001" customHeight="1" x14ac:dyDescent="0.25">
      <c r="B182" s="46"/>
      <c r="C182" s="83"/>
      <c r="D182" s="82"/>
      <c r="E182" s="82"/>
      <c r="F182" s="84"/>
      <c r="G182" s="82"/>
      <c r="H182" s="85"/>
      <c r="I182" s="86"/>
    </row>
    <row r="183" spans="2:9" ht="20.100000000000001" customHeight="1" x14ac:dyDescent="0.25">
      <c r="B183" s="49"/>
      <c r="C183" s="94"/>
      <c r="D183" s="93"/>
      <c r="E183" s="44"/>
      <c r="F183" s="77"/>
      <c r="G183" s="93"/>
      <c r="H183" s="95"/>
      <c r="I183" s="106"/>
    </row>
    <row r="184" spans="2:9" ht="20.100000000000001" customHeight="1" x14ac:dyDescent="0.25">
      <c r="B184" s="47">
        <v>17</v>
      </c>
      <c r="C184" s="134" t="s">
        <v>286</v>
      </c>
      <c r="D184" s="82"/>
      <c r="E184" s="82"/>
      <c r="F184" s="84"/>
      <c r="G184" s="136"/>
      <c r="H184" s="101"/>
      <c r="I184" s="102"/>
    </row>
    <row r="185" spans="2:9" ht="20.100000000000001" customHeight="1" x14ac:dyDescent="0.25">
      <c r="B185" s="45" t="s">
        <v>287</v>
      </c>
      <c r="C185" s="92" t="s">
        <v>288</v>
      </c>
      <c r="D185" s="44" t="s">
        <v>20</v>
      </c>
      <c r="E185" s="44">
        <f t="shared" si="6"/>
        <v>720</v>
      </c>
      <c r="F185" s="77">
        <f t="shared" si="5"/>
        <v>2400</v>
      </c>
      <c r="G185" s="129">
        <v>2000</v>
      </c>
      <c r="H185" s="88"/>
      <c r="I185" s="80"/>
    </row>
    <row r="186" spans="2:9" ht="20.100000000000001" customHeight="1" x14ac:dyDescent="0.25">
      <c r="B186" s="45" t="s">
        <v>289</v>
      </c>
      <c r="C186" s="92" t="s">
        <v>290</v>
      </c>
      <c r="D186" s="44" t="s">
        <v>20</v>
      </c>
      <c r="E186" s="44">
        <v>2000</v>
      </c>
      <c r="F186" s="77">
        <f t="shared" si="5"/>
        <v>2400</v>
      </c>
      <c r="G186" s="129">
        <v>2000</v>
      </c>
      <c r="H186" s="88"/>
      <c r="I186" s="80"/>
    </row>
    <row r="187" spans="2:9" ht="20.100000000000001" customHeight="1" x14ac:dyDescent="0.25">
      <c r="B187" s="54"/>
      <c r="C187" s="125"/>
      <c r="D187" s="97"/>
      <c r="E187" s="97"/>
      <c r="F187" s="84"/>
      <c r="G187" s="97"/>
      <c r="H187" s="101"/>
      <c r="I187" s="86"/>
    </row>
    <row r="188" spans="2:9" ht="20.100000000000001" customHeight="1" x14ac:dyDescent="0.25">
      <c r="B188" s="55"/>
      <c r="C188" s="128"/>
      <c r="D188" s="127"/>
      <c r="E188" s="44"/>
      <c r="F188" s="77"/>
      <c r="G188" s="127"/>
      <c r="H188" s="110"/>
      <c r="I188" s="115"/>
    </row>
    <row r="189" spans="2:9" ht="20.100000000000001" customHeight="1" x14ac:dyDescent="0.25">
      <c r="B189" s="47">
        <v>18</v>
      </c>
      <c r="C189" s="134" t="s">
        <v>291</v>
      </c>
      <c r="D189" s="82"/>
      <c r="E189" s="82"/>
      <c r="F189" s="84"/>
      <c r="G189" s="136"/>
      <c r="H189" s="101"/>
      <c r="I189" s="102"/>
    </row>
    <row r="190" spans="2:9" ht="20.100000000000001" customHeight="1" x14ac:dyDescent="0.25">
      <c r="B190" s="45" t="s">
        <v>292</v>
      </c>
      <c r="C190" s="92" t="s">
        <v>293</v>
      </c>
      <c r="D190" s="44" t="s">
        <v>20</v>
      </c>
      <c r="E190" s="44">
        <v>100</v>
      </c>
      <c r="F190" s="77">
        <f t="shared" si="5"/>
        <v>180</v>
      </c>
      <c r="G190" s="129">
        <v>150</v>
      </c>
      <c r="H190" s="79"/>
      <c r="I190" s="80"/>
    </row>
    <row r="191" spans="2:9" ht="20.100000000000001" customHeight="1" x14ac:dyDescent="0.25">
      <c r="B191" s="45" t="s">
        <v>294</v>
      </c>
      <c r="C191" s="92" t="s">
        <v>295</v>
      </c>
      <c r="D191" s="44" t="s">
        <v>296</v>
      </c>
      <c r="E191" s="44">
        <v>20</v>
      </c>
      <c r="F191" s="77">
        <f t="shared" si="5"/>
        <v>24</v>
      </c>
      <c r="G191" s="129">
        <v>20</v>
      </c>
      <c r="H191" s="79"/>
      <c r="I191" s="80"/>
    </row>
    <row r="192" spans="2:9" ht="20.100000000000001" customHeight="1" x14ac:dyDescent="0.25">
      <c r="B192" s="45" t="s">
        <v>297</v>
      </c>
      <c r="C192" s="92" t="s">
        <v>298</v>
      </c>
      <c r="D192" s="44" t="s">
        <v>68</v>
      </c>
      <c r="E192" s="44">
        <v>20</v>
      </c>
      <c r="F192" s="77">
        <f t="shared" si="5"/>
        <v>36</v>
      </c>
      <c r="G192" s="129">
        <v>30</v>
      </c>
      <c r="H192" s="79"/>
      <c r="I192" s="80"/>
    </row>
    <row r="193" spans="2:9" ht="20.100000000000001" customHeight="1" x14ac:dyDescent="0.25">
      <c r="B193" s="45" t="s">
        <v>299</v>
      </c>
      <c r="C193" s="92" t="s">
        <v>300</v>
      </c>
      <c r="D193" s="44" t="s">
        <v>68</v>
      </c>
      <c r="E193" s="44">
        <v>20</v>
      </c>
      <c r="F193" s="77">
        <f t="shared" si="5"/>
        <v>36</v>
      </c>
      <c r="G193" s="129">
        <v>30</v>
      </c>
      <c r="H193" s="79"/>
      <c r="I193" s="80"/>
    </row>
    <row r="194" spans="2:9" ht="20.100000000000001" customHeight="1" x14ac:dyDescent="0.25">
      <c r="B194" s="45" t="s">
        <v>301</v>
      </c>
      <c r="C194" s="92" t="s">
        <v>302</v>
      </c>
      <c r="D194" s="44" t="s">
        <v>68</v>
      </c>
      <c r="E194" s="44">
        <v>20</v>
      </c>
      <c r="F194" s="77">
        <f t="shared" si="5"/>
        <v>36</v>
      </c>
      <c r="G194" s="129">
        <v>30</v>
      </c>
      <c r="H194" s="79"/>
      <c r="I194" s="80"/>
    </row>
    <row r="195" spans="2:9" ht="27.75" customHeight="1" x14ac:dyDescent="0.25">
      <c r="B195" s="45" t="s">
        <v>303</v>
      </c>
      <c r="C195" s="92" t="s">
        <v>304</v>
      </c>
      <c r="D195" s="44" t="s">
        <v>68</v>
      </c>
      <c r="E195" s="44">
        <v>20</v>
      </c>
      <c r="F195" s="77">
        <f t="shared" si="5"/>
        <v>36</v>
      </c>
      <c r="G195" s="129">
        <v>30</v>
      </c>
      <c r="H195" s="79"/>
      <c r="I195" s="80"/>
    </row>
    <row r="196" spans="2:9" ht="34.5" customHeight="1" x14ac:dyDescent="0.25">
      <c r="B196" s="45" t="s">
        <v>305</v>
      </c>
      <c r="C196" s="92" t="s">
        <v>306</v>
      </c>
      <c r="D196" s="44" t="s">
        <v>68</v>
      </c>
      <c r="E196" s="44">
        <v>20</v>
      </c>
      <c r="F196" s="77">
        <f t="shared" si="5"/>
        <v>36</v>
      </c>
      <c r="G196" s="129">
        <v>30</v>
      </c>
      <c r="H196" s="79"/>
      <c r="I196" s="80"/>
    </row>
    <row r="197" spans="2:9" ht="20.100000000000001" customHeight="1" x14ac:dyDescent="0.25">
      <c r="B197" s="45" t="s">
        <v>307</v>
      </c>
      <c r="C197" s="92" t="s">
        <v>308</v>
      </c>
      <c r="D197" s="44" t="s">
        <v>68</v>
      </c>
      <c r="E197" s="44">
        <v>20</v>
      </c>
      <c r="F197" s="77">
        <f t="shared" si="5"/>
        <v>36</v>
      </c>
      <c r="G197" s="129">
        <v>30</v>
      </c>
      <c r="H197" s="79"/>
      <c r="I197" s="80"/>
    </row>
    <row r="198" spans="2:9" ht="20.100000000000001" customHeight="1" x14ac:dyDescent="0.25">
      <c r="B198" s="45" t="s">
        <v>309</v>
      </c>
      <c r="C198" s="92" t="s">
        <v>310</v>
      </c>
      <c r="D198" s="44" t="s">
        <v>68</v>
      </c>
      <c r="E198" s="44">
        <v>20</v>
      </c>
      <c r="F198" s="77">
        <f t="shared" si="5"/>
        <v>36</v>
      </c>
      <c r="G198" s="129">
        <v>30</v>
      </c>
      <c r="H198" s="79"/>
      <c r="I198" s="80"/>
    </row>
    <row r="199" spans="2:9" ht="20.100000000000001" customHeight="1" x14ac:dyDescent="0.25">
      <c r="B199" s="58"/>
      <c r="C199" s="103"/>
      <c r="D199" s="137"/>
      <c r="E199" s="137"/>
      <c r="F199" s="84"/>
      <c r="G199" s="136"/>
      <c r="H199" s="90"/>
      <c r="I199" s="105"/>
    </row>
    <row r="200" spans="2:9" ht="20.100000000000001" customHeight="1" x14ac:dyDescent="0.25">
      <c r="B200" s="59"/>
      <c r="C200" s="138"/>
      <c r="D200" s="139"/>
      <c r="E200" s="44"/>
      <c r="F200" s="77"/>
      <c r="G200" s="129"/>
      <c r="H200" s="140"/>
      <c r="I200" s="141"/>
    </row>
    <row r="201" spans="2:9" ht="20.100000000000001" customHeight="1" x14ac:dyDescent="0.25">
      <c r="B201" s="47">
        <v>19</v>
      </c>
      <c r="C201" s="134" t="s">
        <v>311</v>
      </c>
      <c r="D201" s="82"/>
      <c r="E201" s="82"/>
      <c r="F201" s="84"/>
      <c r="G201" s="136"/>
      <c r="H201" s="101"/>
      <c r="I201" s="102"/>
    </row>
    <row r="202" spans="2:9" ht="20.100000000000001" customHeight="1" x14ac:dyDescent="0.25">
      <c r="B202" s="45" t="s">
        <v>312</v>
      </c>
      <c r="C202" s="92" t="s">
        <v>313</v>
      </c>
      <c r="D202" s="44" t="s">
        <v>20</v>
      </c>
      <c r="E202" s="44">
        <v>50</v>
      </c>
      <c r="F202" s="77">
        <f t="shared" ref="F202:F266" si="7">(G202*20%)+G202</f>
        <v>96</v>
      </c>
      <c r="G202" s="129">
        <v>80</v>
      </c>
      <c r="H202" s="88"/>
      <c r="I202" s="80"/>
    </row>
    <row r="203" spans="2:9" ht="36.75" customHeight="1" x14ac:dyDescent="0.25">
      <c r="B203" s="45" t="s">
        <v>314</v>
      </c>
      <c r="C203" s="92" t="s">
        <v>315</v>
      </c>
      <c r="D203" s="44" t="s">
        <v>20</v>
      </c>
      <c r="E203" s="44">
        <v>50</v>
      </c>
      <c r="F203" s="77">
        <f t="shared" si="7"/>
        <v>96</v>
      </c>
      <c r="G203" s="129">
        <v>80</v>
      </c>
      <c r="H203" s="88"/>
      <c r="I203" s="80"/>
    </row>
    <row r="204" spans="2:9" ht="39" customHeight="1" x14ac:dyDescent="0.25">
      <c r="B204" s="45" t="s">
        <v>316</v>
      </c>
      <c r="C204" s="92" t="s">
        <v>317</v>
      </c>
      <c r="D204" s="44" t="s">
        <v>20</v>
      </c>
      <c r="E204" s="44">
        <v>50</v>
      </c>
      <c r="F204" s="77">
        <f t="shared" si="7"/>
        <v>96</v>
      </c>
      <c r="G204" s="129">
        <v>80</v>
      </c>
      <c r="H204" s="88"/>
      <c r="I204" s="80"/>
    </row>
    <row r="205" spans="2:9" ht="20.100000000000001" customHeight="1" x14ac:dyDescent="0.25">
      <c r="B205" s="45" t="s">
        <v>318</v>
      </c>
      <c r="C205" s="92" t="s">
        <v>319</v>
      </c>
      <c r="D205" s="44" t="s">
        <v>20</v>
      </c>
      <c r="E205" s="44">
        <v>50</v>
      </c>
      <c r="F205" s="77">
        <f t="shared" si="7"/>
        <v>96</v>
      </c>
      <c r="G205" s="129">
        <v>80</v>
      </c>
      <c r="H205" s="79"/>
      <c r="I205" s="80"/>
    </row>
    <row r="206" spans="2:9" ht="20.100000000000001" customHeight="1" x14ac:dyDescent="0.25">
      <c r="B206" s="45" t="s">
        <v>320</v>
      </c>
      <c r="C206" s="92" t="s">
        <v>321</v>
      </c>
      <c r="D206" s="44" t="s">
        <v>20</v>
      </c>
      <c r="E206" s="44">
        <v>50</v>
      </c>
      <c r="F206" s="77">
        <f t="shared" si="7"/>
        <v>96</v>
      </c>
      <c r="G206" s="129">
        <v>80</v>
      </c>
      <c r="H206" s="79"/>
      <c r="I206" s="80"/>
    </row>
    <row r="207" spans="2:9" ht="24.75" customHeight="1" x14ac:dyDescent="0.25">
      <c r="B207" s="45" t="s">
        <v>322</v>
      </c>
      <c r="C207" s="76" t="s">
        <v>323</v>
      </c>
      <c r="D207" s="44" t="s">
        <v>20</v>
      </c>
      <c r="E207" s="44">
        <v>50</v>
      </c>
      <c r="F207" s="77">
        <f t="shared" si="7"/>
        <v>96</v>
      </c>
      <c r="G207" s="129">
        <v>80</v>
      </c>
      <c r="H207" s="79"/>
      <c r="I207" s="80"/>
    </row>
    <row r="208" spans="2:9" ht="24.75" customHeight="1" x14ac:dyDescent="0.25">
      <c r="B208" s="45" t="s">
        <v>324</v>
      </c>
      <c r="C208" s="92" t="s">
        <v>325</v>
      </c>
      <c r="D208" s="44" t="s">
        <v>20</v>
      </c>
      <c r="E208" s="44">
        <v>100</v>
      </c>
      <c r="F208" s="77">
        <f t="shared" si="7"/>
        <v>180</v>
      </c>
      <c r="G208" s="78">
        <v>150</v>
      </c>
      <c r="H208" s="79"/>
      <c r="I208" s="80"/>
    </row>
    <row r="209" spans="2:9" ht="20.100000000000001" customHeight="1" x14ac:dyDescent="0.25">
      <c r="B209" s="45" t="s">
        <v>326</v>
      </c>
      <c r="C209" s="92" t="s">
        <v>327</v>
      </c>
      <c r="D209" s="44" t="s">
        <v>20</v>
      </c>
      <c r="E209" s="44">
        <v>100</v>
      </c>
      <c r="F209" s="77">
        <f t="shared" si="7"/>
        <v>180</v>
      </c>
      <c r="G209" s="78">
        <v>150</v>
      </c>
      <c r="H209" s="79"/>
      <c r="I209" s="80"/>
    </row>
    <row r="210" spans="2:9" ht="20.100000000000001" customHeight="1" x14ac:dyDescent="0.25">
      <c r="B210" s="45" t="s">
        <v>328</v>
      </c>
      <c r="C210" s="92" t="s">
        <v>329</v>
      </c>
      <c r="D210" s="44" t="s">
        <v>20</v>
      </c>
      <c r="E210" s="44">
        <v>100</v>
      </c>
      <c r="F210" s="77">
        <f t="shared" si="7"/>
        <v>180</v>
      </c>
      <c r="G210" s="78">
        <v>150</v>
      </c>
      <c r="H210" s="79"/>
      <c r="I210" s="80"/>
    </row>
    <row r="211" spans="2:9" ht="20.100000000000001" customHeight="1" x14ac:dyDescent="0.25">
      <c r="B211" s="45" t="s">
        <v>330</v>
      </c>
      <c r="C211" s="92" t="s">
        <v>331</v>
      </c>
      <c r="D211" s="44" t="s">
        <v>20</v>
      </c>
      <c r="E211" s="44">
        <v>100</v>
      </c>
      <c r="F211" s="77">
        <f t="shared" si="7"/>
        <v>180</v>
      </c>
      <c r="G211" s="78">
        <v>150</v>
      </c>
      <c r="H211" s="79"/>
      <c r="I211" s="80"/>
    </row>
    <row r="212" spans="2:9" ht="41.25" customHeight="1" x14ac:dyDescent="0.25">
      <c r="B212" s="45" t="s">
        <v>332</v>
      </c>
      <c r="C212" s="92" t="s">
        <v>333</v>
      </c>
      <c r="D212" s="44" t="s">
        <v>14</v>
      </c>
      <c r="E212" s="44">
        <f t="shared" ref="E212:E267" si="8">F212*30%</f>
        <v>36</v>
      </c>
      <c r="F212" s="77">
        <f t="shared" si="7"/>
        <v>120</v>
      </c>
      <c r="G212" s="129">
        <v>100</v>
      </c>
      <c r="H212" s="79"/>
      <c r="I212" s="80"/>
    </row>
    <row r="213" spans="2:9" ht="41.25" customHeight="1" x14ac:dyDescent="0.25">
      <c r="B213" s="45" t="s">
        <v>334</v>
      </c>
      <c r="C213" s="92" t="s">
        <v>335</v>
      </c>
      <c r="D213" s="44" t="s">
        <v>20</v>
      </c>
      <c r="E213" s="44">
        <f t="shared" si="8"/>
        <v>36</v>
      </c>
      <c r="F213" s="77">
        <f t="shared" si="7"/>
        <v>120</v>
      </c>
      <c r="G213" s="78">
        <v>100</v>
      </c>
      <c r="H213" s="79"/>
      <c r="I213" s="80"/>
    </row>
    <row r="214" spans="2:9" ht="35.25" customHeight="1" x14ac:dyDescent="0.25">
      <c r="B214" s="45" t="s">
        <v>336</v>
      </c>
      <c r="C214" s="92" t="s">
        <v>337</v>
      </c>
      <c r="D214" s="44" t="s">
        <v>14</v>
      </c>
      <c r="E214" s="44">
        <f t="shared" si="8"/>
        <v>360</v>
      </c>
      <c r="F214" s="77">
        <f t="shared" si="7"/>
        <v>1200</v>
      </c>
      <c r="G214" s="78">
        <v>1000</v>
      </c>
      <c r="H214" s="79"/>
      <c r="I214" s="80"/>
    </row>
    <row r="215" spans="2:9" ht="20.100000000000001" customHeight="1" x14ac:dyDescent="0.25">
      <c r="B215" s="50"/>
      <c r="C215" s="108"/>
      <c r="D215" s="98"/>
      <c r="E215" s="98"/>
      <c r="F215" s="84"/>
      <c r="G215" s="98"/>
      <c r="H215" s="101"/>
      <c r="I215" s="109"/>
    </row>
    <row r="216" spans="2:9" ht="20.100000000000001" customHeight="1" x14ac:dyDescent="0.25">
      <c r="B216" s="51"/>
      <c r="C216" s="76"/>
      <c r="D216" s="75"/>
      <c r="E216" s="44"/>
      <c r="F216" s="77"/>
      <c r="G216" s="75"/>
      <c r="H216" s="110"/>
      <c r="I216" s="115"/>
    </row>
    <row r="217" spans="2:9" ht="20.100000000000001" customHeight="1" x14ac:dyDescent="0.25">
      <c r="B217" s="47">
        <v>20</v>
      </c>
      <c r="C217" s="134" t="s">
        <v>338</v>
      </c>
      <c r="D217" s="82"/>
      <c r="E217" s="82"/>
      <c r="F217" s="84"/>
      <c r="G217" s="100"/>
      <c r="H217" s="101"/>
      <c r="I217" s="102"/>
    </row>
    <row r="218" spans="2:9" ht="20.100000000000001" customHeight="1" x14ac:dyDescent="0.25">
      <c r="B218" s="45" t="s">
        <v>339</v>
      </c>
      <c r="C218" s="92" t="s">
        <v>340</v>
      </c>
      <c r="D218" s="44" t="s">
        <v>20</v>
      </c>
      <c r="E218" s="44">
        <v>40</v>
      </c>
      <c r="F218" s="77">
        <f t="shared" si="7"/>
        <v>120</v>
      </c>
      <c r="G218" s="78">
        <v>100</v>
      </c>
      <c r="H218" s="79"/>
      <c r="I218" s="80"/>
    </row>
    <row r="219" spans="2:9" ht="20.100000000000001" customHeight="1" x14ac:dyDescent="0.25">
      <c r="B219" s="45" t="s">
        <v>341</v>
      </c>
      <c r="C219" s="92" t="s">
        <v>342</v>
      </c>
      <c r="D219" s="44" t="s">
        <v>20</v>
      </c>
      <c r="E219" s="44">
        <v>40</v>
      </c>
      <c r="F219" s="77">
        <f t="shared" si="7"/>
        <v>120</v>
      </c>
      <c r="G219" s="78">
        <v>100</v>
      </c>
      <c r="H219" s="79"/>
      <c r="I219" s="80"/>
    </row>
    <row r="220" spans="2:9" ht="20.100000000000001" customHeight="1" x14ac:dyDescent="0.25">
      <c r="B220" s="45" t="s">
        <v>343</v>
      </c>
      <c r="C220" s="92" t="s">
        <v>344</v>
      </c>
      <c r="D220" s="44" t="s">
        <v>20</v>
      </c>
      <c r="E220" s="44">
        <v>40</v>
      </c>
      <c r="F220" s="77">
        <f t="shared" si="7"/>
        <v>120</v>
      </c>
      <c r="G220" s="78">
        <v>100</v>
      </c>
      <c r="H220" s="79"/>
      <c r="I220" s="80"/>
    </row>
    <row r="221" spans="2:9" ht="20.100000000000001" customHeight="1" x14ac:dyDescent="0.25">
      <c r="B221" s="45" t="s">
        <v>345</v>
      </c>
      <c r="C221" s="92" t="s">
        <v>346</v>
      </c>
      <c r="D221" s="44" t="s">
        <v>20</v>
      </c>
      <c r="E221" s="44">
        <v>40</v>
      </c>
      <c r="F221" s="77">
        <f t="shared" si="7"/>
        <v>120</v>
      </c>
      <c r="G221" s="78">
        <v>100</v>
      </c>
      <c r="H221" s="79"/>
      <c r="I221" s="80"/>
    </row>
    <row r="222" spans="2:9" ht="20.100000000000001" customHeight="1" x14ac:dyDescent="0.25">
      <c r="B222" s="45" t="s">
        <v>347</v>
      </c>
      <c r="C222" s="92" t="s">
        <v>348</v>
      </c>
      <c r="D222" s="44" t="s">
        <v>20</v>
      </c>
      <c r="E222" s="44">
        <v>40</v>
      </c>
      <c r="F222" s="77">
        <f t="shared" si="7"/>
        <v>120</v>
      </c>
      <c r="G222" s="78">
        <v>100</v>
      </c>
      <c r="H222" s="79"/>
      <c r="I222" s="80"/>
    </row>
    <row r="223" spans="2:9" ht="20.100000000000001" customHeight="1" x14ac:dyDescent="0.25">
      <c r="B223" s="45" t="s">
        <v>349</v>
      </c>
      <c r="C223" s="92" t="s">
        <v>350</v>
      </c>
      <c r="D223" s="44" t="s">
        <v>20</v>
      </c>
      <c r="E223" s="44">
        <v>40</v>
      </c>
      <c r="F223" s="77">
        <f t="shared" si="7"/>
        <v>120</v>
      </c>
      <c r="G223" s="78">
        <v>100</v>
      </c>
      <c r="H223" s="79"/>
      <c r="I223" s="80"/>
    </row>
    <row r="224" spans="2:9" ht="20.100000000000001" customHeight="1" x14ac:dyDescent="0.25">
      <c r="B224" s="45" t="s">
        <v>351</v>
      </c>
      <c r="C224" s="92" t="s">
        <v>352</v>
      </c>
      <c r="D224" s="44" t="s">
        <v>20</v>
      </c>
      <c r="E224" s="44">
        <v>40</v>
      </c>
      <c r="F224" s="77">
        <f t="shared" si="7"/>
        <v>120</v>
      </c>
      <c r="G224" s="78">
        <v>100</v>
      </c>
      <c r="H224" s="79"/>
      <c r="I224" s="80"/>
    </row>
    <row r="225" spans="2:9" ht="20.100000000000001" customHeight="1" x14ac:dyDescent="0.25">
      <c r="B225" s="45" t="s">
        <v>353</v>
      </c>
      <c r="C225" s="92" t="s">
        <v>354</v>
      </c>
      <c r="D225" s="44" t="s">
        <v>20</v>
      </c>
      <c r="E225" s="44">
        <v>40</v>
      </c>
      <c r="F225" s="77">
        <f t="shared" si="7"/>
        <v>120</v>
      </c>
      <c r="G225" s="78">
        <v>100</v>
      </c>
      <c r="H225" s="79"/>
      <c r="I225" s="80"/>
    </row>
    <row r="226" spans="2:9" ht="20.100000000000001" customHeight="1" x14ac:dyDescent="0.25">
      <c r="B226" s="45" t="s">
        <v>355</v>
      </c>
      <c r="C226" s="92" t="s">
        <v>356</v>
      </c>
      <c r="D226" s="44" t="s">
        <v>20</v>
      </c>
      <c r="E226" s="44">
        <v>40</v>
      </c>
      <c r="F226" s="77">
        <f t="shared" si="7"/>
        <v>120</v>
      </c>
      <c r="G226" s="78">
        <v>100</v>
      </c>
      <c r="H226" s="79"/>
      <c r="I226" s="80"/>
    </row>
    <row r="227" spans="2:9" ht="29.25" customHeight="1" x14ac:dyDescent="0.25">
      <c r="B227" s="45" t="s">
        <v>357</v>
      </c>
      <c r="C227" s="92" t="s">
        <v>358</v>
      </c>
      <c r="D227" s="44" t="s">
        <v>20</v>
      </c>
      <c r="E227" s="44">
        <v>40</v>
      </c>
      <c r="F227" s="77">
        <f t="shared" si="7"/>
        <v>120</v>
      </c>
      <c r="G227" s="78">
        <v>100</v>
      </c>
      <c r="H227" s="79"/>
      <c r="I227" s="80"/>
    </row>
    <row r="228" spans="2:9" ht="30" customHeight="1" x14ac:dyDescent="0.25">
      <c r="B228" s="45" t="s">
        <v>359</v>
      </c>
      <c r="C228" s="92" t="s">
        <v>360</v>
      </c>
      <c r="D228" s="44" t="s">
        <v>20</v>
      </c>
      <c r="E228" s="44">
        <v>40</v>
      </c>
      <c r="F228" s="77">
        <f t="shared" si="7"/>
        <v>120</v>
      </c>
      <c r="G228" s="78">
        <v>100</v>
      </c>
      <c r="H228" s="79"/>
      <c r="I228" s="80"/>
    </row>
    <row r="229" spans="2:9" ht="30" x14ac:dyDescent="0.25">
      <c r="B229" s="45" t="s">
        <v>361</v>
      </c>
      <c r="C229" s="92" t="s">
        <v>362</v>
      </c>
      <c r="D229" s="44" t="s">
        <v>20</v>
      </c>
      <c r="E229" s="44">
        <v>40</v>
      </c>
      <c r="F229" s="77">
        <f t="shared" si="7"/>
        <v>120</v>
      </c>
      <c r="G229" s="78">
        <v>100</v>
      </c>
      <c r="H229" s="79"/>
      <c r="I229" s="80"/>
    </row>
    <row r="230" spans="2:9" ht="15" x14ac:dyDescent="0.25">
      <c r="B230" s="50"/>
      <c r="C230" s="108"/>
      <c r="D230" s="98"/>
      <c r="E230" s="98"/>
      <c r="F230" s="84"/>
      <c r="G230" s="98"/>
      <c r="H230" s="101"/>
      <c r="I230" s="109"/>
    </row>
    <row r="231" spans="2:9" ht="15" x14ac:dyDescent="0.25">
      <c r="B231" s="51"/>
      <c r="C231" s="76"/>
      <c r="D231" s="75"/>
      <c r="E231" s="44"/>
      <c r="F231" s="77"/>
      <c r="G231" s="75"/>
      <c r="H231" s="110"/>
      <c r="I231" s="142"/>
    </row>
    <row r="232" spans="2:9" ht="20.100000000000001" customHeight="1" x14ac:dyDescent="0.25">
      <c r="B232" s="47">
        <v>21</v>
      </c>
      <c r="C232" s="134" t="s">
        <v>363</v>
      </c>
      <c r="D232" s="82"/>
      <c r="E232" s="82"/>
      <c r="F232" s="84"/>
      <c r="G232" s="100"/>
      <c r="H232" s="101"/>
      <c r="I232" s="120"/>
    </row>
    <row r="233" spans="2:9" ht="20.100000000000001" customHeight="1" x14ac:dyDescent="0.25">
      <c r="B233" s="45" t="s">
        <v>364</v>
      </c>
      <c r="C233" s="92" t="s">
        <v>365</v>
      </c>
      <c r="D233" s="44" t="s">
        <v>20</v>
      </c>
      <c r="E233" s="44">
        <v>300</v>
      </c>
      <c r="F233" s="77">
        <f t="shared" si="7"/>
        <v>600</v>
      </c>
      <c r="G233" s="78">
        <v>500</v>
      </c>
      <c r="H233" s="79"/>
      <c r="I233" s="80"/>
    </row>
    <row r="234" spans="2:9" ht="34.5" customHeight="1" x14ac:dyDescent="0.25">
      <c r="B234" s="45" t="s">
        <v>366</v>
      </c>
      <c r="C234" s="92" t="s">
        <v>367</v>
      </c>
      <c r="D234" s="44" t="s">
        <v>14</v>
      </c>
      <c r="E234" s="44">
        <f t="shared" si="8"/>
        <v>720</v>
      </c>
      <c r="F234" s="77">
        <f t="shared" si="7"/>
        <v>2400</v>
      </c>
      <c r="G234" s="78">
        <v>2000</v>
      </c>
      <c r="H234" s="79"/>
      <c r="I234" s="80"/>
    </row>
    <row r="235" spans="2:9" ht="27.75" customHeight="1" x14ac:dyDescent="0.25">
      <c r="B235" s="50"/>
      <c r="C235" s="108"/>
      <c r="D235" s="98"/>
      <c r="E235" s="120"/>
      <c r="F235" s="84"/>
      <c r="G235" s="98"/>
      <c r="H235" s="101"/>
      <c r="I235" s="109"/>
    </row>
    <row r="236" spans="2:9" ht="27.75" customHeight="1" x14ac:dyDescent="0.25">
      <c r="B236" s="51"/>
      <c r="C236" s="76"/>
      <c r="D236" s="75"/>
      <c r="E236" s="44"/>
      <c r="F236" s="77"/>
      <c r="G236" s="75"/>
      <c r="H236" s="110"/>
      <c r="I236" s="115"/>
    </row>
    <row r="237" spans="2:9" ht="34.5" customHeight="1" x14ac:dyDescent="0.25">
      <c r="B237" s="47">
        <v>22</v>
      </c>
      <c r="C237" s="134" t="s">
        <v>368</v>
      </c>
      <c r="D237" s="82"/>
      <c r="E237" s="82"/>
      <c r="F237" s="84"/>
      <c r="G237" s="100"/>
      <c r="H237" s="101"/>
      <c r="I237" s="102"/>
    </row>
    <row r="238" spans="2:9" ht="20.100000000000001" customHeight="1" x14ac:dyDescent="0.25">
      <c r="B238" s="45" t="s">
        <v>369</v>
      </c>
      <c r="C238" s="92" t="s">
        <v>370</v>
      </c>
      <c r="D238" s="44" t="s">
        <v>371</v>
      </c>
      <c r="E238" s="44">
        <v>20</v>
      </c>
      <c r="F238" s="77">
        <f t="shared" si="7"/>
        <v>60</v>
      </c>
      <c r="G238" s="78">
        <v>50</v>
      </c>
      <c r="H238" s="79"/>
      <c r="I238" s="80"/>
    </row>
    <row r="239" spans="2:9" ht="20.100000000000001" customHeight="1" x14ac:dyDescent="0.25">
      <c r="B239" s="45" t="s">
        <v>372</v>
      </c>
      <c r="C239" s="92" t="s">
        <v>373</v>
      </c>
      <c r="D239" s="44" t="s">
        <v>371</v>
      </c>
      <c r="E239" s="44">
        <v>20</v>
      </c>
      <c r="F239" s="77">
        <f t="shared" si="7"/>
        <v>60</v>
      </c>
      <c r="G239" s="78">
        <v>50</v>
      </c>
      <c r="H239" s="79"/>
      <c r="I239" s="80"/>
    </row>
    <row r="240" spans="2:9" ht="20.100000000000001" customHeight="1" x14ac:dyDescent="0.25">
      <c r="B240" s="45" t="s">
        <v>374</v>
      </c>
      <c r="C240" s="92" t="s">
        <v>375</v>
      </c>
      <c r="D240" s="44" t="s">
        <v>371</v>
      </c>
      <c r="E240" s="44">
        <v>20</v>
      </c>
      <c r="F240" s="77">
        <f t="shared" si="7"/>
        <v>60</v>
      </c>
      <c r="G240" s="78">
        <v>50</v>
      </c>
      <c r="H240" s="79"/>
      <c r="I240" s="80"/>
    </row>
    <row r="241" spans="2:9" ht="20.100000000000001" customHeight="1" x14ac:dyDescent="0.25">
      <c r="B241" s="45" t="s">
        <v>376</v>
      </c>
      <c r="C241" s="92" t="s">
        <v>377</v>
      </c>
      <c r="D241" s="44" t="s">
        <v>371</v>
      </c>
      <c r="E241" s="44">
        <v>20</v>
      </c>
      <c r="F241" s="77">
        <f t="shared" si="7"/>
        <v>60</v>
      </c>
      <c r="G241" s="78">
        <v>50</v>
      </c>
      <c r="H241" s="79"/>
      <c r="I241" s="80"/>
    </row>
    <row r="242" spans="2:9" ht="20.100000000000001" customHeight="1" x14ac:dyDescent="0.25">
      <c r="B242" s="45" t="s">
        <v>378</v>
      </c>
      <c r="C242" s="92" t="s">
        <v>379</v>
      </c>
      <c r="D242" s="44" t="s">
        <v>68</v>
      </c>
      <c r="E242" s="44">
        <v>20</v>
      </c>
      <c r="F242" s="77">
        <f t="shared" si="7"/>
        <v>60</v>
      </c>
      <c r="G242" s="78">
        <v>50</v>
      </c>
      <c r="H242" s="79"/>
      <c r="I242" s="80"/>
    </row>
    <row r="243" spans="2:9" ht="20.100000000000001" customHeight="1" x14ac:dyDescent="0.25">
      <c r="B243" s="45" t="s">
        <v>380</v>
      </c>
      <c r="C243" s="92" t="s">
        <v>381</v>
      </c>
      <c r="D243" s="44" t="s">
        <v>371</v>
      </c>
      <c r="E243" s="44">
        <v>20</v>
      </c>
      <c r="F243" s="77">
        <f t="shared" si="7"/>
        <v>60</v>
      </c>
      <c r="G243" s="78">
        <v>50</v>
      </c>
      <c r="H243" s="79"/>
      <c r="I243" s="80"/>
    </row>
    <row r="244" spans="2:9" ht="20.100000000000001" customHeight="1" x14ac:dyDescent="0.25">
      <c r="B244" s="45" t="s">
        <v>382</v>
      </c>
      <c r="C244" s="92" t="s">
        <v>383</v>
      </c>
      <c r="D244" s="44" t="s">
        <v>371</v>
      </c>
      <c r="E244" s="44">
        <v>20</v>
      </c>
      <c r="F244" s="77">
        <f t="shared" si="7"/>
        <v>60</v>
      </c>
      <c r="G244" s="78">
        <v>50</v>
      </c>
      <c r="H244" s="79"/>
      <c r="I244" s="80"/>
    </row>
    <row r="245" spans="2:9" ht="20.100000000000001" customHeight="1" x14ac:dyDescent="0.25">
      <c r="B245" s="45" t="s">
        <v>384</v>
      </c>
      <c r="C245" s="92" t="s">
        <v>385</v>
      </c>
      <c r="D245" s="44" t="s">
        <v>68</v>
      </c>
      <c r="E245" s="44">
        <v>20</v>
      </c>
      <c r="F245" s="77">
        <f t="shared" si="7"/>
        <v>60</v>
      </c>
      <c r="G245" s="78">
        <v>50</v>
      </c>
      <c r="H245" s="79"/>
      <c r="I245" s="80"/>
    </row>
    <row r="246" spans="2:9" ht="20.100000000000001" customHeight="1" x14ac:dyDescent="0.25">
      <c r="B246" s="45" t="s">
        <v>386</v>
      </c>
      <c r="C246" s="92" t="s">
        <v>387</v>
      </c>
      <c r="D246" s="44" t="s">
        <v>68</v>
      </c>
      <c r="E246" s="44">
        <v>20</v>
      </c>
      <c r="F246" s="77">
        <f t="shared" si="7"/>
        <v>60</v>
      </c>
      <c r="G246" s="78">
        <v>50</v>
      </c>
      <c r="H246" s="79"/>
      <c r="I246" s="80"/>
    </row>
    <row r="247" spans="2:9" ht="30" x14ac:dyDescent="0.25">
      <c r="B247" s="45" t="s">
        <v>388</v>
      </c>
      <c r="C247" s="92" t="s">
        <v>389</v>
      </c>
      <c r="D247" s="44" t="s">
        <v>371</v>
      </c>
      <c r="E247" s="44">
        <v>20</v>
      </c>
      <c r="F247" s="77">
        <f t="shared" si="7"/>
        <v>60</v>
      </c>
      <c r="G247" s="78">
        <v>50</v>
      </c>
      <c r="H247" s="79"/>
      <c r="I247" s="80"/>
    </row>
    <row r="248" spans="2:9" ht="20.100000000000001" customHeight="1" x14ac:dyDescent="0.25">
      <c r="B248" s="60"/>
      <c r="C248" s="143"/>
      <c r="D248" s="100"/>
      <c r="E248" s="100"/>
      <c r="F248" s="84"/>
      <c r="G248" s="100"/>
      <c r="H248" s="90"/>
      <c r="I248" s="105"/>
    </row>
    <row r="249" spans="2:9" ht="20.100000000000001" customHeight="1" x14ac:dyDescent="0.25">
      <c r="B249" s="61"/>
      <c r="C249" s="144"/>
      <c r="D249" s="78"/>
      <c r="E249" s="44"/>
      <c r="F249" s="77"/>
      <c r="G249" s="78"/>
      <c r="H249" s="140"/>
      <c r="I249" s="145"/>
    </row>
    <row r="250" spans="2:9" ht="20.100000000000001" customHeight="1" x14ac:dyDescent="0.25">
      <c r="B250" s="47">
        <v>23</v>
      </c>
      <c r="C250" s="134" t="s">
        <v>390</v>
      </c>
      <c r="D250" s="146"/>
      <c r="E250" s="146"/>
      <c r="F250" s="84"/>
      <c r="G250" s="100"/>
      <c r="H250" s="101"/>
      <c r="I250" s="102"/>
    </row>
    <row r="251" spans="2:9" ht="20.100000000000001" customHeight="1" x14ac:dyDescent="0.25">
      <c r="B251" s="45" t="s">
        <v>391</v>
      </c>
      <c r="C251" s="92" t="s">
        <v>392</v>
      </c>
      <c r="D251" s="93" t="s">
        <v>14</v>
      </c>
      <c r="E251" s="44">
        <f t="shared" si="8"/>
        <v>720</v>
      </c>
      <c r="F251" s="77">
        <f t="shared" si="7"/>
        <v>2400</v>
      </c>
      <c r="G251" s="78">
        <v>2000</v>
      </c>
      <c r="H251" s="79"/>
      <c r="I251" s="80"/>
    </row>
    <row r="252" spans="2:9" ht="20.100000000000001" customHeight="1" x14ac:dyDescent="0.25">
      <c r="B252" s="60"/>
      <c r="C252" s="143"/>
      <c r="D252" s="100"/>
      <c r="E252" s="100"/>
      <c r="F252" s="84"/>
      <c r="G252" s="100"/>
      <c r="H252" s="90"/>
      <c r="I252" s="105"/>
    </row>
    <row r="253" spans="2:9" ht="20.100000000000001" customHeight="1" x14ac:dyDescent="0.25">
      <c r="B253" s="45"/>
      <c r="C253" s="92"/>
      <c r="D253" s="93"/>
      <c r="E253" s="44"/>
      <c r="F253" s="77"/>
      <c r="G253" s="78"/>
      <c r="H253" s="147"/>
      <c r="I253" s="142"/>
    </row>
    <row r="254" spans="2:9" ht="20.100000000000001" customHeight="1" x14ac:dyDescent="0.25">
      <c r="B254" s="47">
        <v>24</v>
      </c>
      <c r="C254" s="134" t="s">
        <v>393</v>
      </c>
      <c r="D254" s="146"/>
      <c r="E254" s="146"/>
      <c r="F254" s="84"/>
      <c r="G254" s="100"/>
      <c r="H254" s="101"/>
      <c r="I254" s="102"/>
    </row>
    <row r="255" spans="2:9" ht="20.100000000000001" customHeight="1" x14ac:dyDescent="0.25">
      <c r="B255" s="45" t="s">
        <v>394</v>
      </c>
      <c r="C255" s="94" t="s">
        <v>395</v>
      </c>
      <c r="D255" s="93" t="s">
        <v>20</v>
      </c>
      <c r="E255" s="44">
        <f t="shared" si="8"/>
        <v>1800</v>
      </c>
      <c r="F255" s="77">
        <f t="shared" si="7"/>
        <v>6000</v>
      </c>
      <c r="G255" s="78">
        <v>5000</v>
      </c>
      <c r="H255" s="79"/>
      <c r="I255" s="80"/>
    </row>
    <row r="256" spans="2:9" ht="20.100000000000001" customHeight="1" x14ac:dyDescent="0.25">
      <c r="B256" s="54"/>
      <c r="C256" s="125"/>
      <c r="D256" s="97"/>
      <c r="E256" s="97"/>
      <c r="F256" s="84"/>
      <c r="G256" s="97"/>
      <c r="H256" s="101"/>
      <c r="I256" s="105"/>
    </row>
    <row r="257" spans="2:9" ht="20.100000000000001" customHeight="1" x14ac:dyDescent="0.25">
      <c r="B257" s="62"/>
      <c r="C257" s="148"/>
      <c r="D257" s="149"/>
      <c r="E257" s="44"/>
      <c r="F257" s="77"/>
      <c r="G257" s="149"/>
      <c r="H257" s="150"/>
      <c r="I257" s="151"/>
    </row>
    <row r="258" spans="2:9" ht="20.100000000000001" customHeight="1" x14ac:dyDescent="0.25">
      <c r="B258" s="47">
        <v>25</v>
      </c>
      <c r="C258" s="134" t="s">
        <v>396</v>
      </c>
      <c r="D258" s="146"/>
      <c r="E258" s="146"/>
      <c r="F258" s="84"/>
      <c r="G258" s="100"/>
      <c r="H258" s="101"/>
      <c r="I258" s="102"/>
    </row>
    <row r="259" spans="2:9" ht="20.100000000000001" customHeight="1" x14ac:dyDescent="0.25">
      <c r="B259" s="45" t="s">
        <v>397</v>
      </c>
      <c r="C259" s="94" t="s">
        <v>398</v>
      </c>
      <c r="D259" s="93" t="s">
        <v>20</v>
      </c>
      <c r="E259" s="44">
        <v>10000</v>
      </c>
      <c r="F259" s="77">
        <f t="shared" si="7"/>
        <v>24000</v>
      </c>
      <c r="G259" s="78">
        <v>20000</v>
      </c>
      <c r="H259" s="79"/>
      <c r="I259" s="80"/>
    </row>
    <row r="260" spans="2:9" ht="20.100000000000001" customHeight="1" x14ac:dyDescent="0.25">
      <c r="B260" s="45" t="s">
        <v>738</v>
      </c>
      <c r="C260" s="94" t="s">
        <v>400</v>
      </c>
      <c r="D260" s="93" t="s">
        <v>20</v>
      </c>
      <c r="E260" s="44">
        <v>10000</v>
      </c>
      <c r="F260" s="77">
        <f t="shared" si="7"/>
        <v>24000</v>
      </c>
      <c r="G260" s="78">
        <v>20000</v>
      </c>
      <c r="H260" s="79"/>
      <c r="I260" s="80"/>
    </row>
    <row r="261" spans="2:9" ht="20.100000000000001" customHeight="1" x14ac:dyDescent="0.25">
      <c r="B261" s="45" t="s">
        <v>739</v>
      </c>
      <c r="C261" s="94" t="s">
        <v>403</v>
      </c>
      <c r="D261" s="93" t="s">
        <v>20</v>
      </c>
      <c r="E261" s="44">
        <v>3000</v>
      </c>
      <c r="F261" s="77">
        <v>5000</v>
      </c>
      <c r="G261" s="78"/>
      <c r="H261" s="79"/>
      <c r="I261" s="80"/>
    </row>
    <row r="262" spans="2:9" ht="20.100000000000001" customHeight="1" x14ac:dyDescent="0.25">
      <c r="B262" s="45" t="s">
        <v>740</v>
      </c>
      <c r="C262" s="94" t="s">
        <v>404</v>
      </c>
      <c r="D262" s="93" t="s">
        <v>20</v>
      </c>
      <c r="E262" s="44">
        <f t="shared" si="8"/>
        <v>3600</v>
      </c>
      <c r="F262" s="77">
        <f t="shared" si="7"/>
        <v>12000</v>
      </c>
      <c r="G262" s="78">
        <v>10000</v>
      </c>
      <c r="H262" s="79"/>
      <c r="I262" s="80"/>
    </row>
    <row r="263" spans="2:9" ht="26.25" customHeight="1" x14ac:dyDescent="0.25">
      <c r="B263" s="45" t="s">
        <v>741</v>
      </c>
      <c r="C263" s="94" t="s">
        <v>405</v>
      </c>
      <c r="D263" s="93" t="s">
        <v>20</v>
      </c>
      <c r="E263" s="44">
        <f t="shared" si="8"/>
        <v>360</v>
      </c>
      <c r="F263" s="77">
        <f t="shared" si="7"/>
        <v>1200</v>
      </c>
      <c r="G263" s="78">
        <v>1000</v>
      </c>
      <c r="H263" s="79"/>
      <c r="I263" s="80"/>
    </row>
    <row r="264" spans="2:9" ht="20.100000000000001" customHeight="1" x14ac:dyDescent="0.25">
      <c r="B264" s="45" t="s">
        <v>742</v>
      </c>
      <c r="C264" s="92" t="s">
        <v>407</v>
      </c>
      <c r="D264" s="44" t="s">
        <v>20</v>
      </c>
      <c r="E264" s="44">
        <f t="shared" si="8"/>
        <v>1800</v>
      </c>
      <c r="F264" s="77">
        <f t="shared" si="7"/>
        <v>6000</v>
      </c>
      <c r="G264" s="78">
        <v>5000</v>
      </c>
      <c r="H264" s="79"/>
      <c r="I264" s="80"/>
    </row>
    <row r="265" spans="2:9" ht="20.100000000000001" customHeight="1" x14ac:dyDescent="0.25">
      <c r="B265" s="45" t="s">
        <v>743</v>
      </c>
      <c r="C265" s="92" t="s">
        <v>409</v>
      </c>
      <c r="D265" s="44" t="s">
        <v>31</v>
      </c>
      <c r="E265" s="44">
        <f t="shared" si="8"/>
        <v>360</v>
      </c>
      <c r="F265" s="77">
        <f t="shared" si="7"/>
        <v>1200</v>
      </c>
      <c r="G265" s="78">
        <v>1000</v>
      </c>
      <c r="H265" s="79"/>
      <c r="I265" s="80"/>
    </row>
    <row r="266" spans="2:9" ht="15" x14ac:dyDescent="0.25">
      <c r="B266" s="45" t="s">
        <v>744</v>
      </c>
      <c r="C266" s="94" t="s">
        <v>410</v>
      </c>
      <c r="D266" s="93" t="s">
        <v>14</v>
      </c>
      <c r="E266" s="44">
        <f t="shared" si="8"/>
        <v>7200</v>
      </c>
      <c r="F266" s="77">
        <f t="shared" si="7"/>
        <v>24000</v>
      </c>
      <c r="G266" s="78">
        <v>20000</v>
      </c>
      <c r="H266" s="79"/>
      <c r="I266" s="80"/>
    </row>
    <row r="267" spans="2:9" ht="15" x14ac:dyDescent="0.25">
      <c r="B267" s="45" t="s">
        <v>745</v>
      </c>
      <c r="C267" s="92" t="s">
        <v>411</v>
      </c>
      <c r="D267" s="44" t="s">
        <v>20</v>
      </c>
      <c r="E267" s="44">
        <f t="shared" si="8"/>
        <v>1800</v>
      </c>
      <c r="F267" s="77">
        <f t="shared" ref="F267:F331" si="9">(G267*20%)+G267</f>
        <v>6000</v>
      </c>
      <c r="G267" s="78">
        <v>5000</v>
      </c>
      <c r="H267" s="79"/>
      <c r="I267" s="80"/>
    </row>
    <row r="268" spans="2:9" ht="15" x14ac:dyDescent="0.25">
      <c r="B268" s="45" t="s">
        <v>746</v>
      </c>
      <c r="C268" s="94" t="s">
        <v>412</v>
      </c>
      <c r="D268" s="93" t="s">
        <v>20</v>
      </c>
      <c r="E268" s="44">
        <v>3000</v>
      </c>
      <c r="F268" s="77">
        <f t="shared" si="9"/>
        <v>6000</v>
      </c>
      <c r="G268" s="78">
        <v>5000</v>
      </c>
      <c r="H268" s="79"/>
      <c r="I268" s="80"/>
    </row>
    <row r="269" spans="2:9" ht="23.25" customHeight="1" x14ac:dyDescent="0.25">
      <c r="B269" s="45" t="s">
        <v>747</v>
      </c>
      <c r="C269" s="94" t="s">
        <v>413</v>
      </c>
      <c r="D269" s="93" t="s">
        <v>20</v>
      </c>
      <c r="E269" s="44">
        <v>3000</v>
      </c>
      <c r="F269" s="77">
        <f t="shared" si="9"/>
        <v>6000</v>
      </c>
      <c r="G269" s="78">
        <v>5000</v>
      </c>
      <c r="H269" s="79"/>
      <c r="I269" s="80"/>
    </row>
    <row r="270" spans="2:9" ht="24.75" customHeight="1" x14ac:dyDescent="0.25">
      <c r="B270" s="45" t="s">
        <v>748</v>
      </c>
      <c r="C270" s="92" t="s">
        <v>414</v>
      </c>
      <c r="D270" s="44" t="s">
        <v>20</v>
      </c>
      <c r="E270" s="44">
        <v>3000</v>
      </c>
      <c r="F270" s="77">
        <f t="shared" si="9"/>
        <v>6000</v>
      </c>
      <c r="G270" s="78">
        <v>5000</v>
      </c>
      <c r="H270" s="79"/>
      <c r="I270" s="80"/>
    </row>
    <row r="271" spans="2:9" ht="31.5" customHeight="1" x14ac:dyDescent="0.25">
      <c r="B271" s="45" t="s">
        <v>749</v>
      </c>
      <c r="C271" s="92" t="s">
        <v>415</v>
      </c>
      <c r="D271" s="44" t="s">
        <v>20</v>
      </c>
      <c r="E271" s="44">
        <v>200</v>
      </c>
      <c r="F271" s="77">
        <v>4000</v>
      </c>
      <c r="G271" s="78"/>
      <c r="H271" s="79"/>
      <c r="I271" s="80"/>
    </row>
    <row r="272" spans="2:9" ht="21" customHeight="1" x14ac:dyDescent="0.25">
      <c r="B272" s="63"/>
      <c r="C272" s="152"/>
      <c r="D272" s="146"/>
      <c r="E272" s="146"/>
      <c r="F272" s="84"/>
      <c r="G272" s="146"/>
      <c r="H272" s="90"/>
      <c r="I272" s="153"/>
    </row>
    <row r="273" spans="2:9" ht="21" customHeight="1" x14ac:dyDescent="0.25">
      <c r="B273" s="49"/>
      <c r="C273" s="94"/>
      <c r="D273" s="93"/>
      <c r="E273" s="44"/>
      <c r="F273" s="77"/>
      <c r="G273" s="93"/>
      <c r="H273" s="95"/>
      <c r="I273" s="96"/>
    </row>
    <row r="274" spans="2:9" ht="20.100000000000001" customHeight="1" x14ac:dyDescent="0.25">
      <c r="B274" s="47">
        <v>26</v>
      </c>
      <c r="C274" s="134" t="s">
        <v>416</v>
      </c>
      <c r="D274" s="146"/>
      <c r="E274" s="146"/>
      <c r="F274" s="84"/>
      <c r="G274" s="100"/>
      <c r="H274" s="101"/>
      <c r="I274" s="102"/>
    </row>
    <row r="275" spans="2:9" ht="30" x14ac:dyDescent="0.25">
      <c r="B275" s="45" t="s">
        <v>417</v>
      </c>
      <c r="C275" s="94" t="s">
        <v>418</v>
      </c>
      <c r="D275" s="93" t="s">
        <v>20</v>
      </c>
      <c r="E275" s="44">
        <v>500</v>
      </c>
      <c r="F275" s="77">
        <f t="shared" si="9"/>
        <v>1200</v>
      </c>
      <c r="G275" s="78">
        <v>1000</v>
      </c>
      <c r="H275" s="79"/>
      <c r="I275" s="80"/>
    </row>
    <row r="276" spans="2:9" ht="30" x14ac:dyDescent="0.25">
      <c r="B276" s="45" t="s">
        <v>399</v>
      </c>
      <c r="C276" s="92" t="s">
        <v>419</v>
      </c>
      <c r="D276" s="44" t="s">
        <v>20</v>
      </c>
      <c r="E276" s="44">
        <v>200</v>
      </c>
      <c r="F276" s="77">
        <f t="shared" si="9"/>
        <v>240</v>
      </c>
      <c r="G276" s="78">
        <v>200</v>
      </c>
      <c r="H276" s="79"/>
      <c r="I276" s="80"/>
    </row>
    <row r="277" spans="2:9" ht="20.100000000000001" customHeight="1" x14ac:dyDescent="0.25">
      <c r="B277" s="45" t="s">
        <v>401</v>
      </c>
      <c r="C277" s="94" t="s">
        <v>420</v>
      </c>
      <c r="D277" s="93" t="s">
        <v>20</v>
      </c>
      <c r="E277" s="44">
        <v>300</v>
      </c>
      <c r="F277" s="77">
        <f t="shared" si="9"/>
        <v>360</v>
      </c>
      <c r="G277" s="78">
        <v>300</v>
      </c>
      <c r="H277" s="79"/>
      <c r="I277" s="80"/>
    </row>
    <row r="278" spans="2:9" ht="20.100000000000001" customHeight="1" x14ac:dyDescent="0.25">
      <c r="B278" s="45" t="s">
        <v>402</v>
      </c>
      <c r="C278" s="94" t="s">
        <v>421</v>
      </c>
      <c r="D278" s="93" t="s">
        <v>20</v>
      </c>
      <c r="E278" s="44">
        <v>300</v>
      </c>
      <c r="F278" s="77">
        <f t="shared" si="9"/>
        <v>360</v>
      </c>
      <c r="G278" s="78">
        <v>300</v>
      </c>
      <c r="H278" s="79"/>
      <c r="I278" s="80"/>
    </row>
    <row r="279" spans="2:9" ht="20.100000000000001" customHeight="1" x14ac:dyDescent="0.25">
      <c r="B279" s="45" t="s">
        <v>406</v>
      </c>
      <c r="C279" s="94" t="s">
        <v>422</v>
      </c>
      <c r="D279" s="93" t="s">
        <v>20</v>
      </c>
      <c r="E279" s="44">
        <v>300</v>
      </c>
      <c r="F279" s="77">
        <f t="shared" si="9"/>
        <v>360</v>
      </c>
      <c r="G279" s="78">
        <v>300</v>
      </c>
      <c r="H279" s="79"/>
      <c r="I279" s="80"/>
    </row>
    <row r="280" spans="2:9" ht="30" x14ac:dyDescent="0.25">
      <c r="B280" s="45" t="s">
        <v>408</v>
      </c>
      <c r="C280" s="94" t="s">
        <v>423</v>
      </c>
      <c r="D280" s="93" t="s">
        <v>20</v>
      </c>
      <c r="E280" s="44">
        <f t="shared" ref="E280:E325" si="10">F280*30%</f>
        <v>720</v>
      </c>
      <c r="F280" s="77">
        <f t="shared" si="9"/>
        <v>2400</v>
      </c>
      <c r="G280" s="78">
        <v>2000</v>
      </c>
      <c r="H280" s="79"/>
      <c r="I280" s="80"/>
    </row>
    <row r="281" spans="2:9" ht="15" x14ac:dyDescent="0.25">
      <c r="B281" s="64"/>
      <c r="C281" s="154"/>
      <c r="D281" s="155"/>
      <c r="E281" s="155"/>
      <c r="F281" s="84"/>
      <c r="G281" s="155"/>
      <c r="H281" s="101"/>
      <c r="I281" s="156"/>
    </row>
    <row r="282" spans="2:9" ht="15" x14ac:dyDescent="0.25">
      <c r="B282" s="62"/>
      <c r="C282" s="148"/>
      <c r="D282" s="149"/>
      <c r="E282" s="44"/>
      <c r="F282" s="77"/>
      <c r="G282" s="149"/>
      <c r="H282" s="150"/>
      <c r="I282" s="151"/>
    </row>
    <row r="283" spans="2:9" ht="20.100000000000001" customHeight="1" x14ac:dyDescent="0.25">
      <c r="B283" s="47">
        <v>27</v>
      </c>
      <c r="C283" s="134" t="s">
        <v>424</v>
      </c>
      <c r="D283" s="146"/>
      <c r="E283" s="155"/>
      <c r="F283" s="84"/>
      <c r="G283" s="100"/>
      <c r="H283" s="101"/>
      <c r="I283" s="102"/>
    </row>
    <row r="284" spans="2:9" ht="20.100000000000001" customHeight="1" x14ac:dyDescent="0.25">
      <c r="B284" s="45" t="s">
        <v>425</v>
      </c>
      <c r="C284" s="94" t="s">
        <v>426</v>
      </c>
      <c r="D284" s="93" t="s">
        <v>427</v>
      </c>
      <c r="E284" s="44">
        <v>20</v>
      </c>
      <c r="F284" s="77">
        <f t="shared" si="9"/>
        <v>72</v>
      </c>
      <c r="G284" s="78">
        <v>60</v>
      </c>
      <c r="H284" s="79"/>
      <c r="I284" s="80"/>
    </row>
    <row r="285" spans="2:9" ht="20.100000000000001" customHeight="1" x14ac:dyDescent="0.25">
      <c r="B285" s="63"/>
      <c r="C285" s="152"/>
      <c r="D285" s="146"/>
      <c r="E285" s="146"/>
      <c r="F285" s="84"/>
      <c r="G285" s="146"/>
      <c r="H285" s="90"/>
      <c r="I285" s="153"/>
    </row>
    <row r="286" spans="2:9" ht="20.100000000000001" customHeight="1" x14ac:dyDescent="0.25">
      <c r="B286" s="49"/>
      <c r="C286" s="94"/>
      <c r="D286" s="93"/>
      <c r="E286" s="44"/>
      <c r="F286" s="77"/>
      <c r="G286" s="93"/>
      <c r="H286" s="95"/>
      <c r="I286" s="96"/>
    </row>
    <row r="287" spans="2:9" ht="20.100000000000001" customHeight="1" x14ac:dyDescent="0.25">
      <c r="B287" s="47">
        <v>28</v>
      </c>
      <c r="C287" s="134" t="s">
        <v>428</v>
      </c>
      <c r="D287" s="146"/>
      <c r="E287" s="146"/>
      <c r="F287" s="84"/>
      <c r="G287" s="100"/>
      <c r="H287" s="101"/>
      <c r="I287" s="102"/>
    </row>
    <row r="288" spans="2:9" ht="30" x14ac:dyDescent="0.25">
      <c r="B288" s="45" t="s">
        <v>429</v>
      </c>
      <c r="C288" s="94" t="s">
        <v>430</v>
      </c>
      <c r="D288" s="93" t="s">
        <v>427</v>
      </c>
      <c r="E288" s="44">
        <v>10</v>
      </c>
      <c r="F288" s="77">
        <f t="shared" si="9"/>
        <v>36</v>
      </c>
      <c r="G288" s="78">
        <v>30</v>
      </c>
      <c r="H288" s="79"/>
      <c r="I288" s="80"/>
    </row>
    <row r="289" spans="2:9" ht="30" x14ac:dyDescent="0.25">
      <c r="B289" s="45" t="s">
        <v>431</v>
      </c>
      <c r="C289" s="94" t="s">
        <v>432</v>
      </c>
      <c r="D289" s="93" t="s">
        <v>427</v>
      </c>
      <c r="E289" s="44">
        <v>10</v>
      </c>
      <c r="F289" s="77">
        <f t="shared" si="9"/>
        <v>36</v>
      </c>
      <c r="G289" s="78">
        <v>30</v>
      </c>
      <c r="H289" s="79"/>
      <c r="I289" s="80"/>
    </row>
    <row r="290" spans="2:9" ht="30" x14ac:dyDescent="0.25">
      <c r="B290" s="45" t="s">
        <v>433</v>
      </c>
      <c r="C290" s="92" t="s">
        <v>434</v>
      </c>
      <c r="D290" s="93" t="s">
        <v>427</v>
      </c>
      <c r="E290" s="44">
        <v>10</v>
      </c>
      <c r="F290" s="77">
        <f t="shared" si="9"/>
        <v>36</v>
      </c>
      <c r="G290" s="78">
        <v>30</v>
      </c>
      <c r="H290" s="79"/>
      <c r="I290" s="80"/>
    </row>
    <row r="291" spans="2:9" ht="30" x14ac:dyDescent="0.25">
      <c r="B291" s="45" t="s">
        <v>435</v>
      </c>
      <c r="C291" s="94" t="s">
        <v>436</v>
      </c>
      <c r="D291" s="93" t="s">
        <v>427</v>
      </c>
      <c r="E291" s="44">
        <v>10</v>
      </c>
      <c r="F291" s="77">
        <f t="shared" si="9"/>
        <v>36</v>
      </c>
      <c r="G291" s="78">
        <v>30</v>
      </c>
      <c r="H291" s="79"/>
      <c r="I291" s="80"/>
    </row>
    <row r="292" spans="2:9" ht="30" x14ac:dyDescent="0.25">
      <c r="B292" s="45" t="s">
        <v>437</v>
      </c>
      <c r="C292" s="94" t="s">
        <v>438</v>
      </c>
      <c r="D292" s="93" t="s">
        <v>427</v>
      </c>
      <c r="E292" s="44">
        <v>10</v>
      </c>
      <c r="F292" s="77">
        <f t="shared" si="9"/>
        <v>36</v>
      </c>
      <c r="G292" s="78">
        <v>30</v>
      </c>
      <c r="H292" s="79"/>
      <c r="I292" s="80"/>
    </row>
    <row r="293" spans="2:9" ht="30" x14ac:dyDescent="0.25">
      <c r="B293" s="45" t="s">
        <v>439</v>
      </c>
      <c r="C293" s="94" t="s">
        <v>440</v>
      </c>
      <c r="D293" s="93" t="s">
        <v>427</v>
      </c>
      <c r="E293" s="44">
        <v>10</v>
      </c>
      <c r="F293" s="77">
        <f t="shared" si="9"/>
        <v>36</v>
      </c>
      <c r="G293" s="78">
        <v>30</v>
      </c>
      <c r="H293" s="79"/>
      <c r="I293" s="80"/>
    </row>
    <row r="294" spans="2:9" ht="30" x14ac:dyDescent="0.25">
      <c r="B294" s="45" t="s">
        <v>441</v>
      </c>
      <c r="C294" s="94" t="s">
        <v>442</v>
      </c>
      <c r="D294" s="93" t="s">
        <v>427</v>
      </c>
      <c r="E294" s="44">
        <v>10</v>
      </c>
      <c r="F294" s="77">
        <f t="shared" si="9"/>
        <v>36</v>
      </c>
      <c r="G294" s="78">
        <v>30</v>
      </c>
      <c r="H294" s="79"/>
      <c r="I294" s="80"/>
    </row>
    <row r="295" spans="2:9" ht="30" x14ac:dyDescent="0.25">
      <c r="B295" s="45" t="s">
        <v>443</v>
      </c>
      <c r="C295" s="94" t="s">
        <v>444</v>
      </c>
      <c r="D295" s="93" t="s">
        <v>427</v>
      </c>
      <c r="E295" s="44">
        <v>10</v>
      </c>
      <c r="F295" s="77">
        <f t="shared" si="9"/>
        <v>36</v>
      </c>
      <c r="G295" s="78">
        <v>30</v>
      </c>
      <c r="H295" s="79"/>
      <c r="I295" s="80"/>
    </row>
    <row r="296" spans="2:9" ht="30" x14ac:dyDescent="0.25">
      <c r="B296" s="45" t="s">
        <v>445</v>
      </c>
      <c r="C296" s="94" t="s">
        <v>446</v>
      </c>
      <c r="D296" s="93" t="s">
        <v>427</v>
      </c>
      <c r="E296" s="44">
        <v>10</v>
      </c>
      <c r="F296" s="77">
        <f t="shared" si="9"/>
        <v>36</v>
      </c>
      <c r="G296" s="78">
        <v>30</v>
      </c>
      <c r="H296" s="79"/>
      <c r="I296" s="80"/>
    </row>
    <row r="297" spans="2:9" ht="30" x14ac:dyDescent="0.25">
      <c r="B297" s="45" t="s">
        <v>447</v>
      </c>
      <c r="C297" s="94" t="s">
        <v>448</v>
      </c>
      <c r="D297" s="93" t="s">
        <v>427</v>
      </c>
      <c r="E297" s="44">
        <v>10</v>
      </c>
      <c r="F297" s="77">
        <f t="shared" si="9"/>
        <v>36</v>
      </c>
      <c r="G297" s="78">
        <v>30</v>
      </c>
      <c r="H297" s="79"/>
      <c r="I297" s="80"/>
    </row>
    <row r="298" spans="2:9" ht="30" x14ac:dyDescent="0.25">
      <c r="B298" s="45" t="s">
        <v>449</v>
      </c>
      <c r="C298" s="94" t="s">
        <v>450</v>
      </c>
      <c r="D298" s="93" t="s">
        <v>427</v>
      </c>
      <c r="E298" s="44">
        <v>10</v>
      </c>
      <c r="F298" s="77">
        <f t="shared" si="9"/>
        <v>36</v>
      </c>
      <c r="G298" s="78">
        <v>30</v>
      </c>
      <c r="H298" s="79"/>
      <c r="I298" s="80"/>
    </row>
    <row r="299" spans="2:9" ht="30" x14ac:dyDescent="0.25">
      <c r="B299" s="45" t="s">
        <v>451</v>
      </c>
      <c r="C299" s="94" t="s">
        <v>452</v>
      </c>
      <c r="D299" s="93" t="s">
        <v>427</v>
      </c>
      <c r="E299" s="44">
        <v>10</v>
      </c>
      <c r="F299" s="77">
        <f t="shared" si="9"/>
        <v>36</v>
      </c>
      <c r="G299" s="78">
        <v>30</v>
      </c>
      <c r="H299" s="79"/>
      <c r="I299" s="80"/>
    </row>
    <row r="300" spans="2:9" ht="15" x14ac:dyDescent="0.25">
      <c r="B300" s="45" t="s">
        <v>453</v>
      </c>
      <c r="C300" s="94" t="s">
        <v>454</v>
      </c>
      <c r="D300" s="93" t="s">
        <v>55</v>
      </c>
      <c r="E300" s="44">
        <f t="shared" si="10"/>
        <v>360</v>
      </c>
      <c r="F300" s="77">
        <f t="shared" si="9"/>
        <v>1200</v>
      </c>
      <c r="G300" s="78">
        <v>1000</v>
      </c>
      <c r="H300" s="79"/>
      <c r="I300" s="80"/>
    </row>
    <row r="301" spans="2:9" ht="20.100000000000001" customHeight="1" x14ac:dyDescent="0.25">
      <c r="B301" s="45" t="s">
        <v>455</v>
      </c>
      <c r="C301" s="94" t="s">
        <v>456</v>
      </c>
      <c r="D301" s="93" t="s">
        <v>427</v>
      </c>
      <c r="E301" s="44">
        <f t="shared" si="10"/>
        <v>18</v>
      </c>
      <c r="F301" s="77">
        <f t="shared" si="9"/>
        <v>60</v>
      </c>
      <c r="G301" s="78">
        <v>50</v>
      </c>
      <c r="H301" s="79"/>
      <c r="I301" s="80"/>
    </row>
    <row r="302" spans="2:9" ht="20.100000000000001" customHeight="1" x14ac:dyDescent="0.25">
      <c r="B302" s="45" t="s">
        <v>457</v>
      </c>
      <c r="C302" s="92" t="s">
        <v>458</v>
      </c>
      <c r="D302" s="44" t="s">
        <v>68</v>
      </c>
      <c r="E302" s="44">
        <f t="shared" si="10"/>
        <v>18</v>
      </c>
      <c r="F302" s="77">
        <f t="shared" si="9"/>
        <v>60</v>
      </c>
      <c r="G302" s="78">
        <v>50</v>
      </c>
      <c r="H302" s="79"/>
      <c r="I302" s="80"/>
    </row>
    <row r="303" spans="2:9" ht="20.100000000000001" customHeight="1" x14ac:dyDescent="0.25">
      <c r="B303" s="45" t="s">
        <v>459</v>
      </c>
      <c r="C303" s="94" t="s">
        <v>460</v>
      </c>
      <c r="D303" s="93" t="s">
        <v>427</v>
      </c>
      <c r="E303" s="44">
        <f t="shared" si="10"/>
        <v>18</v>
      </c>
      <c r="F303" s="77">
        <f t="shared" si="9"/>
        <v>60</v>
      </c>
      <c r="G303" s="78">
        <v>50</v>
      </c>
      <c r="H303" s="79"/>
      <c r="I303" s="80"/>
    </row>
    <row r="304" spans="2:9" ht="15" x14ac:dyDescent="0.25">
      <c r="B304" s="45" t="s">
        <v>461</v>
      </c>
      <c r="C304" s="94" t="s">
        <v>462</v>
      </c>
      <c r="D304" s="93" t="s">
        <v>427</v>
      </c>
      <c r="E304" s="44">
        <f t="shared" si="10"/>
        <v>18</v>
      </c>
      <c r="F304" s="77">
        <f t="shared" si="9"/>
        <v>60</v>
      </c>
      <c r="G304" s="78">
        <v>50</v>
      </c>
      <c r="H304" s="79"/>
      <c r="I304" s="80"/>
    </row>
    <row r="305" spans="2:9" ht="15" x14ac:dyDescent="0.25">
      <c r="B305" s="45" t="s">
        <v>463</v>
      </c>
      <c r="C305" s="94" t="s">
        <v>464</v>
      </c>
      <c r="D305" s="93" t="s">
        <v>427</v>
      </c>
      <c r="E305" s="44">
        <f t="shared" si="10"/>
        <v>18</v>
      </c>
      <c r="F305" s="77">
        <f t="shared" si="9"/>
        <v>60</v>
      </c>
      <c r="G305" s="78">
        <v>50</v>
      </c>
      <c r="H305" s="79"/>
      <c r="I305" s="80"/>
    </row>
    <row r="306" spans="2:9" ht="15" x14ac:dyDescent="0.25">
      <c r="B306" s="45" t="s">
        <v>465</v>
      </c>
      <c r="C306" s="94" t="s">
        <v>466</v>
      </c>
      <c r="D306" s="93" t="s">
        <v>427</v>
      </c>
      <c r="E306" s="44">
        <f t="shared" si="10"/>
        <v>18</v>
      </c>
      <c r="F306" s="77">
        <f t="shared" si="9"/>
        <v>60</v>
      </c>
      <c r="G306" s="78">
        <v>50</v>
      </c>
      <c r="H306" s="79"/>
      <c r="I306" s="80"/>
    </row>
    <row r="307" spans="2:9" ht="15" x14ac:dyDescent="0.25">
      <c r="B307" s="45" t="s">
        <v>467</v>
      </c>
      <c r="C307" s="94" t="s">
        <v>468</v>
      </c>
      <c r="D307" s="93" t="s">
        <v>427</v>
      </c>
      <c r="E307" s="44">
        <f t="shared" si="10"/>
        <v>18</v>
      </c>
      <c r="F307" s="77">
        <f t="shared" si="9"/>
        <v>60</v>
      </c>
      <c r="G307" s="78">
        <v>50</v>
      </c>
      <c r="H307" s="79"/>
      <c r="I307" s="80"/>
    </row>
    <row r="308" spans="2:9" ht="15" x14ac:dyDescent="0.25">
      <c r="B308" s="45" t="s">
        <v>469</v>
      </c>
      <c r="C308" s="94" t="s">
        <v>470</v>
      </c>
      <c r="D308" s="93" t="s">
        <v>427</v>
      </c>
      <c r="E308" s="44">
        <f t="shared" si="10"/>
        <v>18</v>
      </c>
      <c r="F308" s="77">
        <f t="shared" si="9"/>
        <v>60</v>
      </c>
      <c r="G308" s="78">
        <v>50</v>
      </c>
      <c r="H308" s="79"/>
      <c r="I308" s="80"/>
    </row>
    <row r="309" spans="2:9" ht="20.100000000000001" customHeight="1" x14ac:dyDescent="0.25">
      <c r="B309" s="45" t="s">
        <v>471</v>
      </c>
      <c r="C309" s="94" t="s">
        <v>472</v>
      </c>
      <c r="D309" s="93" t="s">
        <v>427</v>
      </c>
      <c r="E309" s="44">
        <f t="shared" si="10"/>
        <v>18</v>
      </c>
      <c r="F309" s="77">
        <f t="shared" si="9"/>
        <v>60</v>
      </c>
      <c r="G309" s="78">
        <v>50</v>
      </c>
      <c r="H309" s="79"/>
      <c r="I309" s="80"/>
    </row>
    <row r="310" spans="2:9" ht="20.100000000000001" customHeight="1" x14ac:dyDescent="0.25">
      <c r="B310" s="45" t="s">
        <v>473</v>
      </c>
      <c r="C310" s="94" t="s">
        <v>474</v>
      </c>
      <c r="D310" s="93" t="s">
        <v>427</v>
      </c>
      <c r="E310" s="44">
        <f t="shared" si="10"/>
        <v>18</v>
      </c>
      <c r="F310" s="77">
        <f t="shared" si="9"/>
        <v>60</v>
      </c>
      <c r="G310" s="78">
        <v>50</v>
      </c>
      <c r="H310" s="79"/>
      <c r="I310" s="80"/>
    </row>
    <row r="311" spans="2:9" ht="15" x14ac:dyDescent="0.25">
      <c r="B311" s="45" t="s">
        <v>475</v>
      </c>
      <c r="C311" s="94" t="s">
        <v>476</v>
      </c>
      <c r="D311" s="93" t="s">
        <v>427</v>
      </c>
      <c r="E311" s="44">
        <f t="shared" si="10"/>
        <v>18</v>
      </c>
      <c r="F311" s="77">
        <f t="shared" si="9"/>
        <v>60</v>
      </c>
      <c r="G311" s="78">
        <v>50</v>
      </c>
      <c r="H311" s="79"/>
      <c r="I311" s="80"/>
    </row>
    <row r="312" spans="2:9" ht="15" x14ac:dyDescent="0.25">
      <c r="B312" s="45" t="s">
        <v>477</v>
      </c>
      <c r="C312" s="94" t="s">
        <v>478</v>
      </c>
      <c r="D312" s="93" t="s">
        <v>427</v>
      </c>
      <c r="E312" s="44">
        <f t="shared" si="10"/>
        <v>18</v>
      </c>
      <c r="F312" s="77">
        <f t="shared" si="9"/>
        <v>60</v>
      </c>
      <c r="G312" s="78">
        <v>50</v>
      </c>
      <c r="H312" s="79"/>
      <c r="I312" s="80"/>
    </row>
    <row r="313" spans="2:9" ht="20.100000000000001" customHeight="1" x14ac:dyDescent="0.25">
      <c r="B313" s="45" t="s">
        <v>479</v>
      </c>
      <c r="C313" s="94" t="s">
        <v>480</v>
      </c>
      <c r="D313" s="93" t="s">
        <v>427</v>
      </c>
      <c r="E313" s="44">
        <f t="shared" si="10"/>
        <v>18</v>
      </c>
      <c r="F313" s="77">
        <f t="shared" si="9"/>
        <v>60</v>
      </c>
      <c r="G313" s="78">
        <v>50</v>
      </c>
      <c r="H313" s="79"/>
      <c r="I313" s="80"/>
    </row>
    <row r="314" spans="2:9" ht="20.100000000000001" customHeight="1" x14ac:dyDescent="0.25">
      <c r="B314" s="63"/>
      <c r="C314" s="152"/>
      <c r="D314" s="146"/>
      <c r="E314" s="146"/>
      <c r="F314" s="84"/>
      <c r="G314" s="146"/>
      <c r="H314" s="90"/>
      <c r="I314" s="153"/>
    </row>
    <row r="315" spans="2:9" ht="20.100000000000001" customHeight="1" x14ac:dyDescent="0.25">
      <c r="B315" s="49"/>
      <c r="C315" s="94"/>
      <c r="D315" s="93"/>
      <c r="E315" s="44"/>
      <c r="F315" s="77"/>
      <c r="G315" s="93"/>
      <c r="H315" s="95"/>
      <c r="I315" s="96"/>
    </row>
    <row r="316" spans="2:9" ht="28.5" x14ac:dyDescent="0.25">
      <c r="B316" s="47">
        <v>29</v>
      </c>
      <c r="C316" s="134" t="s">
        <v>481</v>
      </c>
      <c r="D316" s="146"/>
      <c r="E316" s="146"/>
      <c r="F316" s="84"/>
      <c r="G316" s="100"/>
      <c r="H316" s="101"/>
      <c r="I316" s="102"/>
    </row>
    <row r="317" spans="2:9" ht="20.100000000000001" customHeight="1" x14ac:dyDescent="0.25">
      <c r="B317" s="45" t="s">
        <v>482</v>
      </c>
      <c r="C317" s="94" t="s">
        <v>483</v>
      </c>
      <c r="D317" s="93" t="s">
        <v>14</v>
      </c>
      <c r="E317" s="44">
        <f t="shared" si="10"/>
        <v>720</v>
      </c>
      <c r="F317" s="77">
        <f t="shared" si="9"/>
        <v>2400</v>
      </c>
      <c r="G317" s="78">
        <v>2000</v>
      </c>
      <c r="H317" s="79"/>
      <c r="I317" s="80"/>
    </row>
    <row r="318" spans="2:9" ht="30" x14ac:dyDescent="0.25">
      <c r="B318" s="45" t="s">
        <v>484</v>
      </c>
      <c r="C318" s="94" t="s">
        <v>485</v>
      </c>
      <c r="D318" s="93" t="s">
        <v>14</v>
      </c>
      <c r="E318" s="44">
        <f t="shared" si="10"/>
        <v>720</v>
      </c>
      <c r="F318" s="77">
        <f t="shared" si="9"/>
        <v>2400</v>
      </c>
      <c r="G318" s="78">
        <v>2000</v>
      </c>
      <c r="H318" s="79"/>
      <c r="I318" s="80"/>
    </row>
    <row r="319" spans="2:9" ht="15" x14ac:dyDescent="0.25">
      <c r="B319" s="45" t="s">
        <v>486</v>
      </c>
      <c r="C319" s="94" t="s">
        <v>487</v>
      </c>
      <c r="D319" s="93" t="s">
        <v>14</v>
      </c>
      <c r="E319" s="44">
        <f t="shared" si="10"/>
        <v>720</v>
      </c>
      <c r="F319" s="77">
        <f t="shared" si="9"/>
        <v>2400</v>
      </c>
      <c r="G319" s="78">
        <v>2000</v>
      </c>
      <c r="H319" s="79"/>
      <c r="I319" s="80"/>
    </row>
    <row r="320" spans="2:9" ht="15" x14ac:dyDescent="0.25">
      <c r="B320" s="63"/>
      <c r="C320" s="152"/>
      <c r="D320" s="146"/>
      <c r="E320" s="146"/>
      <c r="F320" s="84"/>
      <c r="G320" s="146"/>
      <c r="H320" s="90"/>
      <c r="I320" s="153"/>
    </row>
    <row r="321" spans="2:9" ht="15" x14ac:dyDescent="0.25">
      <c r="B321" s="49"/>
      <c r="C321" s="94"/>
      <c r="D321" s="93"/>
      <c r="E321" s="44"/>
      <c r="F321" s="77"/>
      <c r="G321" s="93"/>
      <c r="H321" s="95"/>
      <c r="I321" s="96"/>
    </row>
    <row r="322" spans="2:9" ht="15" x14ac:dyDescent="0.25">
      <c r="B322" s="47">
        <v>30</v>
      </c>
      <c r="C322" s="134" t="s">
        <v>488</v>
      </c>
      <c r="D322" s="146"/>
      <c r="E322" s="146"/>
      <c r="F322" s="84"/>
      <c r="G322" s="100"/>
      <c r="H322" s="101"/>
      <c r="I322" s="102"/>
    </row>
    <row r="323" spans="2:9" ht="15" x14ac:dyDescent="0.25">
      <c r="B323" s="45" t="s">
        <v>489</v>
      </c>
      <c r="C323" s="94" t="s">
        <v>490</v>
      </c>
      <c r="D323" s="93" t="s">
        <v>14</v>
      </c>
      <c r="E323" s="44">
        <f t="shared" si="10"/>
        <v>3600</v>
      </c>
      <c r="F323" s="77">
        <f t="shared" si="9"/>
        <v>12000</v>
      </c>
      <c r="G323" s="78">
        <v>10000</v>
      </c>
      <c r="H323" s="79"/>
      <c r="I323" s="80"/>
    </row>
    <row r="324" spans="2:9" ht="15" x14ac:dyDescent="0.25">
      <c r="B324" s="45" t="s">
        <v>491</v>
      </c>
      <c r="C324" s="94" t="s">
        <v>492</v>
      </c>
      <c r="D324" s="93" t="s">
        <v>14</v>
      </c>
      <c r="E324" s="44">
        <f t="shared" si="10"/>
        <v>3600</v>
      </c>
      <c r="F324" s="77">
        <f t="shared" si="9"/>
        <v>12000</v>
      </c>
      <c r="G324" s="78">
        <v>10000</v>
      </c>
      <c r="H324" s="79"/>
      <c r="I324" s="80"/>
    </row>
    <row r="325" spans="2:9" ht="30" x14ac:dyDescent="0.25">
      <c r="B325" s="45" t="s">
        <v>493</v>
      </c>
      <c r="C325" s="94" t="s">
        <v>494</v>
      </c>
      <c r="D325" s="93" t="s">
        <v>14</v>
      </c>
      <c r="E325" s="44">
        <f t="shared" si="10"/>
        <v>360</v>
      </c>
      <c r="F325" s="77">
        <f t="shared" si="9"/>
        <v>1200</v>
      </c>
      <c r="G325" s="78">
        <v>1000</v>
      </c>
      <c r="H325" s="79"/>
      <c r="I325" s="80"/>
    </row>
    <row r="326" spans="2:9" ht="15" x14ac:dyDescent="0.25">
      <c r="B326" s="46"/>
      <c r="C326" s="83"/>
      <c r="D326" s="82"/>
      <c r="E326" s="82"/>
      <c r="F326" s="84"/>
      <c r="G326" s="82"/>
      <c r="H326" s="85"/>
      <c r="I326" s="86"/>
    </row>
    <row r="327" spans="2:9" ht="15" x14ac:dyDescent="0.25">
      <c r="B327" s="49"/>
      <c r="C327" s="94"/>
      <c r="D327" s="93"/>
      <c r="E327" s="44"/>
      <c r="F327" s="77"/>
      <c r="G327" s="93"/>
      <c r="H327" s="95"/>
      <c r="I327" s="96"/>
    </row>
    <row r="328" spans="2:9" ht="28.5" x14ac:dyDescent="0.25">
      <c r="B328" s="47">
        <v>31</v>
      </c>
      <c r="C328" s="134" t="s">
        <v>495</v>
      </c>
      <c r="D328" s="82"/>
      <c r="E328" s="82"/>
      <c r="F328" s="84"/>
      <c r="G328" s="100"/>
      <c r="H328" s="101"/>
      <c r="I328" s="102"/>
    </row>
    <row r="329" spans="2:9" ht="20.100000000000001" customHeight="1" x14ac:dyDescent="0.25">
      <c r="B329" s="45" t="s">
        <v>496</v>
      </c>
      <c r="C329" s="94" t="s">
        <v>497</v>
      </c>
      <c r="D329" s="93" t="s">
        <v>427</v>
      </c>
      <c r="E329" s="44">
        <v>50</v>
      </c>
      <c r="F329" s="77">
        <f t="shared" si="9"/>
        <v>120</v>
      </c>
      <c r="G329" s="78">
        <v>100</v>
      </c>
      <c r="H329" s="79"/>
      <c r="I329" s="80"/>
    </row>
    <row r="330" spans="2:9" ht="20.100000000000001" customHeight="1" x14ac:dyDescent="0.25">
      <c r="B330" s="45" t="s">
        <v>498</v>
      </c>
      <c r="C330" s="94" t="s">
        <v>499</v>
      </c>
      <c r="D330" s="93" t="s">
        <v>296</v>
      </c>
      <c r="E330" s="44">
        <v>50</v>
      </c>
      <c r="F330" s="77">
        <f t="shared" si="9"/>
        <v>120</v>
      </c>
      <c r="G330" s="78">
        <v>100</v>
      </c>
      <c r="H330" s="79"/>
      <c r="I330" s="80"/>
    </row>
    <row r="331" spans="2:9" ht="20.100000000000001" customHeight="1" x14ac:dyDescent="0.25">
      <c r="B331" s="45" t="s">
        <v>500</v>
      </c>
      <c r="C331" s="94" t="s">
        <v>501</v>
      </c>
      <c r="D331" s="93" t="s">
        <v>427</v>
      </c>
      <c r="E331" s="44">
        <v>50</v>
      </c>
      <c r="F331" s="77">
        <f t="shared" si="9"/>
        <v>120</v>
      </c>
      <c r="G331" s="78">
        <v>100</v>
      </c>
      <c r="H331" s="79"/>
      <c r="I331" s="80"/>
    </row>
    <row r="332" spans="2:9" ht="20.100000000000001" customHeight="1" x14ac:dyDescent="0.25">
      <c r="B332" s="45" t="s">
        <v>502</v>
      </c>
      <c r="C332" s="94" t="s">
        <v>503</v>
      </c>
      <c r="D332" s="93" t="s">
        <v>427</v>
      </c>
      <c r="E332" s="44">
        <v>50</v>
      </c>
      <c r="F332" s="77">
        <f t="shared" ref="F332:F396" si="11">(G332*20%)+G332</f>
        <v>120</v>
      </c>
      <c r="G332" s="78">
        <v>100</v>
      </c>
      <c r="H332" s="79"/>
      <c r="I332" s="80"/>
    </row>
    <row r="333" spans="2:9" ht="20.100000000000001" customHeight="1" x14ac:dyDescent="0.25">
      <c r="B333" s="45" t="s">
        <v>504</v>
      </c>
      <c r="C333" s="94" t="s">
        <v>505</v>
      </c>
      <c r="D333" s="93" t="s">
        <v>296</v>
      </c>
      <c r="E333" s="44">
        <v>50</v>
      </c>
      <c r="F333" s="77">
        <f t="shared" si="11"/>
        <v>120</v>
      </c>
      <c r="G333" s="78">
        <v>100</v>
      </c>
      <c r="H333" s="79"/>
      <c r="I333" s="80"/>
    </row>
    <row r="334" spans="2:9" ht="20.100000000000001" customHeight="1" x14ac:dyDescent="0.25">
      <c r="B334" s="45" t="s">
        <v>506</v>
      </c>
      <c r="C334" s="94" t="s">
        <v>507</v>
      </c>
      <c r="D334" s="93" t="s">
        <v>296</v>
      </c>
      <c r="E334" s="44">
        <v>50</v>
      </c>
      <c r="F334" s="77">
        <f t="shared" si="11"/>
        <v>120</v>
      </c>
      <c r="G334" s="78">
        <v>100</v>
      </c>
      <c r="H334" s="79"/>
      <c r="I334" s="80"/>
    </row>
    <row r="335" spans="2:9" ht="20.100000000000001" customHeight="1" x14ac:dyDescent="0.25">
      <c r="B335" s="45" t="s">
        <v>508</v>
      </c>
      <c r="C335" s="94" t="s">
        <v>509</v>
      </c>
      <c r="D335" s="93" t="s">
        <v>296</v>
      </c>
      <c r="E335" s="44">
        <v>50</v>
      </c>
      <c r="F335" s="77">
        <f t="shared" si="11"/>
        <v>120</v>
      </c>
      <c r="G335" s="78">
        <v>100</v>
      </c>
      <c r="H335" s="79"/>
      <c r="I335" s="80"/>
    </row>
    <row r="336" spans="2:9" ht="20.100000000000001" customHeight="1" x14ac:dyDescent="0.25">
      <c r="B336" s="45" t="s">
        <v>510</v>
      </c>
      <c r="C336" s="94" t="s">
        <v>511</v>
      </c>
      <c r="D336" s="93" t="s">
        <v>296</v>
      </c>
      <c r="E336" s="44">
        <v>50</v>
      </c>
      <c r="F336" s="77">
        <f t="shared" si="11"/>
        <v>120</v>
      </c>
      <c r="G336" s="78">
        <v>100</v>
      </c>
      <c r="H336" s="79"/>
      <c r="I336" s="80"/>
    </row>
    <row r="337" spans="2:9" ht="20.100000000000001" customHeight="1" x14ac:dyDescent="0.25">
      <c r="B337" s="45" t="s">
        <v>512</v>
      </c>
      <c r="C337" s="94" t="s">
        <v>513</v>
      </c>
      <c r="D337" s="93" t="s">
        <v>296</v>
      </c>
      <c r="E337" s="44">
        <v>50</v>
      </c>
      <c r="F337" s="77">
        <f t="shared" si="11"/>
        <v>120</v>
      </c>
      <c r="G337" s="78">
        <v>100</v>
      </c>
      <c r="H337" s="79"/>
      <c r="I337" s="80"/>
    </row>
    <row r="338" spans="2:9" ht="20.100000000000001" customHeight="1" x14ac:dyDescent="0.25">
      <c r="B338" s="45" t="s">
        <v>514</v>
      </c>
      <c r="C338" s="94" t="s">
        <v>515</v>
      </c>
      <c r="D338" s="93" t="s">
        <v>296</v>
      </c>
      <c r="E338" s="44">
        <v>50</v>
      </c>
      <c r="F338" s="77">
        <f t="shared" si="11"/>
        <v>120</v>
      </c>
      <c r="G338" s="78">
        <v>100</v>
      </c>
      <c r="H338" s="79"/>
      <c r="I338" s="80"/>
    </row>
    <row r="339" spans="2:9" ht="20.100000000000001" customHeight="1" x14ac:dyDescent="0.25">
      <c r="B339" s="45" t="s">
        <v>516</v>
      </c>
      <c r="C339" s="94" t="s">
        <v>517</v>
      </c>
      <c r="D339" s="93" t="s">
        <v>296</v>
      </c>
      <c r="E339" s="44">
        <v>50</v>
      </c>
      <c r="F339" s="77">
        <f t="shared" si="11"/>
        <v>120</v>
      </c>
      <c r="G339" s="78">
        <v>100</v>
      </c>
      <c r="H339" s="79"/>
      <c r="I339" s="80"/>
    </row>
    <row r="340" spans="2:9" ht="20.100000000000001" customHeight="1" x14ac:dyDescent="0.25">
      <c r="B340" s="45" t="s">
        <v>518</v>
      </c>
      <c r="C340" s="94" t="s">
        <v>519</v>
      </c>
      <c r="D340" s="93" t="s">
        <v>296</v>
      </c>
      <c r="E340" s="44">
        <v>50</v>
      </c>
      <c r="F340" s="77">
        <f t="shared" si="11"/>
        <v>120</v>
      </c>
      <c r="G340" s="78">
        <v>100</v>
      </c>
      <c r="H340" s="79"/>
      <c r="I340" s="80"/>
    </row>
    <row r="341" spans="2:9" ht="20.100000000000001" customHeight="1" x14ac:dyDescent="0.25">
      <c r="B341" s="45" t="s">
        <v>520</v>
      </c>
      <c r="C341" s="94" t="s">
        <v>521</v>
      </c>
      <c r="D341" s="93" t="s">
        <v>296</v>
      </c>
      <c r="E341" s="44">
        <v>50</v>
      </c>
      <c r="F341" s="77">
        <f t="shared" si="11"/>
        <v>120</v>
      </c>
      <c r="G341" s="78">
        <v>100</v>
      </c>
      <c r="H341" s="79"/>
      <c r="I341" s="80"/>
    </row>
    <row r="342" spans="2:9" ht="20.100000000000001" customHeight="1" x14ac:dyDescent="0.25">
      <c r="B342" s="45" t="s">
        <v>522</v>
      </c>
      <c r="C342" s="94" t="s">
        <v>523</v>
      </c>
      <c r="D342" s="93" t="s">
        <v>296</v>
      </c>
      <c r="E342" s="44">
        <v>50</v>
      </c>
      <c r="F342" s="77">
        <f t="shared" si="11"/>
        <v>120</v>
      </c>
      <c r="G342" s="78">
        <v>100</v>
      </c>
      <c r="H342" s="79"/>
      <c r="I342" s="80"/>
    </row>
    <row r="343" spans="2:9" ht="20.100000000000001" customHeight="1" x14ac:dyDescent="0.25">
      <c r="B343" s="45" t="s">
        <v>524</v>
      </c>
      <c r="C343" s="92" t="s">
        <v>525</v>
      </c>
      <c r="D343" s="93" t="s">
        <v>296</v>
      </c>
      <c r="E343" s="44">
        <v>50</v>
      </c>
      <c r="F343" s="77">
        <f t="shared" si="11"/>
        <v>120</v>
      </c>
      <c r="G343" s="78">
        <v>100</v>
      </c>
      <c r="H343" s="79"/>
      <c r="I343" s="80"/>
    </row>
    <row r="344" spans="2:9" ht="20.100000000000001" customHeight="1" x14ac:dyDescent="0.25">
      <c r="B344" s="45" t="s">
        <v>526</v>
      </c>
      <c r="C344" s="94" t="s">
        <v>527</v>
      </c>
      <c r="D344" s="93" t="s">
        <v>296</v>
      </c>
      <c r="E344" s="44">
        <v>50</v>
      </c>
      <c r="F344" s="77">
        <f t="shared" si="11"/>
        <v>120</v>
      </c>
      <c r="G344" s="78">
        <v>100</v>
      </c>
      <c r="H344" s="79"/>
      <c r="I344" s="80"/>
    </row>
    <row r="345" spans="2:9" ht="20.100000000000001" customHeight="1" x14ac:dyDescent="0.25">
      <c r="B345" s="45" t="s">
        <v>528</v>
      </c>
      <c r="C345" s="94" t="s">
        <v>529</v>
      </c>
      <c r="D345" s="93" t="s">
        <v>296</v>
      </c>
      <c r="E345" s="44">
        <v>50</v>
      </c>
      <c r="F345" s="77">
        <f t="shared" si="11"/>
        <v>120</v>
      </c>
      <c r="G345" s="78">
        <v>100</v>
      </c>
      <c r="H345" s="79"/>
      <c r="I345" s="80"/>
    </row>
    <row r="346" spans="2:9" ht="20.100000000000001" customHeight="1" x14ac:dyDescent="0.25">
      <c r="B346" s="45" t="s">
        <v>530</v>
      </c>
      <c r="C346" s="94" t="s">
        <v>531</v>
      </c>
      <c r="D346" s="93" t="s">
        <v>296</v>
      </c>
      <c r="E346" s="44">
        <v>50</v>
      </c>
      <c r="F346" s="77">
        <f t="shared" si="11"/>
        <v>120</v>
      </c>
      <c r="G346" s="78">
        <v>100</v>
      </c>
      <c r="H346" s="79"/>
      <c r="I346" s="80"/>
    </row>
    <row r="347" spans="2:9" ht="20.100000000000001" customHeight="1" x14ac:dyDescent="0.25">
      <c r="B347" s="45" t="s">
        <v>532</v>
      </c>
      <c r="C347" s="94" t="s">
        <v>533</v>
      </c>
      <c r="D347" s="93" t="s">
        <v>296</v>
      </c>
      <c r="E347" s="44">
        <v>50</v>
      </c>
      <c r="F347" s="77">
        <f t="shared" si="11"/>
        <v>120</v>
      </c>
      <c r="G347" s="78">
        <v>100</v>
      </c>
      <c r="H347" s="79"/>
      <c r="I347" s="80"/>
    </row>
    <row r="348" spans="2:9" ht="20.100000000000001" customHeight="1" x14ac:dyDescent="0.25">
      <c r="B348" s="45" t="s">
        <v>534</v>
      </c>
      <c r="C348" s="94" t="s">
        <v>535</v>
      </c>
      <c r="D348" s="93" t="s">
        <v>296</v>
      </c>
      <c r="E348" s="44">
        <v>50</v>
      </c>
      <c r="F348" s="77">
        <f t="shared" si="11"/>
        <v>120</v>
      </c>
      <c r="G348" s="78">
        <v>100</v>
      </c>
      <c r="H348" s="79"/>
      <c r="I348" s="80"/>
    </row>
    <row r="349" spans="2:9" ht="15" x14ac:dyDescent="0.25">
      <c r="B349" s="45" t="s">
        <v>536</v>
      </c>
      <c r="C349" s="94" t="s">
        <v>537</v>
      </c>
      <c r="D349" s="93" t="s">
        <v>296</v>
      </c>
      <c r="E349" s="44">
        <v>50</v>
      </c>
      <c r="F349" s="77">
        <f t="shared" si="11"/>
        <v>120</v>
      </c>
      <c r="G349" s="78">
        <v>100</v>
      </c>
      <c r="H349" s="79"/>
      <c r="I349" s="80"/>
    </row>
    <row r="350" spans="2:9" ht="20.100000000000001" customHeight="1" x14ac:dyDescent="0.25">
      <c r="B350" s="45" t="s">
        <v>538</v>
      </c>
      <c r="C350" s="94" t="s">
        <v>539</v>
      </c>
      <c r="D350" s="93" t="s">
        <v>427</v>
      </c>
      <c r="E350" s="44">
        <v>50</v>
      </c>
      <c r="F350" s="77">
        <f t="shared" si="11"/>
        <v>120</v>
      </c>
      <c r="G350" s="78">
        <v>100</v>
      </c>
      <c r="H350" s="79"/>
      <c r="I350" s="80"/>
    </row>
    <row r="351" spans="2:9" ht="15" x14ac:dyDescent="0.25">
      <c r="B351" s="45" t="s">
        <v>540</v>
      </c>
      <c r="C351" s="94" t="s">
        <v>541</v>
      </c>
      <c r="D351" s="93" t="s">
        <v>427</v>
      </c>
      <c r="E351" s="44">
        <v>50</v>
      </c>
      <c r="F351" s="77">
        <f t="shared" si="11"/>
        <v>120</v>
      </c>
      <c r="G351" s="78">
        <v>100</v>
      </c>
      <c r="H351" s="79"/>
      <c r="I351" s="80"/>
    </row>
    <row r="352" spans="2:9" ht="30" x14ac:dyDescent="0.25">
      <c r="B352" s="45" t="s">
        <v>542</v>
      </c>
      <c r="C352" s="94" t="s">
        <v>543</v>
      </c>
      <c r="D352" s="93" t="s">
        <v>427</v>
      </c>
      <c r="E352" s="44">
        <v>4</v>
      </c>
      <c r="F352" s="77">
        <v>5</v>
      </c>
      <c r="G352" s="78"/>
      <c r="H352" s="79"/>
      <c r="I352" s="80"/>
    </row>
    <row r="353" spans="2:9" ht="15" x14ac:dyDescent="0.25">
      <c r="B353" s="63"/>
      <c r="C353" s="152"/>
      <c r="D353" s="146"/>
      <c r="E353" s="146"/>
      <c r="F353" s="84"/>
      <c r="G353" s="146"/>
      <c r="H353" s="90"/>
      <c r="I353" s="153"/>
    </row>
    <row r="354" spans="2:9" ht="15" x14ac:dyDescent="0.25">
      <c r="B354" s="45"/>
      <c r="C354" s="94"/>
      <c r="D354" s="93"/>
      <c r="E354" s="44"/>
      <c r="F354" s="77"/>
      <c r="G354" s="78"/>
      <c r="H354" s="147"/>
      <c r="I354" s="142"/>
    </row>
    <row r="355" spans="2:9" ht="15" x14ac:dyDescent="0.25">
      <c r="B355" s="47">
        <v>32</v>
      </c>
      <c r="C355" s="134" t="s">
        <v>544</v>
      </c>
      <c r="D355" s="146"/>
      <c r="E355" s="146"/>
      <c r="F355" s="84"/>
      <c r="G355" s="100"/>
      <c r="H355" s="101"/>
      <c r="I355" s="102"/>
    </row>
    <row r="356" spans="2:9" ht="15" x14ac:dyDescent="0.25">
      <c r="B356" s="45" t="s">
        <v>545</v>
      </c>
      <c r="C356" s="94" t="s">
        <v>546</v>
      </c>
      <c r="D356" s="93" t="s">
        <v>427</v>
      </c>
      <c r="E356" s="44">
        <f t="shared" ref="E356:E394" si="12">F356*30%</f>
        <v>108</v>
      </c>
      <c r="F356" s="77">
        <f t="shared" si="11"/>
        <v>360</v>
      </c>
      <c r="G356" s="78">
        <v>300</v>
      </c>
      <c r="H356" s="79"/>
      <c r="I356" s="80"/>
    </row>
    <row r="357" spans="2:9" ht="15" x14ac:dyDescent="0.25">
      <c r="B357" s="45" t="s">
        <v>547</v>
      </c>
      <c r="C357" s="94" t="s">
        <v>548</v>
      </c>
      <c r="D357" s="93" t="s">
        <v>427</v>
      </c>
      <c r="E357" s="44">
        <f t="shared" si="12"/>
        <v>108</v>
      </c>
      <c r="F357" s="77">
        <f t="shared" si="11"/>
        <v>360</v>
      </c>
      <c r="G357" s="78">
        <v>300</v>
      </c>
      <c r="H357" s="79"/>
      <c r="I357" s="80"/>
    </row>
    <row r="358" spans="2:9" ht="15" x14ac:dyDescent="0.25">
      <c r="B358" s="45" t="s">
        <v>549</v>
      </c>
      <c r="C358" s="94" t="s">
        <v>550</v>
      </c>
      <c r="D358" s="93" t="s">
        <v>427</v>
      </c>
      <c r="E358" s="44">
        <f t="shared" si="12"/>
        <v>108</v>
      </c>
      <c r="F358" s="77">
        <f t="shared" si="11"/>
        <v>360</v>
      </c>
      <c r="G358" s="78">
        <v>300</v>
      </c>
      <c r="H358" s="79"/>
      <c r="I358" s="80"/>
    </row>
    <row r="359" spans="2:9" ht="30" x14ac:dyDescent="0.25">
      <c r="B359" s="45" t="s">
        <v>551</v>
      </c>
      <c r="C359" s="94" t="s">
        <v>552</v>
      </c>
      <c r="D359" s="93" t="s">
        <v>427</v>
      </c>
      <c r="E359" s="44">
        <f t="shared" si="12"/>
        <v>108</v>
      </c>
      <c r="F359" s="77">
        <f t="shared" si="11"/>
        <v>360</v>
      </c>
      <c r="G359" s="78">
        <v>300</v>
      </c>
      <c r="H359" s="79"/>
      <c r="I359" s="80"/>
    </row>
    <row r="360" spans="2:9" ht="30" x14ac:dyDescent="0.25">
      <c r="B360" s="45" t="s">
        <v>553</v>
      </c>
      <c r="C360" s="94" t="s">
        <v>554</v>
      </c>
      <c r="D360" s="93" t="s">
        <v>427</v>
      </c>
      <c r="E360" s="44">
        <f t="shared" si="12"/>
        <v>108</v>
      </c>
      <c r="F360" s="77">
        <f t="shared" si="11"/>
        <v>360</v>
      </c>
      <c r="G360" s="78">
        <v>300</v>
      </c>
      <c r="H360" s="79"/>
      <c r="I360" s="80"/>
    </row>
    <row r="361" spans="2:9" ht="30" x14ac:dyDescent="0.25">
      <c r="B361" s="45" t="s">
        <v>555</v>
      </c>
      <c r="C361" s="94" t="s">
        <v>556</v>
      </c>
      <c r="D361" s="93" t="s">
        <v>427</v>
      </c>
      <c r="E361" s="44">
        <f t="shared" si="12"/>
        <v>108</v>
      </c>
      <c r="F361" s="77">
        <f t="shared" si="11"/>
        <v>360</v>
      </c>
      <c r="G361" s="78">
        <v>300</v>
      </c>
      <c r="H361" s="79"/>
      <c r="I361" s="80"/>
    </row>
    <row r="362" spans="2:9" ht="30" x14ac:dyDescent="0.25">
      <c r="B362" s="45" t="s">
        <v>557</v>
      </c>
      <c r="C362" s="94" t="s">
        <v>558</v>
      </c>
      <c r="D362" s="93" t="s">
        <v>427</v>
      </c>
      <c r="E362" s="44">
        <f t="shared" si="12"/>
        <v>108</v>
      </c>
      <c r="F362" s="77">
        <f t="shared" si="11"/>
        <v>360</v>
      </c>
      <c r="G362" s="78">
        <v>300</v>
      </c>
      <c r="H362" s="79"/>
      <c r="I362" s="80"/>
    </row>
    <row r="363" spans="2:9" ht="30" x14ac:dyDescent="0.25">
      <c r="B363" s="45" t="s">
        <v>559</v>
      </c>
      <c r="C363" s="94" t="s">
        <v>560</v>
      </c>
      <c r="D363" s="93" t="s">
        <v>427</v>
      </c>
      <c r="E363" s="44">
        <f t="shared" si="12"/>
        <v>108</v>
      </c>
      <c r="F363" s="77">
        <f t="shared" si="11"/>
        <v>360</v>
      </c>
      <c r="G363" s="78">
        <v>300</v>
      </c>
      <c r="H363" s="79"/>
      <c r="I363" s="80"/>
    </row>
    <row r="364" spans="2:9" ht="20.100000000000001" customHeight="1" x14ac:dyDescent="0.25">
      <c r="B364" s="63"/>
      <c r="C364" s="152"/>
      <c r="D364" s="146"/>
      <c r="E364" s="146"/>
      <c r="F364" s="84"/>
      <c r="G364" s="146"/>
      <c r="H364" s="90"/>
      <c r="I364" s="153"/>
    </row>
    <row r="365" spans="2:9" ht="20.100000000000001" customHeight="1" x14ac:dyDescent="0.25">
      <c r="B365" s="45"/>
      <c r="C365" s="94"/>
      <c r="D365" s="93"/>
      <c r="E365" s="44"/>
      <c r="F365" s="77"/>
      <c r="G365" s="78"/>
      <c r="H365" s="147"/>
      <c r="I365" s="142"/>
    </row>
    <row r="366" spans="2:9" ht="20.100000000000001" customHeight="1" x14ac:dyDescent="0.25">
      <c r="B366" s="47">
        <v>33</v>
      </c>
      <c r="C366" s="134" t="s">
        <v>561</v>
      </c>
      <c r="D366" s="146"/>
      <c r="E366" s="146"/>
      <c r="F366" s="84"/>
      <c r="G366" s="100"/>
      <c r="H366" s="101"/>
      <c r="I366" s="102"/>
    </row>
    <row r="367" spans="2:9" ht="20.100000000000001" customHeight="1" x14ac:dyDescent="0.25">
      <c r="B367" s="45" t="s">
        <v>562</v>
      </c>
      <c r="C367" s="92" t="s">
        <v>563</v>
      </c>
      <c r="D367" s="93" t="s">
        <v>427</v>
      </c>
      <c r="E367" s="44">
        <f t="shared" si="12"/>
        <v>18</v>
      </c>
      <c r="F367" s="77">
        <f t="shared" si="11"/>
        <v>60</v>
      </c>
      <c r="G367" s="78">
        <v>50</v>
      </c>
      <c r="H367" s="79"/>
      <c r="I367" s="80"/>
    </row>
    <row r="368" spans="2:9" ht="20.100000000000001" customHeight="1" x14ac:dyDescent="0.25">
      <c r="B368" s="45" t="s">
        <v>564</v>
      </c>
      <c r="C368" s="94" t="s">
        <v>565</v>
      </c>
      <c r="D368" s="93" t="s">
        <v>427</v>
      </c>
      <c r="E368" s="44">
        <f t="shared" si="12"/>
        <v>18</v>
      </c>
      <c r="F368" s="77">
        <f t="shared" si="11"/>
        <v>60</v>
      </c>
      <c r="G368" s="78">
        <v>50</v>
      </c>
      <c r="H368" s="79"/>
      <c r="I368" s="80"/>
    </row>
    <row r="369" spans="2:9" ht="20.100000000000001" customHeight="1" x14ac:dyDescent="0.25">
      <c r="B369" s="54"/>
      <c r="C369" s="125"/>
      <c r="D369" s="97"/>
      <c r="E369" s="97"/>
      <c r="F369" s="84"/>
      <c r="G369" s="97"/>
      <c r="H369" s="101"/>
      <c r="I369" s="105"/>
    </row>
    <row r="370" spans="2:9" ht="20.100000000000001" customHeight="1" x14ac:dyDescent="0.25">
      <c r="B370" s="45"/>
      <c r="C370" s="94"/>
      <c r="D370" s="93"/>
      <c r="E370" s="44"/>
      <c r="F370" s="77"/>
      <c r="G370" s="78"/>
      <c r="H370" s="147"/>
      <c r="I370" s="142"/>
    </row>
    <row r="371" spans="2:9" ht="20.100000000000001" customHeight="1" x14ac:dyDescent="0.25">
      <c r="B371" s="47">
        <v>34</v>
      </c>
      <c r="C371" s="134" t="s">
        <v>566</v>
      </c>
      <c r="D371" s="146"/>
      <c r="E371" s="146"/>
      <c r="F371" s="84"/>
      <c r="G371" s="100"/>
      <c r="H371" s="101"/>
      <c r="I371" s="102"/>
    </row>
    <row r="372" spans="2:9" ht="20.100000000000001" customHeight="1" x14ac:dyDescent="0.25">
      <c r="B372" s="45" t="s">
        <v>567</v>
      </c>
      <c r="C372" s="94" t="s">
        <v>568</v>
      </c>
      <c r="D372" s="93" t="s">
        <v>427</v>
      </c>
      <c r="E372" s="44">
        <v>20</v>
      </c>
      <c r="F372" s="77">
        <f t="shared" si="11"/>
        <v>60</v>
      </c>
      <c r="G372" s="78">
        <v>50</v>
      </c>
      <c r="H372" s="79"/>
      <c r="I372" s="80"/>
    </row>
    <row r="373" spans="2:9" ht="20.100000000000001" customHeight="1" x14ac:dyDescent="0.25">
      <c r="B373" s="45" t="s">
        <v>569</v>
      </c>
      <c r="C373" s="94" t="s">
        <v>570</v>
      </c>
      <c r="D373" s="93" t="s">
        <v>427</v>
      </c>
      <c r="E373" s="44">
        <v>20</v>
      </c>
      <c r="F373" s="77">
        <f t="shared" si="11"/>
        <v>60</v>
      </c>
      <c r="G373" s="78">
        <v>50</v>
      </c>
      <c r="H373" s="79"/>
      <c r="I373" s="80"/>
    </row>
    <row r="374" spans="2:9" ht="20.100000000000001" customHeight="1" x14ac:dyDescent="0.25">
      <c r="B374" s="45" t="s">
        <v>571</v>
      </c>
      <c r="C374" s="94" t="s">
        <v>572</v>
      </c>
      <c r="D374" s="93" t="s">
        <v>427</v>
      </c>
      <c r="E374" s="44">
        <v>20</v>
      </c>
      <c r="F374" s="77">
        <f t="shared" si="11"/>
        <v>60</v>
      </c>
      <c r="G374" s="78">
        <v>50</v>
      </c>
      <c r="H374" s="88"/>
      <c r="I374" s="80"/>
    </row>
    <row r="375" spans="2:9" ht="20.100000000000001" customHeight="1" x14ac:dyDescent="0.25">
      <c r="B375" s="45" t="s">
        <v>573</v>
      </c>
      <c r="C375" s="94" t="s">
        <v>574</v>
      </c>
      <c r="D375" s="93" t="s">
        <v>427</v>
      </c>
      <c r="E375" s="44">
        <v>20</v>
      </c>
      <c r="F375" s="77">
        <f t="shared" si="11"/>
        <v>60</v>
      </c>
      <c r="G375" s="78">
        <v>50</v>
      </c>
      <c r="H375" s="88"/>
      <c r="I375" s="80"/>
    </row>
    <row r="376" spans="2:9" ht="20.100000000000001" customHeight="1" x14ac:dyDescent="0.25">
      <c r="B376" s="45" t="s">
        <v>575</v>
      </c>
      <c r="C376" s="94" t="s">
        <v>576</v>
      </c>
      <c r="D376" s="93" t="s">
        <v>427</v>
      </c>
      <c r="E376" s="44">
        <v>20</v>
      </c>
      <c r="F376" s="77">
        <f t="shared" si="11"/>
        <v>60</v>
      </c>
      <c r="G376" s="78">
        <v>50</v>
      </c>
      <c r="H376" s="88"/>
      <c r="I376" s="80"/>
    </row>
    <row r="377" spans="2:9" ht="20.100000000000001" customHeight="1" x14ac:dyDescent="0.25">
      <c r="B377" s="45" t="s">
        <v>577</v>
      </c>
      <c r="C377" s="94" t="s">
        <v>578</v>
      </c>
      <c r="D377" s="93" t="s">
        <v>427</v>
      </c>
      <c r="E377" s="44">
        <v>20</v>
      </c>
      <c r="F377" s="77">
        <f t="shared" si="11"/>
        <v>60</v>
      </c>
      <c r="G377" s="78">
        <v>50</v>
      </c>
      <c r="H377" s="88"/>
      <c r="I377" s="80"/>
    </row>
    <row r="378" spans="2:9" ht="20.100000000000001" customHeight="1" x14ac:dyDescent="0.25">
      <c r="B378" s="45" t="s">
        <v>579</v>
      </c>
      <c r="C378" s="94" t="s">
        <v>580</v>
      </c>
      <c r="D378" s="93" t="s">
        <v>427</v>
      </c>
      <c r="E378" s="44">
        <v>20</v>
      </c>
      <c r="F378" s="77">
        <f t="shared" si="11"/>
        <v>60</v>
      </c>
      <c r="G378" s="78">
        <v>50</v>
      </c>
      <c r="H378" s="88"/>
      <c r="I378" s="80"/>
    </row>
    <row r="379" spans="2:9" ht="20.100000000000001" customHeight="1" x14ac:dyDescent="0.25">
      <c r="B379" s="45" t="s">
        <v>581</v>
      </c>
      <c r="C379" s="94" t="s">
        <v>582</v>
      </c>
      <c r="D379" s="93" t="s">
        <v>427</v>
      </c>
      <c r="E379" s="44">
        <v>20</v>
      </c>
      <c r="F379" s="77">
        <f t="shared" si="11"/>
        <v>60</v>
      </c>
      <c r="G379" s="78">
        <v>50</v>
      </c>
      <c r="H379" s="79"/>
      <c r="I379" s="80"/>
    </row>
    <row r="380" spans="2:9" ht="20.100000000000001" customHeight="1" x14ac:dyDescent="0.25">
      <c r="B380" s="45" t="s">
        <v>583</v>
      </c>
      <c r="C380" s="94" t="s">
        <v>584</v>
      </c>
      <c r="D380" s="93" t="s">
        <v>427</v>
      </c>
      <c r="E380" s="44">
        <v>20</v>
      </c>
      <c r="F380" s="77">
        <f t="shared" si="11"/>
        <v>60</v>
      </c>
      <c r="G380" s="78">
        <v>50</v>
      </c>
      <c r="H380" s="79"/>
      <c r="I380" s="80"/>
    </row>
    <row r="381" spans="2:9" ht="20.100000000000001" customHeight="1" x14ac:dyDescent="0.25">
      <c r="B381" s="45" t="s">
        <v>585</v>
      </c>
      <c r="C381" s="94" t="s">
        <v>586</v>
      </c>
      <c r="D381" s="93" t="s">
        <v>296</v>
      </c>
      <c r="E381" s="44">
        <v>20</v>
      </c>
      <c r="F381" s="77">
        <f t="shared" si="11"/>
        <v>60</v>
      </c>
      <c r="G381" s="78">
        <v>50</v>
      </c>
      <c r="H381" s="79"/>
      <c r="I381" s="80"/>
    </row>
    <row r="382" spans="2:9" ht="20.100000000000001" customHeight="1" x14ac:dyDescent="0.25">
      <c r="B382" s="45" t="s">
        <v>587</v>
      </c>
      <c r="C382" s="94" t="s">
        <v>588</v>
      </c>
      <c r="D382" s="93" t="s">
        <v>427</v>
      </c>
      <c r="E382" s="44">
        <v>20</v>
      </c>
      <c r="F382" s="77">
        <f t="shared" si="11"/>
        <v>60</v>
      </c>
      <c r="G382" s="78">
        <v>50</v>
      </c>
      <c r="H382" s="79"/>
      <c r="I382" s="80"/>
    </row>
    <row r="383" spans="2:9" ht="20.100000000000001" customHeight="1" x14ac:dyDescent="0.25">
      <c r="B383" s="45" t="s">
        <v>589</v>
      </c>
      <c r="C383" s="94" t="s">
        <v>590</v>
      </c>
      <c r="D383" s="93" t="s">
        <v>20</v>
      </c>
      <c r="E383" s="44">
        <v>30</v>
      </c>
      <c r="F383" s="77">
        <f t="shared" si="11"/>
        <v>60</v>
      </c>
      <c r="G383" s="78">
        <v>50</v>
      </c>
      <c r="H383" s="79"/>
      <c r="I383" s="80"/>
    </row>
    <row r="384" spans="2:9" ht="15" x14ac:dyDescent="0.25">
      <c r="B384" s="45" t="s">
        <v>591</v>
      </c>
      <c r="C384" s="94" t="s">
        <v>592</v>
      </c>
      <c r="D384" s="93" t="s">
        <v>427</v>
      </c>
      <c r="E384" s="44">
        <v>20</v>
      </c>
      <c r="F384" s="77">
        <f t="shared" si="11"/>
        <v>60</v>
      </c>
      <c r="G384" s="78">
        <v>50</v>
      </c>
      <c r="H384" s="79"/>
      <c r="I384" s="80"/>
    </row>
    <row r="385" spans="2:9" ht="30" x14ac:dyDescent="0.25">
      <c r="B385" s="45" t="s">
        <v>593</v>
      </c>
      <c r="C385" s="94" t="s">
        <v>594</v>
      </c>
      <c r="D385" s="93" t="s">
        <v>427</v>
      </c>
      <c r="E385" s="44">
        <v>20</v>
      </c>
      <c r="F385" s="77">
        <f t="shared" si="11"/>
        <v>60</v>
      </c>
      <c r="G385" s="78">
        <v>50</v>
      </c>
      <c r="H385" s="79"/>
      <c r="I385" s="80"/>
    </row>
    <row r="386" spans="2:9" ht="15" x14ac:dyDescent="0.25">
      <c r="B386" s="45" t="s">
        <v>595</v>
      </c>
      <c r="C386" s="94" t="s">
        <v>596</v>
      </c>
      <c r="D386" s="93" t="s">
        <v>427</v>
      </c>
      <c r="E386" s="44">
        <v>20</v>
      </c>
      <c r="F386" s="77">
        <f t="shared" si="11"/>
        <v>60</v>
      </c>
      <c r="G386" s="78">
        <v>50</v>
      </c>
      <c r="H386" s="79"/>
      <c r="I386" s="80"/>
    </row>
    <row r="387" spans="2:9" ht="15" x14ac:dyDescent="0.25">
      <c r="B387" s="45" t="s">
        <v>597</v>
      </c>
      <c r="C387" s="94" t="s">
        <v>598</v>
      </c>
      <c r="D387" s="93" t="s">
        <v>427</v>
      </c>
      <c r="E387" s="44">
        <v>20</v>
      </c>
      <c r="F387" s="77">
        <f t="shared" si="11"/>
        <v>60</v>
      </c>
      <c r="G387" s="78">
        <v>50</v>
      </c>
      <c r="H387" s="79"/>
      <c r="I387" s="80"/>
    </row>
    <row r="388" spans="2:9" ht="20.100000000000001" customHeight="1" x14ac:dyDescent="0.25">
      <c r="B388" s="45" t="s">
        <v>599</v>
      </c>
      <c r="C388" s="94" t="s">
        <v>600</v>
      </c>
      <c r="D388" s="93" t="s">
        <v>427</v>
      </c>
      <c r="E388" s="44">
        <v>20</v>
      </c>
      <c r="F388" s="77">
        <f t="shared" si="11"/>
        <v>60</v>
      </c>
      <c r="G388" s="78">
        <v>50</v>
      </c>
      <c r="H388" s="79"/>
      <c r="I388" s="80"/>
    </row>
    <row r="389" spans="2:9" ht="20.100000000000001" customHeight="1" x14ac:dyDescent="0.25">
      <c r="B389" s="45" t="s">
        <v>601</v>
      </c>
      <c r="C389" s="94" t="s">
        <v>602</v>
      </c>
      <c r="D389" s="93" t="s">
        <v>427</v>
      </c>
      <c r="E389" s="44">
        <v>20</v>
      </c>
      <c r="F389" s="77">
        <f t="shared" si="11"/>
        <v>60</v>
      </c>
      <c r="G389" s="78">
        <v>50</v>
      </c>
      <c r="H389" s="79"/>
      <c r="I389" s="80"/>
    </row>
    <row r="390" spans="2:9" ht="20.100000000000001" customHeight="1" x14ac:dyDescent="0.25">
      <c r="B390" s="45" t="s">
        <v>603</v>
      </c>
      <c r="C390" s="94" t="s">
        <v>604</v>
      </c>
      <c r="D390" s="93" t="s">
        <v>427</v>
      </c>
      <c r="E390" s="44">
        <v>20</v>
      </c>
      <c r="F390" s="77">
        <f t="shared" si="11"/>
        <v>60</v>
      </c>
      <c r="G390" s="78">
        <v>50</v>
      </c>
      <c r="H390" s="79"/>
      <c r="I390" s="80"/>
    </row>
    <row r="391" spans="2:9" ht="20.100000000000001" customHeight="1" x14ac:dyDescent="0.25">
      <c r="B391" s="45" t="s">
        <v>605</v>
      </c>
      <c r="C391" s="94" t="s">
        <v>606</v>
      </c>
      <c r="D391" s="93" t="s">
        <v>427</v>
      </c>
      <c r="E391" s="44">
        <v>20</v>
      </c>
      <c r="F391" s="77">
        <f t="shared" si="11"/>
        <v>60</v>
      </c>
      <c r="G391" s="78">
        <v>50</v>
      </c>
      <c r="H391" s="79"/>
      <c r="I391" s="80"/>
    </row>
    <row r="392" spans="2:9" ht="20.100000000000001" customHeight="1" x14ac:dyDescent="0.25">
      <c r="B392" s="45" t="s">
        <v>607</v>
      </c>
      <c r="C392" s="94" t="s">
        <v>608</v>
      </c>
      <c r="D392" s="93" t="s">
        <v>427</v>
      </c>
      <c r="E392" s="44">
        <v>20</v>
      </c>
      <c r="F392" s="77">
        <f t="shared" si="11"/>
        <v>60</v>
      </c>
      <c r="G392" s="78">
        <v>50</v>
      </c>
      <c r="H392" s="79"/>
      <c r="I392" s="80"/>
    </row>
    <row r="393" spans="2:9" ht="20.100000000000001" customHeight="1" x14ac:dyDescent="0.25">
      <c r="B393" s="45" t="s">
        <v>609</v>
      </c>
      <c r="C393" s="94" t="s">
        <v>610</v>
      </c>
      <c r="D393" s="93" t="s">
        <v>14</v>
      </c>
      <c r="E393" s="44">
        <f t="shared" si="12"/>
        <v>18</v>
      </c>
      <c r="F393" s="77">
        <f t="shared" si="11"/>
        <v>60</v>
      </c>
      <c r="G393" s="78">
        <v>50</v>
      </c>
      <c r="H393" s="79"/>
      <c r="I393" s="80"/>
    </row>
    <row r="394" spans="2:9" ht="20.100000000000001" customHeight="1" x14ac:dyDescent="0.25">
      <c r="B394" s="45" t="s">
        <v>611</v>
      </c>
      <c r="C394" s="94" t="s">
        <v>612</v>
      </c>
      <c r="D394" s="93" t="s">
        <v>14</v>
      </c>
      <c r="E394" s="44">
        <f t="shared" si="12"/>
        <v>18</v>
      </c>
      <c r="F394" s="77">
        <f t="shared" si="11"/>
        <v>60</v>
      </c>
      <c r="G394" s="78">
        <v>50</v>
      </c>
      <c r="H394" s="79"/>
      <c r="I394" s="80"/>
    </row>
    <row r="395" spans="2:9" ht="20.100000000000001" customHeight="1" x14ac:dyDescent="0.25">
      <c r="B395" s="45" t="s">
        <v>613</v>
      </c>
      <c r="C395" s="94" t="s">
        <v>614</v>
      </c>
      <c r="D395" s="93" t="s">
        <v>427</v>
      </c>
      <c r="E395" s="44">
        <v>20</v>
      </c>
      <c r="F395" s="77">
        <f t="shared" si="11"/>
        <v>60</v>
      </c>
      <c r="G395" s="78">
        <v>50</v>
      </c>
      <c r="H395" s="79"/>
      <c r="I395" s="80"/>
    </row>
    <row r="396" spans="2:9" ht="20.100000000000001" customHeight="1" x14ac:dyDescent="0.25">
      <c r="B396" s="45" t="s">
        <v>615</v>
      </c>
      <c r="C396" s="94" t="s">
        <v>616</v>
      </c>
      <c r="D396" s="93" t="s">
        <v>427</v>
      </c>
      <c r="E396" s="44">
        <v>20</v>
      </c>
      <c r="F396" s="77">
        <f t="shared" si="11"/>
        <v>60</v>
      </c>
      <c r="G396" s="78">
        <v>50</v>
      </c>
      <c r="H396" s="79"/>
      <c r="I396" s="80"/>
    </row>
    <row r="397" spans="2:9" ht="20.100000000000001" customHeight="1" x14ac:dyDescent="0.25">
      <c r="B397" s="45" t="s">
        <v>617</v>
      </c>
      <c r="C397" s="92" t="s">
        <v>618</v>
      </c>
      <c r="D397" s="93" t="s">
        <v>427</v>
      </c>
      <c r="E397" s="44">
        <v>20</v>
      </c>
      <c r="F397" s="77">
        <f t="shared" ref="F397:F469" si="13">(G397*20%)+G397</f>
        <v>60</v>
      </c>
      <c r="G397" s="78">
        <v>50</v>
      </c>
      <c r="H397" s="79"/>
      <c r="I397" s="80"/>
    </row>
    <row r="398" spans="2:9" ht="22.5" customHeight="1" x14ac:dyDescent="0.25">
      <c r="B398" s="45" t="s">
        <v>619</v>
      </c>
      <c r="C398" s="92" t="s">
        <v>620</v>
      </c>
      <c r="D398" s="93" t="s">
        <v>427</v>
      </c>
      <c r="E398" s="44">
        <v>20</v>
      </c>
      <c r="F398" s="77">
        <f t="shared" si="13"/>
        <v>60</v>
      </c>
      <c r="G398" s="78">
        <v>50</v>
      </c>
      <c r="H398" s="79"/>
      <c r="I398" s="80"/>
    </row>
    <row r="399" spans="2:9" ht="20.100000000000001" customHeight="1" x14ac:dyDescent="0.25">
      <c r="B399" s="45" t="s">
        <v>621</v>
      </c>
      <c r="C399" s="94" t="s">
        <v>622</v>
      </c>
      <c r="D399" s="93" t="s">
        <v>427</v>
      </c>
      <c r="E399" s="44">
        <v>20</v>
      </c>
      <c r="F399" s="77">
        <f t="shared" si="13"/>
        <v>60</v>
      </c>
      <c r="G399" s="78">
        <v>50</v>
      </c>
      <c r="H399" s="79"/>
      <c r="I399" s="80"/>
    </row>
    <row r="400" spans="2:9" ht="20.100000000000001" customHeight="1" x14ac:dyDescent="0.25">
      <c r="B400" s="45" t="s">
        <v>623</v>
      </c>
      <c r="C400" s="94" t="s">
        <v>624</v>
      </c>
      <c r="D400" s="93" t="s">
        <v>427</v>
      </c>
      <c r="E400" s="44">
        <v>20</v>
      </c>
      <c r="F400" s="77">
        <f t="shared" si="13"/>
        <v>60</v>
      </c>
      <c r="G400" s="78">
        <v>50</v>
      </c>
      <c r="H400" s="79"/>
      <c r="I400" s="80"/>
    </row>
    <row r="401" spans="2:9" ht="20.100000000000001" customHeight="1" x14ac:dyDescent="0.25">
      <c r="B401" s="45" t="s">
        <v>625</v>
      </c>
      <c r="C401" s="92" t="s">
        <v>626</v>
      </c>
      <c r="D401" s="93" t="s">
        <v>427</v>
      </c>
      <c r="E401" s="44">
        <v>20</v>
      </c>
      <c r="F401" s="77">
        <f t="shared" si="13"/>
        <v>60</v>
      </c>
      <c r="G401" s="78">
        <v>50</v>
      </c>
      <c r="H401" s="79"/>
      <c r="I401" s="80"/>
    </row>
    <row r="402" spans="2:9" ht="20.100000000000001" customHeight="1" x14ac:dyDescent="0.25">
      <c r="B402" s="45" t="s">
        <v>627</v>
      </c>
      <c r="C402" s="94" t="s">
        <v>628</v>
      </c>
      <c r="D402" s="93" t="s">
        <v>427</v>
      </c>
      <c r="E402" s="44">
        <v>20</v>
      </c>
      <c r="F402" s="77">
        <f t="shared" si="13"/>
        <v>60</v>
      </c>
      <c r="G402" s="78">
        <v>50</v>
      </c>
      <c r="H402" s="79"/>
      <c r="I402" s="80"/>
    </row>
    <row r="403" spans="2:9" ht="20.100000000000001" customHeight="1" x14ac:dyDescent="0.25">
      <c r="B403" s="45" t="s">
        <v>629</v>
      </c>
      <c r="C403" s="94" t="s">
        <v>630</v>
      </c>
      <c r="D403" s="93" t="s">
        <v>427</v>
      </c>
      <c r="E403" s="44">
        <v>20</v>
      </c>
      <c r="F403" s="77">
        <f t="shared" si="13"/>
        <v>60</v>
      </c>
      <c r="G403" s="78">
        <v>50</v>
      </c>
      <c r="H403" s="79"/>
      <c r="I403" s="80"/>
    </row>
    <row r="404" spans="2:9" ht="20.100000000000001" customHeight="1" x14ac:dyDescent="0.25">
      <c r="B404" s="45" t="s">
        <v>631</v>
      </c>
      <c r="C404" s="94" t="s">
        <v>632</v>
      </c>
      <c r="D404" s="93" t="s">
        <v>427</v>
      </c>
      <c r="E404" s="44">
        <v>20</v>
      </c>
      <c r="F404" s="77">
        <f t="shared" si="13"/>
        <v>60</v>
      </c>
      <c r="G404" s="78">
        <v>50</v>
      </c>
      <c r="H404" s="79"/>
      <c r="I404" s="80"/>
    </row>
    <row r="405" spans="2:9" ht="20.100000000000001" customHeight="1" x14ac:dyDescent="0.25">
      <c r="B405" s="45" t="s">
        <v>633</v>
      </c>
      <c r="C405" s="92" t="s">
        <v>634</v>
      </c>
      <c r="D405" s="93" t="s">
        <v>427</v>
      </c>
      <c r="E405" s="44">
        <v>20</v>
      </c>
      <c r="F405" s="77">
        <f t="shared" si="13"/>
        <v>60</v>
      </c>
      <c r="G405" s="78">
        <v>50</v>
      </c>
      <c r="H405" s="79"/>
      <c r="I405" s="80"/>
    </row>
    <row r="406" spans="2:9" ht="20.100000000000001" customHeight="1" x14ac:dyDescent="0.25">
      <c r="B406" s="45" t="s">
        <v>635</v>
      </c>
      <c r="C406" s="92" t="s">
        <v>636</v>
      </c>
      <c r="D406" s="93" t="s">
        <v>427</v>
      </c>
      <c r="E406" s="44">
        <v>20</v>
      </c>
      <c r="F406" s="77">
        <f t="shared" si="13"/>
        <v>60</v>
      </c>
      <c r="G406" s="78">
        <v>50</v>
      </c>
      <c r="H406" s="79"/>
      <c r="I406" s="80"/>
    </row>
    <row r="407" spans="2:9" ht="20.100000000000001" customHeight="1" x14ac:dyDescent="0.25">
      <c r="B407" s="65"/>
      <c r="C407" s="157"/>
      <c r="D407" s="157"/>
      <c r="E407" s="157"/>
      <c r="F407" s="84"/>
      <c r="G407" s="157"/>
      <c r="H407" s="85"/>
      <c r="I407" s="158"/>
    </row>
    <row r="408" spans="2:9" ht="20.100000000000001" customHeight="1" x14ac:dyDescent="0.25">
      <c r="B408" s="66"/>
      <c r="C408" s="92"/>
      <c r="D408" s="93"/>
      <c r="E408" s="44"/>
      <c r="F408" s="77"/>
      <c r="G408" s="159"/>
      <c r="H408" s="147"/>
      <c r="I408" s="142"/>
    </row>
    <row r="409" spans="2:9" ht="20.100000000000001" customHeight="1" x14ac:dyDescent="0.25">
      <c r="B409" s="47">
        <v>35</v>
      </c>
      <c r="C409" s="134" t="s">
        <v>637</v>
      </c>
      <c r="D409" s="146"/>
      <c r="E409" s="146"/>
      <c r="F409" s="84"/>
      <c r="G409" s="160"/>
      <c r="H409" s="101"/>
      <c r="I409" s="102"/>
    </row>
    <row r="410" spans="2:9" ht="20.100000000000001" customHeight="1" x14ac:dyDescent="0.25">
      <c r="B410" s="45" t="s">
        <v>638</v>
      </c>
      <c r="C410" s="94" t="s">
        <v>639</v>
      </c>
      <c r="D410" s="93" t="s">
        <v>427</v>
      </c>
      <c r="E410" s="44">
        <v>8</v>
      </c>
      <c r="F410" s="77">
        <f t="shared" si="13"/>
        <v>24</v>
      </c>
      <c r="G410" s="159">
        <v>20</v>
      </c>
      <c r="H410" s="88"/>
      <c r="I410" s="80"/>
    </row>
    <row r="411" spans="2:9" ht="20.100000000000001" customHeight="1" x14ac:dyDescent="0.25">
      <c r="B411" s="45" t="s">
        <v>640</v>
      </c>
      <c r="C411" s="94" t="s">
        <v>641</v>
      </c>
      <c r="D411" s="93" t="s">
        <v>427</v>
      </c>
      <c r="E411" s="44">
        <v>8</v>
      </c>
      <c r="F411" s="77">
        <f t="shared" si="13"/>
        <v>24</v>
      </c>
      <c r="G411" s="159">
        <v>20</v>
      </c>
      <c r="H411" s="88"/>
      <c r="I411" s="80"/>
    </row>
    <row r="412" spans="2:9" ht="20.100000000000001" customHeight="1" x14ac:dyDescent="0.25">
      <c r="B412" s="45" t="s">
        <v>642</v>
      </c>
      <c r="C412" s="94" t="s">
        <v>643</v>
      </c>
      <c r="D412" s="93" t="s">
        <v>427</v>
      </c>
      <c r="E412" s="44">
        <v>8</v>
      </c>
      <c r="F412" s="77">
        <f t="shared" si="13"/>
        <v>24</v>
      </c>
      <c r="G412" s="159">
        <v>20</v>
      </c>
      <c r="H412" s="88"/>
      <c r="I412" s="80"/>
    </row>
    <row r="413" spans="2:9" ht="20.100000000000001" customHeight="1" x14ac:dyDescent="0.25">
      <c r="B413" s="67"/>
      <c r="C413" s="161"/>
      <c r="D413" s="162"/>
      <c r="E413" s="146"/>
      <c r="F413" s="84"/>
      <c r="G413" s="162"/>
      <c r="H413" s="85"/>
      <c r="I413" s="163"/>
    </row>
    <row r="414" spans="2:9" ht="20.100000000000001" customHeight="1" x14ac:dyDescent="0.25">
      <c r="B414" s="66"/>
      <c r="C414" s="94"/>
      <c r="D414" s="93"/>
      <c r="E414" s="44"/>
      <c r="F414" s="77"/>
      <c r="G414" s="159"/>
      <c r="H414" s="147"/>
      <c r="I414" s="142"/>
    </row>
    <row r="415" spans="2:9" ht="20.100000000000001" customHeight="1" x14ac:dyDescent="0.25">
      <c r="B415" s="47">
        <v>36</v>
      </c>
      <c r="C415" s="134" t="s">
        <v>644</v>
      </c>
      <c r="D415" s="146"/>
      <c r="E415" s="146"/>
      <c r="F415" s="84"/>
      <c r="G415" s="162"/>
      <c r="H415" s="101"/>
      <c r="I415" s="102"/>
    </row>
    <row r="416" spans="2:9" ht="20.100000000000001" customHeight="1" x14ac:dyDescent="0.25">
      <c r="B416" s="45" t="s">
        <v>645</v>
      </c>
      <c r="C416" s="94" t="s">
        <v>646</v>
      </c>
      <c r="D416" s="93" t="s">
        <v>14</v>
      </c>
      <c r="E416" s="44">
        <f>F416*30%</f>
        <v>1080</v>
      </c>
      <c r="F416" s="77">
        <f t="shared" si="13"/>
        <v>3600</v>
      </c>
      <c r="G416" s="159">
        <v>3000</v>
      </c>
      <c r="H416" s="88"/>
      <c r="I416" s="80"/>
    </row>
    <row r="417" spans="2:9" ht="20.100000000000001" customHeight="1" x14ac:dyDescent="0.25">
      <c r="B417" s="45" t="s">
        <v>647</v>
      </c>
      <c r="C417" s="94" t="s">
        <v>648</v>
      </c>
      <c r="D417" s="93" t="s">
        <v>14</v>
      </c>
      <c r="E417" s="44">
        <f t="shared" ref="E417:E463" si="14">F417*30%</f>
        <v>1080</v>
      </c>
      <c r="F417" s="77">
        <f t="shared" si="13"/>
        <v>3600</v>
      </c>
      <c r="G417" s="159">
        <v>3000</v>
      </c>
      <c r="H417" s="88"/>
      <c r="I417" s="80"/>
    </row>
    <row r="418" spans="2:9" ht="30" x14ac:dyDescent="0.25">
      <c r="B418" s="45" t="s">
        <v>649</v>
      </c>
      <c r="C418" s="94" t="s">
        <v>650</v>
      </c>
      <c r="D418" s="93" t="s">
        <v>14</v>
      </c>
      <c r="E418" s="44">
        <f t="shared" si="14"/>
        <v>1080</v>
      </c>
      <c r="F418" s="77">
        <f t="shared" si="13"/>
        <v>3600</v>
      </c>
      <c r="G418" s="159">
        <v>3000</v>
      </c>
      <c r="H418" s="79"/>
      <c r="I418" s="80"/>
    </row>
    <row r="419" spans="2:9" ht="30" x14ac:dyDescent="0.25">
      <c r="B419" s="45" t="s">
        <v>651</v>
      </c>
      <c r="C419" s="94" t="s">
        <v>652</v>
      </c>
      <c r="D419" s="93" t="s">
        <v>14</v>
      </c>
      <c r="E419" s="44">
        <f t="shared" si="14"/>
        <v>1080</v>
      </c>
      <c r="F419" s="77">
        <f t="shared" si="13"/>
        <v>3600</v>
      </c>
      <c r="G419" s="159">
        <v>3000</v>
      </c>
      <c r="H419" s="79"/>
      <c r="I419" s="80"/>
    </row>
    <row r="420" spans="2:9" ht="30" x14ac:dyDescent="0.25">
      <c r="B420" s="45" t="s">
        <v>653</v>
      </c>
      <c r="C420" s="94" t="s">
        <v>654</v>
      </c>
      <c r="D420" s="93" t="s">
        <v>14</v>
      </c>
      <c r="E420" s="44">
        <f t="shared" si="14"/>
        <v>360</v>
      </c>
      <c r="F420" s="77">
        <f t="shared" si="13"/>
        <v>1200</v>
      </c>
      <c r="G420" s="159">
        <v>1000</v>
      </c>
      <c r="H420" s="79"/>
      <c r="I420" s="80"/>
    </row>
    <row r="421" spans="2:9" ht="15" x14ac:dyDescent="0.25">
      <c r="B421" s="65"/>
      <c r="C421" s="157"/>
      <c r="D421" s="157"/>
      <c r="E421" s="157"/>
      <c r="F421" s="84"/>
      <c r="G421" s="157"/>
      <c r="H421" s="85"/>
      <c r="I421" s="158"/>
    </row>
    <row r="422" spans="2:9" ht="15" x14ac:dyDescent="0.25">
      <c r="B422" s="66"/>
      <c r="C422" s="94"/>
      <c r="D422" s="93"/>
      <c r="E422" s="44"/>
      <c r="F422" s="77"/>
      <c r="G422" s="159"/>
      <c r="H422" s="147"/>
      <c r="I422" s="142"/>
    </row>
    <row r="423" spans="2:9" ht="28.5" x14ac:dyDescent="0.25">
      <c r="B423" s="47">
        <v>37</v>
      </c>
      <c r="C423" s="134" t="s">
        <v>655</v>
      </c>
      <c r="D423" s="146"/>
      <c r="E423" s="146"/>
      <c r="F423" s="84"/>
      <c r="G423" s="162"/>
      <c r="H423" s="101"/>
      <c r="I423" s="102"/>
    </row>
    <row r="424" spans="2:9" ht="18.75" customHeight="1" x14ac:dyDescent="0.25">
      <c r="B424" s="45" t="s">
        <v>656</v>
      </c>
      <c r="C424" s="92" t="s">
        <v>657</v>
      </c>
      <c r="D424" s="93" t="s">
        <v>427</v>
      </c>
      <c r="E424" s="44">
        <v>8</v>
      </c>
      <c r="F424" s="77">
        <f t="shared" si="13"/>
        <v>24</v>
      </c>
      <c r="G424" s="159">
        <v>20</v>
      </c>
      <c r="H424" s="88"/>
      <c r="I424" s="80"/>
    </row>
    <row r="425" spans="2:9" ht="20.25" customHeight="1" x14ac:dyDescent="0.25">
      <c r="B425" s="45" t="s">
        <v>658</v>
      </c>
      <c r="C425" s="92" t="s">
        <v>659</v>
      </c>
      <c r="D425" s="93" t="s">
        <v>427</v>
      </c>
      <c r="E425" s="44">
        <v>8</v>
      </c>
      <c r="F425" s="77">
        <f t="shared" si="13"/>
        <v>24</v>
      </c>
      <c r="G425" s="159">
        <v>20</v>
      </c>
      <c r="H425" s="88"/>
      <c r="I425" s="80"/>
    </row>
    <row r="426" spans="2:9" ht="30" x14ac:dyDescent="0.25">
      <c r="B426" s="45" t="s">
        <v>660</v>
      </c>
      <c r="C426" s="94" t="s">
        <v>661</v>
      </c>
      <c r="D426" s="93" t="s">
        <v>427</v>
      </c>
      <c r="E426" s="44">
        <v>8</v>
      </c>
      <c r="F426" s="77">
        <f t="shared" si="13"/>
        <v>24</v>
      </c>
      <c r="G426" s="159">
        <v>20</v>
      </c>
      <c r="H426" s="79"/>
      <c r="I426" s="80"/>
    </row>
    <row r="427" spans="2:9" ht="30" x14ac:dyDescent="0.25">
      <c r="B427" s="45" t="s">
        <v>662</v>
      </c>
      <c r="C427" s="94" t="s">
        <v>663</v>
      </c>
      <c r="D427" s="93" t="s">
        <v>427</v>
      </c>
      <c r="E427" s="44">
        <v>8</v>
      </c>
      <c r="F427" s="77">
        <f t="shared" si="13"/>
        <v>24</v>
      </c>
      <c r="G427" s="159">
        <v>20</v>
      </c>
      <c r="H427" s="79"/>
      <c r="I427" s="80"/>
    </row>
    <row r="428" spans="2:9" ht="30" x14ac:dyDescent="0.25">
      <c r="B428" s="45" t="s">
        <v>664</v>
      </c>
      <c r="C428" s="94" t="s">
        <v>665</v>
      </c>
      <c r="D428" s="93" t="s">
        <v>427</v>
      </c>
      <c r="E428" s="44">
        <v>8</v>
      </c>
      <c r="F428" s="77">
        <f t="shared" si="13"/>
        <v>24</v>
      </c>
      <c r="G428" s="159">
        <v>20</v>
      </c>
      <c r="H428" s="79"/>
      <c r="I428" s="80"/>
    </row>
    <row r="429" spans="2:9" ht="30" x14ac:dyDescent="0.25">
      <c r="B429" s="45" t="s">
        <v>666</v>
      </c>
      <c r="C429" s="94" t="s">
        <v>667</v>
      </c>
      <c r="D429" s="93" t="s">
        <v>427</v>
      </c>
      <c r="E429" s="44">
        <v>8</v>
      </c>
      <c r="F429" s="77">
        <f t="shared" si="13"/>
        <v>24</v>
      </c>
      <c r="G429" s="159">
        <v>20</v>
      </c>
      <c r="H429" s="79"/>
      <c r="I429" s="80"/>
    </row>
    <row r="430" spans="2:9" ht="20.100000000000001" customHeight="1" x14ac:dyDescent="0.25">
      <c r="B430" s="45" t="s">
        <v>668</v>
      </c>
      <c r="C430" s="94" t="s">
        <v>669</v>
      </c>
      <c r="D430" s="93" t="s">
        <v>427</v>
      </c>
      <c r="E430" s="44">
        <v>8</v>
      </c>
      <c r="F430" s="77">
        <f t="shared" si="13"/>
        <v>24</v>
      </c>
      <c r="G430" s="159">
        <v>20</v>
      </c>
      <c r="H430" s="79"/>
      <c r="I430" s="80"/>
    </row>
    <row r="431" spans="2:9" ht="15" x14ac:dyDescent="0.25">
      <c r="B431" s="45" t="s">
        <v>670</v>
      </c>
      <c r="C431" s="94" t="s">
        <v>671</v>
      </c>
      <c r="D431" s="93" t="s">
        <v>427</v>
      </c>
      <c r="E431" s="44">
        <v>8</v>
      </c>
      <c r="F431" s="77">
        <f t="shared" si="13"/>
        <v>24</v>
      </c>
      <c r="G431" s="159">
        <v>20</v>
      </c>
      <c r="H431" s="79"/>
      <c r="I431" s="80"/>
    </row>
    <row r="432" spans="2:9" ht="30" x14ac:dyDescent="0.25">
      <c r="B432" s="45" t="s">
        <v>672</v>
      </c>
      <c r="C432" s="94" t="s">
        <v>673</v>
      </c>
      <c r="D432" s="93" t="s">
        <v>427</v>
      </c>
      <c r="E432" s="44">
        <v>8</v>
      </c>
      <c r="F432" s="77">
        <f t="shared" si="13"/>
        <v>24</v>
      </c>
      <c r="G432" s="159">
        <v>20</v>
      </c>
      <c r="H432" s="79"/>
      <c r="I432" s="80"/>
    </row>
    <row r="433" spans="2:9" ht="15" x14ac:dyDescent="0.25">
      <c r="B433" s="63"/>
      <c r="C433" s="152"/>
      <c r="D433" s="146"/>
      <c r="E433" s="146"/>
      <c r="F433" s="84"/>
      <c r="G433" s="146"/>
      <c r="H433" s="90"/>
      <c r="I433" s="153"/>
    </row>
    <row r="434" spans="2:9" ht="15" x14ac:dyDescent="0.25">
      <c r="B434" s="66"/>
      <c r="C434" s="94"/>
      <c r="D434" s="93"/>
      <c r="E434" s="44"/>
      <c r="F434" s="77"/>
      <c r="G434" s="159"/>
      <c r="H434" s="147"/>
      <c r="I434" s="142"/>
    </row>
    <row r="435" spans="2:9" ht="15" x14ac:dyDescent="0.25">
      <c r="B435" s="47">
        <v>38</v>
      </c>
      <c r="C435" s="134" t="s">
        <v>674</v>
      </c>
      <c r="D435" s="146"/>
      <c r="E435" s="146"/>
      <c r="F435" s="84"/>
      <c r="G435" s="162"/>
      <c r="H435" s="101"/>
      <c r="I435" s="102"/>
    </row>
    <row r="436" spans="2:9" ht="15" x14ac:dyDescent="0.25">
      <c r="B436" s="45" t="s">
        <v>675</v>
      </c>
      <c r="C436" s="94" t="s">
        <v>676</v>
      </c>
      <c r="D436" s="93" t="s">
        <v>427</v>
      </c>
      <c r="E436" s="44">
        <v>4</v>
      </c>
      <c r="F436" s="77">
        <f t="shared" si="13"/>
        <v>12</v>
      </c>
      <c r="G436" s="159">
        <v>10</v>
      </c>
      <c r="H436" s="79"/>
      <c r="I436" s="80"/>
    </row>
    <row r="437" spans="2:9" ht="20.100000000000001" customHeight="1" x14ac:dyDescent="0.25">
      <c r="B437" s="45" t="s">
        <v>677</v>
      </c>
      <c r="C437" s="94" t="s">
        <v>678</v>
      </c>
      <c r="D437" s="93" t="s">
        <v>427</v>
      </c>
      <c r="E437" s="44">
        <v>4</v>
      </c>
      <c r="F437" s="77">
        <f t="shared" si="13"/>
        <v>12</v>
      </c>
      <c r="G437" s="159">
        <v>10</v>
      </c>
      <c r="H437" s="79"/>
      <c r="I437" s="80"/>
    </row>
    <row r="438" spans="2:9" ht="15" x14ac:dyDescent="0.25">
      <c r="B438" s="45" t="s">
        <v>679</v>
      </c>
      <c r="C438" s="94" t="s">
        <v>680</v>
      </c>
      <c r="D438" s="93" t="s">
        <v>427</v>
      </c>
      <c r="E438" s="44">
        <v>4</v>
      </c>
      <c r="F438" s="77">
        <f t="shared" si="13"/>
        <v>12</v>
      </c>
      <c r="G438" s="159">
        <v>10</v>
      </c>
      <c r="H438" s="79"/>
      <c r="I438" s="80"/>
    </row>
    <row r="439" spans="2:9" ht="15" x14ac:dyDescent="0.25">
      <c r="B439" s="45" t="s">
        <v>681</v>
      </c>
      <c r="C439" s="94" t="s">
        <v>682</v>
      </c>
      <c r="D439" s="93" t="s">
        <v>296</v>
      </c>
      <c r="E439" s="44">
        <v>4</v>
      </c>
      <c r="F439" s="77">
        <f t="shared" si="13"/>
        <v>12</v>
      </c>
      <c r="G439" s="159">
        <v>10</v>
      </c>
      <c r="H439" s="79"/>
      <c r="I439" s="80"/>
    </row>
    <row r="440" spans="2:9" ht="20.100000000000001" customHeight="1" x14ac:dyDescent="0.25">
      <c r="B440" s="45" t="s">
        <v>683</v>
      </c>
      <c r="C440" s="94" t="s">
        <v>684</v>
      </c>
      <c r="D440" s="93" t="s">
        <v>427</v>
      </c>
      <c r="E440" s="44">
        <v>4</v>
      </c>
      <c r="F440" s="77">
        <f t="shared" si="13"/>
        <v>12</v>
      </c>
      <c r="G440" s="159">
        <v>10</v>
      </c>
      <c r="H440" s="79"/>
      <c r="I440" s="80"/>
    </row>
    <row r="441" spans="2:9" ht="15" x14ac:dyDescent="0.25">
      <c r="B441" s="45" t="s">
        <v>685</v>
      </c>
      <c r="C441" s="94" t="s">
        <v>686</v>
      </c>
      <c r="D441" s="93" t="s">
        <v>427</v>
      </c>
      <c r="E441" s="44">
        <v>4</v>
      </c>
      <c r="F441" s="77">
        <f t="shared" si="13"/>
        <v>12</v>
      </c>
      <c r="G441" s="159">
        <v>10</v>
      </c>
      <c r="H441" s="79"/>
      <c r="I441" s="80"/>
    </row>
    <row r="442" spans="2:9" ht="15" x14ac:dyDescent="0.25">
      <c r="B442" s="63"/>
      <c r="C442" s="152"/>
      <c r="D442" s="146"/>
      <c r="E442" s="146"/>
      <c r="F442" s="84"/>
      <c r="G442" s="146"/>
      <c r="H442" s="90"/>
      <c r="I442" s="153"/>
    </row>
    <row r="443" spans="2:9" ht="15" x14ac:dyDescent="0.25">
      <c r="B443" s="68"/>
      <c r="C443" s="165"/>
      <c r="D443" s="164"/>
      <c r="E443" s="44"/>
      <c r="F443" s="77"/>
      <c r="G443" s="164"/>
      <c r="H443" s="166"/>
      <c r="I443" s="167"/>
    </row>
    <row r="444" spans="2:9" ht="15" x14ac:dyDescent="0.25">
      <c r="B444" s="47">
        <v>39</v>
      </c>
      <c r="C444" s="134" t="s">
        <v>687</v>
      </c>
      <c r="D444" s="146"/>
      <c r="E444" s="146"/>
      <c r="F444" s="84"/>
      <c r="G444" s="162"/>
      <c r="H444" s="101"/>
      <c r="I444" s="102"/>
    </row>
    <row r="445" spans="2:9" ht="30" x14ac:dyDescent="0.25">
      <c r="B445" s="53" t="s">
        <v>688</v>
      </c>
      <c r="C445" s="94" t="s">
        <v>689</v>
      </c>
      <c r="D445" s="93" t="s">
        <v>690</v>
      </c>
      <c r="E445" s="44">
        <f t="shared" si="14"/>
        <v>6</v>
      </c>
      <c r="F445" s="168">
        <v>20</v>
      </c>
      <c r="G445" s="78">
        <v>10</v>
      </c>
      <c r="H445" s="79"/>
      <c r="I445" s="80"/>
    </row>
    <row r="446" spans="2:9" ht="30" x14ac:dyDescent="0.25">
      <c r="B446" s="53" t="s">
        <v>691</v>
      </c>
      <c r="C446" s="94" t="s">
        <v>692</v>
      </c>
      <c r="D446" s="93" t="s">
        <v>693</v>
      </c>
      <c r="E446" s="44">
        <f t="shared" si="14"/>
        <v>90</v>
      </c>
      <c r="F446" s="168">
        <v>300</v>
      </c>
      <c r="G446" s="78">
        <v>10</v>
      </c>
      <c r="H446" s="79"/>
      <c r="I446" s="80"/>
    </row>
    <row r="447" spans="2:9" ht="30" x14ac:dyDescent="0.25">
      <c r="B447" s="53" t="s">
        <v>694</v>
      </c>
      <c r="C447" s="94" t="s">
        <v>695</v>
      </c>
      <c r="D447" s="93" t="s">
        <v>693</v>
      </c>
      <c r="E447" s="44">
        <f t="shared" si="14"/>
        <v>90</v>
      </c>
      <c r="F447" s="168">
        <v>300</v>
      </c>
      <c r="G447" s="78">
        <v>10</v>
      </c>
      <c r="H447" s="79"/>
      <c r="I447" s="80"/>
    </row>
    <row r="448" spans="2:9" ht="30" x14ac:dyDescent="0.25">
      <c r="B448" s="53" t="s">
        <v>696</v>
      </c>
      <c r="C448" s="94" t="s">
        <v>697</v>
      </c>
      <c r="D448" s="93" t="s">
        <v>693</v>
      </c>
      <c r="E448" s="44">
        <f t="shared" si="14"/>
        <v>90</v>
      </c>
      <c r="F448" s="168">
        <v>300</v>
      </c>
      <c r="G448" s="78">
        <v>10</v>
      </c>
      <c r="H448" s="79"/>
      <c r="I448" s="80"/>
    </row>
    <row r="449" spans="2:9" ht="30" x14ac:dyDescent="0.25">
      <c r="B449" s="53" t="s">
        <v>698</v>
      </c>
      <c r="C449" s="94" t="s">
        <v>699</v>
      </c>
      <c r="D449" s="93" t="s">
        <v>693</v>
      </c>
      <c r="E449" s="44">
        <f t="shared" si="14"/>
        <v>90</v>
      </c>
      <c r="F449" s="168">
        <v>300</v>
      </c>
      <c r="G449" s="78">
        <v>10</v>
      </c>
      <c r="H449" s="79"/>
      <c r="I449" s="80"/>
    </row>
    <row r="450" spans="2:9" ht="30" x14ac:dyDescent="0.25">
      <c r="B450" s="53" t="s">
        <v>700</v>
      </c>
      <c r="C450" s="94" t="s">
        <v>701</v>
      </c>
      <c r="D450" s="93" t="s">
        <v>693</v>
      </c>
      <c r="E450" s="44">
        <f t="shared" si="14"/>
        <v>90</v>
      </c>
      <c r="F450" s="168">
        <v>300</v>
      </c>
      <c r="G450" s="78">
        <v>10</v>
      </c>
      <c r="H450" s="79"/>
      <c r="I450" s="80"/>
    </row>
    <row r="451" spans="2:9" ht="15" x14ac:dyDescent="0.25">
      <c r="B451" s="53" t="s">
        <v>702</v>
      </c>
      <c r="C451" s="94" t="s">
        <v>703</v>
      </c>
      <c r="D451" s="93" t="s">
        <v>704</v>
      </c>
      <c r="E451" s="44">
        <f t="shared" si="14"/>
        <v>30</v>
      </c>
      <c r="F451" s="168">
        <v>100</v>
      </c>
      <c r="G451" s="78"/>
      <c r="H451" s="79"/>
      <c r="I451" s="80"/>
    </row>
    <row r="452" spans="2:9" ht="15" x14ac:dyDescent="0.25">
      <c r="B452" s="53" t="s">
        <v>705</v>
      </c>
      <c r="C452" s="94" t="s">
        <v>706</v>
      </c>
      <c r="D452" s="93" t="s">
        <v>704</v>
      </c>
      <c r="E452" s="44">
        <f t="shared" si="14"/>
        <v>30</v>
      </c>
      <c r="F452" s="168">
        <v>100</v>
      </c>
      <c r="G452" s="78"/>
      <c r="H452" s="79"/>
      <c r="I452" s="80"/>
    </row>
    <row r="453" spans="2:9" ht="15" x14ac:dyDescent="0.25">
      <c r="B453" s="53" t="s">
        <v>707</v>
      </c>
      <c r="C453" s="94" t="s">
        <v>708</v>
      </c>
      <c r="D453" s="93" t="s">
        <v>704</v>
      </c>
      <c r="E453" s="44">
        <f t="shared" si="14"/>
        <v>30</v>
      </c>
      <c r="F453" s="168">
        <v>100</v>
      </c>
      <c r="G453" s="78"/>
      <c r="H453" s="79"/>
      <c r="I453" s="80"/>
    </row>
    <row r="454" spans="2:9" ht="15" x14ac:dyDescent="0.25">
      <c r="B454" s="63"/>
      <c r="C454" s="152"/>
      <c r="D454" s="146"/>
      <c r="E454" s="169"/>
      <c r="F454" s="84"/>
      <c r="G454" s="146"/>
      <c r="H454" s="90"/>
      <c r="I454" s="153"/>
    </row>
    <row r="455" spans="2:9" ht="15" x14ac:dyDescent="0.25">
      <c r="B455" s="68"/>
      <c r="C455" s="165"/>
      <c r="D455" s="164"/>
      <c r="E455" s="44"/>
      <c r="F455" s="77"/>
      <c r="G455" s="164"/>
      <c r="H455" s="166"/>
      <c r="I455" s="167"/>
    </row>
    <row r="456" spans="2:9" ht="15" x14ac:dyDescent="0.25">
      <c r="B456" s="47">
        <v>40</v>
      </c>
      <c r="C456" s="134" t="s">
        <v>709</v>
      </c>
      <c r="D456" s="146"/>
      <c r="E456" s="169"/>
      <c r="F456" s="84"/>
      <c r="G456" s="162"/>
      <c r="H456" s="101"/>
      <c r="I456" s="102"/>
    </row>
    <row r="457" spans="2:9" ht="20.100000000000001" customHeight="1" x14ac:dyDescent="0.25">
      <c r="B457" s="45" t="s">
        <v>710</v>
      </c>
      <c r="C457" s="94" t="s">
        <v>711</v>
      </c>
      <c r="D457" s="93" t="s">
        <v>427</v>
      </c>
      <c r="E457" s="44">
        <f t="shared" si="14"/>
        <v>18</v>
      </c>
      <c r="F457" s="77">
        <f t="shared" si="13"/>
        <v>60</v>
      </c>
      <c r="G457" s="159">
        <v>50</v>
      </c>
      <c r="H457" s="79"/>
      <c r="I457" s="80"/>
    </row>
    <row r="458" spans="2:9" ht="20.100000000000001" customHeight="1" x14ac:dyDescent="0.25">
      <c r="B458" s="45" t="s">
        <v>712</v>
      </c>
      <c r="C458" s="94" t="s">
        <v>713</v>
      </c>
      <c r="D458" s="93" t="s">
        <v>427</v>
      </c>
      <c r="E458" s="44">
        <f t="shared" si="14"/>
        <v>18</v>
      </c>
      <c r="F458" s="77">
        <f t="shared" si="13"/>
        <v>60</v>
      </c>
      <c r="G458" s="159">
        <v>50</v>
      </c>
      <c r="H458" s="79"/>
      <c r="I458" s="80"/>
    </row>
    <row r="459" spans="2:9" ht="20.100000000000001" customHeight="1" x14ac:dyDescent="0.25">
      <c r="B459" s="45" t="s">
        <v>714</v>
      </c>
      <c r="C459" s="94" t="s">
        <v>715</v>
      </c>
      <c r="D459" s="93" t="s">
        <v>427</v>
      </c>
      <c r="E459" s="44">
        <f t="shared" si="14"/>
        <v>18</v>
      </c>
      <c r="F459" s="77">
        <f t="shared" si="13"/>
        <v>60</v>
      </c>
      <c r="G459" s="159">
        <v>50</v>
      </c>
      <c r="H459" s="79"/>
      <c r="I459" s="80"/>
    </row>
    <row r="460" spans="2:9" ht="20.100000000000001" customHeight="1" x14ac:dyDescent="0.25">
      <c r="B460" s="45" t="s">
        <v>716</v>
      </c>
      <c r="C460" s="94" t="s">
        <v>717</v>
      </c>
      <c r="D460" s="93" t="s">
        <v>427</v>
      </c>
      <c r="E460" s="44">
        <f t="shared" si="14"/>
        <v>18</v>
      </c>
      <c r="F460" s="77">
        <f t="shared" si="13"/>
        <v>60</v>
      </c>
      <c r="G460" s="159">
        <v>50</v>
      </c>
      <c r="H460" s="79"/>
      <c r="I460" s="80"/>
    </row>
    <row r="461" spans="2:9" ht="20.100000000000001" customHeight="1" x14ac:dyDescent="0.25">
      <c r="B461" s="45" t="s">
        <v>718</v>
      </c>
      <c r="C461" s="94" t="s">
        <v>719</v>
      </c>
      <c r="D461" s="93" t="s">
        <v>427</v>
      </c>
      <c r="E461" s="44">
        <f t="shared" si="14"/>
        <v>18</v>
      </c>
      <c r="F461" s="77">
        <f t="shared" si="13"/>
        <v>60</v>
      </c>
      <c r="G461" s="159">
        <v>50</v>
      </c>
      <c r="H461" s="79"/>
      <c r="I461" s="80"/>
    </row>
    <row r="462" spans="2:9" ht="20.100000000000001" customHeight="1" x14ac:dyDescent="0.25">
      <c r="B462" s="45" t="s">
        <v>720</v>
      </c>
      <c r="C462" s="94" t="s">
        <v>721</v>
      </c>
      <c r="D462" s="93" t="s">
        <v>427</v>
      </c>
      <c r="E462" s="44">
        <f t="shared" si="14"/>
        <v>18</v>
      </c>
      <c r="F462" s="77">
        <f t="shared" si="13"/>
        <v>60</v>
      </c>
      <c r="G462" s="159">
        <v>50</v>
      </c>
      <c r="H462" s="79"/>
      <c r="I462" s="80"/>
    </row>
    <row r="463" spans="2:9" ht="15" x14ac:dyDescent="0.25">
      <c r="B463" s="45" t="s">
        <v>722</v>
      </c>
      <c r="C463" s="94" t="s">
        <v>723</v>
      </c>
      <c r="D463" s="93" t="s">
        <v>427</v>
      </c>
      <c r="E463" s="44">
        <f t="shared" si="14"/>
        <v>18</v>
      </c>
      <c r="F463" s="77">
        <f t="shared" si="13"/>
        <v>60</v>
      </c>
      <c r="G463" s="159">
        <v>50</v>
      </c>
      <c r="H463" s="79"/>
      <c r="I463" s="80"/>
    </row>
    <row r="464" spans="2:9" ht="15" x14ac:dyDescent="0.25">
      <c r="B464" s="45" t="s">
        <v>724</v>
      </c>
      <c r="C464" s="94" t="s">
        <v>725</v>
      </c>
      <c r="D464" s="93" t="s">
        <v>427</v>
      </c>
      <c r="E464" s="44">
        <f t="shared" ref="E464:E469" si="15">F464*30%</f>
        <v>18</v>
      </c>
      <c r="F464" s="77">
        <f t="shared" si="13"/>
        <v>60</v>
      </c>
      <c r="G464" s="159">
        <v>50</v>
      </c>
      <c r="H464" s="79"/>
      <c r="I464" s="80"/>
    </row>
    <row r="465" spans="2:14" ht="20.100000000000001" customHeight="1" x14ac:dyDescent="0.25">
      <c r="B465" s="45" t="s">
        <v>726</v>
      </c>
      <c r="C465" s="94" t="s">
        <v>727</v>
      </c>
      <c r="D465" s="93" t="s">
        <v>427</v>
      </c>
      <c r="E465" s="44">
        <f t="shared" si="15"/>
        <v>18</v>
      </c>
      <c r="F465" s="77">
        <f t="shared" si="13"/>
        <v>60</v>
      </c>
      <c r="G465" s="159">
        <v>50</v>
      </c>
      <c r="H465" s="79"/>
      <c r="I465" s="80"/>
    </row>
    <row r="466" spans="2:14" ht="20.100000000000001" customHeight="1" x14ac:dyDescent="0.25">
      <c r="B466" s="45" t="s">
        <v>728</v>
      </c>
      <c r="C466" s="92" t="s">
        <v>729</v>
      </c>
      <c r="D466" s="93" t="s">
        <v>427</v>
      </c>
      <c r="E466" s="44">
        <f t="shared" si="15"/>
        <v>18</v>
      </c>
      <c r="F466" s="77">
        <f t="shared" si="13"/>
        <v>60</v>
      </c>
      <c r="G466" s="159">
        <v>50</v>
      </c>
      <c r="H466" s="79"/>
      <c r="I466" s="80"/>
    </row>
    <row r="467" spans="2:14" ht="20.100000000000001" customHeight="1" x14ac:dyDescent="0.25">
      <c r="B467" s="45" t="s">
        <v>730</v>
      </c>
      <c r="C467" s="94" t="s">
        <v>731</v>
      </c>
      <c r="D467" s="93" t="s">
        <v>427</v>
      </c>
      <c r="E467" s="44">
        <f t="shared" si="15"/>
        <v>18</v>
      </c>
      <c r="F467" s="77">
        <f t="shared" si="13"/>
        <v>60</v>
      </c>
      <c r="G467" s="159">
        <v>50</v>
      </c>
      <c r="H467" s="79"/>
      <c r="I467" s="80"/>
    </row>
    <row r="468" spans="2:14" ht="20.100000000000001" customHeight="1" x14ac:dyDescent="0.25">
      <c r="B468" s="45" t="s">
        <v>732</v>
      </c>
      <c r="C468" s="94" t="s">
        <v>733</v>
      </c>
      <c r="D468" s="93" t="s">
        <v>427</v>
      </c>
      <c r="E468" s="44">
        <f t="shared" si="15"/>
        <v>18</v>
      </c>
      <c r="F468" s="77">
        <f t="shared" si="13"/>
        <v>60</v>
      </c>
      <c r="G468" s="159">
        <v>50</v>
      </c>
      <c r="H468" s="79"/>
      <c r="I468" s="80"/>
    </row>
    <row r="469" spans="2:14" ht="20.100000000000001" customHeight="1" x14ac:dyDescent="0.25">
      <c r="B469" s="45" t="s">
        <v>734</v>
      </c>
      <c r="C469" s="94" t="s">
        <v>735</v>
      </c>
      <c r="D469" s="93" t="s">
        <v>14</v>
      </c>
      <c r="E469" s="44">
        <f t="shared" si="15"/>
        <v>18</v>
      </c>
      <c r="F469" s="77">
        <f t="shared" si="13"/>
        <v>60</v>
      </c>
      <c r="G469" s="159">
        <v>50</v>
      </c>
      <c r="H469" s="79"/>
      <c r="I469" s="80"/>
    </row>
    <row r="470" spans="2:14" ht="20.100000000000001" customHeight="1" x14ac:dyDescent="0.25">
      <c r="B470" s="63"/>
      <c r="C470" s="152"/>
      <c r="D470" s="146"/>
      <c r="E470" s="169"/>
      <c r="F470" s="170"/>
      <c r="G470" s="146"/>
      <c r="H470" s="169"/>
      <c r="I470" s="153"/>
    </row>
    <row r="471" spans="2:14" ht="20.100000000000001" customHeight="1" x14ac:dyDescent="0.25">
      <c r="B471" s="29"/>
      <c r="C471" s="30"/>
      <c r="D471" s="30"/>
      <c r="E471" s="30"/>
      <c r="F471" s="31"/>
      <c r="G471" s="30"/>
      <c r="H471" s="32"/>
      <c r="I471" s="43"/>
    </row>
    <row r="472" spans="2:14" ht="24.75" customHeight="1" x14ac:dyDescent="0.25">
      <c r="B472" s="176" t="s">
        <v>736</v>
      </c>
      <c r="C472" s="177"/>
      <c r="D472" s="177"/>
      <c r="E472" s="177"/>
      <c r="F472" s="177"/>
      <c r="G472" s="177"/>
      <c r="H472" s="178"/>
      <c r="I472" s="179"/>
    </row>
    <row r="473" spans="2:14" ht="20.100000000000001" customHeight="1" x14ac:dyDescent="0.25">
      <c r="B473" s="176" t="s">
        <v>750</v>
      </c>
      <c r="C473" s="177"/>
      <c r="D473" s="177"/>
      <c r="E473" s="177"/>
      <c r="F473" s="177"/>
      <c r="G473" s="177"/>
      <c r="H473" s="178"/>
      <c r="I473" s="179"/>
      <c r="L473" s="1"/>
      <c r="M473" s="1"/>
      <c r="N473" s="1"/>
    </row>
    <row r="474" spans="2:14" ht="20.100000000000001" customHeight="1" x14ac:dyDescent="0.25">
      <c r="B474" s="176" t="s">
        <v>737</v>
      </c>
      <c r="C474" s="177"/>
      <c r="D474" s="177"/>
      <c r="E474" s="177"/>
      <c r="F474" s="177"/>
      <c r="G474" s="177"/>
      <c r="H474" s="178"/>
      <c r="I474" s="179"/>
      <c r="L474" s="1"/>
      <c r="M474" s="1"/>
      <c r="N474" s="1"/>
    </row>
    <row r="475" spans="2:14" ht="20.100000000000001" customHeight="1" x14ac:dyDescent="0.25">
      <c r="D475" s="33"/>
      <c r="E475" s="33"/>
      <c r="F475" s="34"/>
    </row>
    <row r="476" spans="2:14" ht="20.100000000000001" customHeight="1" x14ac:dyDescent="0.25">
      <c r="D476" s="33"/>
      <c r="E476" s="33"/>
      <c r="F476" s="34"/>
    </row>
    <row r="477" spans="2:14" ht="20.100000000000001" customHeight="1" x14ac:dyDescent="0.25">
      <c r="B477" s="2"/>
      <c r="D477" s="33"/>
      <c r="E477" s="33"/>
      <c r="F477" s="34"/>
    </row>
    <row r="478" spans="2:14" ht="20.100000000000001" customHeight="1" x14ac:dyDescent="0.25">
      <c r="K478" s="39"/>
    </row>
  </sheetData>
  <autoFilter ref="B10:I39" xr:uid="{00000000-0009-0000-0000-000000000000}"/>
  <mergeCells count="16">
    <mergeCell ref="D5:I5"/>
    <mergeCell ref="D6:I6"/>
    <mergeCell ref="D7:I7"/>
    <mergeCell ref="B6:C7"/>
    <mergeCell ref="B2:I2"/>
    <mergeCell ref="B3:I3"/>
    <mergeCell ref="B8:I8"/>
    <mergeCell ref="B474:G474"/>
    <mergeCell ref="H474:I474"/>
    <mergeCell ref="B473:G473"/>
    <mergeCell ref="H473:I473"/>
    <mergeCell ref="N10:T11"/>
    <mergeCell ref="N12:R12"/>
    <mergeCell ref="O39:U39"/>
    <mergeCell ref="B472:G472"/>
    <mergeCell ref="H472:I472"/>
  </mergeCells>
  <phoneticPr fontId="10" type="noConversion"/>
  <conditionalFormatting sqref="H13:H16">
    <cfRule type="expression" dxfId="37" priority="214" stopIfTrue="1">
      <formula>I13&lt;6</formula>
    </cfRule>
  </conditionalFormatting>
  <conditionalFormatting sqref="H39:H63">
    <cfRule type="expression" dxfId="36" priority="188" stopIfTrue="1">
      <formula>I39&lt;6</formula>
    </cfRule>
  </conditionalFormatting>
  <conditionalFormatting sqref="H79">
    <cfRule type="expression" dxfId="35" priority="187" stopIfTrue="1">
      <formula>I79&lt;6</formula>
    </cfRule>
  </conditionalFormatting>
  <conditionalFormatting sqref="H83">
    <cfRule type="expression" dxfId="34" priority="186" stopIfTrue="1">
      <formula>I83&lt;6</formula>
    </cfRule>
  </conditionalFormatting>
  <conditionalFormatting sqref="H87:H89">
    <cfRule type="expression" dxfId="33" priority="183" stopIfTrue="1">
      <formula>I87&lt;6</formula>
    </cfRule>
  </conditionalFormatting>
  <conditionalFormatting sqref="H93:H96">
    <cfRule type="expression" dxfId="32" priority="179" stopIfTrue="1">
      <formula>I93&lt;6</formula>
    </cfRule>
  </conditionalFormatting>
  <conditionalFormatting sqref="H100:H101">
    <cfRule type="expression" dxfId="31" priority="177" stopIfTrue="1">
      <formula>I100&lt;6</formula>
    </cfRule>
  </conditionalFormatting>
  <conditionalFormatting sqref="H105:H113">
    <cfRule type="expression" dxfId="30" priority="168" stopIfTrue="1">
      <formula>I105&lt;6</formula>
    </cfRule>
  </conditionalFormatting>
  <conditionalFormatting sqref="H117:H127">
    <cfRule type="expression" dxfId="29" priority="157" stopIfTrue="1">
      <formula>I117&lt;6</formula>
    </cfRule>
  </conditionalFormatting>
  <conditionalFormatting sqref="H132:H138">
    <cfRule type="expression" dxfId="28" priority="150" stopIfTrue="1">
      <formula>I132&lt;6</formula>
    </cfRule>
  </conditionalFormatting>
  <conditionalFormatting sqref="H142:H147">
    <cfRule type="expression" dxfId="27" priority="144" stopIfTrue="1">
      <formula>I142&lt;6</formula>
    </cfRule>
  </conditionalFormatting>
  <conditionalFormatting sqref="H149:H154">
    <cfRule type="expression" dxfId="26" priority="138" stopIfTrue="1">
      <formula>I149&lt;6</formula>
    </cfRule>
  </conditionalFormatting>
  <conditionalFormatting sqref="H162:H167">
    <cfRule type="expression" dxfId="25" priority="132" stopIfTrue="1">
      <formula>I162&lt;6</formula>
    </cfRule>
  </conditionalFormatting>
  <conditionalFormatting sqref="H171:H177">
    <cfRule type="expression" dxfId="24" priority="125" stopIfTrue="1">
      <formula>I171&lt;6</formula>
    </cfRule>
  </conditionalFormatting>
  <conditionalFormatting sqref="H181">
    <cfRule type="expression" dxfId="23" priority="124" stopIfTrue="1">
      <formula>I181&lt;6</formula>
    </cfRule>
  </conditionalFormatting>
  <conditionalFormatting sqref="H190:H198">
    <cfRule type="expression" dxfId="22" priority="120" stopIfTrue="1">
      <formula>I190&lt;6</formula>
    </cfRule>
  </conditionalFormatting>
  <conditionalFormatting sqref="H205:H214">
    <cfRule type="expression" dxfId="21" priority="111" stopIfTrue="1">
      <formula>I205&lt;6</formula>
    </cfRule>
  </conditionalFormatting>
  <conditionalFormatting sqref="H218:H229">
    <cfRule type="expression" dxfId="20" priority="107" stopIfTrue="1">
      <formula>I218&lt;6</formula>
    </cfRule>
  </conditionalFormatting>
  <conditionalFormatting sqref="H233:H234">
    <cfRule type="expression" dxfId="19" priority="105" stopIfTrue="1">
      <formula>I233&lt;6</formula>
    </cfRule>
  </conditionalFormatting>
  <conditionalFormatting sqref="H238:H247">
    <cfRule type="expression" dxfId="18" priority="100" stopIfTrue="1">
      <formula>I238&lt;6</formula>
    </cfRule>
  </conditionalFormatting>
  <conditionalFormatting sqref="H251">
    <cfRule type="expression" dxfId="17" priority="99" stopIfTrue="1">
      <formula>I251&lt;6</formula>
    </cfRule>
  </conditionalFormatting>
  <conditionalFormatting sqref="H255">
    <cfRule type="expression" dxfId="16" priority="98" stopIfTrue="1">
      <formula>I255&lt;6</formula>
    </cfRule>
  </conditionalFormatting>
  <conditionalFormatting sqref="H259:H271">
    <cfRule type="expression" dxfId="15" priority="87" stopIfTrue="1">
      <formula>I259&lt;6</formula>
    </cfRule>
  </conditionalFormatting>
  <conditionalFormatting sqref="H275:H280">
    <cfRule type="expression" dxfId="14" priority="81" stopIfTrue="1">
      <formula>I275&lt;6</formula>
    </cfRule>
  </conditionalFormatting>
  <conditionalFormatting sqref="H284">
    <cfRule type="expression" dxfId="13" priority="80" stopIfTrue="1">
      <formula>I284&lt;6</formula>
    </cfRule>
  </conditionalFormatting>
  <conditionalFormatting sqref="H288:H313">
    <cfRule type="expression" dxfId="12" priority="73" stopIfTrue="1">
      <formula>I288&lt;6</formula>
    </cfRule>
  </conditionalFormatting>
  <conditionalFormatting sqref="H317:H319">
    <cfRule type="expression" dxfId="11" priority="70" stopIfTrue="1">
      <formula>I317&lt;6</formula>
    </cfRule>
  </conditionalFormatting>
  <conditionalFormatting sqref="H323:H325">
    <cfRule type="expression" dxfId="10" priority="67" stopIfTrue="1">
      <formula>I323&lt;6</formula>
    </cfRule>
  </conditionalFormatting>
  <conditionalFormatting sqref="H329:H352">
    <cfRule type="expression" dxfId="9" priority="60" stopIfTrue="1">
      <formula>I329&lt;6</formula>
    </cfRule>
  </conditionalFormatting>
  <conditionalFormatting sqref="H356:H363">
    <cfRule type="expression" dxfId="8" priority="58" stopIfTrue="1">
      <formula>I356&lt;6</formula>
    </cfRule>
  </conditionalFormatting>
  <conditionalFormatting sqref="H367:H368">
    <cfRule type="expression" dxfId="7" priority="56" stopIfTrue="1">
      <formula>I367&lt;6</formula>
    </cfRule>
  </conditionalFormatting>
  <conditionalFormatting sqref="H372:H373">
    <cfRule type="expression" dxfId="6" priority="55" stopIfTrue="1">
      <formula>I372&lt;6</formula>
    </cfRule>
  </conditionalFormatting>
  <conditionalFormatting sqref="H379:H406">
    <cfRule type="expression" dxfId="5" priority="31" stopIfTrue="1">
      <formula>I379&lt;6</formula>
    </cfRule>
  </conditionalFormatting>
  <conditionalFormatting sqref="H418:H420">
    <cfRule type="expression" dxfId="4" priority="28" stopIfTrue="1">
      <formula>I418&lt;6</formula>
    </cfRule>
  </conditionalFormatting>
  <conditionalFormatting sqref="H426:H432">
    <cfRule type="expression" dxfId="3" priority="21" stopIfTrue="1">
      <formula>I426&lt;6</formula>
    </cfRule>
  </conditionalFormatting>
  <conditionalFormatting sqref="H436:H441">
    <cfRule type="expression" dxfId="2" priority="17" stopIfTrue="1">
      <formula>I436&lt;6</formula>
    </cfRule>
  </conditionalFormatting>
  <conditionalFormatting sqref="H445:H453">
    <cfRule type="expression" dxfId="1" priority="8" stopIfTrue="1">
      <formula>I445&lt;6</formula>
    </cfRule>
  </conditionalFormatting>
  <conditionalFormatting sqref="H457:H469">
    <cfRule type="expression" dxfId="0" priority="1" stopIfTrue="1">
      <formula>I457&lt;6</formula>
    </cfRule>
  </conditionalFormatting>
  <printOptions horizontalCentered="1"/>
  <pageMargins left="0.25" right="0.25" top="0.75" bottom="0.75" header="0.3" footer="0.3"/>
  <pageSetup paperSize="9" scale="74" firstPageNumber="0" fitToHeight="0" orientation="portrait" r:id="rId1"/>
  <headerFooter alignWithMargins="0"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ORÇAMENTO</vt:lpstr>
      <vt:lpstr>ORÇAMENTO!Area_de_impressao</vt:lpstr>
      <vt:lpstr>Excel_BuiltIn_Print_Area_3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Geovanna Campina</dc:creator>
  <cp:lastModifiedBy>Geovanna Campina</cp:lastModifiedBy>
  <cp:lastPrinted>2025-12-09T18:08:49Z</cp:lastPrinted>
  <dcterms:created xsi:type="dcterms:W3CDTF">2025-05-13T18:36:25Z</dcterms:created>
  <dcterms:modified xsi:type="dcterms:W3CDTF">2025-12-12T14:04:03Z</dcterms:modified>
</cp:coreProperties>
</file>