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1760"/>
  </bookViews>
  <sheets>
    <sheet name="orcamento" sheetId="1" r:id="rId1"/>
    <sheet name="Planilha FEHIDRO" sheetId="2" r:id="rId2"/>
  </sheets>
  <definedNames>
    <definedName name="_xlnm.Print_Area" localSheetId="0">orcamento!$A$1:$J$30</definedName>
    <definedName name="_xlnm.Print_Area" localSheetId="1">'Planilha FEHIDRO'!$A$1:$J$30</definedName>
    <definedName name="JR_PAGE_ANCHOR_0_1" localSheetId="1">'Planilha FEHIDRO'!$A$1</definedName>
    <definedName name="JR_PAGE_ANCHOR_0_1">orcamento!$A$1</definedName>
  </definedNames>
  <calcPr calcId="152511"/>
</workbook>
</file>

<file path=xl/calcChain.xml><?xml version="1.0" encoding="utf-8"?>
<calcChain xmlns="http://schemas.openxmlformats.org/spreadsheetml/2006/main">
  <c r="N21" i="1" l="1"/>
  <c r="J21" i="1"/>
</calcChain>
</file>

<file path=xl/sharedStrings.xml><?xml version="1.0" encoding="utf-8"?>
<sst xmlns="http://schemas.openxmlformats.org/spreadsheetml/2006/main" count="236" uniqueCount="90">
  <si>
    <t>ITEM</t>
  </si>
  <si>
    <t>CÓDIGO</t>
  </si>
  <si>
    <t>DESCRIÇÃO</t>
  </si>
  <si>
    <t>FONTE</t>
  </si>
  <si>
    <t>UNID</t>
  </si>
  <si>
    <t>QUANTIDADE</t>
  </si>
  <si>
    <t>PREÇO UNITÁRIO R$</t>
  </si>
  <si>
    <t>PREÇO
TOTAL R$</t>
  </si>
  <si>
    <t>SEM BDI</t>
  </si>
  <si>
    <t>BDI</t>
  </si>
  <si>
    <t>COM BDI</t>
  </si>
  <si>
    <t>1</t>
  </si>
  <si>
    <t>SERVIÇOS PRELIMINARES</t>
  </si>
  <si>
    <t>1.1</t>
  </si>
  <si>
    <t>10.16.03 (I)</t>
  </si>
  <si>
    <t>PLACA DE OBRA EM CHAPA DE AÇO GALVANIZADO</t>
  </si>
  <si>
    <t>SIURB</t>
  </si>
  <si>
    <t>M2</t>
  </si>
  <si>
    <t>1.2</t>
  </si>
  <si>
    <t>02.01.180</t>
  </si>
  <si>
    <t>Banheiro químico modelo Standard, com manutenção conforme exigências da CETESB</t>
  </si>
  <si>
    <t>SP Obras</t>
  </si>
  <si>
    <t>UNMES</t>
  </si>
  <si>
    <t>1.3</t>
  </si>
  <si>
    <t>A.07.000.020486</t>
  </si>
  <si>
    <t>Sondagem a trado, inclusive as peças gráficas e relatórios pertinentes (não considerar os ensaios de solo) mínimo 30m</t>
  </si>
  <si>
    <t>M</t>
  </si>
  <si>
    <t>2</t>
  </si>
  <si>
    <t>INSTALAÇÃO DO CONJUNTO DE FOSSA SÉPTICA BIODIGESTORA</t>
  </si>
  <si>
    <t>2.1</t>
  </si>
  <si>
    <t>10.10.59 (E)</t>
  </si>
  <si>
    <t>CAIXA DE GORDURA, ALVENARIA DE TIJOLOS MACIÇOS COMUNS - 60X60CM</t>
  </si>
  <si>
    <t>UN</t>
  </si>
  <si>
    <t>2.2</t>
  </si>
  <si>
    <t>01.04.48 (E)</t>
  </si>
  <si>
    <t>CAIXA DE LIGAÇÃO OU INSPEÇÃO - ESCAVAÇÃO E APILOAMENTO</t>
  </si>
  <si>
    <t>M3</t>
  </si>
  <si>
    <t>2.3</t>
  </si>
  <si>
    <t>01.04.51 (E)</t>
  </si>
  <si>
    <t>CAIXA DE LIGAÇÃO OU INSPEÇÃO - ALVENARIA DE 1 TIJOLO, REVESTIDA</t>
  </si>
  <si>
    <t>2.4</t>
  </si>
  <si>
    <t>01.04.49 (E)</t>
  </si>
  <si>
    <t>CAIXA DE LIGAÇÃO OU INSPEÇÃO - LASTRO DE CONCRETO (FUNDO)</t>
  </si>
  <si>
    <t>2.5</t>
  </si>
  <si>
    <t>01.04.52 (E)</t>
  </si>
  <si>
    <t>CAIXA DE LIGAÇÃO OU INSPEÇÃO - TAMPA DE CONCRETO</t>
  </si>
  <si>
    <t>2.6</t>
  </si>
  <si>
    <t>06.68.02 (I)</t>
  </si>
  <si>
    <t>FORNECIMENTO E ASSENTAMENTO DE TUBO DE PVC RÍGIDO, COR BRANCA, PARA ESGOTO, PONTA E BOLSA - DIÂMETRO 75MM (3")</t>
  </si>
  <si>
    <t>2.7</t>
  </si>
  <si>
    <t>04.60.00 (I)</t>
  </si>
  <si>
    <t>REMOÇÃO DE TERRA ALÉM DO PRIMEIRO KM, COM CAMINHÃO DE 14M3</t>
  </si>
  <si>
    <t>M3XKM</t>
  </si>
  <si>
    <t>2.8</t>
  </si>
  <si>
    <t>04.15.00 (I)</t>
  </si>
  <si>
    <t>CARGA E REMOÇÃO DE TERRA ATÉ A DISTÂNCIA MÉDIA DE 1,0KM, COM CAMINHÃO BASCULANTE DE 14M3</t>
  </si>
  <si>
    <t>2.9</t>
  </si>
  <si>
    <t>10.10.70 (E)</t>
  </si>
  <si>
    <t>SUMIDOURO, DIÂMETRO INTERNO 2,00M - POÇO ABSORVENTE</t>
  </si>
  <si>
    <t>2.10</t>
  </si>
  <si>
    <t>10.10.71 (E)</t>
  </si>
  <si>
    <t>SUMIDOURO, DIÂMETRO INTERNO 2,00M - TAMPÃO DE CONCRETO</t>
  </si>
  <si>
    <t>2.11</t>
  </si>
  <si>
    <t>00039366</t>
  </si>
  <si>
    <t>FILTRO ANAEROBIO, EM POLIETILENO DE ALTA DENSIDADE (PEAD), CAPACIDADE *2800* LITROS (NBR 13969)</t>
  </si>
  <si>
    <t>SINAPI</t>
  </si>
  <si>
    <t>2.12</t>
  </si>
  <si>
    <t>49.14.010</t>
  </si>
  <si>
    <t>Fossa séptica câmara única com anéis pré-moldados em concreto, diâmetro externo de 1,50 m, altura útil de 1,50 m</t>
  </si>
  <si>
    <t>2.13</t>
  </si>
  <si>
    <t>01131</t>
  </si>
  <si>
    <t>TÉCNICO - NÍVEL MÉDIO (FORMAÇÃO EM EDIFICAÇÕES OU CONSTRUÇÃO CIVIL) (SGSP)</t>
  </si>
  <si>
    <t>H</t>
  </si>
  <si>
    <t>3</t>
  </si>
  <si>
    <t>SERVIÇOS COMPLEMENTARES</t>
  </si>
  <si>
    <t>3.1</t>
  </si>
  <si>
    <t>55.01.020</t>
  </si>
  <si>
    <t>Limpeza final da obra</t>
  </si>
  <si>
    <t>4</t>
  </si>
  <si>
    <t>CAPACITAÇÃO DE USUARIOS</t>
  </si>
  <si>
    <t>4.1</t>
  </si>
  <si>
    <t>01.27.021</t>
  </si>
  <si>
    <t>Projeto e implementação de educação ambiental</t>
  </si>
  <si>
    <t>4.2</t>
  </si>
  <si>
    <t>01124</t>
  </si>
  <si>
    <t>ENGENHEIRO/ ARQUITETO SÊNIOR - MAIS DE 15 ANOS DE EXPERIÊNCIA (SGSP)</t>
  </si>
  <si>
    <t>VALOR BDI TOTAL:</t>
  </si>
  <si>
    <t>VALOR ORÇAMENTO:</t>
  </si>
  <si>
    <t>VALOR TOTAL:</t>
  </si>
  <si>
    <t xml:space="preserve">
WALID ALI HAMID
CPF 221.979.268-45
RESPONSÁVEL LEGAL 1
MARIA DE  LOURDES ALMEIDA DANTAS
CREA-SP Nº 5060398232
ART Nº 28027230230813425
RESPONSÁVEL TÉCNICO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</si>
</sst>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4" fontId="1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4" fontId="2" fillId="8" borderId="2" xfId="0" applyNumberFormat="1" applyFont="1" applyFill="1" applyBorder="1" applyAlignment="1" applyProtection="1">
      <alignment horizontal="right" vertical="center" wrapText="1"/>
    </xf>
    <xf numFmtId="0" fontId="0" fillId="9" borderId="0" xfId="0" applyNumberFormat="1" applyFont="1" applyFill="1" applyBorder="1" applyAlignment="1" applyProtection="1">
      <alignment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5" fillId="9" borderId="0" xfId="0" applyNumberFormat="1" applyFont="1" applyFill="1" applyBorder="1" applyAlignment="1" applyProtection="1">
      <alignment wrapText="1"/>
      <protection locked="0"/>
    </xf>
    <xf numFmtId="4" fontId="0" fillId="0" borderId="0" xfId="0" applyNumberFormat="1"/>
    <xf numFmtId="4" fontId="2" fillId="0" borderId="2" xfId="0" applyNumberFormat="1" applyFont="1" applyFill="1" applyBorder="1" applyAlignment="1" applyProtection="1">
      <alignment horizontal="right" vertical="center" wrapText="1"/>
    </xf>
    <xf numFmtId="4" fontId="1" fillId="0" borderId="2" xfId="0" applyNumberFormat="1" applyFont="1" applyFill="1" applyBorder="1" applyAlignment="1" applyProtection="1">
      <alignment horizontal="right" vertical="center" wrapText="1"/>
    </xf>
    <xf numFmtId="4" fontId="2" fillId="12" borderId="2" xfId="0" applyNumberFormat="1" applyFont="1" applyFill="1" applyBorder="1" applyAlignment="1" applyProtection="1">
      <alignment horizontal="right" vertical="center" wrapText="1"/>
    </xf>
    <xf numFmtId="4" fontId="0" fillId="0" borderId="0" xfId="0" applyNumberFormat="1" applyFill="1"/>
    <xf numFmtId="4" fontId="0" fillId="12" borderId="0" xfId="0" applyNumberFormat="1" applyFill="1"/>
    <xf numFmtId="0" fontId="3" fillId="10" borderId="2" xfId="0" applyNumberFormat="1" applyFont="1" applyFill="1" applyBorder="1" applyAlignment="1" applyProtection="1">
      <alignment horizontal="right" vertical="center" wrapText="1"/>
    </xf>
    <xf numFmtId="0" fontId="4" fillId="11" borderId="1" xfId="0" applyNumberFormat="1" applyFont="1" applyFill="1" applyBorder="1" applyAlignment="1" applyProtection="1">
      <alignment horizont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wrapText="1"/>
      <protection locked="0"/>
    </xf>
    <xf numFmtId="0" fontId="6" fillId="11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112</xdr:rowOff>
    </xdr:to>
    <xdr:pic>
      <xdr:nvPicPr>
        <xdr:cNvPr id="233460152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9525</xdr:colOff>
      <xdr:row>1</xdr:row>
      <xdr:rowOff>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8572500" cy="2171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S30"/>
  <sheetViews>
    <sheetView tabSelected="1" zoomScale="129" zoomScaleNormal="129" workbookViewId="0">
      <selection activeCell="A30" sqref="A30:J30"/>
    </sheetView>
  </sheetViews>
  <sheetFormatPr defaultRowHeight="15"/>
  <cols>
    <col min="1" max="1" width="7.42578125" customWidth="1"/>
    <col min="2" max="2" width="10.85546875" customWidth="1"/>
    <col min="3" max="3" width="47.85546875" bestFit="1"/>
    <col min="4" max="4" width="10" customWidth="1"/>
    <col min="5" max="5" width="7.42578125" customWidth="1"/>
    <col min="6" max="10" width="10" customWidth="1"/>
    <col min="12" max="14" width="9.85546875" bestFit="1" customWidth="1"/>
    <col min="16" max="17" width="9.85546875" bestFit="1" customWidth="1"/>
    <col min="18" max="18" width="9.42578125" bestFit="1" customWidth="1"/>
    <col min="19" max="19" width="10" bestFit="1" customWidth="1"/>
  </cols>
  <sheetData>
    <row r="1" spans="1:17" ht="171" customHeight="1">
      <c r="A1" s="20"/>
      <c r="B1" s="20"/>
      <c r="C1" s="20"/>
      <c r="D1" s="20"/>
      <c r="E1" s="20"/>
      <c r="F1" s="20"/>
      <c r="G1" s="20"/>
      <c r="H1" s="20"/>
      <c r="I1" s="20"/>
      <c r="J1" s="20"/>
    </row>
    <row r="2" spans="1:17" ht="12" customHeight="1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1"/>
      <c r="I2" s="21"/>
      <c r="J2" s="21" t="s">
        <v>7</v>
      </c>
    </row>
    <row r="3" spans="1:17" ht="9.9499999999999993" customHeight="1">
      <c r="A3" s="21"/>
      <c r="B3" s="21"/>
      <c r="C3" s="21"/>
      <c r="D3" s="21"/>
      <c r="E3" s="21"/>
      <c r="F3" s="21"/>
      <c r="G3" s="1" t="s">
        <v>8</v>
      </c>
      <c r="H3" s="1" t="s">
        <v>9</v>
      </c>
      <c r="I3" s="1" t="s">
        <v>10</v>
      </c>
      <c r="J3" s="21"/>
    </row>
    <row r="4" spans="1:17" ht="20.100000000000001" customHeight="1">
      <c r="A4" s="2" t="s">
        <v>11</v>
      </c>
      <c r="B4" s="19" t="s">
        <v>12</v>
      </c>
      <c r="C4" s="19"/>
      <c r="D4" s="19"/>
      <c r="E4" s="19"/>
      <c r="F4" s="19"/>
      <c r="G4" s="19"/>
      <c r="H4" s="19"/>
      <c r="I4" s="19"/>
      <c r="J4" s="3">
        <v>93319.8</v>
      </c>
    </row>
    <row r="5" spans="1:17">
      <c r="A5" s="4" t="s">
        <v>13</v>
      </c>
      <c r="B5" s="5" t="s">
        <v>14</v>
      </c>
      <c r="C5" s="4" t="s">
        <v>15</v>
      </c>
      <c r="D5" s="5" t="s">
        <v>16</v>
      </c>
      <c r="E5" s="5" t="s">
        <v>17</v>
      </c>
      <c r="F5" s="6">
        <v>2.5</v>
      </c>
      <c r="G5" s="6">
        <v>403.43</v>
      </c>
      <c r="H5" s="6">
        <v>100.86</v>
      </c>
      <c r="I5" s="6">
        <v>504.29</v>
      </c>
      <c r="J5" s="6">
        <v>1260.72</v>
      </c>
    </row>
    <row r="6" spans="1:17">
      <c r="A6" s="4" t="s">
        <v>18</v>
      </c>
      <c r="B6" s="5" t="s">
        <v>19</v>
      </c>
      <c r="C6" s="4" t="s">
        <v>20</v>
      </c>
      <c r="D6" s="5" t="s">
        <v>21</v>
      </c>
      <c r="E6" s="5" t="s">
        <v>22</v>
      </c>
      <c r="F6" s="6">
        <v>18</v>
      </c>
      <c r="G6" s="6">
        <v>943.25</v>
      </c>
      <c r="H6" s="6">
        <v>235.81</v>
      </c>
      <c r="I6" s="6">
        <v>1179.06</v>
      </c>
      <c r="J6" s="12">
        <v>21223.08</v>
      </c>
    </row>
    <row r="7" spans="1:17" ht="16.5">
      <c r="A7" s="4" t="s">
        <v>23</v>
      </c>
      <c r="B7" s="5" t="s">
        <v>24</v>
      </c>
      <c r="C7" s="4" t="s">
        <v>25</v>
      </c>
      <c r="D7" s="5" t="s">
        <v>21</v>
      </c>
      <c r="E7" s="5" t="s">
        <v>26</v>
      </c>
      <c r="F7" s="6">
        <v>600</v>
      </c>
      <c r="G7" s="6">
        <v>94.45</v>
      </c>
      <c r="H7" s="6">
        <v>23.61</v>
      </c>
      <c r="I7" s="6">
        <v>118.06</v>
      </c>
      <c r="J7" s="6">
        <v>70836</v>
      </c>
    </row>
    <row r="8" spans="1:17" ht="20.100000000000001" customHeight="1">
      <c r="A8" s="2" t="s">
        <v>27</v>
      </c>
      <c r="B8" s="19" t="s">
        <v>28</v>
      </c>
      <c r="C8" s="19"/>
      <c r="D8" s="19"/>
      <c r="E8" s="19"/>
      <c r="F8" s="19"/>
      <c r="G8" s="19"/>
      <c r="H8" s="19"/>
      <c r="I8" s="19"/>
      <c r="J8" s="3">
        <v>1223832.06</v>
      </c>
    </row>
    <row r="9" spans="1:17">
      <c r="A9" s="4" t="s">
        <v>29</v>
      </c>
      <c r="B9" s="5" t="s">
        <v>30</v>
      </c>
      <c r="C9" s="4" t="s">
        <v>31</v>
      </c>
      <c r="D9" s="5" t="s">
        <v>16</v>
      </c>
      <c r="E9" s="5" t="s">
        <v>32</v>
      </c>
      <c r="F9" s="6">
        <v>74</v>
      </c>
      <c r="G9" s="6">
        <v>358.92</v>
      </c>
      <c r="H9" s="6">
        <v>89.73</v>
      </c>
      <c r="I9" s="6">
        <v>448.65</v>
      </c>
      <c r="J9" s="12">
        <v>33200.1</v>
      </c>
      <c r="L9" s="11"/>
    </row>
    <row r="10" spans="1:17">
      <c r="A10" s="4" t="s">
        <v>33</v>
      </c>
      <c r="B10" s="5" t="s">
        <v>34</v>
      </c>
      <c r="C10" s="4" t="s">
        <v>35</v>
      </c>
      <c r="D10" s="5" t="s">
        <v>16</v>
      </c>
      <c r="E10" s="5" t="s">
        <v>36</v>
      </c>
      <c r="F10" s="6">
        <v>20.78</v>
      </c>
      <c r="G10" s="6">
        <v>59.1</v>
      </c>
      <c r="H10" s="6">
        <v>14.77</v>
      </c>
      <c r="I10" s="6">
        <v>73.87</v>
      </c>
      <c r="J10" s="12">
        <v>1535.02</v>
      </c>
      <c r="L10" s="11"/>
    </row>
    <row r="11" spans="1:17">
      <c r="A11" s="4" t="s">
        <v>37</v>
      </c>
      <c r="B11" s="5" t="s">
        <v>38</v>
      </c>
      <c r="C11" s="4" t="s">
        <v>39</v>
      </c>
      <c r="D11" s="5" t="s">
        <v>16</v>
      </c>
      <c r="E11" s="5" t="s">
        <v>17</v>
      </c>
      <c r="F11" s="6">
        <v>106.56</v>
      </c>
      <c r="G11" s="6">
        <v>359.99</v>
      </c>
      <c r="H11" s="6">
        <v>90</v>
      </c>
      <c r="I11" s="6">
        <v>449.99</v>
      </c>
      <c r="J11" s="14">
        <v>47950.93</v>
      </c>
      <c r="L11" s="11"/>
      <c r="M11" s="11"/>
      <c r="N11" s="11"/>
    </row>
    <row r="12" spans="1:17">
      <c r="A12" s="4" t="s">
        <v>40</v>
      </c>
      <c r="B12" s="5" t="s">
        <v>41</v>
      </c>
      <c r="C12" s="4" t="s">
        <v>42</v>
      </c>
      <c r="D12" s="5" t="s">
        <v>16</v>
      </c>
      <c r="E12" s="5" t="s">
        <v>36</v>
      </c>
      <c r="F12" s="6">
        <v>2.66</v>
      </c>
      <c r="G12" s="6">
        <v>511.42</v>
      </c>
      <c r="H12" s="6">
        <v>127.85</v>
      </c>
      <c r="I12" s="6">
        <v>639.27</v>
      </c>
      <c r="J12" s="12">
        <v>1700.46</v>
      </c>
      <c r="L12" s="11"/>
      <c r="N12" s="11"/>
    </row>
    <row r="13" spans="1:17">
      <c r="A13" s="4" t="s">
        <v>43</v>
      </c>
      <c r="B13" s="5" t="s">
        <v>44</v>
      </c>
      <c r="C13" s="4" t="s">
        <v>45</v>
      </c>
      <c r="D13" s="5" t="s">
        <v>16</v>
      </c>
      <c r="E13" s="5" t="s">
        <v>17</v>
      </c>
      <c r="F13" s="6">
        <v>26.64</v>
      </c>
      <c r="G13" s="6">
        <v>246.79</v>
      </c>
      <c r="H13" s="6">
        <v>61.7</v>
      </c>
      <c r="I13" s="6">
        <v>308.49</v>
      </c>
      <c r="J13" s="12">
        <v>8218.17</v>
      </c>
      <c r="L13" s="11"/>
    </row>
    <row r="14" spans="1:17" ht="16.5">
      <c r="A14" s="4" t="s">
        <v>46</v>
      </c>
      <c r="B14" s="5" t="s">
        <v>47</v>
      </c>
      <c r="C14" s="4" t="s">
        <v>48</v>
      </c>
      <c r="D14" s="5" t="s">
        <v>16</v>
      </c>
      <c r="E14" s="5" t="s">
        <v>26</v>
      </c>
      <c r="F14" s="6">
        <v>720</v>
      </c>
      <c r="G14" s="6">
        <v>37.78</v>
      </c>
      <c r="H14" s="6">
        <v>9.44</v>
      </c>
      <c r="I14" s="6">
        <v>47.22</v>
      </c>
      <c r="J14" s="12">
        <v>33998.400000000001</v>
      </c>
      <c r="L14" s="15"/>
    </row>
    <row r="15" spans="1:17">
      <c r="A15" s="4" t="s">
        <v>49</v>
      </c>
      <c r="B15" s="5" t="s">
        <v>50</v>
      </c>
      <c r="C15" s="4" t="s">
        <v>51</v>
      </c>
      <c r="D15" s="5" t="s">
        <v>16</v>
      </c>
      <c r="E15" s="5" t="s">
        <v>52</v>
      </c>
      <c r="F15" s="6">
        <v>34459.360000000001</v>
      </c>
      <c r="G15" s="6">
        <v>1.34</v>
      </c>
      <c r="H15" s="6">
        <v>0.33</v>
      </c>
      <c r="I15" s="6">
        <v>1.67</v>
      </c>
      <c r="J15" s="12">
        <v>57547.13</v>
      </c>
      <c r="L15" s="15"/>
      <c r="M15" s="11"/>
      <c r="N15" s="11"/>
      <c r="Q15" s="11"/>
    </row>
    <row r="16" spans="1:17" ht="16.5">
      <c r="A16" s="4" t="s">
        <v>53</v>
      </c>
      <c r="B16" s="5" t="s">
        <v>54</v>
      </c>
      <c r="C16" s="4" t="s">
        <v>55</v>
      </c>
      <c r="D16" s="5" t="s">
        <v>16</v>
      </c>
      <c r="E16" s="5" t="s">
        <v>36</v>
      </c>
      <c r="F16" s="6">
        <v>3048.33</v>
      </c>
      <c r="G16" s="6">
        <v>12</v>
      </c>
      <c r="H16" s="6">
        <v>3</v>
      </c>
      <c r="I16" s="6">
        <v>15</v>
      </c>
      <c r="J16" s="12">
        <v>45724.95</v>
      </c>
      <c r="L16" s="15"/>
      <c r="M16" s="11"/>
    </row>
    <row r="17" spans="1:19">
      <c r="A17" s="4" t="s">
        <v>56</v>
      </c>
      <c r="B17" s="5" t="s">
        <v>57</v>
      </c>
      <c r="C17" s="4" t="s">
        <v>58</v>
      </c>
      <c r="D17" s="5" t="s">
        <v>16</v>
      </c>
      <c r="E17" s="5" t="s">
        <v>26</v>
      </c>
      <c r="F17" s="6">
        <v>148</v>
      </c>
      <c r="G17" s="6">
        <v>1082.6099999999999</v>
      </c>
      <c r="H17" s="6">
        <v>270.64999999999998</v>
      </c>
      <c r="I17" s="6">
        <v>1353.26</v>
      </c>
      <c r="J17" s="12">
        <v>200282.48</v>
      </c>
    </row>
    <row r="18" spans="1:19">
      <c r="A18" s="4" t="s">
        <v>59</v>
      </c>
      <c r="B18" s="5" t="s">
        <v>60</v>
      </c>
      <c r="C18" s="4" t="s">
        <v>61</v>
      </c>
      <c r="D18" s="5" t="s">
        <v>16</v>
      </c>
      <c r="E18" s="5" t="s">
        <v>32</v>
      </c>
      <c r="F18" s="6">
        <v>74</v>
      </c>
      <c r="G18" s="6">
        <v>1175.23</v>
      </c>
      <c r="H18" s="6">
        <v>293.81</v>
      </c>
      <c r="I18" s="6">
        <v>1469.04</v>
      </c>
      <c r="J18" s="12">
        <v>108708.96</v>
      </c>
      <c r="N18" s="15"/>
    </row>
    <row r="19" spans="1:19" ht="16.5">
      <c r="A19" s="4" t="s">
        <v>62</v>
      </c>
      <c r="B19" s="5" t="s">
        <v>63</v>
      </c>
      <c r="C19" s="4" t="s">
        <v>64</v>
      </c>
      <c r="D19" s="5" t="s">
        <v>65</v>
      </c>
      <c r="E19" s="5" t="s">
        <v>32</v>
      </c>
      <c r="F19" s="6">
        <v>74</v>
      </c>
      <c r="G19" s="6">
        <v>2732.18</v>
      </c>
      <c r="H19" s="6">
        <v>683.04</v>
      </c>
      <c r="I19" s="6">
        <v>3415.22</v>
      </c>
      <c r="J19" s="12">
        <v>252726.28</v>
      </c>
      <c r="L19" s="15"/>
      <c r="M19" s="11"/>
    </row>
    <row r="20" spans="1:19" ht="16.5">
      <c r="A20" s="4" t="s">
        <v>66</v>
      </c>
      <c r="B20" s="5" t="s">
        <v>67</v>
      </c>
      <c r="C20" s="4" t="s">
        <v>68</v>
      </c>
      <c r="D20" s="5" t="s">
        <v>21</v>
      </c>
      <c r="E20" s="5" t="s">
        <v>32</v>
      </c>
      <c r="F20" s="6">
        <v>74</v>
      </c>
      <c r="G20" s="6">
        <v>4171.1499999999996</v>
      </c>
      <c r="H20" s="6">
        <v>1042.79</v>
      </c>
      <c r="I20" s="6">
        <v>5213.9399999999996</v>
      </c>
      <c r="J20" s="12">
        <v>385831.56</v>
      </c>
      <c r="L20" s="11"/>
      <c r="R20" s="11"/>
      <c r="S20" s="11"/>
    </row>
    <row r="21" spans="1:19" ht="16.5">
      <c r="A21" s="4" t="s">
        <v>69</v>
      </c>
      <c r="B21" s="5" t="s">
        <v>70</v>
      </c>
      <c r="C21" s="4" t="s">
        <v>71</v>
      </c>
      <c r="D21" s="5" t="s">
        <v>16</v>
      </c>
      <c r="E21" s="5" t="s">
        <v>72</v>
      </c>
      <c r="F21" s="6">
        <v>518</v>
      </c>
      <c r="G21" s="6">
        <v>71.67</v>
      </c>
      <c r="H21" s="6">
        <v>17.920000000000002</v>
      </c>
      <c r="I21" s="6">
        <v>89.59</v>
      </c>
      <c r="J21" s="12">
        <f>I21*F21</f>
        <v>46407.62</v>
      </c>
      <c r="L21" s="15"/>
      <c r="N21" s="16">
        <f>J11+J23+J25</f>
        <v>77772.05</v>
      </c>
    </row>
    <row r="22" spans="1:19" ht="20.100000000000001" customHeight="1">
      <c r="A22" s="2" t="s">
        <v>73</v>
      </c>
      <c r="B22" s="19" t="s">
        <v>74</v>
      </c>
      <c r="C22" s="19"/>
      <c r="D22" s="19"/>
      <c r="E22" s="19"/>
      <c r="F22" s="19"/>
      <c r="G22" s="19"/>
      <c r="H22" s="19"/>
      <c r="I22" s="19"/>
      <c r="J22" s="13">
        <v>14105.52</v>
      </c>
      <c r="L22" s="11"/>
      <c r="M22" s="11"/>
    </row>
    <row r="23" spans="1:19">
      <c r="A23" s="4" t="s">
        <v>75</v>
      </c>
      <c r="B23" s="5" t="s">
        <v>76</v>
      </c>
      <c r="C23" s="4" t="s">
        <v>77</v>
      </c>
      <c r="D23" s="5" t="s">
        <v>21</v>
      </c>
      <c r="E23" s="5" t="s">
        <v>17</v>
      </c>
      <c r="F23" s="6">
        <v>792</v>
      </c>
      <c r="G23" s="6">
        <v>14.25</v>
      </c>
      <c r="H23" s="6">
        <v>3.56</v>
      </c>
      <c r="I23" s="6">
        <v>17.809999999999999</v>
      </c>
      <c r="J23" s="14">
        <v>14105.52</v>
      </c>
      <c r="L23" s="11"/>
      <c r="N23" s="11"/>
    </row>
    <row r="24" spans="1:19" ht="20.100000000000001" customHeight="1">
      <c r="A24" s="2" t="s">
        <v>78</v>
      </c>
      <c r="B24" s="19" t="s">
        <v>79</v>
      </c>
      <c r="C24" s="19"/>
      <c r="D24" s="19"/>
      <c r="E24" s="19"/>
      <c r="F24" s="19"/>
      <c r="G24" s="19"/>
      <c r="H24" s="19"/>
      <c r="I24" s="19"/>
      <c r="J24" s="13">
        <v>62553.16</v>
      </c>
      <c r="P24" s="11"/>
      <c r="Q24" s="11"/>
    </row>
    <row r="25" spans="1:19">
      <c r="A25" s="4" t="s">
        <v>80</v>
      </c>
      <c r="B25" s="5" t="s">
        <v>81</v>
      </c>
      <c r="C25" s="4" t="s">
        <v>82</v>
      </c>
      <c r="D25" s="5" t="s">
        <v>21</v>
      </c>
      <c r="E25" s="5" t="s">
        <v>32</v>
      </c>
      <c r="F25" s="6">
        <v>1</v>
      </c>
      <c r="G25" s="6">
        <v>12572.48</v>
      </c>
      <c r="H25" s="6">
        <v>3143.12</v>
      </c>
      <c r="I25" s="6">
        <v>15715.6</v>
      </c>
      <c r="J25" s="14">
        <v>15715.6</v>
      </c>
      <c r="M25" s="11"/>
      <c r="N25" s="11"/>
    </row>
    <row r="26" spans="1:19">
      <c r="A26" s="4" t="s">
        <v>83</v>
      </c>
      <c r="B26" s="5" t="s">
        <v>84</v>
      </c>
      <c r="C26" s="4" t="s">
        <v>85</v>
      </c>
      <c r="D26" s="5" t="s">
        <v>16</v>
      </c>
      <c r="E26" s="5" t="s">
        <v>72</v>
      </c>
      <c r="F26" s="6">
        <v>148</v>
      </c>
      <c r="G26" s="6">
        <v>253.18</v>
      </c>
      <c r="H26" s="6">
        <v>63.29</v>
      </c>
      <c r="I26" s="6">
        <v>316.47000000000003</v>
      </c>
      <c r="J26" s="12">
        <v>46837.56</v>
      </c>
      <c r="L26" s="11"/>
      <c r="N26" s="11"/>
    </row>
    <row r="27" spans="1:19" ht="15" customHeight="1">
      <c r="A27" s="7"/>
      <c r="B27" s="7"/>
      <c r="C27" s="7"/>
      <c r="D27" s="7"/>
      <c r="E27" s="7"/>
      <c r="F27" s="7"/>
      <c r="G27" s="7"/>
      <c r="H27" s="17" t="s">
        <v>86</v>
      </c>
      <c r="I27" s="17"/>
      <c r="J27" s="3">
        <v>278618.89</v>
      </c>
      <c r="L27" s="11"/>
    </row>
    <row r="28" spans="1:19" ht="15" customHeight="1">
      <c r="A28" s="7"/>
      <c r="B28" s="7"/>
      <c r="C28" s="7"/>
      <c r="D28" s="7"/>
      <c r="E28" s="7"/>
      <c r="F28" s="7"/>
      <c r="G28" s="7"/>
      <c r="H28" s="17" t="s">
        <v>87</v>
      </c>
      <c r="I28" s="17"/>
      <c r="J28" s="3">
        <v>1115191.6499999999</v>
      </c>
      <c r="L28" s="11"/>
      <c r="N28" s="11"/>
    </row>
    <row r="29" spans="1:19" ht="15" customHeight="1">
      <c r="A29" s="7"/>
      <c r="B29" s="7"/>
      <c r="C29" s="7"/>
      <c r="D29" s="7"/>
      <c r="E29" s="7"/>
      <c r="F29" s="7"/>
      <c r="G29" s="7"/>
      <c r="H29" s="17" t="s">
        <v>88</v>
      </c>
      <c r="I29" s="17"/>
      <c r="J29" s="3">
        <v>1393810.54</v>
      </c>
      <c r="M29" s="11"/>
      <c r="O29" s="11"/>
    </row>
    <row r="30" spans="1:19" ht="279.75" customHeight="1">
      <c r="A30" s="18" t="s">
        <v>89</v>
      </c>
      <c r="B30" s="18"/>
      <c r="C30" s="18"/>
      <c r="D30" s="18"/>
      <c r="E30" s="18"/>
      <c r="F30" s="18"/>
      <c r="G30" s="18"/>
      <c r="H30" s="18"/>
      <c r="I30" s="18"/>
      <c r="J30" s="18"/>
    </row>
  </sheetData>
  <mergeCells count="17">
    <mergeCell ref="A1:J1"/>
    <mergeCell ref="A2:A3"/>
    <mergeCell ref="B2:B3"/>
    <mergeCell ref="C2:C3"/>
    <mergeCell ref="D2:D3"/>
    <mergeCell ref="E2:E3"/>
    <mergeCell ref="F2:F3"/>
    <mergeCell ref="G2:I2"/>
    <mergeCell ref="J2:J3"/>
    <mergeCell ref="H28:I28"/>
    <mergeCell ref="H29:I29"/>
    <mergeCell ref="A30:J30"/>
    <mergeCell ref="B4:I4"/>
    <mergeCell ref="B8:I8"/>
    <mergeCell ref="B22:I22"/>
    <mergeCell ref="B24:I24"/>
    <mergeCell ref="H27:I27"/>
  </mergeCells>
  <printOptions horizontalCentered="1"/>
  <pageMargins left="0.59055118110236227" right="0.59055118110236227" top="0.98425196850393704" bottom="0" header="0" footer="0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30"/>
  <sheetViews>
    <sheetView topLeftCell="A16" workbookViewId="0">
      <selection activeCell="G12" sqref="G12"/>
    </sheetView>
  </sheetViews>
  <sheetFormatPr defaultRowHeight="15"/>
  <cols>
    <col min="1" max="1" width="8.7109375" customWidth="1"/>
    <col min="2" max="2" width="10.7109375" customWidth="1"/>
    <col min="3" max="3" width="45.7109375" customWidth="1"/>
    <col min="4" max="4" width="5.85546875" bestFit="1" customWidth="1"/>
    <col min="5" max="5" width="7.42578125" customWidth="1"/>
    <col min="6" max="10" width="10" customWidth="1"/>
  </cols>
  <sheetData>
    <row r="1" spans="1:10" ht="171" customHeight="1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12" customHeight="1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1"/>
      <c r="I2" s="21"/>
      <c r="J2" s="21" t="s">
        <v>7</v>
      </c>
    </row>
    <row r="3" spans="1:10" ht="9.9499999999999993" customHeight="1">
      <c r="A3" s="21"/>
      <c r="B3" s="21"/>
      <c r="C3" s="21"/>
      <c r="D3" s="21"/>
      <c r="E3" s="21"/>
      <c r="F3" s="21"/>
      <c r="G3" s="8" t="s">
        <v>8</v>
      </c>
      <c r="H3" s="8" t="s">
        <v>9</v>
      </c>
      <c r="I3" s="8" t="s">
        <v>10</v>
      </c>
      <c r="J3" s="21"/>
    </row>
    <row r="4" spans="1:10" ht="20.100000000000001" customHeight="1">
      <c r="A4" s="9" t="s">
        <v>11</v>
      </c>
      <c r="B4" s="19" t="s">
        <v>12</v>
      </c>
      <c r="C4" s="19"/>
      <c r="D4" s="19"/>
      <c r="E4" s="19"/>
      <c r="F4" s="19"/>
      <c r="G4" s="19"/>
      <c r="H4" s="19"/>
      <c r="I4" s="19"/>
      <c r="J4" s="3">
        <v>93319.8</v>
      </c>
    </row>
    <row r="5" spans="1:10">
      <c r="A5" s="4" t="s">
        <v>13</v>
      </c>
      <c r="B5" s="5" t="s">
        <v>14</v>
      </c>
      <c r="C5" s="4" t="s">
        <v>15</v>
      </c>
      <c r="D5" s="5" t="s">
        <v>16</v>
      </c>
      <c r="E5" s="5" t="s">
        <v>17</v>
      </c>
      <c r="F5" s="6">
        <v>2.5</v>
      </c>
      <c r="G5" s="6">
        <v>403.43</v>
      </c>
      <c r="H5" s="6">
        <v>100.86</v>
      </c>
      <c r="I5" s="6">
        <v>504.29</v>
      </c>
      <c r="J5" s="6">
        <v>1260.72</v>
      </c>
    </row>
    <row r="6" spans="1:10" ht="16.5">
      <c r="A6" s="4" t="s">
        <v>18</v>
      </c>
      <c r="B6" s="5" t="s">
        <v>19</v>
      </c>
      <c r="C6" s="4" t="s">
        <v>20</v>
      </c>
      <c r="D6" s="5" t="s">
        <v>21</v>
      </c>
      <c r="E6" s="5" t="s">
        <v>22</v>
      </c>
      <c r="F6" s="6">
        <v>18</v>
      </c>
      <c r="G6" s="6">
        <v>943.25</v>
      </c>
      <c r="H6" s="6">
        <v>235.81</v>
      </c>
      <c r="I6" s="6">
        <v>1179.06</v>
      </c>
      <c r="J6" s="6">
        <v>21223.08</v>
      </c>
    </row>
    <row r="7" spans="1:10" ht="16.5">
      <c r="A7" s="4" t="s">
        <v>23</v>
      </c>
      <c r="B7" s="5" t="s">
        <v>24</v>
      </c>
      <c r="C7" s="4" t="s">
        <v>25</v>
      </c>
      <c r="D7" s="5" t="s">
        <v>21</v>
      </c>
      <c r="E7" s="5" t="s">
        <v>26</v>
      </c>
      <c r="F7" s="6">
        <v>600</v>
      </c>
      <c r="G7" s="6">
        <v>94.45</v>
      </c>
      <c r="H7" s="6">
        <v>23.61</v>
      </c>
      <c r="I7" s="6">
        <v>118.06</v>
      </c>
      <c r="J7" s="6">
        <v>70836</v>
      </c>
    </row>
    <row r="8" spans="1:10" ht="20.100000000000001" customHeight="1">
      <c r="A8" s="9" t="s">
        <v>27</v>
      </c>
      <c r="B8" s="19" t="s">
        <v>28</v>
      </c>
      <c r="C8" s="19"/>
      <c r="D8" s="19"/>
      <c r="E8" s="19"/>
      <c r="F8" s="19"/>
      <c r="G8" s="19"/>
      <c r="H8" s="19"/>
      <c r="I8" s="19"/>
      <c r="J8" s="3">
        <v>1223832.06</v>
      </c>
    </row>
    <row r="9" spans="1:10" ht="16.5">
      <c r="A9" s="4" t="s">
        <v>29</v>
      </c>
      <c r="B9" s="5" t="s">
        <v>30</v>
      </c>
      <c r="C9" s="4" t="s">
        <v>31</v>
      </c>
      <c r="D9" s="5" t="s">
        <v>16</v>
      </c>
      <c r="E9" s="5" t="s">
        <v>32</v>
      </c>
      <c r="F9" s="6">
        <v>74</v>
      </c>
      <c r="G9" s="6">
        <v>358.92</v>
      </c>
      <c r="H9" s="6">
        <v>89.73</v>
      </c>
      <c r="I9" s="6">
        <v>448.65</v>
      </c>
      <c r="J9" s="6">
        <v>33200.1</v>
      </c>
    </row>
    <row r="10" spans="1:10">
      <c r="A10" s="4" t="s">
        <v>33</v>
      </c>
      <c r="B10" s="5" t="s">
        <v>34</v>
      </c>
      <c r="C10" s="4" t="s">
        <v>35</v>
      </c>
      <c r="D10" s="5" t="s">
        <v>16</v>
      </c>
      <c r="E10" s="5" t="s">
        <v>36</v>
      </c>
      <c r="F10" s="6">
        <v>20.78</v>
      </c>
      <c r="G10" s="6">
        <v>59.1</v>
      </c>
      <c r="H10" s="6">
        <v>14.77</v>
      </c>
      <c r="I10" s="6">
        <v>73.87</v>
      </c>
      <c r="J10" s="6">
        <v>1535.02</v>
      </c>
    </row>
    <row r="11" spans="1:10">
      <c r="A11" s="4" t="s">
        <v>37</v>
      </c>
      <c r="B11" s="5" t="s">
        <v>38</v>
      </c>
      <c r="C11" s="4" t="s">
        <v>39</v>
      </c>
      <c r="D11" s="5" t="s">
        <v>16</v>
      </c>
      <c r="E11" s="5" t="s">
        <v>17</v>
      </c>
      <c r="F11" s="6">
        <v>106.56</v>
      </c>
      <c r="G11" s="6">
        <v>359.99</v>
      </c>
      <c r="H11" s="6">
        <v>90</v>
      </c>
      <c r="I11" s="6">
        <v>449.99</v>
      </c>
      <c r="J11" s="6">
        <v>47950.93</v>
      </c>
    </row>
    <row r="12" spans="1:10">
      <c r="A12" s="4" t="s">
        <v>40</v>
      </c>
      <c r="B12" s="5" t="s">
        <v>41</v>
      </c>
      <c r="C12" s="4" t="s">
        <v>42</v>
      </c>
      <c r="D12" s="5" t="s">
        <v>16</v>
      </c>
      <c r="E12" s="5" t="s">
        <v>36</v>
      </c>
      <c r="F12" s="6">
        <v>2.66</v>
      </c>
      <c r="G12" s="6">
        <v>511.42</v>
      </c>
      <c r="H12" s="6">
        <v>127.85</v>
      </c>
      <c r="I12" s="6">
        <v>639.27</v>
      </c>
      <c r="J12" s="6">
        <v>1700.46</v>
      </c>
    </row>
    <row r="13" spans="1:10">
      <c r="A13" s="4" t="s">
        <v>43</v>
      </c>
      <c r="B13" s="5" t="s">
        <v>44</v>
      </c>
      <c r="C13" s="4" t="s">
        <v>45</v>
      </c>
      <c r="D13" s="5" t="s">
        <v>16</v>
      </c>
      <c r="E13" s="5" t="s">
        <v>17</v>
      </c>
      <c r="F13" s="6">
        <v>26.64</v>
      </c>
      <c r="G13" s="6">
        <v>246.79</v>
      </c>
      <c r="H13" s="6">
        <v>61.7</v>
      </c>
      <c r="I13" s="6">
        <v>308.49</v>
      </c>
      <c r="J13" s="6">
        <v>8218.17</v>
      </c>
    </row>
    <row r="14" spans="1:10" ht="16.5">
      <c r="A14" s="4" t="s">
        <v>46</v>
      </c>
      <c r="B14" s="5" t="s">
        <v>47</v>
      </c>
      <c r="C14" s="4" t="s">
        <v>48</v>
      </c>
      <c r="D14" s="5" t="s">
        <v>16</v>
      </c>
      <c r="E14" s="5" t="s">
        <v>26</v>
      </c>
      <c r="F14" s="6">
        <v>720</v>
      </c>
      <c r="G14" s="6">
        <v>37.78</v>
      </c>
      <c r="H14" s="6">
        <v>9.44</v>
      </c>
      <c r="I14" s="6">
        <v>47.22</v>
      </c>
      <c r="J14" s="6">
        <v>33998.400000000001</v>
      </c>
    </row>
    <row r="15" spans="1:10">
      <c r="A15" s="4" t="s">
        <v>49</v>
      </c>
      <c r="B15" s="5" t="s">
        <v>50</v>
      </c>
      <c r="C15" s="4" t="s">
        <v>51</v>
      </c>
      <c r="D15" s="5" t="s">
        <v>16</v>
      </c>
      <c r="E15" s="5" t="s">
        <v>52</v>
      </c>
      <c r="F15" s="6">
        <v>34459.360000000001</v>
      </c>
      <c r="G15" s="6">
        <v>1.34</v>
      </c>
      <c r="H15" s="6">
        <v>0.33</v>
      </c>
      <c r="I15" s="6">
        <v>1.67</v>
      </c>
      <c r="J15" s="6">
        <v>57547.13</v>
      </c>
    </row>
    <row r="16" spans="1:10" ht="16.5">
      <c r="A16" s="4" t="s">
        <v>53</v>
      </c>
      <c r="B16" s="5" t="s">
        <v>54</v>
      </c>
      <c r="C16" s="4" t="s">
        <v>55</v>
      </c>
      <c r="D16" s="5" t="s">
        <v>16</v>
      </c>
      <c r="E16" s="5" t="s">
        <v>36</v>
      </c>
      <c r="F16" s="6">
        <v>3048.33</v>
      </c>
      <c r="G16" s="6">
        <v>12</v>
      </c>
      <c r="H16" s="6">
        <v>3</v>
      </c>
      <c r="I16" s="6">
        <v>15</v>
      </c>
      <c r="J16" s="6">
        <v>45724.95</v>
      </c>
    </row>
    <row r="17" spans="1:10">
      <c r="A17" s="4" t="s">
        <v>56</v>
      </c>
      <c r="B17" s="5" t="s">
        <v>57</v>
      </c>
      <c r="C17" s="4" t="s">
        <v>58</v>
      </c>
      <c r="D17" s="5" t="s">
        <v>16</v>
      </c>
      <c r="E17" s="5" t="s">
        <v>26</v>
      </c>
      <c r="F17" s="6">
        <v>148</v>
      </c>
      <c r="G17" s="6">
        <v>1082.6099999999999</v>
      </c>
      <c r="H17" s="6">
        <v>270.64999999999998</v>
      </c>
      <c r="I17" s="6">
        <v>1353.26</v>
      </c>
      <c r="J17" s="6">
        <v>200282.48</v>
      </c>
    </row>
    <row r="18" spans="1:10">
      <c r="A18" s="4" t="s">
        <v>59</v>
      </c>
      <c r="B18" s="5" t="s">
        <v>60</v>
      </c>
      <c r="C18" s="4" t="s">
        <v>61</v>
      </c>
      <c r="D18" s="5" t="s">
        <v>16</v>
      </c>
      <c r="E18" s="5" t="s">
        <v>32</v>
      </c>
      <c r="F18" s="6">
        <v>74</v>
      </c>
      <c r="G18" s="6">
        <v>1175.23</v>
      </c>
      <c r="H18" s="6">
        <v>293.81</v>
      </c>
      <c r="I18" s="6">
        <v>1469.04</v>
      </c>
      <c r="J18" s="6">
        <v>108708.96</v>
      </c>
    </row>
    <row r="19" spans="1:10" ht="16.5">
      <c r="A19" s="4" t="s">
        <v>62</v>
      </c>
      <c r="B19" s="5" t="s">
        <v>63</v>
      </c>
      <c r="C19" s="4" t="s">
        <v>64</v>
      </c>
      <c r="D19" s="5" t="s">
        <v>65</v>
      </c>
      <c r="E19" s="5" t="s">
        <v>32</v>
      </c>
      <c r="F19" s="6">
        <v>74</v>
      </c>
      <c r="G19" s="6">
        <v>2732.18</v>
      </c>
      <c r="H19" s="6">
        <v>683.04</v>
      </c>
      <c r="I19" s="6">
        <v>3415.22</v>
      </c>
      <c r="J19" s="6">
        <v>252726.28</v>
      </c>
    </row>
    <row r="20" spans="1:10" ht="16.5">
      <c r="A20" s="4" t="s">
        <v>66</v>
      </c>
      <c r="B20" s="5" t="s">
        <v>67</v>
      </c>
      <c r="C20" s="4" t="s">
        <v>68</v>
      </c>
      <c r="D20" s="5" t="s">
        <v>21</v>
      </c>
      <c r="E20" s="5" t="s">
        <v>32</v>
      </c>
      <c r="F20" s="6">
        <v>74</v>
      </c>
      <c r="G20" s="6">
        <v>4171.1499999999996</v>
      </c>
      <c r="H20" s="6">
        <v>1042.79</v>
      </c>
      <c r="I20" s="6">
        <v>5213.9399999999996</v>
      </c>
      <c r="J20" s="6">
        <v>385831.56</v>
      </c>
    </row>
    <row r="21" spans="1:10" ht="16.5">
      <c r="A21" s="4" t="s">
        <v>69</v>
      </c>
      <c r="B21" s="5" t="s">
        <v>70</v>
      </c>
      <c r="C21" s="4" t="s">
        <v>71</v>
      </c>
      <c r="D21" s="5" t="s">
        <v>16</v>
      </c>
      <c r="E21" s="5" t="s">
        <v>72</v>
      </c>
      <c r="F21" s="6">
        <v>518</v>
      </c>
      <c r="G21" s="6">
        <v>71.67</v>
      </c>
      <c r="H21" s="6">
        <v>17.920000000000002</v>
      </c>
      <c r="I21" s="6">
        <v>89.59</v>
      </c>
      <c r="J21" s="6">
        <v>46407.62</v>
      </c>
    </row>
    <row r="22" spans="1:10" ht="20.100000000000001" customHeight="1">
      <c r="A22" s="9" t="s">
        <v>73</v>
      </c>
      <c r="B22" s="19" t="s">
        <v>74</v>
      </c>
      <c r="C22" s="19"/>
      <c r="D22" s="19"/>
      <c r="E22" s="19"/>
      <c r="F22" s="19"/>
      <c r="G22" s="19"/>
      <c r="H22" s="19"/>
      <c r="I22" s="19"/>
      <c r="J22" s="3">
        <v>14105.52</v>
      </c>
    </row>
    <row r="23" spans="1:10">
      <c r="A23" s="4" t="s">
        <v>75</v>
      </c>
      <c r="B23" s="5" t="s">
        <v>76</v>
      </c>
      <c r="C23" s="4" t="s">
        <v>77</v>
      </c>
      <c r="D23" s="5" t="s">
        <v>21</v>
      </c>
      <c r="E23" s="5" t="s">
        <v>17</v>
      </c>
      <c r="F23" s="6">
        <v>792</v>
      </c>
      <c r="G23" s="6">
        <v>14.25</v>
      </c>
      <c r="H23" s="6">
        <v>3.56</v>
      </c>
      <c r="I23" s="6">
        <v>17.809999999999999</v>
      </c>
      <c r="J23" s="6">
        <v>14105.52</v>
      </c>
    </row>
    <row r="24" spans="1:10" ht="20.100000000000001" customHeight="1">
      <c r="A24" s="9" t="s">
        <v>78</v>
      </c>
      <c r="B24" s="19" t="s">
        <v>79</v>
      </c>
      <c r="C24" s="19"/>
      <c r="D24" s="19"/>
      <c r="E24" s="19"/>
      <c r="F24" s="19"/>
      <c r="G24" s="19"/>
      <c r="H24" s="19"/>
      <c r="I24" s="19"/>
      <c r="J24" s="3">
        <v>62553.16</v>
      </c>
    </row>
    <row r="25" spans="1:10">
      <c r="A25" s="4" t="s">
        <v>80</v>
      </c>
      <c r="B25" s="5" t="s">
        <v>81</v>
      </c>
      <c r="C25" s="4" t="s">
        <v>82</v>
      </c>
      <c r="D25" s="5" t="s">
        <v>21</v>
      </c>
      <c r="E25" s="5" t="s">
        <v>32</v>
      </c>
      <c r="F25" s="6">
        <v>1</v>
      </c>
      <c r="G25" s="6">
        <v>12572.48</v>
      </c>
      <c r="H25" s="6">
        <v>3143.12</v>
      </c>
      <c r="I25" s="6">
        <v>15715.6</v>
      </c>
      <c r="J25" s="6">
        <v>15715.6</v>
      </c>
    </row>
    <row r="26" spans="1:10" ht="16.5">
      <c r="A26" s="4" t="s">
        <v>83</v>
      </c>
      <c r="B26" s="5" t="s">
        <v>84</v>
      </c>
      <c r="C26" s="4" t="s">
        <v>85</v>
      </c>
      <c r="D26" s="5" t="s">
        <v>16</v>
      </c>
      <c r="E26" s="5" t="s">
        <v>72</v>
      </c>
      <c r="F26" s="6">
        <v>148</v>
      </c>
      <c r="G26" s="6">
        <v>253.18</v>
      </c>
      <c r="H26" s="6">
        <v>63.29</v>
      </c>
      <c r="I26" s="6">
        <v>316.47000000000003</v>
      </c>
      <c r="J26" s="6">
        <v>46837.56</v>
      </c>
    </row>
    <row r="27" spans="1:10" ht="15" customHeight="1">
      <c r="A27" s="10"/>
      <c r="B27" s="10"/>
      <c r="C27" s="10"/>
      <c r="D27" s="10"/>
      <c r="E27" s="10"/>
      <c r="F27" s="10"/>
      <c r="G27" s="10"/>
      <c r="H27" s="17" t="s">
        <v>86</v>
      </c>
      <c r="I27" s="17"/>
      <c r="J27" s="3">
        <v>278618.89</v>
      </c>
    </row>
    <row r="28" spans="1:10" ht="15" customHeight="1">
      <c r="A28" s="10"/>
      <c r="B28" s="10"/>
      <c r="C28" s="10"/>
      <c r="D28" s="10"/>
      <c r="E28" s="10"/>
      <c r="F28" s="10"/>
      <c r="G28" s="10"/>
      <c r="H28" s="17" t="s">
        <v>87</v>
      </c>
      <c r="I28" s="17"/>
      <c r="J28" s="3">
        <v>1115191.6499999999</v>
      </c>
    </row>
    <row r="29" spans="1:10" ht="15" customHeight="1">
      <c r="A29" s="10"/>
      <c r="B29" s="10"/>
      <c r="C29" s="10"/>
      <c r="D29" s="10"/>
      <c r="E29" s="10"/>
      <c r="F29" s="10"/>
      <c r="G29" s="10"/>
      <c r="H29" s="17" t="s">
        <v>88</v>
      </c>
      <c r="I29" s="17"/>
      <c r="J29" s="3">
        <v>1393810.54</v>
      </c>
    </row>
    <row r="30" spans="1:10" ht="279.75" customHeight="1">
      <c r="A30" s="23" t="s">
        <v>89</v>
      </c>
      <c r="B30" s="23"/>
      <c r="C30" s="23"/>
      <c r="D30" s="23"/>
      <c r="E30" s="23"/>
      <c r="F30" s="23"/>
      <c r="G30" s="23"/>
      <c r="H30" s="23"/>
      <c r="I30" s="23"/>
      <c r="J30" s="23"/>
    </row>
  </sheetData>
  <mergeCells count="17">
    <mergeCell ref="H29:I29"/>
    <mergeCell ref="A30:J30"/>
    <mergeCell ref="B4:I4"/>
    <mergeCell ref="B8:I8"/>
    <mergeCell ref="B22:I22"/>
    <mergeCell ref="B24:I24"/>
    <mergeCell ref="H27:I27"/>
    <mergeCell ref="H28:I28"/>
    <mergeCell ref="A1:J1"/>
    <mergeCell ref="A2:A3"/>
    <mergeCell ref="B2:B3"/>
    <mergeCell ref="C2:C3"/>
    <mergeCell ref="D2:D3"/>
    <mergeCell ref="E2:E3"/>
    <mergeCell ref="F2:F3"/>
    <mergeCell ref="G2:I2"/>
    <mergeCell ref="J2:J3"/>
  </mergeCells>
  <printOptions horizontalCentered="1"/>
  <pageMargins left="0.59055118110236227" right="0.59055118110236227" top="0.98425196850393704" bottom="0" header="0" footer="0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orcamento</vt:lpstr>
      <vt:lpstr>Planilha FEHIDRO</vt:lpstr>
      <vt:lpstr>orcamento!Area_de_impressao</vt:lpstr>
      <vt:lpstr>'Planilha FEHIDRO'!Area_de_impressao</vt:lpstr>
      <vt:lpstr>'Planilha FEHIDRO'!JR_PAGE_ANCHOR_0_1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2024-03-07T19:56:30Z</dcterms:created>
  <dcterms:modified xsi:type="dcterms:W3CDTF">2024-03-07T19:56:30Z</dcterms:modified>
</cp:coreProperties>
</file>