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801"/>
  <workbookPr/>
  <mc:AlternateContent xmlns:mc="http://schemas.openxmlformats.org/markup-compatibility/2006">
    <mc:Choice Requires="x15">
      <x15ac:absPath xmlns:x15ac="http://schemas.microsoft.com/office/spreadsheetml/2010/11/ac" url="G:\COMPRAS\01 - PM BOFETE - 2025-2028\EXERCÍCIO 2025\LICITAÇÕES\PREGÃO ELETRÔNICO\PE 13 2025 - CUIDADORES EDUCAÇÃO - CRECHE E CASA TRANSITÓRIA\"/>
    </mc:Choice>
  </mc:AlternateContent>
  <xr:revisionPtr revIDLastSave="0" documentId="13_ncr:1_{530F7353-C8AE-48C6-835A-3E19226FC0AB}" xr6:coauthVersionLast="46" xr6:coauthVersionMax="46" xr10:uidLastSave="{00000000-0000-0000-0000-000000000000}"/>
  <bookViews>
    <workbookView xWindow="20370" yWindow="1080" windowWidth="20730" windowHeight="11160" xr2:uid="{00000000-000D-0000-FFFF-FFFF00000000}"/>
  </bookViews>
  <sheets>
    <sheet name="Plan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5" i="1" l="1"/>
  <c r="H4" i="1"/>
  <c r="F5" i="1"/>
  <c r="F4" i="1"/>
  <c r="G5" i="1"/>
  <c r="G4" i="1"/>
  <c r="H10" i="1"/>
  <c r="H9" i="1"/>
  <c r="F10" i="1"/>
  <c r="F9" i="1"/>
  <c r="H15" i="1"/>
  <c r="H14" i="1"/>
  <c r="H20" i="1"/>
  <c r="H19" i="1"/>
  <c r="F20" i="1"/>
  <c r="F19" i="1"/>
  <c r="F15" i="1"/>
  <c r="F14" i="1"/>
</calcChain>
</file>

<file path=xl/sharedStrings.xml><?xml version="1.0" encoding="utf-8"?>
<sst xmlns="http://schemas.openxmlformats.org/spreadsheetml/2006/main" count="48" uniqueCount="15">
  <si>
    <t>Item</t>
  </si>
  <si>
    <t>Serviços</t>
  </si>
  <si>
    <t>Unidade</t>
  </si>
  <si>
    <t>Quantidade</t>
  </si>
  <si>
    <t>Crianças atendidas ao mês</t>
  </si>
  <si>
    <t>Posto de trabalho ao mês</t>
  </si>
  <si>
    <t>Valor total ao mês</t>
  </si>
  <si>
    <t>Valor unitário ao mês</t>
  </si>
  <si>
    <t>Valor total ao ano</t>
  </si>
  <si>
    <t>Cuidadores - Creche José Antônio de O. Nogueira (40h semanais)</t>
  </si>
  <si>
    <t>Cuidadores - Casa Transitória (12h x 36h)</t>
  </si>
  <si>
    <t>Gestore Treinamento e Serviços</t>
  </si>
  <si>
    <t>Despertar - Serviços de Apoio Especializado LTDA</t>
  </si>
  <si>
    <t>Dual Cuidadores ME</t>
  </si>
  <si>
    <t>Valor médio referencial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</si>
</sst>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R$&quot;\ * #,##0.00_-;\-&quot;R$&quot;\ * #,##0.00_-;_-&quot;R$&quot;\ * &quot;-&quot;??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Garamond"/>
      <family val="1"/>
    </font>
    <font>
      <b/>
      <sz val="12"/>
      <color theme="1"/>
      <name val="Garamond"/>
      <family val="1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2">
    <xf numFmtId="0" fontId="0" fillId="0" borderId="0" xfId="0"/>
    <xf numFmtId="0" fontId="2" fillId="0" borderId="6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44" fontId="2" fillId="0" borderId="1" xfId="1" applyFont="1" applyBorder="1" applyAlignment="1">
      <alignment horizontal="center" vertical="center"/>
    </xf>
    <xf numFmtId="44" fontId="2" fillId="0" borderId="7" xfId="1" applyFont="1" applyBorder="1" applyAlignment="1">
      <alignment horizontal="center" vertical="center"/>
    </xf>
    <xf numFmtId="44" fontId="2" fillId="0" borderId="9" xfId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</cellXfs>
  <cellStyles count="2">
    <cellStyle name="Mo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H20"/>
  <sheetViews>
    <sheetView tabSelected="1" topLeftCell="B4" workbookViewId="0">
      <selection activeCell="H4" sqref="H4:H5"/>
    </sheetView>
  </sheetViews>
  <sheetFormatPr defaultRowHeight="15" x14ac:dyDescent="0.25"/>
  <cols>
    <col min="3" max="3" width="62" bestFit="1" customWidth="1"/>
    <col min="4" max="4" width="24.5703125" bestFit="1" customWidth="1"/>
    <col min="5" max="5" width="12.7109375" bestFit="1" customWidth="1"/>
    <col min="6" max="6" width="22.42578125" bestFit="1" customWidth="1"/>
    <col min="7" max="7" width="19" bestFit="1" customWidth="1"/>
    <col min="8" max="8" width="18.42578125" bestFit="1" customWidth="1"/>
  </cols>
  <sheetData>
    <row r="1" spans="2:8" ht="15.75" thickBot="1" x14ac:dyDescent="0.3"/>
    <row r="2" spans="2:8" ht="16.5" thickBot="1" x14ac:dyDescent="0.3">
      <c r="C2" s="11" t="s">
        <v>14</v>
      </c>
    </row>
    <row r="3" spans="2:8" ht="15.75" x14ac:dyDescent="0.25">
      <c r="B3" s="5" t="s">
        <v>0</v>
      </c>
      <c r="C3" s="6" t="s">
        <v>1</v>
      </c>
      <c r="D3" s="6" t="s">
        <v>2</v>
      </c>
      <c r="E3" s="6" t="s">
        <v>3</v>
      </c>
      <c r="F3" s="6" t="s">
        <v>7</v>
      </c>
      <c r="G3" s="6" t="s">
        <v>6</v>
      </c>
      <c r="H3" s="7" t="s">
        <v>8</v>
      </c>
    </row>
    <row r="4" spans="2:8" ht="15.75" x14ac:dyDescent="0.25">
      <c r="B4" s="1">
        <v>1</v>
      </c>
      <c r="C4" s="2" t="s">
        <v>9</v>
      </c>
      <c r="D4" s="2" t="s">
        <v>4</v>
      </c>
      <c r="E4" s="2">
        <v>120</v>
      </c>
      <c r="F4" s="8">
        <f>G4/E4</f>
        <v>752.04222222222222</v>
      </c>
      <c r="G4" s="8">
        <f>AVERAGE(G9,G14,G19)</f>
        <v>90245.066666666666</v>
      </c>
      <c r="H4" s="9">
        <f>G4*12</f>
        <v>1082940.8</v>
      </c>
    </row>
    <row r="5" spans="2:8" ht="16.5" thickBot="1" x14ac:dyDescent="0.3">
      <c r="B5" s="3">
        <v>2</v>
      </c>
      <c r="C5" s="4" t="s">
        <v>10</v>
      </c>
      <c r="D5" s="4" t="s">
        <v>5</v>
      </c>
      <c r="E5" s="4">
        <v>4</v>
      </c>
      <c r="F5" s="8">
        <f>G5/E5</f>
        <v>6276.7366666666667</v>
      </c>
      <c r="G5" s="10">
        <f>AVERAGE(G10,G15,G20)</f>
        <v>25106.946666666667</v>
      </c>
      <c r="H5" s="9">
        <f>G5*12</f>
        <v>301283.36</v>
      </c>
    </row>
    <row r="6" spans="2:8" ht="15.75" thickBot="1" x14ac:dyDescent="0.3"/>
    <row r="7" spans="2:8" ht="16.5" thickBot="1" x14ac:dyDescent="0.3">
      <c r="C7" s="11" t="s">
        <v>11</v>
      </c>
    </row>
    <row r="8" spans="2:8" ht="15.75" x14ac:dyDescent="0.25">
      <c r="B8" s="5" t="s">
        <v>0</v>
      </c>
      <c r="C8" s="6" t="s">
        <v>1</v>
      </c>
      <c r="D8" s="6" t="s">
        <v>2</v>
      </c>
      <c r="E8" s="6" t="s">
        <v>3</v>
      </c>
      <c r="F8" s="6" t="s">
        <v>7</v>
      </c>
      <c r="G8" s="6" t="s">
        <v>6</v>
      </c>
      <c r="H8" s="7" t="s">
        <v>8</v>
      </c>
    </row>
    <row r="9" spans="2:8" ht="15.75" x14ac:dyDescent="0.25">
      <c r="B9" s="1">
        <v>1</v>
      </c>
      <c r="C9" s="2" t="s">
        <v>9</v>
      </c>
      <c r="D9" s="2" t="s">
        <v>4</v>
      </c>
      <c r="E9" s="2">
        <v>120</v>
      </c>
      <c r="F9" s="8">
        <f>G9/E9</f>
        <v>589.45999999999992</v>
      </c>
      <c r="G9" s="8">
        <v>70735.199999999997</v>
      </c>
      <c r="H9" s="9">
        <f>G9*12</f>
        <v>848822.39999999991</v>
      </c>
    </row>
    <row r="10" spans="2:8" ht="16.5" thickBot="1" x14ac:dyDescent="0.3">
      <c r="B10" s="3">
        <v>2</v>
      </c>
      <c r="C10" s="4" t="s">
        <v>10</v>
      </c>
      <c r="D10" s="4" t="s">
        <v>5</v>
      </c>
      <c r="E10" s="4">
        <v>4</v>
      </c>
      <c r="F10" s="8">
        <f>G10/E10</f>
        <v>4830.21</v>
      </c>
      <c r="G10" s="10">
        <v>19320.84</v>
      </c>
      <c r="H10" s="9">
        <f>G10*12</f>
        <v>231850.08000000002</v>
      </c>
    </row>
    <row r="11" spans="2:8" ht="15.75" thickBot="1" x14ac:dyDescent="0.3"/>
    <row r="12" spans="2:8" ht="16.5" thickBot="1" x14ac:dyDescent="0.3">
      <c r="C12" s="11" t="s">
        <v>12</v>
      </c>
    </row>
    <row r="13" spans="2:8" ht="15.75" x14ac:dyDescent="0.25">
      <c r="B13" s="5" t="s">
        <v>0</v>
      </c>
      <c r="C13" s="6" t="s">
        <v>1</v>
      </c>
      <c r="D13" s="6" t="s">
        <v>2</v>
      </c>
      <c r="E13" s="6" t="s">
        <v>3</v>
      </c>
      <c r="F13" s="6" t="s">
        <v>7</v>
      </c>
      <c r="G13" s="6" t="s">
        <v>6</v>
      </c>
      <c r="H13" s="7" t="s">
        <v>8</v>
      </c>
    </row>
    <row r="14" spans="2:8" ht="15.75" x14ac:dyDescent="0.25">
      <c r="B14" s="1">
        <v>1</v>
      </c>
      <c r="C14" s="2" t="s">
        <v>9</v>
      </c>
      <c r="D14" s="2" t="s">
        <v>4</v>
      </c>
      <c r="E14" s="2">
        <v>120</v>
      </c>
      <c r="F14" s="8">
        <f>G14/E14</f>
        <v>750</v>
      </c>
      <c r="G14" s="8">
        <v>90000</v>
      </c>
      <c r="H14" s="9">
        <f>G14*12</f>
        <v>1080000</v>
      </c>
    </row>
    <row r="15" spans="2:8" ht="16.5" thickBot="1" x14ac:dyDescent="0.3">
      <c r="B15" s="3">
        <v>2</v>
      </c>
      <c r="C15" s="4" t="s">
        <v>10</v>
      </c>
      <c r="D15" s="4" t="s">
        <v>5</v>
      </c>
      <c r="E15" s="4">
        <v>4</v>
      </c>
      <c r="F15" s="8">
        <f>G15/E15</f>
        <v>6800</v>
      </c>
      <c r="G15" s="10">
        <v>27200</v>
      </c>
      <c r="H15" s="9">
        <f>G15*12</f>
        <v>326400</v>
      </c>
    </row>
    <row r="16" spans="2:8" ht="15.75" thickBot="1" x14ac:dyDescent="0.3"/>
    <row r="17" spans="2:8" ht="16.5" thickBot="1" x14ac:dyDescent="0.3">
      <c r="C17" s="11" t="s">
        <v>13</v>
      </c>
    </row>
    <row r="18" spans="2:8" ht="15.75" x14ac:dyDescent="0.25">
      <c r="B18" s="5" t="s">
        <v>0</v>
      </c>
      <c r="C18" s="6" t="s">
        <v>1</v>
      </c>
      <c r="D18" s="6" t="s">
        <v>2</v>
      </c>
      <c r="E18" s="6" t="s">
        <v>3</v>
      </c>
      <c r="F18" s="6" t="s">
        <v>7</v>
      </c>
      <c r="G18" s="6" t="s">
        <v>6</v>
      </c>
      <c r="H18" s="7" t="s">
        <v>8</v>
      </c>
    </row>
    <row r="19" spans="2:8" ht="15.75" x14ac:dyDescent="0.25">
      <c r="B19" s="1">
        <v>1</v>
      </c>
      <c r="C19" s="2" t="s">
        <v>9</v>
      </c>
      <c r="D19" s="2" t="s">
        <v>4</v>
      </c>
      <c r="E19" s="2">
        <v>120</v>
      </c>
      <c r="F19" s="8">
        <f>G19/E19</f>
        <v>916.66666666666663</v>
      </c>
      <c r="G19" s="8">
        <v>110000</v>
      </c>
      <c r="H19" s="9">
        <f>G19*12</f>
        <v>1320000</v>
      </c>
    </row>
    <row r="20" spans="2:8" ht="16.5" thickBot="1" x14ac:dyDescent="0.3">
      <c r="B20" s="3">
        <v>2</v>
      </c>
      <c r="C20" s="4" t="s">
        <v>10</v>
      </c>
      <c r="D20" s="4" t="s">
        <v>5</v>
      </c>
      <c r="E20" s="4">
        <v>4</v>
      </c>
      <c r="F20" s="8">
        <f>G20/E20</f>
        <v>7200</v>
      </c>
      <c r="G20" s="10">
        <v>28800</v>
      </c>
      <c r="H20" s="9">
        <f>G20*12</f>
        <v>345600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Departamento</dc:creator>
  <cp:lastModifiedBy>Departamento</cp:lastModifiedBy>
  <dcterms:created xsi:type="dcterms:W3CDTF">2015-06-05T18:19:34Z</dcterms:created>
  <dcterms:modified xsi:type="dcterms:W3CDTF">2025-07-04T19:50:12Z</dcterms:modified>
</cp:coreProperties>
</file>