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r="http://schemas.openxmlformats.org/officeDocument/2006/relationships" xmlns:x="http://schemas.openxmlformats.org/spreadsheetml/2006/main">
  <x:fileVersion appName="xl" lastEdited="4" lowestEdited="4" rupBuild="4505"/>
  <x:workbookPr defaultThemeVersion="124226"/>
  <x:bookViews>
    <x:workbookView xWindow="-150" yWindow="0" windowWidth="14670" windowHeight="12705"/>
  </x:bookViews>
  <x:sheets>
    <x:sheet name="Proposta" sheetId="1" r:id="rId1"/>
    <x:sheet name="Plan2" sheetId="6" state="hidden" r:id="rId2"/>
  </x:sheets>
  <x:definedNames>
    <x:definedName name="_xlnm.Print_Area" localSheetId="0">Proposta!$A$1:$H$40</x:definedName>
  </x:definedNames>
  <x:calcPr calcId="124519"/>
</x:workbook>
</file>

<file path=xl/calcChain.xml><?xml version="1.0" encoding="utf-8"?>
<calcChain xmlns="http://schemas.openxmlformats.org/spreadsheetml/2006/main">
  <c r="E38" i="1"/>
  <c r="E34"/>
  <c r="F34" s="1"/>
  <c r="F38" l="1"/>
  <c r="G38"/>
  <c r="G34"/>
  <c r="H34" l="1"/>
  <c r="H38"/>
</calcChain>
</file>

<file path=xl/sharedStrings.xml><?xml version="1.0" encoding="utf-8"?>
<x:sst xmlns:x="http://schemas.openxmlformats.org/spreadsheetml/2006/main" count="55" uniqueCount="50">
  <x:si>
    <x:t>Sistema CECAM</x:t>
  </x:si>
  <x:si>
    <x:t>Endereço:</x:t>
  </x:si>
  <x:si>
    <x:t>Bairro:</x:t>
  </x:si>
  <x:si>
    <x:t>Cidade:</x:t>
  </x:si>
  <x:si>
    <x:t>Estado:</x:t>
  </x:si>
  <x:si>
    <x:t>C.E.P.:</x:t>
  </x:si>
  <x:si>
    <x:t>Telefone:</x:t>
  </x:si>
  <x:si>
    <x:t>Inscr.Estadual:</x:t>
  </x:si>
  <x:si>
    <x:t>Inscr. Municipal:</x:t>
  </x:si>
  <x:si>
    <x:t>Item</x:t>
  </x:si>
  <x:si>
    <x:t>Qtde</x:t>
  </x:si>
  <x:si>
    <x:t>Unid.</x:t>
  </x:si>
  <x:si>
    <x:t>Vl.Unit.</x:t>
  </x:si>
  <x:si>
    <x:t>Desc.</x:t>
  </x:si>
  <x:si>
    <x:t>Imposto</x:t>
  </x:si>
  <x:si>
    <x:t>UN</x:t>
  </x:si>
  <x:si>
    <x:t>MARCA:</x:t>
  </x:si>
  <x:si>
    <x:t xml:space="preserve">Validade : </x:t>
  </x:si>
  <x:si>
    <x:t xml:space="preserve">Condição Pagto : </x:t>
  </x:si>
  <x:si>
    <x:t xml:space="preserve">Desconto : </x:t>
  </x:si>
  <x:si>
    <x:t xml:space="preserve">Prazo Entrega : </x:t>
  </x:si>
  <x:si>
    <x:t xml:space="preserve">Imposto : </x:t>
  </x:si>
  <x:si>
    <x:t>PREFEITURA MUNICIPAL DE CECAM</x:t>
  </x:si>
  <x:si>
    <x:t>Proc. Adm.:</x:t>
  </x:si>
  <x:si>
    <x:t>Nome/Razão Social:</x:t>
  </x:si>
  <x:si>
    <x:t>CPF/CNPJ:</x:t>
  </x:si>
  <x:si>
    <x:t>Nome:</x:t>
  </x:si>
  <x:si>
    <x:t xml:space="preserve">Valor da Garantia : </x:t>
  </x:si>
  <x:si>
    <x:t xml:space="preserve">Vl. T. Bruto : </x:t>
  </x:si>
  <x:si>
    <x:t xml:space="preserve">Vl. T. Líquido: </x:t>
  </x:si>
  <x:si>
    <x:t>Vl. T. Bruto</x:t>
  </x:si>
  <x:si>
    <x:t>Vl. T. Líquido</x:t>
  </x:si>
  <x:si>
    <x:t>Data do Orçamento:</x:t>
  </x:si>
  <x:si>
    <x:t>Descr. Objeto</x:t>
  </x:si>
  <x:si>
    <x:t>Modalidade:</x:t>
  </x:si>
  <x:si>
    <x:t>Nº/Ano:</x:t>
  </x:si>
  <x:si>
    <x:t>Dados da Licitação</x:t>
  </x:si>
  <x:si>
    <x:t>Dados do Licitante</x:t>
  </x:si>
  <x:si>
    <x:t>CPF:</x:t>
  </x:si>
  <x:si>
    <x:t>PROPOSTA DE LICITAÇÃO</x:t>
  </x:si>
  <x:si>
    <x:t>Edital:</x:t>
  </x:si>
  <x:si>
    <x:t>Dados da Entrega dos Envelopes</x:t>
  </x:si>
  <x:si>
    <x:t>Data de Entrega:</x:t>
  </x:si>
  <x:si>
    <x:t>Hora:</x:t>
  </x:si>
  <x:si>
    <x:t>Local de Entrega:</x:t>
  </x:si>
  <x:si>
    <x:t>Solicitamos que seja fornecido os valores unitários dos itens abaixo especificados para a presente licitação, cuja abertura dos envelopes de propostas está prevista para o dia [DataAbertura] às [HoraAbertura] horas.</x:t>
  </x:si>
  <x:si>
    <x:t>Dados do Representante</x:t>
  </x:si>
  <x:si>
    <x:t>LOTE 01</x:t>
  </x:si>
  <x:si>
    <x:t>Desconto:</x:t>
  </x:si>
  <x:si>
    <x:t>Imposto:</x:t>
  </x:si>
  <x:si>
    <x:t>PREGÃO PRESENCIAL</x:t>
  </x:si>
  <x:si>
    <x:t>6</x:t>
  </x:si>
  <x:si>
    <x:t>5/2026</x:t>
  </x:si>
  <x:si>
    <x:t>665/2026</x:t>
  </x:si>
  <x:si>
    <x:t>aquisição regular de materiais de construção para manutenção, reformas e serviços das Secretarias, para a municipalidade de Guapiara</x:t>
  </x:si>
  <x:si>
    <x:t>13/04/2026</x:t>
  </x:si>
  <x:si>
    <x:t>Solicitamos que seja fornecido os valores unitários dos itens abaixo especificados para a presente licitação, cuja abertura dos envelopes de propostas está prevista para o dia 13/04/2026 às 08:20 horas.</x:t>
  </x:si>
  <x:si>
    <x:t>08:20</x:t>
  </x:si>
  <x:si>
    <x:t>Setor de Compras</x:t>
  </x:si>
  <x:si>
    <x:t>RUA EGÍDIO SEABRA DO AMARAL, 260 CENTRO - GUAPIARA</x:t>
  </x:si>
  <x:si>
    <x:t>1 - LOTE 01 - AREIA</x:t>
  </x:si>
  <x:si>
    <x:t>M3</x:t>
  </x:si>
  <x:si>
    <x:t>0</x:t>
  </x:si>
  <x:si>
    <x:t>Areia Fina Lavada</x:t>
  </x:si>
  <x:si>
    <x:t>Areia Grossa Lavada</x:t>
  </x:si>
  <x:si>
    <x:t>Areia media lavada</x:t>
  </x:si>
  <x:si>
    <x:t>2 - LOTE 02 - ESQUADRIAS (JANELAS, PORTAS)</x:t>
  </x:si>
  <x:si>
    <x:t>Janela  veneziana  em  aluminio -  1,00m  x  1,20m</x:t>
  </x:si>
  <x:si>
    <x:t>Janela  veneziana  em  aluminio -  1,00m  x  1,50m</x:t>
  </x:si>
  <x:si>
    <x:t>Janela de alumínio completo com vidro 0,80x1,00m</x:t>
  </x:si>
  <x:si>
    <x:t>Janela de aluminio simples de correr 1,00x1, 20m c</x:t>
  </x:si>
  <x:si>
    <x:t>Janela de aluminio simples de correr 1,00x1,50m co</x:t>
  </x:si>
  <x:si>
    <x:t>PORTA DE ALUMINIO 0,80 cm</x:t>
  </x:si>
  <x:si>
    <x:t>Porta laminada aluminio 0,80x2,10m completa</x:t>
  </x:si>
  <x:si>
    <x:t>Porta laminada aluminio 0,90x2,10m completa</x:t>
  </x:si>
  <x:si>
    <x:t>Porta laminada aluminio 0,70x2,10m completa</x:t>
  </x:si>
  <x:si>
    <x:t>3 - LOTE 03 - FERRAGENS</x:t>
  </x:si>
  <x:si>
    <x:t>BAR</x:t>
  </x:si>
  <x:si>
    <x:t>Ferro CA 50 - 1/4" - barra 12m</x:t>
  </x:si>
  <x:si>
    <x:t>Ferro CA 50 - 1/2" - barra 12m</x:t>
  </x:si>
  <x:si>
    <x:t>Ferro CA 50 - 3/8" - barra 12m</x:t>
  </x:si>
  <x:si>
    <x:t>Ferro CA 50 - 5/16" - barra 12m</x:t>
  </x:si>
  <x:si>
    <x:t>Ferro CA 60 - 3/16" - barra 12m</x:t>
  </x:si>
  <x:si>
    <x:t>KG</x:t>
  </x:si>
  <x:si>
    <x:t>Arame Galvanizado nº 20 - rolo de 1kg</x:t>
  </x:si>
  <x:si>
    <x:t>ARAME GALVANIZADO N° 12</x:t>
  </x:si>
  <x:si>
    <x:t>ARAME GALVANIZADO N14</x:t>
  </x:si>
  <x:si>
    <x:t>ARAME GALVANIZADO Nº 16</x:t>
  </x:si>
  <x:si>
    <x:t>ARAME GALVANIZADO Nº 18</x:t>
  </x:si>
  <x:si>
    <x:t>RL</x:t>
  </x:si>
  <x:si>
    <x:t>Arame Ovalado Galvanizado 1000m</x:t>
  </x:si>
  <x:si>
    <x:t>Arame Ovalado Galvanizado 500m</x:t>
  </x:si>
  <x:si>
    <x:t>Arame Recozido n° 12 - rolo de 1kg</x:t>
  </x:si>
  <x:si>
    <x:t>Arame Recozido torcido n°18 - rolo de 1kg</x:t>
  </x:si>
  <x:si>
    <x:t>ARAME FARPADO DE 500 METROS</x:t>
  </x:si>
  <x:si>
    <x:t>ARAME FARPADO - ROLO C/ 250M</x:t>
  </x:si>
  <x:si>
    <x:t>Arame Farpado 100 mts</x:t>
  </x:si>
  <x:si>
    <x:t>Barra roscada em metro - 1/4" - galv.</x:t>
  </x:si>
  <x:si>
    <x:t>Barra roscada em metro - 3/8" - galv.</x:t>
  </x:si>
  <x:si>
    <x:t>Barra roscada em metro - 5/16" - galv.</x:t>
  </x:si>
  <x:si>
    <x:t>Grampo para cerca de arame farpado</x:t>
  </x:si>
  <x:si>
    <x:t>Malha pop 15x15cm (3x2)</x:t>
  </x:si>
  <x:si>
    <x:t>Malha pop 20x20cm (3x2)</x:t>
  </x:si>
  <x:si>
    <x:t>Malha pop 10x10cm  (3x2)</x:t>
  </x:si>
  <x:si>
    <x:t>Treliça H8 com 6 metros</x:t>
  </x:si>
  <x:si>
    <x:t>Treliça H12 com  6 metros</x:t>
  </x:si>
  <x:si>
    <x:t>PCT</x:t>
  </x:si>
  <x:si>
    <x:t>Kit  Abraçadeiras  Nylon  Enforca  Gato  2,5  X 15</x:t>
  </x:si>
  <x:si>
    <x:t>Kit  Abraçadeiras  Nylon  Enforca  Gato  3,6  X 30</x:t>
  </x:si>
  <x:si>
    <x:t>Parafuso   Cromado   c/   Bucha   para   Vaso sani</x:t>
  </x:si>
  <x:si>
    <x:t>Broca chata para madeira - 1/2"</x:t>
  </x:si>
  <x:si>
    <x:t>Broca chata para madeira - 1/4"</x:t>
  </x:si>
  <x:si>
    <x:t>Broca chata para madeira - 3/4"</x:t>
  </x:si>
  <x:si>
    <x:t>Broca chata para madeira - 3/8"</x:t>
  </x:si>
  <x:si>
    <x:t>Broca chata para madeira - 5/16"</x:t>
  </x:si>
  <x:si>
    <x:t>Broca chata para madeira - 5/8"</x:t>
  </x:si>
  <x:si>
    <x:t>Broca de aço rápido 06 mm</x:t>
  </x:si>
  <x:si>
    <x:t>Broca de Aço Rápido - 04 mm</x:t>
  </x:si>
  <x:si>
    <x:t>Broca de Aço Rápido - 05 mm</x:t>
  </x:si>
  <x:si>
    <x:t>Broca de Aço Rápido - 08 mm</x:t>
  </x:si>
  <x:si>
    <x:t>Broca de Aço Rápido - 10 mm</x:t>
  </x:si>
  <x:si>
    <x:t>Broca de Aço Rápido - 12 mm</x:t>
  </x:si>
  <x:si>
    <x:t>Broca de Aço Rápido - 13 mm</x:t>
  </x:si>
  <x:si>
    <x:t>Broca de Aço Rápido - 1/8"</x:t>
  </x:si>
  <x:si>
    <x:t>Broca de Aço Rápido - 3/16"</x:t>
  </x:si>
  <x:si>
    <x:t>Broca de Aço Rápido - 1/4"</x:t>
  </x:si>
  <x:si>
    <x:t>Broca de Aço Rápido - 5/16"</x:t>
  </x:si>
  <x:si>
    <x:t>Broca de Aço Rápido - 3/8"</x:t>
  </x:si>
  <x:si>
    <x:t>Broca de Aço Rápido - 1/2"</x:t>
  </x:si>
  <x:si>
    <x:t>Broca de Aço Rápido - 5/8"</x:t>
  </x:si>
  <x:si>
    <x:t>Broca de parede 10 mm</x:t>
  </x:si>
  <x:si>
    <x:t>Broca de parede 6 mm</x:t>
  </x:si>
  <x:si>
    <x:t>Broca de parede 8 mm</x:t>
  </x:si>
  <x:si>
    <x:t>Broca para Concreto - Widea - 04 mm (5/32")</x:t>
  </x:si>
  <x:si>
    <x:t>Broca para Concreto - Widea - 05 mm (3/16")</x:t>
  </x:si>
  <x:si>
    <x:t>Broca para Concreto - Widea - 08 mm (5/16")</x:t>
  </x:si>
  <x:si>
    <x:t>Broca para Concreto - Widea - 10 mm</x:t>
  </x:si>
  <x:si>
    <x:t>Broca para Concreto - Widea - 12 mm</x:t>
  </x:si>
  <x:si>
    <x:t>Broca para Concreto - Widea - 13 mm (1/2")</x:t>
  </x:si>
  <x:si>
    <x:t>Broca para Concreto - Widea - Longa - 08 mm (5/16"</x:t>
  </x:si>
  <x:si>
    <x:t>Broca para Concreto - Widea - Longa - 10 mm</x:t>
  </x:si>
  <x:si>
    <x:t>Broca para Concreto - Widea - Longa - 12 mm</x:t>
  </x:si>
  <x:si>
    <x:t>Broca para madeira 5/16"</x:t>
  </x:si>
  <x:si>
    <x:t>Prego 10X10</x:t>
  </x:si>
  <x:si>
    <x:t>Prego 12X12</x:t>
  </x:si>
  <x:si>
    <x:t>Prego 15 X 15</x:t>
  </x:si>
  <x:si>
    <x:t>Prego 17 X 21</x:t>
  </x:si>
  <x:si>
    <x:t>Prego 17 X 27</x:t>
  </x:si>
  <x:si>
    <x:t>Prego 18X24</x:t>
  </x:si>
  <x:si>
    <x:t>Prego 18 X 30</x:t>
  </x:si>
  <x:si>
    <x:t>Prego 19 X 36</x:t>
  </x:si>
  <x:si>
    <x:t>Prego 20X30</x:t>
  </x:si>
  <x:si>
    <x:t>Prego 22 X 42</x:t>
  </x:si>
  <x:si>
    <x:t>Prego 22X48</x:t>
  </x:si>
  <x:si>
    <x:t>Prego 22X72</x:t>
  </x:si>
  <x:si>
    <x:t>Prego 24X70</x:t>
  </x:si>
  <x:si>
    <x:t>Prego 26X72</x:t>
  </x:si>
  <x:si>
    <x:t>Cantoneira de aço 1"x1/8" - barra 6 metros</x:t>
  </x:si>
  <x:si>
    <x:t>Cantoneira de aço 2"x1/8" - barra 6 metros</x:t>
  </x:si>
  <x:si>
    <x:t>Cantoneira de aço 3/4"x1/8" - barra 6 metros</x:t>
  </x:si>
  <x:si>
    <x:t>Cantoneira de aço 5/8"x1/8" - barra 6 metros</x:t>
  </x:si>
  <x:si>
    <x:t>Cantoneira de aço 7/8"x1/8" - barra 6 metros</x:t>
  </x:si>
  <x:si>
    <x:t>Chapa de aço lisa 18" - 1,21mm</x:t>
  </x:si>
  <x:si>
    <x:t>Chapa de aço xadrez 12"</x:t>
  </x:si>
  <x:si>
    <x:t>Ferro chato 1.1/2"x1/8" - barra 6 metros</x:t>
  </x:si>
  <x:si>
    <x:t>Ferro chato 1.1/4"x1/4" - barra 6 metros</x:t>
  </x:si>
  <x:si>
    <x:t>Ferro chato 1.1/4"x1/8" - barra 6 metros</x:t>
  </x:si>
  <x:si>
    <x:t>Ferro chato 1.1/4"x3/16" - barra 6 metros</x:t>
  </x:si>
  <x:si>
    <x:t>Ferro chato 1"X1/4" - barra 6 metros</x:t>
  </x:si>
  <x:si>
    <x:t>Ferro chato 1"x1/8" - barra 6 metros</x:t>
  </x:si>
  <x:si>
    <x:t>Ferro chato 1"x3/16" - barra 6 metros</x:t>
  </x:si>
  <x:si>
    <x:t>Ferro chato 2"x1/8" - barra 6 metros</x:t>
  </x:si>
  <x:si>
    <x:t>Ferro chato 3/4"x1/4" - barra 6 metros</x:t>
  </x:si>
  <x:si>
    <x:t>Ferro chato 3/4"x1/8" - barra 6 metros</x:t>
  </x:si>
  <x:si>
    <x:t>Ferro chato 3/4"x3/16" - barra 6 metros</x:t>
  </x:si>
  <x:si>
    <x:t>Ferro chato 5/8"x1/4" - barra 6 metros</x:t>
  </x:si>
  <x:si>
    <x:t>Ferro chato 5/8"x1/8" - barra 6 metros</x:t>
  </x:si>
  <x:si>
    <x:t>Ferro chato 5/8"x3/16" - barra 6 metros</x:t>
  </x:si>
  <x:si>
    <x:t>Ferro chato 7/8"x1/4" - barra 6 metros</x:t>
  </x:si>
  <x:si>
    <x:t>Ferro chato 7/8"x1/8" - barra 6 metros</x:t>
  </x:si>
  <x:si>
    <x:t>Ferro chato 7/8"x3/16" - barra 6 metros</x:t>
  </x:si>
  <x:si>
    <x:t>Guia para portão 39X39B - barra 3 metros</x:t>
  </x:si>
  <x:si>
    <x:t>Lâmina galvanizada 100 - 0,50mm - barra 6 metros</x:t>
  </x:si>
  <x:si>
    <x:t>Metalon 16X16 - 0,90mm - barra 6 metros</x:t>
  </x:si>
  <x:si>
    <x:t>Metalon 20X20 - 1,20mm - barra 6 metros</x:t>
  </x:si>
  <x:si>
    <x:t>Metalon 25X25 - 1,20mm - barra 6 metros</x:t>
  </x:si>
  <x:si>
    <x:t>Metalon 30X20 - 1,20mm - barra 6 metros</x:t>
  </x:si>
  <x:si>
    <x:t>Metalon 30X30 - 0,90mm - barra 6 metros</x:t>
  </x:si>
  <x:si>
    <x:t>Metalon 30X30 - 1,20mm - barra 6 metros</x:t>
  </x:si>
  <x:si>
    <x:t>Metalon 40X20 - 1,20mm - barra 6 metros</x:t>
  </x:si>
  <x:si>
    <x:t>Metalon 40X40 - 1,20mm - barra 6 metros</x:t>
  </x:si>
  <x:si>
    <x:t>Metalon 50X30 - 1,20mm - barra 6 metros</x:t>
  </x:si>
  <x:si>
    <x:t>Metalon 50X50 - 1,20mm - barra 6 metros</x:t>
  </x:si>
  <x:si>
    <x:t>Redondo mecânico 1/2" - barra 6 metros</x:t>
  </x:si>
  <x:si>
    <x:t>Redondo mecânico 1/4" - barra 6 metros</x:t>
  </x:si>
  <x:si>
    <x:t>Redondo mecânico 3/8" - barra 6 metros</x:t>
  </x:si>
  <x:si>
    <x:t>Redondo mecânico 5/16" - barra 6 metros</x:t>
  </x:si>
  <x:si>
    <x:t>Tubo redondo 1" - barra 6 metros</x:t>
  </x:si>
  <x:si>
    <x:t>Tubo redondo 1.1/2" - barra 6 metros</x:t>
  </x:si>
  <x:si>
    <x:t>Tubo redondo 1.1/4" - 1,2mm - barra 6 metros</x:t>
  </x:si>
  <x:si>
    <x:t>Tubo redondo 2" - barra 6 metros</x:t>
  </x:si>
  <x:si>
    <x:t>Tubo redondo 3/4" - barra 6 metros</x:t>
  </x:si>
  <x:si>
    <x:t>Tubo redondo 5/8" - barra 6 metros</x:t>
  </x:si>
  <x:si>
    <x:t>Tubo redondo 7/8" - barra 6 metros</x:t>
  </x:si>
  <x:si>
    <x:t>Viga U 2"X2,65mm - barra 6 metros</x:t>
  </x:si>
  <x:si>
    <x:t>Viga U 3"X2,65mm - barra 6 metros</x:t>
  </x:si>
  <x:si>
    <x:t>Viga U 3"X2,65mm - barra 6 metros enrijecida</x:t>
  </x:si>
  <x:si>
    <x:t>Viga U 4"X2,65mm - barra 6 metros enrijecida</x:t>
  </x:si>
  <x:si>
    <x:t>Viga U 4"X2,65mm - barra 6 metros</x:t>
  </x:si>
  <x:si>
    <x:t>MT</x:t>
  </x:si>
  <x:si>
    <x:t>Chapa bobina galvalume 0,43 - 1,20m altura, lisa</x:t>
  </x:si>
  <x:si>
    <x:t>Ferro chato 1/2"x1/8" - barra 6 metros</x:t>
  </x:si>
  <x:si>
    <x:t>Caixa de padrão Sabesp de pvc</x:t>
  </x:si>
  <x:si>
    <x:t>Caixa de padrão Sabesp metálica</x:t>
  </x:si>
  <x:si>
    <x:t>Barra roscada em metro - 1/2" - galv.</x:t>
  </x:si>
  <x:si>
    <x:t>4 - LOTE 04 - FERRAMENTAS</x:t>
  </x:si>
  <x:si>
    <x:t>Alicate de Pressão 10" - mordente reto</x:t>
  </x:si>
  <x:si>
    <x:t>Alicate de Pressão 10" - mordente triangular</x:t>
  </x:si>
  <x:si>
    <x:t>Alicate Eletricista - 8" (isolado)</x:t>
  </x:si>
  <x:si>
    <x:t>ALICATE UNIVERSAL</x:t>
  </x:si>
  <x:si>
    <x:t>Arco de Serra completo (com serra)</x:t>
  </x:si>
  <x:si>
    <x:t>Camara de Ar para pneu de carrinho de mão</x:t>
  </x:si>
  <x:si>
    <x:t>Carrinho de mão em aço azul</x:t>
  </x:si>
  <x:si>
    <x:t>Cavadeira cortadeira - com cabo</x:t>
  </x:si>
  <x:si>
    <x:t>Cavadeira de mola - com cabo</x:t>
  </x:si>
  <x:si>
    <x:t>Chave de Grifo - 10"</x:t>
  </x:si>
  <x:si>
    <x:t>Chave de Grifo - 12"</x:t>
  </x:si>
  <x:si>
    <x:t>Chave de Grifo - 18"</x:t>
  </x:si>
  <x:si>
    <x:t>Chibanca com cabo</x:t>
  </x:si>
  <x:si>
    <x:t>Colher de pedreiro n° 09</x:t>
  </x:si>
  <x:si>
    <x:t>Colher de pedreiro n° 10</x:t>
  </x:si>
  <x:si>
    <x:t>Cortador de piso profi.- Altura 19,50cm - Larg: 12</x:t>
  </x:si>
  <x:si>
    <x:t>Desempenadeira plástica para Reboco - 15 x 26 cm</x:t>
  </x:si>
  <x:si>
    <x:t>Disco de Policorte - 2 tramas - 5/8” x 10"</x:t>
  </x:si>
  <x:si>
    <x:t>Disco de Serra Circular - 12" - 36 dentes</x:t>
  </x:si>
  <x:si>
    <x:t>Disco de Serra Circular - 9.1/4" - 24/25 dentes -</x:t>
  </x:si>
  <x:si>
    <x:t>Disco diamantado contínuo - 105mm x 20mm</x:t>
  </x:si>
  <x:si>
    <x:t>DISCO DIAMANTADO CORTE 105 MM</x:t>
  </x:si>
  <x:si>
    <x:t>Enxada com cabo - 2,5 larga</x:t>
  </x:si>
  <x:si>
    <x:t>Enxadão com cabo - 3,0 larga</x:t>
  </x:si>
  <x:si>
    <x:t>Escada Extensiva de Alumínio - Profissional - 09 d</x:t>
  </x:si>
  <x:si>
    <x:t>Escada Extensiva de Alumínio - Profissional - 11 d</x:t>
  </x:si>
  <x:si>
    <x:t>Escada Extensiva de Alumínio - Profissional - 14 d</x:t>
  </x:si>
  <x:si>
    <x:t>Escada media 7 degraus</x:t>
  </x:si>
  <x:si>
    <x:t>Esmerilhadeira angular - 180 mm - 2.200 Watts</x:t>
  </x:si>
  <x:si>
    <x:t>Espátula plástica aplicadora de massa</x:t>
  </x:si>
  <x:si>
    <x:t>Garfo com cabo</x:t>
  </x:si>
  <x:si>
    <x:t>Garfo torto com cabo</x:t>
  </x:si>
  <x:si>
    <x:t>Lima chata para enxada</x:t>
  </x:si>
  <x:si>
    <x:t>Lima para moto serra</x:t>
  </x:si>
  <x:si>
    <x:t>PR</x:t>
  </x:si>
  <x:si>
    <x:t>Luva de Couro Vaqueta tam. G</x:t>
  </x:si>
  <x:si>
    <x:t>Luva de raspa macia - grande</x:t>
  </x:si>
  <x:si>
    <x:t>Luva de raspa macia - média</x:t>
  </x:si>
  <x:si>
    <x:t>Máquina de solda bivolt</x:t>
  </x:si>
  <x:si>
    <x:t>Marreta de 1,0 kg - com cabo</x:t>
  </x:si>
  <x:si>
    <x:t>Marreta de 1,5 kg - com cabo</x:t>
  </x:si>
  <x:si>
    <x:t>Marreta de 1/2 kg. - Com cabo</x:t>
  </x:si>
  <x:si>
    <x:t>Marreta de 5,0 kg - com cabo</x:t>
  </x:si>
  <x:si>
    <x:t>Martelo de Carpinteiro</x:t>
  </x:si>
  <x:si>
    <x:t>OCULOS DE SEGURANÇA DO TRABALHO FUMÊ</x:t>
  </x:si>
  <x:si>
    <x:t>Pá de Bico com cabo</x:t>
  </x:si>
  <x:si>
    <x:t>Pá quadrada com cabo</x:t>
  </x:si>
  <x:si>
    <x:t>Picareta com cabo</x:t>
  </x:si>
  <x:si>
    <x:t>Pneu de carrinho de mão (ferramentas)</x:t>
  </x:si>
  <x:si>
    <x:t>Prumo de Pedreiro em Aço - 400 grs.</x:t>
  </x:si>
  <x:si>
    <x:t>Rastelo de 21 dentes - com cabo</x:t>
  </x:si>
  <x:si>
    <x:t>Régua de alumínio 3 metros</x:t>
  </x:si>
  <x:si>
    <x:t>Régua de alumínio 2 metros</x:t>
  </x:si>
  <x:si>
    <x:t>Serra para arco bimetal (segueta)</x:t>
  </x:si>
  <x:si>
    <x:t>LATA</x:t>
  </x:si>
  <x:si>
    <x:t>Solda Eletrodo 2mm</x:t>
  </x:si>
  <x:si>
    <x:t>Solda Eletrodo 2,5mm</x:t>
  </x:si>
  <x:si>
    <x:t>Solda Eletrodo 4mm</x:t>
  </x:si>
  <x:si>
    <x:t>Torquês de Armador 14" profissional</x:t>
  </x:si>
  <x:si>
    <x:t>Trena de Fibra de Vidro Fechada - 50M</x:t>
  </x:si>
  <x:si>
    <x:t>Vanga com cabo.</x:t>
  </x:si>
  <x:si>
    <x:t>Lâmina De Aço Para Roçadeira 350x1x1.7</x:t>
  </x:si>
  <x:si>
    <x:t>Fio de Nylon Ø 3,0mm - 240M</x:t>
  </x:si>
  <x:si>
    <x:t>Alicate para nivelador de piso</x:t>
  </x:si>
  <x:si>
    <x:t>Arame para solda MIG 1,2 mm c/15 kgs</x:t>
  </x:si>
  <x:si>
    <x:t>Atal de gás para solda MIG</x:t>
  </x:si>
  <x:si>
    <x:t>Painel tubular para montar andaimes de 1,00x1,50 m</x:t>
  </x:si>
  <x:si>
    <x:t>Cano diagonal para montar andaimes de 1,00x1,50 mt</x:t>
  </x:si>
  <x:si>
    <x:t>Rodizio p/montar andaimes giratório 6’’ x 1.1/2’’</x:t>
  </x:si>
  <x:si>
    <x:t>ESCADA DE FIBRA EXTENSIVA 6M</x:t>
  </x:si>
  <x:si>
    <x:t>Escada Tesoura Dupla em Fibra 10 Degraus 3 Metros</x:t>
  </x:si>
  <x:si>
    <x:t>5 - LOTE 05 - MATERIAIS HIDRÁULICOS</x:t>
  </x:si>
  <x:si>
    <x:t>Adaptador - ½"sold. - LxR</x:t>
  </x:si>
  <x:si>
    <x:t>Adaptador - ¾"sold. - LxR</x:t>
  </x:si>
  <x:si>
    <x:t>Adaptador - 1"sold. - LxR</x:t>
  </x:si>
  <x:si>
    <x:t>Adaptador - 1.½" sold. - LxR</x:t>
  </x:si>
  <x:si>
    <x:t>Adaptador de saída de caixa d'água - ¾"</x:t>
  </x:si>
  <x:si>
    <x:t>Adaptador de saída de caixa d'água - 1 ½"</x:t>
  </x:si>
  <x:si>
    <x:t>Adaptador de saída de caixa d'água - 1"</x:t>
  </x:si>
  <x:si>
    <x:t>Adaptador para tomada padrão</x:t>
  </x:si>
  <x:si>
    <x:t>Assento almofadado p/ vaso sanitário</x:t>
  </x:si>
  <x:si>
    <x:t>Assento para vaso sanitário infantil</x:t>
  </x:si>
  <x:si>
    <x:t>Assento para vaso sanitário simples - rígido</x:t>
  </x:si>
  <x:si>
    <x:t>Bacia  sanitária  com  caixa  acoplada  branca com</x:t>
  </x:si>
  <x:si>
    <x:t>Bacia Sanitária comum</x:t>
  </x:si>
  <x:si>
    <x:t>Caixa descarga plástica 9 Litros</x:t>
  </x:si>
  <x:si>
    <x:t>Caixa d`água polietileno 500 litros c/tampa</x:t>
  </x:si>
  <x:si>
    <x:t>Caixa d`água polietileno 1.000 litros c/tampa</x:t>
  </x:si>
  <x:si>
    <x:t>Caixa d`água polietileno 2.000 litros c/tampa</x:t>
  </x:si>
  <x:si>
    <x:t>Caixa d`água polietileno 5.000 litros c/tampa</x:t>
  </x:si>
  <x:si>
    <x:t>Caixa d`água polietileno tanque 500 litros c/tampa</x:t>
  </x:si>
  <x:si>
    <x:t>Caixa d`água polietileno tanque 1.000 litros c/tam</x:t>
  </x:si>
  <x:si>
    <x:t>Caixa d`água polietileno tanque 2.000 litros c/tam</x:t>
  </x:si>
  <x:si>
    <x:t>Caixa d`água polietileno tanque 5.000 litros c/tam</x:t>
  </x:si>
  <x:si>
    <x:t>Boia para caixa d’água 3/4"</x:t>
  </x:si>
  <x:si>
    <x:t>Caixa de embutir - 2" x 4" - PVC amarela reforçada</x:t>
  </x:si>
  <x:si>
    <x:t>Caixa de embutir - 4" x 4" - PVC amarela reforçada</x:t>
  </x:si>
  <x:si>
    <x:t>Caixa sifonada 100 x 100 x 40</x:t>
  </x:si>
  <x:si>
    <x:t>Caixa sifonada 150 x 150 x 50</x:t>
  </x:si>
  <x:si>
    <x:t>Cano PVC marrom ½ barra com 6m</x:t>
  </x:si>
  <x:si>
    <x:t>Cano PVC marrom ¾ barra com 6m</x:t>
  </x:si>
  <x:si>
    <x:t>Cano PVC marrom 60 mm (barra com 6m)</x:t>
  </x:si>
  <x:si>
    <x:t>CANO PVC 100MM</x:t>
  </x:si>
  <x:si>
    <x:t>Cano PVC para esgoto 150 mm barra com 6m</x:t>
  </x:si>
  <x:si>
    <x:t>CANO PVC 50 MM</x:t>
  </x:si>
  <x:si>
    <x:t>Cola de Contato - lata 195 gm.</x:t>
  </x:si>
  <x:si>
    <x:t>Cola instantânea isoacrinolato (Bond) - 5 grs.</x:t>
  </x:si>
  <x:si>
    <x:t>Cola para cano 75 gramas</x:t>
  </x:si>
  <x:si>
    <x:t>Cola Adesiva de contato Sem Toluol 3,3 - 2,8kg-tip</x:t>
  </x:si>
  <x:si>
    <x:t>Cola para PVC - pote c/ pincel - 175grs</x:t>
  </x:si>
  <x:si>
    <x:t>Cotovelo 25 mm PVC soldável rosca azul</x:t>
  </x:si>
  <x:si>
    <x:t>Cotovelo 25 mm soldável AF</x:t>
  </x:si>
  <x:si>
    <x:t>Cotovelo 32 mm soldável AF</x:t>
  </x:si>
  <x:si>
    <x:t>Cotovelo PVC adaptador com anel de 40 mm esgoto</x:t>
  </x:si>
  <x:si>
    <x:t>Cotovelo PVC esgoto 60 mm marrom</x:t>
  </x:si>
  <x:si>
    <x:t>Curva 90º de pvc rígido - 20mm</x:t>
  </x:si>
  <x:si>
    <x:t>Curva 90º de pvc rígido - 40mm</x:t>
  </x:si>
  <x:si>
    <x:t>Curva 90º de pvc rigido1"</x:t>
  </x:si>
  <x:si>
    <x:t>Curva PVC curta 100 mm JE esgoto</x:t>
  </x:si>
  <x:si>
    <x:t>Curva PVC esgoto ESG 50 mm</x:t>
  </x:si>
  <x:si>
    <x:t>Engate flexível - 30 cm - inox</x:t>
  </x:si>
  <x:si>
    <x:t>Engate flexível - 30 cm - PVC</x:t>
  </x:si>
  <x:si>
    <x:t>Joelho em PVC - 40 mm x 45° - esgoto</x:t>
  </x:si>
  <x:si>
    <x:t>Joelho em PVC - 50 mm x 45° - esgoto</x:t>
  </x:si>
  <x:si>
    <x:t>Joelho em PVC - 75 mm x 45° - esgoto</x:t>
  </x:si>
  <x:si>
    <x:t>Joelho em PVC - 40 mm x 90º- esgoto -</x:t>
  </x:si>
  <x:si>
    <x:t>Joelho em PVC - 50 mm x 90º- esgoto -</x:t>
  </x:si>
  <x:si>
    <x:t>Joelho em PVC - 75 mm x 90º - esgoto -</x:t>
  </x:si>
  <x:si>
    <x:t>Joelho em PVC - 100 mm x 45º - esgoto</x:t>
  </x:si>
  <x:si>
    <x:t>Joelho em PVC – 150 mm x 90º - esgoto</x:t>
  </x:si>
  <x:si>
    <x:t>Joelho em PVC - 150 MM x 45º - esgoto</x:t>
  </x:si>
  <x:si>
    <x:t>Lavatório com coluna branca individual suspensa</x:t>
  </x:si>
  <x:si>
    <x:t>Luva de redução - ¾" x ½" - sold</x:t>
  </x:si>
  <x:si>
    <x:t>Luva de redução - 1" x ¾" -sold</x:t>
  </x:si>
  <x:si>
    <x:t>Luva de redução - 1.1/2" x 1" -sold</x:t>
  </x:si>
  <x:si>
    <x:t>Luva PVC - ½" -sold</x:t>
  </x:si>
  <x:si>
    <x:t>Luva PVC - ¾" - sold</x:t>
  </x:si>
  <x:si>
    <x:t>Luva PVC - 1" - sold</x:t>
  </x:si>
  <x:si>
    <x:t>Luva PVC - 1.1/2" - sold</x:t>
  </x:si>
  <x:si>
    <x:t>Luva soldável com rosca e cola azul ¾</x:t>
  </x:si>
  <x:si>
    <x:t>Luvas - 40 mm - esgoto -</x:t>
  </x:si>
  <x:si>
    <x:t>Luvas - 50 mm - esgoto -</x:t>
  </x:si>
  <x:si>
    <x:t>Luvas - 75 mm - esgoto -</x:t>
  </x:si>
  <x:si>
    <x:t>Luvas - 100 mm - esgoto -</x:t>
  </x:si>
  <x:si>
    <x:t>Luvas – 150 mm – esgoto</x:t>
  </x:si>
  <x:si>
    <x:t>Luvas soldáveis 3/4</x:t>
  </x:si>
  <x:si>
    <x:t>Mecanismo para Caixa Acoplada completo</x:t>
  </x:si>
  <x:si>
    <x:t>kit Mictório completo com todos acessórios caixa f</x:t>
  </x:si>
  <x:si>
    <x:t>Redução para torneira de rosca ¾ para ½</x:t>
  </x:si>
  <x:si>
    <x:t>Registro de esfera - ¾" - alavanca</x:t>
  </x:si>
  <x:si>
    <x:t>Registro de Esfera - PVC - LxL - 1"</x:t>
  </x:si>
  <x:si>
    <x:t>Registro de Esfera - PVC - LxL - 1.1/2"</x:t>
  </x:si>
  <x:si>
    <x:t>Registro de Esfera - PVC - LxL - 1/2"</x:t>
  </x:si>
  <x:si>
    <x:t>Registro de Esfera - PVC - LxL - 3/4"</x:t>
  </x:si>
  <x:si>
    <x:t>Registro de gaveta ¾ bruto ref.1509</x:t>
  </x:si>
  <x:si>
    <x:t>Registro de gaveta c/ canopla ¾ - ref. C50</x:t>
  </x:si>
  <x:si>
    <x:t>Registro de pressão c/canopla 3/4-1416</x:t>
  </x:si>
  <x:si>
    <x:t>Registro gaveta - ¾" - c/canopla ref. C52</x:t>
  </x:si>
  <x:si>
    <x:t>Registro tipo gaveta - 1" - Latão</x:t>
  </x:si>
  <x:si>
    <x:t>Registro tipo gaveta - 1.1/2" - Latão</x:t>
  </x:si>
  <x:si>
    <x:t>Registro tipo gaveta - ½" - Latão</x:t>
  </x:si>
  <x:si>
    <x:t>Registro tipo gaveta - 3/4" - Latão</x:t>
  </x:si>
  <x:si>
    <x:t>Registro tipo Pressão - 1"- Latão</x:t>
  </x:si>
  <x:si>
    <x:t>Registro tipo Pressão - 3/4"- Latão</x:t>
  </x:si>
  <x:si>
    <x:t>Registros Gaveta - 1 ½" x 50 - com canopla</x:t>
  </x:si>
  <x:si>
    <x:t>Reparo completo caixa acoplada</x:t>
  </x:si>
  <x:si>
    <x:t>Reparo para válvula hidra</x:t>
  </x:si>
  <x:si>
    <x:t>Reparo para registro 3/4"</x:t>
  </x:si>
  <x:si>
    <x:t>Sifão sanfonado flexível universal completo</x:t>
  </x:si>
  <x:si>
    <x:t>Cap rosca 1/2" branca</x:t>
  </x:si>
  <x:si>
    <x:t>Cap rosca 3/4" branca</x:t>
  </x:si>
  <x:si>
    <x:t>Cap PVC 100 mm</x:t>
  </x:si>
  <x:si>
    <x:t>Cap PVC 50 mm</x:t>
  </x:si>
  <x:si>
    <x:t>Tampão em PVC - ½" - LxL</x:t>
  </x:si>
  <x:si>
    <x:t>Tampão em PVC - ¾" - LxL</x:t>
  </x:si>
  <x:si>
    <x:t>Tampão em PVC - 1.1/2" - LxL</x:t>
  </x:si>
  <x:si>
    <x:t>T ¾ marrom soldável</x:t>
  </x:si>
  <x:si>
    <x:t>Tê - 40 mm - esgoto</x:t>
  </x:si>
  <x:si>
    <x:t>Tê - 50 mm - esgoto</x:t>
  </x:si>
  <x:si>
    <x:t>Tê - 75 mm - esgoto</x:t>
  </x:si>
  <x:si>
    <x:t>Tê - 100 mm - esgoto</x:t>
  </x:si>
  <x:si>
    <x:t>Tê – 150 mm – esgoto</x:t>
  </x:si>
  <x:si>
    <x:t>Tê em PVC - ½" -sold</x:t>
  </x:si>
  <x:si>
    <x:t>Tê em PVC - ¾ " - sold</x:t>
  </x:si>
  <x:si>
    <x:t>Torneira de cozinha inox 18cm</x:t>
  </x:si>
  <x:si>
    <x:t>Torneira para bebedouro c/acionamento</x:t>
  </x:si>
  <x:si>
    <x:t>Torneira para Lavatório metal - 1/2"</x:t>
  </x:si>
  <x:si>
    <x:t>Torneira para Pia de Cozinha - 3/4" x 1/2"</x:t>
  </x:si>
  <x:si>
    <x:t>Tubo de ligação p/ vaso - 25cm</x:t>
  </x:si>
  <x:si>
    <x:t>Tubo  de  PVC  -75  mm  -  esgoto  (6  mts)  com c</x:t>
  </x:si>
  <x:si>
    <x:t>Tubo de PVC - 150 mm - esgoto (6 mts.) com certifi</x:t>
  </x:si>
  <x:si>
    <x:t>Válvula hydra completa</x:t>
  </x:si>
  <x:si>
    <x:t>kit Bacia sanitária 1ª linha com caixa  acoplada,</x:t>
  </x:si>
  <x:si>
    <x:t>Kit Bacia sanitária  1ª  linha   convencional   co</x:t>
  </x:si>
  <x:si>
    <x:t>Vaso Sanitário Infantil</x:t>
  </x:si>
  <x:si>
    <x:t>Reparo Docol - Kit Completo de Reparos para Válvul</x:t>
  </x:si>
  <x:si>
    <x:t>Reparo Hydra Master - Reparo Hydra Master Embolo 1</x:t>
  </x:si>
  <x:si>
    <x:t>Reparo para Caixa Acoplada - Reparo para Caixa Aco</x:t>
  </x:si>
  <x:si>
    <x:t>Reparo para Caixa Acoplada	Kit completo caixas Aco</x:t>
  </x:si>
  <x:si>
    <x:t>Torneira bica movel - Torneira bica móvel (cozinha</x:t>
  </x:si>
  <x:si>
    <x:t>Torneira bica móvel - Torneira bica móvel (cozinha</x:t>
  </x:si>
  <x:si>
    <x:t>Torneira de 20 cm - Torneira Curta 20cm c/ Acionam</x:t>
  </x:si>
  <x:si>
    <x:t>Torneira de jardim 1/2 - Torneira para Jardim de 2</x:t>
  </x:si>
  <x:si>
    <x:t>Torneira de jardim ¾ - . "Torneira para Jardim de</x:t>
  </x:si>
  <x:si>
    <x:t>Torneira de lavatório - Torneira Convencional para</x:t>
  </x:si>
  <x:si>
    <x:t>6 - LOTE 06 - MATERIAIS ELÉTRICOS</x:t>
  </x:si>
  <x:si>
    <x:t>Cabo de Cobre Flex 1,5mm - 100m - 750V - antich -</x:t>
  </x:si>
  <x:si>
    <x:t>Cabo de Cobre Flex 10,0 mm - 100m - 750V - antich</x:t>
  </x:si>
  <x:si>
    <x:t>Cabo de Cobre Flex16,0  mm -100m - 750v - antich -</x:t>
  </x:si>
  <x:si>
    <x:t>Cabo de Cobre Flex 2,5 mm  -100m - 750v - antich -</x:t>
  </x:si>
  <x:si>
    <x:t>Cabo de Cobre Flex 25,0  mm  -100m - 750v -  antic</x:t>
  </x:si>
  <x:si>
    <x:t>Cabo de Cobre Flex 4,0 mm  -100m - 750v - antich -</x:t>
  </x:si>
  <x:si>
    <x:t>Cabo de Cobre Flex 6,0 mm2 - 100m - 750v -  antich</x:t>
  </x:si>
  <x:si>
    <x:t>Cabo de cobre PP - 3x1,0 mm - normatiz.- c/100 mts</x:t>
  </x:si>
  <x:si>
    <x:t>Cabo de cobre PP - 3x1,5 mm  - normat - c/100 mts</x:t>
  </x:si>
  <x:si>
    <x:t>Cabo de cobre PP - 3x2,5 mm - normat - c/100 mts</x:t>
  </x:si>
  <x:si>
    <x:t>Cabo de cobre PP - 3x4,0 mm - normat - c/100 mts</x:t>
  </x:si>
  <x:si>
    <x:t>Cabo de cobre PP - 3x6,0 mm  - normat- c/100 mts</x:t>
  </x:si>
  <x:si>
    <x:t>Cabo de cobre PP - 3x10,0 mm - normat. - c/100 mts</x:t>
  </x:si>
  <x:si>
    <x:t>Cabo de aluminio duplex neutro isolado norm 10 mm</x:t>
  </x:si>
  <x:si>
    <x:t>Cabo de aluminio duplex neutro isolado norm 16 mm</x:t>
  </x:si>
  <x:si>
    <x:t>Cabo de aluminio duplex neutro isolado normat 35mm</x:t>
  </x:si>
  <x:si>
    <x:t>Cabo de aluminio duplex neutro isolado normat 25mm</x:t>
  </x:si>
  <x:si>
    <x:t>Fio flexível paralelo 2x1,0 mm normatizado</x:t>
  </x:si>
  <x:si>
    <x:t>Fio flexível paralelo 2x1,5 mm normatizado</x:t>
  </x:si>
  <x:si>
    <x:t>Fio flexível paralelo 2x2,5 mm normatizado</x:t>
  </x:si>
  <x:si>
    <x:t>Fio flexível paralelo 2x4,0 mm normatizado</x:t>
  </x:si>
  <x:si>
    <x:t>Fio flexível paralelo 2x6,0 mm normatizado</x:t>
  </x:si>
  <x:si>
    <x:t>Canaleta externa - 10 x 20 mm (sistema X)</x:t>
  </x:si>
  <x:si>
    <x:t>Canaleta externa - 10 x 40 mm (sistema X)</x:t>
  </x:si>
  <x:si>
    <x:t>Ducha 3 temperaturas 5.000 W – 127v</x:t>
  </x:si>
  <x:si>
    <x:t>Ducha 3 temperaturas 5.000 W – 220v</x:t>
  </x:si>
  <x:si>
    <x:t>Caixa padrão A2 de entrada de energia</x:t>
  </x:si>
  <x:si>
    <x:t>Caixa para 3 disjuntores plástica</x:t>
  </x:si>
  <x:si>
    <x:t>Caixa para 6 disjuntores plástica</x:t>
  </x:si>
  <x:si>
    <x:t>Caixa para 12 disjuntores plástica</x:t>
  </x:si>
  <x:si>
    <x:t>Caixa para 16 disjuntores plástica</x:t>
  </x:si>
  <x:si>
    <x:t>Caixa para 18 disjuntores plástica</x:t>
  </x:si>
  <x:si>
    <x:t>Chave magnética 02 HP</x:t>
  </x:si>
  <x:si>
    <x:t>Chave magnética 03 HP</x:t>
  </x:si>
  <x:si>
    <x:t>Conduite corrugado 1" amarelo</x:t>
  </x:si>
  <x:si>
    <x:t>Conduite corrugado 3/4" amarelo</x:t>
  </x:si>
  <x:si>
    <x:t>Conduite corrugado 1" laranja reforçado</x:t>
  </x:si>
  <x:si>
    <x:t>Conduite corrugado 3/4" laranja reforçado</x:t>
  </x:si>
  <x:si>
    <x:t>Tubo polietileno mangueira preta 1" - 3mm espessur</x:t>
  </x:si>
  <x:si>
    <x:t>Tubo polietileno mangueira preta 1.1/2" - 3mm espe</x:t>
  </x:si>
  <x:si>
    <x:t>Tubo polietileno mangueira preta 1.1/4" - 3mm espe</x:t>
  </x:si>
  <x:si>
    <x:t>Tubo polietileno mangueira preta 1/2" - 3mm espess</x:t>
  </x:si>
  <x:si>
    <x:t>Tubo polietileno mangueira preta 3/4" - 3mm espess</x:t>
  </x:si>
  <x:si>
    <x:t>Eletroduto rígido PVC 1" cinza com rosca  - 3,00m</x:t>
  </x:si>
  <x:si>
    <x:t>Eletroduto rígido PVC 3/4" cinza com rosca  - 3,00</x:t>
  </x:si>
  <x:si>
    <x:t>Emenda cinza 1/2"</x:t>
  </x:si>
  <x:si>
    <x:t>Emenda cinza 3/4"</x:t>
  </x:si>
  <x:si>
    <x:t>Conector para haste terra</x:t>
  </x:si>
  <x:si>
    <x:t>Haste de aterramento cobreada c/anel - 2,40m - 5/8</x:t>
  </x:si>
  <x:si>
    <x:t>Interruptor 1 tecla paralela</x:t>
  </x:si>
  <x:si>
    <x:t>Interruptor 1 tecla paralela e 1 tomada</x:t>
  </x:si>
  <x:si>
    <x:t>Interruptor 1 tecla simples</x:t>
  </x:si>
  <x:si>
    <x:t>Interruptor 1 tecla simples e 1 tomada</x:t>
  </x:si>
  <x:si>
    <x:t>Interruptor 1 tecla simples e 2 Tomada</x:t>
  </x:si>
  <x:si>
    <x:t>Interruptor 2 tecla simples</x:t>
  </x:si>
  <x:si>
    <x:t>Interruptor 2 tecla simples e 1 tomada</x:t>
  </x:si>
  <x:si>
    <x:t>Interruptor 2 teclas paralelo 1 tomada</x:t>
  </x:si>
  <x:si>
    <x:t>Interruptor 3 teclas paralelas</x:t>
  </x:si>
  <x:si>
    <x:t>Interruptor Duplo - 2 teclas - embutir</x:t>
  </x:si>
  <x:si>
    <x:t>Interruptor Paralelo - 1 tecla - embutir</x:t>
  </x:si>
  <x:si>
    <x:t>Interruptor  Paralelo  +  Simples  -  2  teclas  -</x:t>
  </x:si>
  <x:si>
    <x:t>Interruptor Simples - 1 tecla - embutir</x:t>
  </x:si>
  <x:si>
    <x:t>Isolador tipo roldana c/ prego 24 x 24 mm</x:t>
  </x:si>
  <x:si>
    <x:t>Isolador tipo roldana c/ prego 30 x 30 mm</x:t>
  </x:si>
  <x:si>
    <x:t>Isolador tipo roldana c/ prego 36 x 36 mm</x:t>
  </x:si>
  <x:si>
    <x:t>Luminária de emergência – 40 leds – a bateria</x:t>
  </x:si>
  <x:si>
    <x:t>Luminária sinalizador de emergência led</x:t>
  </x:si>
  <x:si>
    <x:t>Placa cega 4x2</x:t>
  </x:si>
  <x:si>
    <x:t>Plafon com soquete completo E27</x:t>
  </x:si>
  <x:si>
    <x:t>Plug para tomada femea</x:t>
  </x:si>
  <x:si>
    <x:t>Plug para tomada macho</x:t>
  </x:si>
  <x:si>
    <x:t>Tomada 2 polos e terra</x:t>
  </x:si>
  <x:si>
    <x:t>Resistencia para chuveiro 220v</x:t>
  </x:si>
  <x:si>
    <x:t>Resistencia para chuveiro 110v</x:t>
  </x:si>
  <x:si>
    <x:t>Receptáculo de louça - E-27</x:t>
  </x:si>
  <x:si>
    <x:t>Tomada dupla - 2" x 4" - embutir - 10 A</x:t>
  </x:si>
  <x:si>
    <x:t>Tomada dupla - 2" x 4" - embutir - 20 A</x:t>
  </x:si>
  <x:si>
    <x:t>Tomada para telefone</x:t>
  </x:si>
  <x:si>
    <x:t>Tomada simples - 2" x 4" - embutir - 10 A</x:t>
  </x:si>
  <x:si>
    <x:t>Tomada simples - 2" x 4" - embutir - 20 A</x:t>
  </x:si>
  <x:si>
    <x:t>Tomada simples - 2" x 4" - externa c/ roseta</x:t>
  </x:si>
  <x:si>
    <x:t>Disjuntor bipolar 15 A - 5 KA</x:t>
  </x:si>
  <x:si>
    <x:t>Disjuntor bipolar 20 A - 5 KA</x:t>
  </x:si>
  <x:si>
    <x:t>Disjuntor bipolar 30 A - 5 KA</x:t>
  </x:si>
  <x:si>
    <x:t>Disjuntor bipolar 40 A - 5 KA</x:t>
  </x:si>
  <x:si>
    <x:t>Disjuntor bipolar 50 A - 5 KA</x:t>
  </x:si>
  <x:si>
    <x:t>Disjuntor bipolar 60 A - 5 KA</x:t>
  </x:si>
  <x:si>
    <x:t>Disjuntor bipolar 70 A - 5 KA</x:t>
  </x:si>
  <x:si>
    <x:t>Disjuntor Nema 10 a 70 amperes</x:t>
  </x:si>
  <x:si>
    <x:t>Disjuntor Tripolar 20 A - 5 KA</x:t>
  </x:si>
  <x:si>
    <x:t>Disjuntor Tripolar 30 A - 5 KA</x:t>
  </x:si>
  <x:si>
    <x:t>Disjuntor Tripolar 40 A - 5 KA</x:t>
  </x:si>
  <x:si>
    <x:t>Disjuntor Tripolar 50 A - 5 KA</x:t>
  </x:si>
  <x:si>
    <x:t>Disjuntor Tripolar 60 A - 5 KA</x:t>
  </x:si>
  <x:si>
    <x:t>Disjuntor Tripolar 70 A - 5 KA</x:t>
  </x:si>
  <x:si>
    <x:t>Disjuntor Tripolar 100 A - 5 KA</x:t>
  </x:si>
  <x:si>
    <x:t>DISJUNTOR TRIPOLAR 125A C/ CAIXA</x:t>
  </x:si>
  <x:si>
    <x:t>Disjuntor unipolar 15 A - 5 KA</x:t>
  </x:si>
  <x:si>
    <x:t>Disjuntor unipolar 20 A - 5 KA</x:t>
  </x:si>
  <x:si>
    <x:t>Disjuntor unipolar 30 A - 5 KA</x:t>
  </x:si>
  <x:si>
    <x:t>Disjuntor unipolar 40 A - 5 KA</x:t>
  </x:si>
  <x:si>
    <x:t>Disjuntor unipolar 50 A - 5 KA</x:t>
  </x:si>
  <x:si>
    <x:t>Disjuntor unipolar 60 A - 5 KA</x:t>
  </x:si>
  <x:si>
    <x:t>Disjuntor unipolar 70 A - 5 KA</x:t>
  </x:si>
  <x:si>
    <x:t>Lâmpada de Led 6500k - 9w - bivolt</x:t>
  </x:si>
  <x:si>
    <x:t>Lâmpada de Led 6500k - 12w - bivolt</x:t>
  </x:si>
  <x:si>
    <x:t>Lâmpada de Led 6500k - 15w - bivolt</x:t>
  </x:si>
  <x:si>
    <x:t>Lâmpada de Led 6500k - 20w</x:t>
  </x:si>
  <x:si>
    <x:t>Lâmpada de Led 6500k - 30w - bivolt</x:t>
  </x:si>
  <x:si>
    <x:t>Lâmpada de Led 6500k - 40w - bivolt</x:t>
  </x:si>
  <x:si>
    <x:t>Lâmpada de Led 6500k - 50w - bivolt</x:t>
  </x:si>
  <x:si>
    <x:t>Lâmpada de Led 6500k - 65w - bivolt</x:t>
  </x:si>
  <x:si>
    <x:t>Lâmpada de Led 6500k - 100w - bivolt</x:t>
  </x:si>
  <x:si>
    <x:t>Lâmpada vapor de sódio 100w - 220v - E-40, formato</x:t>
  </x:si>
  <x:si>
    <x:t>Lâmpada mista 160w x 220v</x:t>
  </x:si>
  <x:si>
    <x:t>Lâmpada mista 250w x 220v</x:t>
  </x:si>
  <x:si>
    <x:t>Lâmpada tubular LED T8 18w</x:t>
  </x:si>
  <x:si>
    <x:t>Lâmpada vapor de sódio 250w</x:t>
  </x:si>
  <x:si>
    <x:t>Lâmpada vapor de sódio 100w - Tubular</x:t>
  </x:si>
  <x:si>
    <x:t>Lâmpada vapor de sódio 70w - Tubular</x:t>
  </x:si>
  <x:si>
    <x:t>Lâmpada vapor metálico 250w - 220v - Tubular</x:t>
  </x:si>
  <x:si>
    <x:t>Plafon led Luminaria 25w - branco</x:t>
  </x:si>
  <x:si>
    <x:t>Plafon led Luminaria 18w - branco -</x:t>
  </x:si>
  <x:si>
    <x:t>Reator para lâmpada vapor metálico 250w - 220v - e</x:t>
  </x:si>
  <x:si>
    <x:t>Reator para lâmpada vapor metálico 400w - 220v  -</x:t>
  </x:si>
  <x:si>
    <x:t>Reator para lâmpada vapor de sódio de 250w  - exte</x:t>
  </x:si>
  <x:si>
    <x:t>Reator Vapor de sódio externo, AFP, lâmpada 100 Wa</x:t>
  </x:si>
  <x:si>
    <x:t>Reator Vapor de sódio externo, AFP, lâmpada 70 Wat</x:t>
  </x:si>
  <x:si>
    <x:t>Relé    eletrônico    foto    elétrico    NA    pa</x:t>
  </x:si>
  <x:si>
    <x:t>Refletor de Led 6500k - 20w - branco fria</x:t>
  </x:si>
  <x:si>
    <x:t>Refletor de Led 6500k - 30w - branco fria</x:t>
  </x:si>
  <x:si>
    <x:t>Refletor de Led 6500k - 40w - branco fria</x:t>
  </x:si>
  <x:si>
    <x:t>Refletor de Led 6500k - 150w - branco fria</x:t>
  </x:si>
  <x:si>
    <x:t>Interruptor Triplo - 3 teclas - embutir</x:t>
  </x:si>
  <x:si>
    <x:t>LUMINARIA LED 100 W 5000K</x:t>
  </x:si>
  <x:si>
    <x:t>LUMINARIA LED PARA POSTE 200W</x:t>
  </x:si>
  <x:si>
    <x:t>RELE FOTOCELULA</x:t>
  </x:si>
  <x:si>
    <x:t>BRAÇO PARA TEMPO GALVANIZADO 1,0 MT</x:t>
  </x:si>
  <x:si>
    <x:t>BASE RELE FOTOELETRICO GALVANIZADO</x:t>
  </x:si>
  <x:si>
    <x:t>Lâmpada vapor metálico 400w x 220v</x:t>
  </x:si>
  <x:si>
    <x:t>7 - LOTE 07 - OUTRAS FERRAGENS</x:t>
  </x:si>
  <x:si>
    <x:t>Cadeado 20 mm</x:t>
  </x:si>
  <x:si>
    <x:t>Cadeado 25 mm</x:t>
  </x:si>
  <x:si>
    <x:t>Cadeado 30 mm</x:t>
  </x:si>
  <x:si>
    <x:t>Cadeado 35 mm</x:t>
  </x:si>
  <x:si>
    <x:t>Cadeado 40 mm</x:t>
  </x:si>
  <x:si>
    <x:t>Cadeado 45 mm</x:t>
  </x:si>
  <x:si>
    <x:t>Cadeado 50 mm</x:t>
  </x:si>
  <x:si>
    <x:t>Cadeado 60 mm</x:t>
  </x:si>
  <x:si>
    <x:t>Corrente galvanizada 4mm</x:t>
  </x:si>
  <x:si>
    <x:t>Corrente galvanizada 5mm</x:t>
  </x:si>
  <x:si>
    <x:t>Corrente galvanizada 6mm</x:t>
  </x:si>
  <x:si>
    <x:t>Corrente galvanizada 8mm</x:t>
  </x:si>
  <x:si>
    <x:t>Corrente galvanizada 12,5mm</x:t>
  </x:si>
  <x:si>
    <x:t>Disco de corte fino, metal/inox 4.1/2"x1,00mmx7/8"</x:t>
  </x:si>
  <x:si>
    <x:t>Disco de corte fino, metal/inox 7"x1,6mmx7/8"</x:t>
  </x:si>
  <x:si>
    <x:t>Disco de corte fino, metal/inox 9"x2,00mmx7/8"</x:t>
  </x:si>
  <x:si>
    <x:t>Disco de desbaste metal 7"x6,4mmx7/8"</x:t>
  </x:si>
  <x:si>
    <x:t>Disco de desbaste metal 4.1/2"x6,4mmx7/8"</x:t>
  </x:si>
  <x:si>
    <x:t>Disco de desbaste metal 9"x6,4mmx7/8"</x:t>
  </x:si>
  <x:si>
    <x:t>Disco flap fibra 4.1/2"x7/8"-Z40</x:t>
  </x:si>
  <x:si>
    <x:t>Disco flap fibra 4.1/2"x7/8"-Z60</x:t>
  </x:si>
  <x:si>
    <x:t>Disco flap fibra 4.1/2"x7/8"-Z80</x:t>
  </x:si>
  <x:si>
    <x:t>Disco flap fibra 7"x7/8"-Z40</x:t>
  </x:si>
  <x:si>
    <x:t>Disco flap fibra 7"x7/8"-Z60</x:t>
  </x:si>
  <x:si>
    <x:t>Disco flap fibra 7"x7/8"-Z80</x:t>
  </x:si>
  <x:si>
    <x:t>Disco flap fibra 7"x7/8"-Z120</x:t>
  </x:si>
  <x:si>
    <x:t>Disco contínuo diamantado alta qualidade 115x22,23</x:t>
  </x:si>
  <x:si>
    <x:t>Disco segmentado diamantado alta qualid 115x22,3x1</x:t>
  </x:si>
  <x:si>
    <x:t>Disco segmentado diamantado alta qualid 180x25,4x8</x:t>
  </x:si>
  <x:si>
    <x:t>Disco diamantado Tacti-cut 350mm - 585H - p/concre</x:t>
  </x:si>
  <x:si>
    <x:t>8 - LOTE 08 - PEDRAS</x:t>
  </x:si>
  <x:si>
    <x:t>T</x:t>
  </x:si>
  <x:si>
    <x:t>Pedra Rachão</x:t>
  </x:si>
  <x:si>
    <x:t>PEDRA  TIPO 2</x:t>
  </x:si>
  <x:si>
    <x:t>Cascalho bruto</x:t>
  </x:si>
  <x:si>
    <x:t>Pedra 1 P/ CONSTRUÇÃO</x:t>
  </x:si>
  <x:si>
    <x:t>PEDRISCO</x:t>
  </x:si>
  <x:si>
    <x:t>Pó de Pedra</x:t>
  </x:si>
  <x:si>
    <x:t>9 - LOTE 09 - CERÂMICAS</x:t>
  </x:si>
  <x:si>
    <x:t>Canaletas 14 cm barro</x:t>
  </x:si>
  <x:si>
    <x:t>Canaletas 20 cm concreto</x:t>
  </x:si>
  <x:si>
    <x:t>Canaletas 9 cm barro</x:t>
  </x:si>
  <x:si>
    <x:t>Telha Cerâmica Romana</x:t>
  </x:si>
  <x:si>
    <x:t>Telha cerâmica Cumeeira</x:t>
  </x:si>
  <x:si>
    <x:t>Tijolo cerâmico - (metade) - 9 x 14 x 9 cm.</x:t>
  </x:si>
  <x:si>
    <x:t>Tijolo cerâmico - 6 furos - 9 x 14 x 19 cm.</x:t>
  </x:si>
  <x:si>
    <x:t>Tijolo cerâmico - 8 furos (11 x 19 x 19 cm)</x:t>
  </x:si>
  <x:si>
    <x:t>Tijolo cerâmico maciço (5 x 9 x 19 cm.)</x:t>
  </x:si>
  <x:si>
    <x:t>Bloco cerâmico "U" - 14 cm canaleta</x:t>
  </x:si>
  <x:si>
    <x:t>Bloco cerâmico "U" - 19 cm canaleta</x:t>
  </x:si>
  <x:si>
    <x:t>Bloco cerâmico "U" - 9 cm canaleta</x:t>
  </x:si>
  <x:si>
    <x:t>M2</x:t>
  </x:si>
  <x:si>
    <x:t>Piso cerâmico Esmaltado 58x58, PEI acima de 4, cor</x:t>
  </x:si>
  <x:si>
    <x:t>Piso cerâmico 58x58 PEI acima de 4, cores variadas</x:t>
  </x:si>
  <x:si>
    <x:t>Porcelanato acetinado 56x56, cores variadas</x:t>
  </x:si>
  <x:si>
    <x:t>Revestimento cerâmico 32x57 PEI acima de 4, cores</x:t>
  </x:si>
  <x:si>
    <x:t>10 - LOTE 10 - PRODUTOS DE FIBROCIMENTO</x:t>
  </x:si>
  <x:si>
    <x:t>Telha Fibrocimento - 0,50 mt x 2,44 mt. - 4 mm.</x:t>
  </x:si>
  <x:si>
    <x:t>Telha Fibrocimento - 1,10 mt x 3,05 mt. - 6 mm.</x:t>
  </x:si>
  <x:si>
    <x:t>Telha Fibrocimento - 1,10 mt x 3,66 mt. - 6 mm.</x:t>
  </x:si>
  <x:si>
    <x:t>Telha Fibrocimento -  3,66 mt x 1,10 x 6mm</x:t>
  </x:si>
  <x:si>
    <x:t>11 - LOTE 11 - SACARIAS</x:t>
  </x:si>
  <x:si>
    <x:t>SAC</x:t>
  </x:si>
  <x:si>
    <x:t>Cimento 50 kgs</x:t>
  </x:si>
  <x:si>
    <x:t>Cal de pintura básica – Saco de 8 kgs</x:t>
  </x:si>
  <x:si>
    <x:t>Cal Reboco (saco 20 Kgs)</x:t>
  </x:si>
  <x:si>
    <x:t>Argamassa 20 kg Interna</x:t>
  </x:si>
  <x:si>
    <x:t>Argamassa 20 kg Externa</x:t>
  </x:si>
  <x:si>
    <x:t>Argamassa para porcelanato 20 kg</x:t>
  </x:si>
  <x:si>
    <x:t>Argamassa piso sobre piso</x:t>
  </x:si>
</x:sst>
</file>

<file path=xl/styles.xml><?xml version="1.0" encoding="utf-8"?>
<styleSheet xmlns="http://schemas.openxmlformats.org/spreadsheetml/2006/main">
  <numFmts count="2">
    <numFmt numFmtId="164" formatCode="&quot;R$&quot;\ #,##0.00"/>
    <numFmt numFmtId="165" formatCode="&quot;R$&quot;\ #,##0.0000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8D8D8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Font="1" applyAlignment="1">
      <alignment horizontal="right"/>
    </xf>
    <xf numFmtId="0" fontId="2" fillId="0" borderId="0" xfId="0" applyFont="1"/>
    <xf numFmtId="0" fontId="2" fillId="3" borderId="0" xfId="0" applyFont="1" applyFill="1"/>
    <xf numFmtId="0" fontId="1" fillId="0" borderId="1" xfId="0" applyFont="1" applyBorder="1" applyAlignment="1">
      <alignment horizontal="right"/>
    </xf>
    <xf numFmtId="164" fontId="1" fillId="0" borderId="0" xfId="0" applyNumberFormat="1" applyFont="1" applyAlignment="1">
      <alignment horizontal="left"/>
    </xf>
    <xf numFmtId="2" fontId="1" fillId="0" borderId="0" xfId="0" applyNumberFormat="1" applyFont="1" applyAlignment="1">
      <alignment horizontal="left"/>
    </xf>
    <xf numFmtId="2" fontId="1" fillId="0" borderId="1" xfId="0" applyNumberFormat="1" applyFont="1" applyBorder="1" applyAlignment="1">
      <alignment horizontal="right"/>
    </xf>
    <xf numFmtId="164" fontId="0" fillId="0" borderId="0" xfId="0" applyNumberFormat="1" applyFont="1" applyBorder="1" applyProtection="1">
      <protection locked="0"/>
    </xf>
    <xf numFmtId="2" fontId="1" fillId="0" borderId="0" xfId="0" applyNumberFormat="1" applyFont="1" applyBorder="1"/>
    <xf numFmtId="164" fontId="0" fillId="0" borderId="0" xfId="0" applyNumberFormat="1" applyFont="1"/>
    <xf numFmtId="2" fontId="0" fillId="0" borderId="0" xfId="0" applyNumberFormat="1" applyFont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1" fillId="0" borderId="1" xfId="0" applyFont="1" applyFill="1" applyBorder="1" applyAlignment="1">
      <alignment horizontal="left" vertical="justify"/>
    </xf>
    <xf numFmtId="0" fontId="1" fillId="0" borderId="1" xfId="0" applyFont="1" applyFill="1" applyBorder="1" applyAlignment="1" applyProtection="1"/>
    <xf numFmtId="0" fontId="1" fillId="0" borderId="0" xfId="0" applyFont="1" applyAlignment="1" applyProtection="1">
      <alignment horizontal="right"/>
    </xf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0" fillId="0" borderId="7" xfId="0" applyFont="1" applyBorder="1" applyAlignment="1">
      <alignment horizontal="left"/>
    </xf>
    <xf numFmtId="164" fontId="0" fillId="0" borderId="0" xfId="0" applyNumberFormat="1" applyFont="1" applyAlignment="1">
      <alignment horizontal="right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 wrapText="1"/>
    </xf>
    <xf numFmtId="164" fontId="0" fillId="0" borderId="2" xfId="0" applyNumberFormat="1" applyFont="1" applyBorder="1" applyAlignment="1">
      <alignment horizontal="left"/>
    </xf>
    <xf numFmtId="164" fontId="0" fillId="0" borderId="7" xfId="0" applyNumberFormat="1" applyFont="1" applyBorder="1" applyAlignment="1">
      <alignment horizontal="left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7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/>
    </xf>
    <xf numFmtId="0" fontId="0" fillId="0" borderId="0" xfId="0" applyFont="1"/>
    <xf numFmtId="164" fontId="0" fillId="0" borderId="0" xfId="0" applyNumberFormat="1" applyFont="1" applyAlignment="1">
      <alignment horizontal="left"/>
    </xf>
    <xf numFmtId="2" fontId="0" fillId="0" borderId="0" xfId="0" applyNumberFormat="1" applyFont="1" applyAlignment="1">
      <alignment horizontal="left"/>
    </xf>
    <xf numFmtId="164" fontId="0" fillId="0" borderId="0" xfId="0" applyNumberFormat="1" applyFont="1" applyAlignment="1"/>
    <xf numFmtId="0" fontId="1" fillId="0" borderId="1" xfId="0" applyFont="1" applyBorder="1" applyAlignment="1">
      <alignment horizontal="right" vertical="justify" wrapText="1"/>
    </xf>
    <xf numFmtId="0" fontId="0" fillId="0" borderId="1" xfId="0" applyFont="1" applyFill="1" applyBorder="1" applyAlignment="1">
      <alignment horizontal="center" vertical="justify"/>
    </xf>
    <xf numFmtId="164" fontId="0" fillId="0" borderId="0" xfId="0" applyNumberFormat="1" applyFont="1" applyAlignment="1" applyProtection="1">
      <alignment horizontal="right"/>
    </xf>
    <xf numFmtId="0" fontId="1" fillId="4" borderId="1" xfId="0" applyFont="1" applyFill="1" applyBorder="1" applyAlignment="1">
      <alignment horizontal="left" vertical="justify"/>
    </xf>
    <xf numFmtId="0" fontId="0" fillId="4" borderId="1" xfId="0" applyFont="1" applyFill="1" applyBorder="1" applyAlignment="1">
      <alignment horizontal="center" vertical="justify"/>
    </xf>
    <xf numFmtId="0" fontId="1" fillId="4" borderId="1" xfId="0" applyFont="1" applyFill="1" applyBorder="1" applyAlignment="1" applyProtection="1"/>
    <xf numFmtId="0" fontId="0" fillId="0" borderId="7" xfId="0" applyFont="1" applyBorder="1" applyAlignment="1"/>
    <xf numFmtId="0" fontId="1" fillId="3" borderId="7" xfId="0" applyFont="1" applyFill="1" applyBorder="1" applyAlignment="1" applyProtection="1"/>
    <xf numFmtId="0" fontId="0" fillId="0" borderId="0" xfId="0" applyFont="1" applyAlignment="1" applyProtection="1">
      <protection locked="0"/>
    </xf>
    <xf numFmtId="164" fontId="0" fillId="0" borderId="0" xfId="0" applyNumberFormat="1" applyFont="1" applyAlignment="1" applyProtection="1">
      <protection locked="0"/>
    </xf>
    <xf numFmtId="164" fontId="0" fillId="4" borderId="1" xfId="0" applyNumberFormat="1" applyFont="1" applyFill="1" applyBorder="1" applyAlignment="1" applyProtection="1">
      <alignment horizontal="center" vertical="justify"/>
    </xf>
    <xf numFmtId="164" fontId="0" fillId="3" borderId="1" xfId="0" applyNumberFormat="1" applyFont="1" applyFill="1" applyBorder="1" applyAlignment="1" applyProtection="1">
      <alignment horizontal="center" vertical="justify"/>
    </xf>
    <xf numFmtId="0" fontId="0" fillId="0" borderId="3" xfId="0" applyFont="1" applyBorder="1" applyAlignment="1" applyProtection="1">
      <alignment horizontal="left"/>
    </xf>
    <xf numFmtId="0" fontId="0" fillId="0" borderId="3" xfId="0" applyFont="1" applyBorder="1" applyAlignment="1" applyProtection="1">
      <alignment horizontal="center"/>
    </xf>
    <xf numFmtId="164" fontId="0" fillId="0" borderId="3" xfId="0" applyNumberFormat="1" applyFont="1" applyBorder="1" applyProtection="1"/>
    <xf numFmtId="2" fontId="0" fillId="0" borderId="3" xfId="0" applyNumberFormat="1" applyFont="1" applyBorder="1" applyProtection="1"/>
    <xf numFmtId="164" fontId="0" fillId="0" borderId="3" xfId="0" applyNumberFormat="1" applyFont="1" applyBorder="1" applyAlignment="1" applyProtection="1">
      <alignment horizontal="right"/>
    </xf>
    <xf numFmtId="0" fontId="0" fillId="0" borderId="0" xfId="0" applyFont="1" applyBorder="1" applyAlignment="1" applyProtection="1">
      <alignment horizontal="left"/>
    </xf>
    <xf numFmtId="0" fontId="0" fillId="0" borderId="0" xfId="0" applyFont="1" applyBorder="1" applyAlignment="1" applyProtection="1">
      <alignment horizontal="center"/>
    </xf>
    <xf numFmtId="164" fontId="0" fillId="0" borderId="0" xfId="0" applyNumberFormat="1" applyFont="1" applyBorder="1" applyProtection="1"/>
    <xf numFmtId="2" fontId="0" fillId="0" borderId="0" xfId="0" applyNumberFormat="1" applyFont="1" applyBorder="1" applyProtection="1"/>
    <xf numFmtId="0" fontId="1" fillId="0" borderId="1" xfId="0" applyFont="1" applyBorder="1" applyAlignment="1" applyProtection="1">
      <alignment horizontal="right"/>
    </xf>
    <xf numFmtId="2" fontId="0" fillId="4" borderId="1" xfId="0" applyNumberFormat="1" applyFont="1" applyFill="1" applyBorder="1" applyAlignment="1" applyProtection="1">
      <alignment horizontal="center" vertical="justify"/>
    </xf>
    <xf numFmtId="2" fontId="0" fillId="3" borderId="1" xfId="0" applyNumberFormat="1" applyFont="1" applyFill="1" applyBorder="1" applyAlignment="1" applyProtection="1">
      <alignment horizontal="center" vertical="justify"/>
    </xf>
    <xf numFmtId="164" fontId="0" fillId="0" borderId="0" xfId="0" applyNumberFormat="1" applyFont="1" applyAlignment="1" applyProtection="1">
      <alignment horizontal="right"/>
      <protection locked="0"/>
    </xf>
    <xf numFmtId="14" fontId="0" fillId="0" borderId="6" xfId="0" applyNumberFormat="1" applyFont="1" applyBorder="1" applyAlignment="1" applyProtection="1">
      <alignment horizontal="left"/>
      <protection locked="0"/>
    </xf>
    <xf numFmtId="164" fontId="0" fillId="0" borderId="0" xfId="0" applyNumberFormat="1" applyFont="1" applyAlignment="1" applyProtection="1">
      <alignment horizontal="left"/>
    </xf>
    <xf numFmtId="49" fontId="0" fillId="0" borderId="1" xfId="0" applyNumberFormat="1" applyFont="1" applyBorder="1" applyAlignment="1" applyProtection="1">
      <alignment horizontal="left"/>
      <protection locked="0"/>
    </xf>
    <xf numFmtId="49" fontId="0" fillId="4" borderId="6" xfId="0" applyNumberFormat="1" applyFont="1" applyFill="1" applyBorder="1" applyAlignment="1">
      <alignment vertical="center" wrapText="1"/>
    </xf>
    <xf numFmtId="49" fontId="0" fillId="4" borderId="7" xfId="0" applyNumberFormat="1" applyFont="1" applyFill="1" applyBorder="1" applyAlignment="1">
      <alignment vertical="center" wrapText="1"/>
    </xf>
    <xf numFmtId="49" fontId="0" fillId="4" borderId="2" xfId="0" applyNumberFormat="1" applyFont="1" applyFill="1" applyBorder="1" applyAlignment="1">
      <alignment vertical="center" wrapText="1"/>
    </xf>
    <xf numFmtId="49" fontId="0" fillId="4" borderId="6" xfId="0" applyNumberFormat="1" applyFont="1" applyFill="1" applyBorder="1" applyAlignment="1" applyProtection="1">
      <alignment horizontal="left"/>
      <protection locked="0"/>
    </xf>
    <xf numFmtId="49" fontId="0" fillId="4" borderId="7" xfId="0" applyNumberFormat="1" applyFont="1" applyFill="1" applyBorder="1" applyAlignment="1" applyProtection="1">
      <alignment horizontal="left"/>
      <protection locked="0"/>
    </xf>
    <xf numFmtId="49" fontId="0" fillId="4" borderId="2" xfId="0" applyNumberFormat="1" applyFont="1" applyFill="1" applyBorder="1" applyAlignment="1" applyProtection="1">
      <alignment horizontal="left"/>
      <protection locked="0"/>
    </xf>
    <xf numFmtId="49" fontId="0" fillId="0" borderId="6" xfId="0" applyNumberFormat="1" applyFont="1" applyFill="1" applyBorder="1" applyAlignment="1">
      <alignment vertical="center" wrapText="1"/>
    </xf>
    <xf numFmtId="49" fontId="0" fillId="0" borderId="7" xfId="0" applyNumberFormat="1" applyFont="1" applyFill="1" applyBorder="1" applyAlignment="1">
      <alignment vertical="center" wrapText="1"/>
    </xf>
    <xf numFmtId="49" fontId="0" fillId="0" borderId="2" xfId="0" applyNumberFormat="1" applyFont="1" applyFill="1" applyBorder="1" applyAlignment="1">
      <alignment vertical="center" wrapText="1"/>
    </xf>
    <xf numFmtId="49" fontId="0" fillId="0" borderId="6" xfId="0" applyNumberFormat="1" applyFont="1" applyFill="1" applyBorder="1" applyAlignment="1" applyProtection="1">
      <alignment horizontal="left"/>
      <protection locked="0"/>
    </xf>
    <xf numFmtId="49" fontId="0" fillId="0" borderId="7" xfId="0" applyNumberFormat="1" applyFont="1" applyFill="1" applyBorder="1" applyAlignment="1" applyProtection="1">
      <alignment horizontal="left"/>
      <protection locked="0"/>
    </xf>
    <xf numFmtId="49" fontId="0" fillId="0" borderId="2" xfId="0" applyNumberFormat="1" applyFont="1" applyFill="1" applyBorder="1" applyAlignment="1" applyProtection="1">
      <alignment horizontal="left"/>
      <protection locked="0"/>
    </xf>
    <xf numFmtId="49" fontId="0" fillId="0" borderId="0" xfId="0" applyNumberFormat="1" applyFont="1" applyAlignment="1" applyProtection="1">
      <alignment horizontal="left"/>
      <protection locked="0"/>
    </xf>
    <xf numFmtId="0" fontId="3" fillId="0" borderId="0" xfId="0" applyFont="1"/>
    <xf numFmtId="49" fontId="1" fillId="0" borderId="1" xfId="0" applyNumberFormat="1" applyFont="1" applyBorder="1" applyAlignment="1">
      <alignment horizontal="right"/>
    </xf>
    <xf numFmtId="49" fontId="0" fillId="0" borderId="7" xfId="0" applyNumberFormat="1" applyFont="1" applyBorder="1" applyAlignment="1">
      <alignment horizontal="left"/>
    </xf>
    <xf numFmtId="0" fontId="1" fillId="0" borderId="0" xfId="0" applyFont="1" applyBorder="1" applyAlignment="1">
      <alignment horizontal="right"/>
    </xf>
    <xf numFmtId="49" fontId="0" fillId="0" borderId="0" xfId="0" applyNumberFormat="1" applyFont="1" applyBorder="1" applyAlignment="1">
      <alignment horizontal="left"/>
    </xf>
    <xf numFmtId="0" fontId="1" fillId="0" borderId="0" xfId="0" applyFont="1" applyAlignment="1">
      <alignment horizontal="right"/>
    </xf>
    <xf numFmtId="0" fontId="1" fillId="0" borderId="1" xfId="0" applyNumberFormat="1" applyFont="1" applyBorder="1" applyAlignment="1">
      <alignment horizontal="right"/>
    </xf>
    <xf numFmtId="14" fontId="0" fillId="0" borderId="1" xfId="0" applyNumberFormat="1" applyFont="1" applyBorder="1" applyAlignment="1" applyProtection="1">
      <alignment horizontal="left"/>
    </xf>
    <xf numFmtId="49" fontId="0" fillId="0" borderId="1" xfId="0" applyNumberFormat="1" applyFont="1" applyBorder="1" applyAlignment="1" applyProtection="1">
      <alignment horizontal="left"/>
    </xf>
    <xf numFmtId="0" fontId="1" fillId="0" borderId="4" xfId="0" applyFont="1" applyFill="1" applyBorder="1" applyAlignment="1" applyProtection="1"/>
    <xf numFmtId="0" fontId="1" fillId="2" borderId="0" xfId="0" applyFont="1" applyFill="1" applyBorder="1" applyAlignment="1">
      <alignment horizontal="right"/>
    </xf>
    <xf numFmtId="164" fontId="1" fillId="2" borderId="0" xfId="0" applyNumberFormat="1" applyFont="1" applyFill="1" applyBorder="1" applyAlignment="1">
      <alignment horizontal="left"/>
    </xf>
    <xf numFmtId="164" fontId="1" fillId="2" borderId="0" xfId="0" applyNumberFormat="1" applyFont="1" applyFill="1" applyBorder="1" applyAlignment="1"/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 applyAlignment="1"/>
    <xf numFmtId="164" fontId="4" fillId="0" borderId="0" xfId="0" applyNumberFormat="1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right"/>
    </xf>
    <xf numFmtId="14" fontId="0" fillId="0" borderId="0" xfId="0" applyNumberFormat="1" applyFont="1" applyBorder="1" applyAlignment="1" applyProtection="1">
      <alignment horizontal="left"/>
    </xf>
    <xf numFmtId="164" fontId="0" fillId="0" borderId="0" xfId="0" applyNumberFormat="1" applyFont="1" applyBorder="1" applyAlignment="1" applyProtection="1">
      <alignment horizontal="left"/>
    </xf>
    <xf numFmtId="49" fontId="0" fillId="0" borderId="4" xfId="0" applyNumberFormat="1" applyFont="1" applyFill="1" applyBorder="1" applyAlignment="1" applyProtection="1">
      <alignment horizontal="left"/>
    </xf>
    <xf numFmtId="0" fontId="1" fillId="0" borderId="0" xfId="0" applyFont="1" applyAlignment="1" applyProtection="1">
      <alignment horizontal="left"/>
    </xf>
    <xf numFmtId="0" fontId="1" fillId="0" borderId="0" xfId="0" applyFont="1" applyAlignment="1" applyProtection="1">
      <alignment horizontal="center"/>
    </xf>
    <xf numFmtId="0" fontId="1" fillId="2" borderId="0" xfId="0" applyFont="1" applyFill="1" applyBorder="1" applyAlignment="1" applyProtection="1">
      <alignment horizontal="center"/>
    </xf>
    <xf numFmtId="0" fontId="1" fillId="2" borderId="0" xfId="0" quotePrefix="1" applyFont="1" applyFill="1" applyBorder="1" applyAlignment="1" applyProtection="1">
      <alignment horizontal="center"/>
    </xf>
    <xf numFmtId="0" fontId="1" fillId="0" borderId="0" xfId="0" applyFont="1" applyProtection="1"/>
    <xf numFmtId="0" fontId="1" fillId="0" borderId="0" xfId="0" applyFont="1" applyAlignment="1">
      <alignment horizontal="center" vertical="center" wrapText="1"/>
    </xf>
    <xf numFmtId="49" fontId="0" fillId="0" borderId="6" xfId="0" applyNumberFormat="1" applyFont="1" applyBorder="1" applyAlignment="1">
      <alignment horizontal="left"/>
    </xf>
    <xf numFmtId="49" fontId="0" fillId="0" borderId="7" xfId="0" applyNumberFormat="1" applyFont="1" applyBorder="1" applyAlignment="1">
      <alignment horizontal="left"/>
    </xf>
    <xf numFmtId="49" fontId="0" fillId="0" borderId="2" xfId="0" applyNumberFormat="1" applyFont="1" applyBorder="1" applyAlignment="1">
      <alignment horizontal="left"/>
    </xf>
    <xf numFmtId="49" fontId="0" fillId="0" borderId="6" xfId="0" applyNumberFormat="1" applyFont="1" applyBorder="1" applyAlignment="1" applyProtection="1">
      <alignment horizontal="left"/>
      <protection locked="0"/>
    </xf>
    <xf numFmtId="49" fontId="0" fillId="0" borderId="7" xfId="0" applyNumberFormat="1" applyFont="1" applyBorder="1" applyAlignment="1" applyProtection="1">
      <alignment horizontal="left"/>
      <protection locked="0"/>
    </xf>
    <xf numFmtId="49" fontId="0" fillId="0" borderId="2" xfId="0" applyNumberFormat="1" applyFont="1" applyBorder="1" applyAlignment="1" applyProtection="1">
      <alignment horizontal="left"/>
      <protection locked="0"/>
    </xf>
    <xf numFmtId="0" fontId="1" fillId="2" borderId="0" xfId="0" applyFont="1" applyFill="1" applyBorder="1" applyAlignment="1">
      <alignment horizontal="center"/>
    </xf>
    <xf numFmtId="49" fontId="0" fillId="0" borderId="6" xfId="0" applyNumberFormat="1" applyFont="1" applyBorder="1" applyAlignment="1" applyProtection="1">
      <alignment horizontal="left"/>
    </xf>
    <xf numFmtId="49" fontId="0" fillId="0" borderId="7" xfId="0" applyNumberFormat="1" applyFont="1" applyBorder="1" applyAlignment="1" applyProtection="1">
      <alignment horizontal="left"/>
    </xf>
    <xf numFmtId="49" fontId="0" fillId="0" borderId="2" xfId="0" applyNumberFormat="1" applyFont="1" applyBorder="1" applyAlignment="1" applyProtection="1">
      <alignment horizontal="left"/>
    </xf>
    <xf numFmtId="0" fontId="0" fillId="0" borderId="3" xfId="0" applyFont="1" applyBorder="1"/>
    <xf numFmtId="49" fontId="0" fillId="0" borderId="1" xfId="0" applyNumberFormat="1" applyFont="1" applyBorder="1" applyAlignment="1" applyProtection="1">
      <alignment horizontal="left"/>
      <protection locked="0"/>
    </xf>
    <xf numFmtId="165" fontId="0" fillId="4" borderId="1" xfId="0" applyNumberFormat="1" applyFont="1" applyFill="1" applyBorder="1" applyAlignment="1" applyProtection="1">
      <alignment horizontal="center" vertical="justify"/>
      <protection locked="0"/>
    </xf>
    <xf numFmtId="165" fontId="0" fillId="3" borderId="1" xfId="0" applyNumberFormat="1" applyFont="1" applyFill="1" applyBorder="1" applyAlignment="1" applyProtection="1">
      <alignment horizontal="center" vertical="justify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8D8D8"/>
      <color rgb="FFF2F2F2"/>
      <color rgb="FFE2E2E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M51"/>
  <x:sheetViews>
    <x:sheetView showGridLines="0" tabSelected="1" topLeftCell="A21" workbookViewId="0">
      <x:selection activeCell="D38" sqref="D38"/>
    </x:sheetView>
  </x:sheetViews>
  <x:sheetFormatPr defaultRowHeight="15.75"/>
  <x:cols>
    <x:col min="1" max="1" width="27.140625" style="34" customWidth="1"/>
    <x:col min="2" max="2" width="16.7109375" style="29" customWidth="1"/>
    <x:col min="3" max="3" width="16.5703125" style="29" bestFit="1" customWidth="1"/>
    <x:col min="4" max="5" width="16" style="10" customWidth="1"/>
    <x:col min="6" max="6" width="17.42578125" style="11" customWidth="1"/>
    <x:col min="7" max="7" width="16.28515625" style="10" customWidth="1"/>
    <x:col min="8" max="8" width="19" style="10" bestFit="1" customWidth="1"/>
    <x:col min="9" max="16384" width="9.140625" style="2"/>
    <x:col min="12" max="12" hidden="1"/>
  </x:cols>
  <x:sheetData>
    <x:row r="1" spans="1:13">
      <x:c r="A1" s="100" t="s">
        <x:v>22</x:v>
      </x:c>
      <x:c r="B1" s="100"/>
      <x:c r="C1" s="100"/>
      <x:c r="D1" s="100"/>
      <x:c r="E1" s="100"/>
      <x:c r="F1" s="100"/>
      <x:c r="G1" s="100"/>
      <x:c r="H1" s="41"/>
    </x:row>
    <x:row r="2" spans="1:13">
      <x:c r="A2" s="104"/>
      <x:c r="B2" s="104"/>
      <x:c r="C2" s="104"/>
      <x:c r="D2" s="104"/>
      <x:c r="E2" s="104"/>
      <x:c r="F2" s="104"/>
      <x:c r="G2" s="104"/>
      <x:c r="H2" s="104"/>
    </x:row>
    <x:row r="3" spans="1:13">
      <x:c r="A3" s="101" t="s">
        <x:v>39</x:v>
      </x:c>
      <x:c r="B3" s="101"/>
      <x:c r="C3" s="101"/>
      <x:c r="D3" s="101"/>
      <x:c r="E3" s="101"/>
      <x:c r="F3" s="101"/>
      <x:c r="G3" s="101"/>
      <x:c r="H3" s="101"/>
    </x:row>
    <x:row r="4" spans="1:13">
      <x:c r="A4" s="51"/>
      <x:c r="B4" s="52"/>
      <x:c r="C4" s="52"/>
      <x:c r="D4" s="53"/>
      <x:c r="E4" s="53"/>
      <x:c r="F4" s="54"/>
      <x:c r="G4" s="53"/>
      <x:c r="H4" s="55" t="s">
        <x:v>0</x:v>
      </x:c>
    </x:row>
    <x:row r="5" spans="1:13">
      <x:c r="A5" s="56"/>
      <x:c r="B5" s="57"/>
      <x:c r="C5" s="57"/>
      <x:c r="D5" s="58"/>
      <x:c r="E5" s="58"/>
      <x:c r="F5" s="59"/>
      <x:c r="G5" s="58"/>
      <x:c r="H5" s="95" t="s">
        <x:v>51</x:v>
      </x:c>
    </x:row>
    <x:row r="6" spans="1:13">
      <x:c r="A6" s="102" t="s">
        <x:v>36</x:v>
      </x:c>
      <x:c r="B6" s="103"/>
      <x:c r="C6" s="103"/>
      <x:c r="D6" s="103"/>
      <x:c r="E6" s="103"/>
      <x:c r="F6" s="103"/>
      <x:c r="G6" s="103"/>
      <x:c r="H6" s="103"/>
    </x:row>
    <x:row r="7" spans="1:13">
      <x:c r="A7" s="4" t="s">
        <x:v>34</x:v>
      </x:c>
      <x:c r="B7" s="106" t="s">
        <x:v>50</x:v>
      </x:c>
      <x:c r="C7" s="107"/>
      <x:c r="D7" s="107"/>
      <x:c r="E7" s="107"/>
      <x:c r="F7" s="107"/>
      <x:c r="G7" s="107"/>
      <x:c r="H7" s="108"/>
    </x:row>
    <x:row r="8" spans="1:13">
      <x:c r="A8" s="4" t="s">
        <x:v>35</x:v>
      </x:c>
      <x:c r="B8" s="106" t="s">
        <x:v>52</x:v>
      </x:c>
      <x:c r="C8" s="108"/>
      <x:c r="D8" s="81" t="s">
        <x:v>23</x:v>
      </x:c>
      <x:c r="E8" s="82" t="s">
        <x:v>53</x:v>
      </x:c>
      <x:c r="F8" s="81" t="s">
        <x:v>40</x:v>
      </x:c>
      <x:c r="G8" s="106" t="s">
        <x:v>52</x:v>
      </x:c>
      <x:c r="H8" s="108"/>
    </x:row>
    <x:row r="9" spans="1:13">
      <x:c r="A9" s="4" t="s">
        <x:v>33</x:v>
      </x:c>
      <x:c r="B9" s="106" t="s">
        <x:v>54</x:v>
      </x:c>
      <x:c r="C9" s="107"/>
      <x:c r="D9" s="107"/>
      <x:c r="E9" s="107"/>
      <x:c r="F9" s="107"/>
      <x:c r="G9" s="107"/>
      <x:c r="H9" s="108"/>
    </x:row>
    <x:row r="10" spans="1:13">
      <x:c r="A10" s="83"/>
      <x:c r="B10" s="84"/>
      <x:c r="C10" s="84"/>
      <x:c r="D10" s="84"/>
      <x:c r="E10" s="84"/>
      <x:c r="F10" s="84"/>
      <x:c r="G10" s="84"/>
      <x:c r="H10" s="84"/>
    </x:row>
    <x:row r="11" spans="1:13">
      <x:c r="A11" s="112" t="s">
        <x:v>41</x:v>
      </x:c>
      <x:c r="B11" s="112"/>
      <x:c r="C11" s="112"/>
      <x:c r="D11" s="112"/>
      <x:c r="E11" s="112"/>
      <x:c r="F11" s="112"/>
      <x:c r="G11" s="112"/>
      <x:c r="H11" s="112"/>
    </x:row>
    <x:row r="12" spans="1:13">
      <x:c r="A12" s="81" t="s">
        <x:v>42</x:v>
      </x:c>
      <x:c r="B12" s="87" t="s">
        <x:v>55</x:v>
      </x:c>
      <x:c r="C12" s="86" t="s">
        <x:v>43</x:v>
      </x:c>
      <x:c r="D12" s="88" t="s">
        <x:v>57</x:v>
      </x:c>
      <x:c r="E12" s="86" t="s">
        <x:v>44</x:v>
      </x:c>
      <x:c r="F12" s="113" t="s">
        <x:v>58</x:v>
      </x:c>
      <x:c r="G12" s="114"/>
      <x:c r="H12" s="115"/>
    </x:row>
    <x:row r="13" spans="1:13">
      <x:c r="A13" s="86" t="s">
        <x:v>1</x:v>
      </x:c>
      <x:c r="B13" s="106" t="s">
        <x:v>59</x:v>
      </x:c>
      <x:c r="C13" s="107"/>
      <x:c r="D13" s="107"/>
      <x:c r="E13" s="107"/>
      <x:c r="F13" s="107"/>
      <x:c r="G13" s="107"/>
      <x:c r="H13" s="108"/>
    </x:row>
    <x:row r="14" spans="1:13">
      <x:c r="A14" s="85"/>
      <x:c r="B14" s="23"/>
      <x:c r="C14" s="23"/>
      <x:c r="D14" s="5"/>
      <x:c r="E14" s="5"/>
      <x:c r="F14" s="6"/>
      <x:c r="G14" s="5"/>
      <x:c r="H14" s="5"/>
    </x:row>
    <x:row r="15" spans="1:13">
      <x:c r="A15" s="112" t="s">
        <x:v>37</x:v>
      </x:c>
      <x:c r="B15" s="112"/>
      <x:c r="C15" s="112"/>
      <x:c r="D15" s="112"/>
      <x:c r="E15" s="112"/>
      <x:c r="F15" s="112"/>
      <x:c r="G15" s="112"/>
      <x:c r="H15" s="112"/>
      <x:c r="M15" s="80"/>
    </x:row>
    <x:row r="16" spans="1:13">
      <x:c r="A16" s="39" t="s">
        <x:v>24</x:v>
      </x:c>
      <x:c r="B16" s="117"/>
      <x:c r="C16" s="117"/>
      <x:c r="D16" s="117"/>
      <x:c r="E16" s="117"/>
      <x:c r="F16" s="117"/>
      <x:c r="G16" s="117"/>
      <x:c r="H16" s="117"/>
      <x:c r="K16" s="80"/>
    </x:row>
    <x:row r="17" spans="1:12">
      <x:c r="A17" s="4" t="s">
        <x:v>1</x:v>
      </x:c>
      <x:c r="B17" s="109"/>
      <x:c r="C17" s="110"/>
      <x:c r="D17" s="110"/>
      <x:c r="E17" s="110"/>
      <x:c r="F17" s="110"/>
      <x:c r="G17" s="110"/>
      <x:c r="H17" s="111"/>
    </x:row>
    <x:row r="18" spans="1:12">
      <x:c r="A18" s="4" t="s">
        <x:v>3</x:v>
      </x:c>
      <x:c r="B18" s="109"/>
      <x:c r="C18" s="110"/>
      <x:c r="D18" s="110"/>
      <x:c r="E18" s="111"/>
      <x:c r="F18" s="7" t="s">
        <x:v>2</x:v>
      </x:c>
      <x:c r="G18" s="109"/>
      <x:c r="H18" s="111"/>
    </x:row>
    <x:row r="19" spans="1:12">
      <x:c r="A19" s="4" t="s">
        <x:v>5</x:v>
      </x:c>
      <x:c r="B19" s="109"/>
      <x:c r="C19" s="110"/>
      <x:c r="D19" s="110"/>
      <x:c r="E19" s="111"/>
      <x:c r="F19" s="7" t="s">
        <x:v>4</x:v>
      </x:c>
      <x:c r="G19" s="109"/>
      <x:c r="H19" s="111"/>
    </x:row>
    <x:row r="20" spans="1:12">
      <x:c r="A20" s="4" t="s">
        <x:v>25</x:v>
      </x:c>
      <x:c r="B20" s="109"/>
      <x:c r="C20" s="110"/>
      <x:c r="D20" s="110"/>
      <x:c r="E20" s="111"/>
      <x:c r="F20" s="7" t="s">
        <x:v>6</x:v>
      </x:c>
      <x:c r="G20" s="109"/>
      <x:c r="H20" s="111"/>
      <x:c r="L20" s="80"/>
    </x:row>
    <x:row r="21" spans="1:12">
      <x:c r="A21" s="4" t="s">
        <x:v>7</x:v>
      </x:c>
      <x:c r="B21" s="109"/>
      <x:c r="C21" s="110"/>
      <x:c r="D21" s="110"/>
      <x:c r="E21" s="111"/>
      <x:c r="F21" s="7" t="s">
        <x:v>8</x:v>
      </x:c>
      <x:c r="G21" s="109"/>
      <x:c r="H21" s="111"/>
    </x:row>
    <x:row r="22" spans="1:12">
      <x:c r="A22" s="31"/>
      <x:c r="B22" s="27"/>
      <x:c r="C22" s="27"/>
      <x:c r="D22" s="8"/>
      <x:c r="E22" s="8"/>
      <x:c r="F22" s="9"/>
      <x:c r="G22" s="8"/>
      <x:c r="H22" s="8"/>
    </x:row>
    <x:row r="23" spans="1:12">
      <x:c r="A23" s="112" t="s">
        <x:v>46</x:v>
      </x:c>
      <x:c r="B23" s="112"/>
      <x:c r="C23" s="112"/>
      <x:c r="D23" s="112"/>
      <x:c r="E23" s="112"/>
      <x:c r="F23" s="112"/>
      <x:c r="G23" s="112"/>
      <x:c r="H23" s="112"/>
    </x:row>
    <x:row r="24" spans="1:12">
      <x:c r="A24" s="4" t="s">
        <x:v>38</x:v>
      </x:c>
      <x:c r="B24" s="66"/>
      <x:c r="C24" s="60" t="s">
        <x:v>26</x:v>
      </x:c>
      <x:c r="D24" s="109"/>
      <x:c r="E24" s="110"/>
      <x:c r="F24" s="110"/>
      <x:c r="G24" s="110"/>
      <x:c r="H24" s="111"/>
    </x:row>
    <x:row r="25" spans="1:12">
      <x:c r="A25" s="32"/>
      <x:c r="B25" s="27"/>
      <x:c r="C25" s="27"/>
      <x:c r="D25" s="8"/>
      <x:c r="E25" s="8"/>
      <x:c r="F25" s="9"/>
      <x:c r="G25" s="8"/>
      <x:c r="H25" s="8"/>
    </x:row>
    <x:row r="26" spans="1:12" ht="28.5" customHeight="1">
      <x:c r="A26" s="105" t="s">
        <x:v>56</x:v>
      </x:c>
      <x:c r="B26" s="105"/>
      <x:c r="C26" s="105"/>
      <x:c r="D26" s="105"/>
      <x:c r="E26" s="105"/>
      <x:c r="F26" s="105"/>
      <x:c r="G26" s="105"/>
      <x:c r="H26" s="105"/>
    </x:row>
    <x:row r="27" spans="1:12">
      <x:c r="A27" s="33"/>
      <x:c r="B27" s="22"/>
      <x:c r="C27" s="22"/>
      <x:c r="D27" s="24"/>
      <x:c r="E27" s="24"/>
      <x:c r="F27" s="19"/>
      <x:c r="G27" s="24"/>
      <x:c r="H27" s="24"/>
    </x:row>
    <x:row r="28" spans="1:12">
      <x:c r="A28" s="4" t="s">
        <x:v>32</x:v>
      </x:c>
      <x:c r="B28" s="64"/>
      <x:c r="C28" s="28"/>
      <x:c r="D28" s="26"/>
      <x:c r="E28" s="26"/>
      <x:c r="F28" s="20"/>
      <x:c r="G28" s="26"/>
      <x:c r="H28" s="25"/>
    </x:row>
    <x:row r="29" spans="1:12">
      <x:c r="A29" s="96"/>
      <x:c r="B29" s="97"/>
      <x:c r="C29" s="57"/>
      <x:c r="D29" s="98"/>
      <x:c r="E29" s="98"/>
      <x:c r="F29" s="56"/>
      <x:c r="G29" s="98"/>
      <x:c r="H29" s="98"/>
    </x:row>
    <x:row r="30" spans="1:12">
      <x:c r="A30" s="93" t="s">
        <x:v>60</x:v>
      </x:c>
      <x:c r="B30" s="94"/>
      <x:c r="C30" s="94"/>
      <x:c r="D30" s="94"/>
      <x:c r="E30" s="94"/>
      <x:c r="F30" s="94"/>
      <x:c r="G30" s="94"/>
      <x:c r="H30" s="94"/>
    </x:row>
    <x:row r="31" spans="1:12">
      <x:c r="A31" s="96"/>
      <x:c r="B31" s="97"/>
      <x:c r="C31" s="57"/>
      <x:c r="D31" s="98"/>
      <x:c r="E31" s="98"/>
      <x:c r="F31" s="56"/>
      <x:c r="G31" s="98"/>
      <x:c r="H31" s="98"/>
    </x:row>
    <x:row r="32" spans="1:12">
      <x:c r="A32" s="30" t="s">
        <x:v>9</x:v>
      </x:c>
      <x:c r="B32" s="12" t="s">
        <x:v>10</x:v>
      </x:c>
      <x:c r="C32" s="12" t="s">
        <x:v>11</x:v>
      </x:c>
      <x:c r="D32" s="13" t="s">
        <x:v>12</x:v>
      </x:c>
      <x:c r="E32" s="13" t="s">
        <x:v>30</x:v>
      </x:c>
      <x:c r="F32" s="14" t="s">
        <x:v>13</x:v>
      </x:c>
      <x:c r="G32" s="13" t="s">
        <x:v>14</x:v>
      </x:c>
      <x:c r="H32" s="13" t="s">
        <x:v>31</x:v>
      </x:c>
    </x:row>
    <x:row r="33" spans="1:12">
      <x:c r="A33" s="96"/>
      <x:c r="B33" s="97"/>
      <x:c r="C33" s="57"/>
      <x:c r="D33" s="98"/>
      <x:c r="E33" s="98"/>
      <x:c r="F33" s="56"/>
      <x:c r="G33" s="98"/>
      <x:c r="H33" s="98"/>
    </x:row>
    <x:row r="34" spans="1:8">
      <x:c r="A34" s="42">
        <x:v>1</x:v>
      </x:c>
      <x:c r="B34" s="43">
        <x:v>200.0000</x:v>
      </x:c>
      <x:c r="C34" s="43" t="s">
        <x:v>61</x:v>
      </x:c>
      <x:c r="D34" s="118" t="s">
        <x:v>62</x:v>
      </x:c>
      <x:c r="E34" s="49">
        <x:f ca="1">=(B34*D34)</x:f>
        <x:v>0</x:v>
      </x:c>
      <x:c r="F34" s="61" t="e">
        <x:f ca="1">=(F2321/F2319*E34)</x:f>
        <x:v>#REF!</x:v>
      </x:c>
      <x:c r="G34" s="49" t="e">
        <x:f ca="1">=(F2323/F2319*E34)</x:f>
        <x:v>#REF!</x:v>
      </x:c>
      <x:c r="H34" s="49" t="e">
        <x:f ca="1">=(E34-F34+G34)</x:f>
        <x:v>#REF!</x:v>
      </x:c>
    </x:row>
    <x:row r="35" spans="1:8" ht="15.75" customHeight="1">
      <x:c r="A35" s="67" t="s">
        <x:v>63</x:v>
      </x:c>
      <x:c r="B35" s="68"/>
      <x:c r="C35" s="68"/>
      <x:c r="D35" s="68"/>
      <x:c r="E35" s="68"/>
      <x:c r="F35" s="68"/>
      <x:c r="G35" s="68"/>
      <x:c r="H35" s="69"/>
    </x:row>
    <x:row r="36" spans="1:8" ht="15" customHeight="1">
      <x:c r="A36" s="44" t="s">
        <x:v>16</x:v>
      </x:c>
      <x:c r="B36" s="70"/>
      <x:c r="C36" s="71"/>
      <x:c r="D36" s="71"/>
      <x:c r="E36" s="71"/>
      <x:c r="F36" s="71"/>
      <x:c r="G36" s="71"/>
      <x:c r="H36" s="72"/>
    </x:row>
    <x:row r="37" spans="1:12">
      <x:c r="A37" s="96"/>
      <x:c r="B37" s="97"/>
      <x:c r="C37" s="57"/>
      <x:c r="D37" s="98"/>
      <x:c r="E37" s="98"/>
      <x:c r="F37" s="56"/>
      <x:c r="G37" s="98"/>
      <x:c r="H37" s="98"/>
    </x:row>
    <x:row r="38" spans="1:8">
      <x:c r="A38" s="15">
        <x:v>2</x:v>
      </x:c>
      <x:c r="B38" s="40">
        <x:v>200.0000</x:v>
      </x:c>
      <x:c r="C38" s="40" t="s">
        <x:v>61</x:v>
      </x:c>
      <x:c r="D38" s="119" t="s">
        <x:v>62</x:v>
      </x:c>
      <x:c r="E38" s="50">
        <x:f ca="1">=(B38*D38)</x:f>
        <x:v>0</x:v>
      </x:c>
      <x:c r="F38" s="62" t="e">
        <x:f ca="1">=(F2321/F2319*E38)</x:f>
        <x:v>#REF!</x:v>
      </x:c>
      <x:c r="G38" s="50" t="e">
        <x:f ca="1">=(F2323/F2319*E38)</x:f>
        <x:v>#REF!</x:v>
      </x:c>
      <x:c r="H38" s="50" t="e">
        <x:f ca="1">=(E38-F38+G38)</x:f>
        <x:v>#REF!</x:v>
      </x:c>
    </x:row>
    <x:row r="39" spans="1:8">
      <x:c r="A39" s="73" t="s">
        <x:v>64</x:v>
      </x:c>
      <x:c r="B39" s="74"/>
      <x:c r="C39" s="74"/>
      <x:c r="D39" s="74"/>
      <x:c r="E39" s="74"/>
      <x:c r="F39" s="74"/>
      <x:c r="G39" s="74"/>
      <x:c r="H39" s="75"/>
    </x:row>
    <x:row r="40" spans="1:8">
      <x:c r="A40" s="16" t="s">
        <x:v>16</x:v>
      </x:c>
      <x:c r="B40" s="76"/>
      <x:c r="C40" s="77"/>
      <x:c r="D40" s="77"/>
      <x:c r="E40" s="77"/>
      <x:c r="F40" s="77"/>
      <x:c r="G40" s="77"/>
      <x:c r="H40" s="78"/>
    </x:row>
    <x:row r="41" spans="1:12">
      <x:c r="A41" s="96"/>
      <x:c r="B41" s="97"/>
      <x:c r="C41" s="57"/>
      <x:c r="D41" s="98"/>
      <x:c r="E41" s="98"/>
      <x:c r="F41" s="56"/>
      <x:c r="G41" s="98"/>
      <x:c r="H41" s="98"/>
    </x:row>
    <x:row r="42" spans="1:8">
      <x:c r="A42" s="42">
        <x:v>3</x:v>
      </x:c>
      <x:c r="B42" s="43">
        <x:v>200.0000</x:v>
      </x:c>
      <x:c r="C42" s="43" t="s">
        <x:v>61</x:v>
      </x:c>
      <x:c r="D42" s="118" t="s">
        <x:v>62</x:v>
      </x:c>
      <x:c r="E42" s="49">
        <x:f ca="1">=(B42*D42)</x:f>
        <x:v>0</x:v>
      </x:c>
      <x:c r="F42" s="61" t="e">
        <x:f ca="1">=(F2321/F2319*E42)</x:f>
        <x:v>#REF!</x:v>
      </x:c>
      <x:c r="G42" s="49" t="e">
        <x:f ca="1">=(F2323/F2319*E42)</x:f>
        <x:v>#REF!</x:v>
      </x:c>
      <x:c r="H42" s="49" t="e">
        <x:f ca="1">=(E42-F42+G42)</x:f>
        <x:v>#REF!</x:v>
      </x:c>
    </x:row>
    <x:row r="43" spans="1:8" ht="15.75" customHeight="1">
      <x:c r="A43" s="67" t="s">
        <x:v>65</x:v>
      </x:c>
      <x:c r="B43" s="68"/>
      <x:c r="C43" s="68"/>
      <x:c r="D43" s="68"/>
      <x:c r="E43" s="68"/>
      <x:c r="F43" s="68"/>
      <x:c r="G43" s="68"/>
      <x:c r="H43" s="69"/>
    </x:row>
    <x:row r="44" spans="1:8" ht="15" customHeight="1">
      <x:c r="A44" s="44" t="s">
        <x:v>16</x:v>
      </x:c>
      <x:c r="B44" s="70"/>
      <x:c r="C44" s="71"/>
      <x:c r="D44" s="71"/>
      <x:c r="E44" s="71"/>
      <x:c r="F44" s="71"/>
      <x:c r="G44" s="71"/>
      <x:c r="H44" s="72"/>
    </x:row>
    <x:row r="45" spans="1:8">
      <x:c r="A45" s="90" t="s">
        <x:v>28</x:v>
      </x:c>
      <x:c r="B45" s="91">
        <x:f ca="1">SUM(E34,E38,E42)</x:f>
        <x:v>0</x:v>
      </x:c>
      <x:c r="C45" s="90" t="s">
        <x:v>48</x:v>
      </x:c>
      <x:c r="D45" s="91">
        <x:f ca="1">SUM(F34,F38,F42)</x:f>
        <x:v>0</x:v>
      </x:c>
      <x:c r="E45" s="90" t="s">
        <x:v>49</x:v>
      </x:c>
      <x:c r="F45" s="91">
        <x:f ca="1">SUM(G34,G38,G42)</x:f>
        <x:v>0</x:v>
      </x:c>
      <x:c r="G45" s="90" t="s">
        <x:v>29</x:v>
      </x:c>
      <x:c r="H45" s="92">
        <x:f ca="1">=(B45-D45+F45)</x:f>
        <x:v>0</x:v>
      </x:c>
    </x:row>
    <x:row r="46" spans="1:12">
      <x:c r="A46" s="96"/>
      <x:c r="B46" s="97"/>
      <x:c r="C46" s="57"/>
      <x:c r="D46" s="98"/>
      <x:c r="E46" s="98"/>
      <x:c r="F46" s="56"/>
      <x:c r="G46" s="98"/>
      <x:c r="H46" s="98"/>
    </x:row>
    <x:row r="47" spans="1:12">
      <x:c r="A47" s="96"/>
      <x:c r="B47" s="97"/>
      <x:c r="C47" s="57"/>
      <x:c r="D47" s="98"/>
      <x:c r="E47" s="98"/>
      <x:c r="F47" s="56"/>
      <x:c r="G47" s="98"/>
      <x:c r="H47" s="98"/>
    </x:row>
    <x:row r="48" spans="1:12">
      <x:c r="A48" s="93" t="s">
        <x:v>66</x:v>
      </x:c>
      <x:c r="B48" s="94"/>
      <x:c r="C48" s="94"/>
      <x:c r="D48" s="94"/>
      <x:c r="E48" s="94"/>
      <x:c r="F48" s="94"/>
      <x:c r="G48" s="94"/>
      <x:c r="H48" s="94"/>
    </x:row>
    <x:row r="49" spans="1:12">
      <x:c r="A49" s="96"/>
      <x:c r="B49" s="97"/>
      <x:c r="C49" s="57"/>
      <x:c r="D49" s="98"/>
      <x:c r="E49" s="98"/>
      <x:c r="F49" s="56"/>
      <x:c r="G49" s="98"/>
      <x:c r="H49" s="98"/>
    </x:row>
    <x:row r="50" spans="1:12">
      <x:c r="A50" s="30" t="s">
        <x:v>9</x:v>
      </x:c>
      <x:c r="B50" s="12" t="s">
        <x:v>10</x:v>
      </x:c>
      <x:c r="C50" s="12" t="s">
        <x:v>11</x:v>
      </x:c>
      <x:c r="D50" s="13" t="s">
        <x:v>12</x:v>
      </x:c>
      <x:c r="E50" s="13" t="s">
        <x:v>30</x:v>
      </x:c>
      <x:c r="F50" s="14" t="s">
        <x:v>13</x:v>
      </x:c>
      <x:c r="G50" s="13" t="s">
        <x:v>14</x:v>
      </x:c>
      <x:c r="H50" s="13" t="s">
        <x:v>31</x:v>
      </x:c>
    </x:row>
    <x:row r="51" spans="1:12">
      <x:c r="A51" s="96"/>
      <x:c r="B51" s="97"/>
      <x:c r="C51" s="57"/>
      <x:c r="D51" s="98"/>
      <x:c r="E51" s="98"/>
      <x:c r="F51" s="56"/>
      <x:c r="G51" s="98"/>
      <x:c r="H51" s="98"/>
    </x:row>
    <x:row r="52" spans="1:8">
      <x:c r="A52" s="42">
        <x:v>4</x:v>
      </x:c>
      <x:c r="B52" s="43">
        <x:v>25.0000</x:v>
      </x:c>
      <x:c r="C52" s="43" t="s">
        <x:v>15</x:v>
      </x:c>
      <x:c r="D52" s="118" t="s">
        <x:v>62</x:v>
      </x:c>
      <x:c r="E52" s="49">
        <x:f ca="1">=(B52*D52)</x:f>
        <x:v>0</x:v>
      </x:c>
      <x:c r="F52" s="61" t="e">
        <x:f ca="1">=(F2321/F2319*E52)</x:f>
        <x:v>#REF!</x:v>
      </x:c>
      <x:c r="G52" s="49" t="e">
        <x:f ca="1">=(F2323/F2319*E52)</x:f>
        <x:v>#REF!</x:v>
      </x:c>
      <x:c r="H52" s="49" t="e">
        <x:f ca="1">=(E52-F52+G52)</x:f>
        <x:v>#REF!</x:v>
      </x:c>
    </x:row>
    <x:row r="53" spans="1:8" ht="15.75" customHeight="1">
      <x:c r="A53" s="67" t="s">
        <x:v>67</x:v>
      </x:c>
      <x:c r="B53" s="68"/>
      <x:c r="C53" s="68"/>
      <x:c r="D53" s="68"/>
      <x:c r="E53" s="68"/>
      <x:c r="F53" s="68"/>
      <x:c r="G53" s="68"/>
      <x:c r="H53" s="69"/>
    </x:row>
    <x:row r="54" spans="1:8" ht="15" customHeight="1">
      <x:c r="A54" s="44" t="s">
        <x:v>16</x:v>
      </x:c>
      <x:c r="B54" s="70"/>
      <x:c r="C54" s="71"/>
      <x:c r="D54" s="71"/>
      <x:c r="E54" s="71"/>
      <x:c r="F54" s="71"/>
      <x:c r="G54" s="71"/>
      <x:c r="H54" s="72"/>
    </x:row>
    <x:row r="55" spans="1:12">
      <x:c r="A55" s="96"/>
      <x:c r="B55" s="97"/>
      <x:c r="C55" s="57"/>
      <x:c r="D55" s="98"/>
      <x:c r="E55" s="98"/>
      <x:c r="F55" s="56"/>
      <x:c r="G55" s="98"/>
      <x:c r="H55" s="98"/>
    </x:row>
    <x:row r="56" spans="1:8">
      <x:c r="A56" s="15">
        <x:v>5</x:v>
      </x:c>
      <x:c r="B56" s="40">
        <x:v>25.0000</x:v>
      </x:c>
      <x:c r="C56" s="40" t="s">
        <x:v>15</x:v>
      </x:c>
      <x:c r="D56" s="119" t="s">
        <x:v>62</x:v>
      </x:c>
      <x:c r="E56" s="50">
        <x:f ca="1">=(B56*D56)</x:f>
        <x:v>0</x:v>
      </x:c>
      <x:c r="F56" s="62" t="e">
        <x:f ca="1">=(F2321/F2319*E56)</x:f>
        <x:v>#REF!</x:v>
      </x:c>
      <x:c r="G56" s="50" t="e">
        <x:f ca="1">=(F2323/F2319*E56)</x:f>
        <x:v>#REF!</x:v>
      </x:c>
      <x:c r="H56" s="50" t="e">
        <x:f ca="1">=(E56-F56+G56)</x:f>
        <x:v>#REF!</x:v>
      </x:c>
    </x:row>
    <x:row r="57" spans="1:8">
      <x:c r="A57" s="73" t="s">
        <x:v>68</x:v>
      </x:c>
      <x:c r="B57" s="74"/>
      <x:c r="C57" s="74"/>
      <x:c r="D57" s="74"/>
      <x:c r="E57" s="74"/>
      <x:c r="F57" s="74"/>
      <x:c r="G57" s="74"/>
      <x:c r="H57" s="75"/>
    </x:row>
    <x:row r="58" spans="1:8">
      <x:c r="A58" s="16" t="s">
        <x:v>16</x:v>
      </x:c>
      <x:c r="B58" s="76"/>
      <x:c r="C58" s="77"/>
      <x:c r="D58" s="77"/>
      <x:c r="E58" s="77"/>
      <x:c r="F58" s="77"/>
      <x:c r="G58" s="77"/>
      <x:c r="H58" s="78"/>
    </x:row>
    <x:row r="59" spans="1:12">
      <x:c r="A59" s="96"/>
      <x:c r="B59" s="97"/>
      <x:c r="C59" s="57"/>
      <x:c r="D59" s="98"/>
      <x:c r="E59" s="98"/>
      <x:c r="F59" s="56"/>
      <x:c r="G59" s="98"/>
      <x:c r="H59" s="98"/>
    </x:row>
    <x:row r="60" spans="1:8">
      <x:c r="A60" s="42">
        <x:v>6</x:v>
      </x:c>
      <x:c r="B60" s="43">
        <x:v>25.0000</x:v>
      </x:c>
      <x:c r="C60" s="43" t="s">
        <x:v>15</x:v>
      </x:c>
      <x:c r="D60" s="118" t="s">
        <x:v>62</x:v>
      </x:c>
      <x:c r="E60" s="49">
        <x:f ca="1">=(B60*D60)</x:f>
        <x:v>0</x:v>
      </x:c>
      <x:c r="F60" s="61" t="e">
        <x:f ca="1">=(F2321/F2319*E60)</x:f>
        <x:v>#REF!</x:v>
      </x:c>
      <x:c r="G60" s="49" t="e">
        <x:f ca="1">=(F2323/F2319*E60)</x:f>
        <x:v>#REF!</x:v>
      </x:c>
      <x:c r="H60" s="49" t="e">
        <x:f ca="1">=(E60-F60+G60)</x:f>
        <x:v>#REF!</x:v>
      </x:c>
    </x:row>
    <x:row r="61" spans="1:8" ht="15.75" customHeight="1">
      <x:c r="A61" s="67" t="s">
        <x:v>69</x:v>
      </x:c>
      <x:c r="B61" s="68"/>
      <x:c r="C61" s="68"/>
      <x:c r="D61" s="68"/>
      <x:c r="E61" s="68"/>
      <x:c r="F61" s="68"/>
      <x:c r="G61" s="68"/>
      <x:c r="H61" s="69"/>
    </x:row>
    <x:row r="62" spans="1:8" ht="15" customHeight="1">
      <x:c r="A62" s="44" t="s">
        <x:v>16</x:v>
      </x:c>
      <x:c r="B62" s="70"/>
      <x:c r="C62" s="71"/>
      <x:c r="D62" s="71"/>
      <x:c r="E62" s="71"/>
      <x:c r="F62" s="71"/>
      <x:c r="G62" s="71"/>
      <x:c r="H62" s="72"/>
    </x:row>
    <x:row r="63" spans="1:12">
      <x:c r="A63" s="96"/>
      <x:c r="B63" s="97"/>
      <x:c r="C63" s="57"/>
      <x:c r="D63" s="98"/>
      <x:c r="E63" s="98"/>
      <x:c r="F63" s="56"/>
      <x:c r="G63" s="98"/>
      <x:c r="H63" s="98"/>
    </x:row>
    <x:row r="64" spans="1:8">
      <x:c r="A64" s="15">
        <x:v>7</x:v>
      </x:c>
      <x:c r="B64" s="40">
        <x:v>25.0000</x:v>
      </x:c>
      <x:c r="C64" s="40" t="s">
        <x:v>15</x:v>
      </x:c>
      <x:c r="D64" s="119" t="s">
        <x:v>62</x:v>
      </x:c>
      <x:c r="E64" s="50">
        <x:f ca="1">=(B64*D64)</x:f>
        <x:v>0</x:v>
      </x:c>
      <x:c r="F64" s="62" t="e">
        <x:f ca="1">=(F2321/F2319*E64)</x:f>
        <x:v>#REF!</x:v>
      </x:c>
      <x:c r="G64" s="50" t="e">
        <x:f ca="1">=(F2323/F2319*E64)</x:f>
        <x:v>#REF!</x:v>
      </x:c>
      <x:c r="H64" s="50" t="e">
        <x:f ca="1">=(E64-F64+G64)</x:f>
        <x:v>#REF!</x:v>
      </x:c>
    </x:row>
    <x:row r="65" spans="1:8">
      <x:c r="A65" s="73" t="s">
        <x:v>70</x:v>
      </x:c>
      <x:c r="B65" s="74"/>
      <x:c r="C65" s="74"/>
      <x:c r="D65" s="74"/>
      <x:c r="E65" s="74"/>
      <x:c r="F65" s="74"/>
      <x:c r="G65" s="74"/>
      <x:c r="H65" s="75"/>
    </x:row>
    <x:row r="66" spans="1:8">
      <x:c r="A66" s="16" t="s">
        <x:v>16</x:v>
      </x:c>
      <x:c r="B66" s="76"/>
      <x:c r="C66" s="77"/>
      <x:c r="D66" s="77"/>
      <x:c r="E66" s="77"/>
      <x:c r="F66" s="77"/>
      <x:c r="G66" s="77"/>
      <x:c r="H66" s="78"/>
    </x:row>
    <x:row r="67" spans="1:12">
      <x:c r="A67" s="96"/>
      <x:c r="B67" s="97"/>
      <x:c r="C67" s="57"/>
      <x:c r="D67" s="98"/>
      <x:c r="E67" s="98"/>
      <x:c r="F67" s="56"/>
      <x:c r="G67" s="98"/>
      <x:c r="H67" s="98"/>
    </x:row>
    <x:row r="68" spans="1:8">
      <x:c r="A68" s="42">
        <x:v>8</x:v>
      </x:c>
      <x:c r="B68" s="43">
        <x:v>25.0000</x:v>
      </x:c>
      <x:c r="C68" s="43" t="s">
        <x:v>15</x:v>
      </x:c>
      <x:c r="D68" s="118" t="s">
        <x:v>62</x:v>
      </x:c>
      <x:c r="E68" s="49">
        <x:f ca="1">=(B68*D68)</x:f>
        <x:v>0</x:v>
      </x:c>
      <x:c r="F68" s="61" t="e">
        <x:f ca="1">=(F2321/F2319*E68)</x:f>
        <x:v>#REF!</x:v>
      </x:c>
      <x:c r="G68" s="49" t="e">
        <x:f ca="1">=(F2323/F2319*E68)</x:f>
        <x:v>#REF!</x:v>
      </x:c>
      <x:c r="H68" s="49" t="e">
        <x:f ca="1">=(E68-F68+G68)</x:f>
        <x:v>#REF!</x:v>
      </x:c>
    </x:row>
    <x:row r="69" spans="1:8" ht="15.75" customHeight="1">
      <x:c r="A69" s="67" t="s">
        <x:v>71</x:v>
      </x:c>
      <x:c r="B69" s="68"/>
      <x:c r="C69" s="68"/>
      <x:c r="D69" s="68"/>
      <x:c r="E69" s="68"/>
      <x:c r="F69" s="68"/>
      <x:c r="G69" s="68"/>
      <x:c r="H69" s="69"/>
    </x:row>
    <x:row r="70" spans="1:8" ht="15" customHeight="1">
      <x:c r="A70" s="44" t="s">
        <x:v>16</x:v>
      </x:c>
      <x:c r="B70" s="70"/>
      <x:c r="C70" s="71"/>
      <x:c r="D70" s="71"/>
      <x:c r="E70" s="71"/>
      <x:c r="F70" s="71"/>
      <x:c r="G70" s="71"/>
      <x:c r="H70" s="72"/>
    </x:row>
    <x:row r="71" spans="1:12">
      <x:c r="A71" s="96"/>
      <x:c r="B71" s="97"/>
      <x:c r="C71" s="57"/>
      <x:c r="D71" s="98"/>
      <x:c r="E71" s="98"/>
      <x:c r="F71" s="56"/>
      <x:c r="G71" s="98"/>
      <x:c r="H71" s="98"/>
    </x:row>
    <x:row r="72" spans="1:8">
      <x:c r="A72" s="15">
        <x:v>9</x:v>
      </x:c>
      <x:c r="B72" s="40">
        <x:v>25.0000</x:v>
      </x:c>
      <x:c r="C72" s="40" t="s">
        <x:v>15</x:v>
      </x:c>
      <x:c r="D72" s="119" t="s">
        <x:v>62</x:v>
      </x:c>
      <x:c r="E72" s="50">
        <x:f ca="1">=(B72*D72)</x:f>
        <x:v>0</x:v>
      </x:c>
      <x:c r="F72" s="62" t="e">
        <x:f ca="1">=(F2321/F2319*E72)</x:f>
        <x:v>#REF!</x:v>
      </x:c>
      <x:c r="G72" s="50" t="e">
        <x:f ca="1">=(F2323/F2319*E72)</x:f>
        <x:v>#REF!</x:v>
      </x:c>
      <x:c r="H72" s="50" t="e">
        <x:f ca="1">=(E72-F72+G72)</x:f>
        <x:v>#REF!</x:v>
      </x:c>
    </x:row>
    <x:row r="73" spans="1:8">
      <x:c r="A73" s="73" t="s">
        <x:v>72</x:v>
      </x:c>
      <x:c r="B73" s="74"/>
      <x:c r="C73" s="74"/>
      <x:c r="D73" s="74"/>
      <x:c r="E73" s="74"/>
      <x:c r="F73" s="74"/>
      <x:c r="G73" s="74"/>
      <x:c r="H73" s="75"/>
    </x:row>
    <x:row r="74" spans="1:8">
      <x:c r="A74" s="16" t="s">
        <x:v>16</x:v>
      </x:c>
      <x:c r="B74" s="76"/>
      <x:c r="C74" s="77"/>
      <x:c r="D74" s="77"/>
      <x:c r="E74" s="77"/>
      <x:c r="F74" s="77"/>
      <x:c r="G74" s="77"/>
      <x:c r="H74" s="78"/>
    </x:row>
    <x:row r="75" spans="1:12">
      <x:c r="A75" s="96"/>
      <x:c r="B75" s="97"/>
      <x:c r="C75" s="57"/>
      <x:c r="D75" s="98"/>
      <x:c r="E75" s="98"/>
      <x:c r="F75" s="56"/>
      <x:c r="G75" s="98"/>
      <x:c r="H75" s="98"/>
    </x:row>
    <x:row r="76" spans="1:8">
      <x:c r="A76" s="42">
        <x:v>10</x:v>
      </x:c>
      <x:c r="B76" s="43">
        <x:v>25.0000</x:v>
      </x:c>
      <x:c r="C76" s="43" t="s">
        <x:v>15</x:v>
      </x:c>
      <x:c r="D76" s="118" t="s">
        <x:v>62</x:v>
      </x:c>
      <x:c r="E76" s="49">
        <x:f ca="1">=(B76*D76)</x:f>
        <x:v>0</x:v>
      </x:c>
      <x:c r="F76" s="61" t="e">
        <x:f ca="1">=(F2321/F2319*E76)</x:f>
        <x:v>#REF!</x:v>
      </x:c>
      <x:c r="G76" s="49" t="e">
        <x:f ca="1">=(F2323/F2319*E76)</x:f>
        <x:v>#REF!</x:v>
      </x:c>
      <x:c r="H76" s="49" t="e">
        <x:f ca="1">=(E76-F76+G76)</x:f>
        <x:v>#REF!</x:v>
      </x:c>
    </x:row>
    <x:row r="77" spans="1:8" ht="15.75" customHeight="1">
      <x:c r="A77" s="67" t="s">
        <x:v>73</x:v>
      </x:c>
      <x:c r="B77" s="68"/>
      <x:c r="C77" s="68"/>
      <x:c r="D77" s="68"/>
      <x:c r="E77" s="68"/>
      <x:c r="F77" s="68"/>
      <x:c r="G77" s="68"/>
      <x:c r="H77" s="69"/>
    </x:row>
    <x:row r="78" spans="1:8" ht="15" customHeight="1">
      <x:c r="A78" s="44" t="s">
        <x:v>16</x:v>
      </x:c>
      <x:c r="B78" s="70"/>
      <x:c r="C78" s="71"/>
      <x:c r="D78" s="71"/>
      <x:c r="E78" s="71"/>
      <x:c r="F78" s="71"/>
      <x:c r="G78" s="71"/>
      <x:c r="H78" s="72"/>
    </x:row>
    <x:row r="79" spans="1:12">
      <x:c r="A79" s="96"/>
      <x:c r="B79" s="97"/>
      <x:c r="C79" s="57"/>
      <x:c r="D79" s="98"/>
      <x:c r="E79" s="98"/>
      <x:c r="F79" s="56"/>
      <x:c r="G79" s="98"/>
      <x:c r="H79" s="98"/>
    </x:row>
    <x:row r="80" spans="1:8">
      <x:c r="A80" s="15">
        <x:v>11</x:v>
      </x:c>
      <x:c r="B80" s="40">
        <x:v>25.0000</x:v>
      </x:c>
      <x:c r="C80" s="40" t="s">
        <x:v>15</x:v>
      </x:c>
      <x:c r="D80" s="119" t="s">
        <x:v>62</x:v>
      </x:c>
      <x:c r="E80" s="50">
        <x:f ca="1">=(B80*D80)</x:f>
        <x:v>0</x:v>
      </x:c>
      <x:c r="F80" s="62" t="e">
        <x:f ca="1">=(F2321/F2319*E80)</x:f>
        <x:v>#REF!</x:v>
      </x:c>
      <x:c r="G80" s="50" t="e">
        <x:f ca="1">=(F2323/F2319*E80)</x:f>
        <x:v>#REF!</x:v>
      </x:c>
      <x:c r="H80" s="50" t="e">
        <x:f ca="1">=(E80-F80+G80)</x:f>
        <x:v>#REF!</x:v>
      </x:c>
    </x:row>
    <x:row r="81" spans="1:8">
      <x:c r="A81" s="73" t="s">
        <x:v>74</x:v>
      </x:c>
      <x:c r="B81" s="74"/>
      <x:c r="C81" s="74"/>
      <x:c r="D81" s="74"/>
      <x:c r="E81" s="74"/>
      <x:c r="F81" s="74"/>
      <x:c r="G81" s="74"/>
      <x:c r="H81" s="75"/>
    </x:row>
    <x:row r="82" spans="1:8">
      <x:c r="A82" s="16" t="s">
        <x:v>16</x:v>
      </x:c>
      <x:c r="B82" s="76"/>
      <x:c r="C82" s="77"/>
      <x:c r="D82" s="77"/>
      <x:c r="E82" s="77"/>
      <x:c r="F82" s="77"/>
      <x:c r="G82" s="77"/>
      <x:c r="H82" s="78"/>
    </x:row>
    <x:row r="83" spans="1:12">
      <x:c r="A83" s="96"/>
      <x:c r="B83" s="97"/>
      <x:c r="C83" s="57"/>
      <x:c r="D83" s="98"/>
      <x:c r="E83" s="98"/>
      <x:c r="F83" s="56"/>
      <x:c r="G83" s="98"/>
      <x:c r="H83" s="98"/>
    </x:row>
    <x:row r="84" spans="1:8">
      <x:c r="A84" s="42">
        <x:v>12</x:v>
      </x:c>
      <x:c r="B84" s="43">
        <x:v>25.0000</x:v>
      </x:c>
      <x:c r="C84" s="43" t="s">
        <x:v>15</x:v>
      </x:c>
      <x:c r="D84" s="118" t="s">
        <x:v>62</x:v>
      </x:c>
      <x:c r="E84" s="49">
        <x:f ca="1">=(B84*D84)</x:f>
        <x:v>0</x:v>
      </x:c>
      <x:c r="F84" s="61" t="e">
        <x:f ca="1">=(F2321/F2319*E84)</x:f>
        <x:v>#REF!</x:v>
      </x:c>
      <x:c r="G84" s="49" t="e">
        <x:f ca="1">=(F2323/F2319*E84)</x:f>
        <x:v>#REF!</x:v>
      </x:c>
      <x:c r="H84" s="49" t="e">
        <x:f ca="1">=(E84-F84+G84)</x:f>
        <x:v>#REF!</x:v>
      </x:c>
    </x:row>
    <x:row r="85" spans="1:8" ht="15.75" customHeight="1">
      <x:c r="A85" s="67" t="s">
        <x:v>75</x:v>
      </x:c>
      <x:c r="B85" s="68"/>
      <x:c r="C85" s="68"/>
      <x:c r="D85" s="68"/>
      <x:c r="E85" s="68"/>
      <x:c r="F85" s="68"/>
      <x:c r="G85" s="68"/>
      <x:c r="H85" s="69"/>
    </x:row>
    <x:row r="86" spans="1:8" ht="15" customHeight="1">
      <x:c r="A86" s="44" t="s">
        <x:v>16</x:v>
      </x:c>
      <x:c r="B86" s="70"/>
      <x:c r="C86" s="71"/>
      <x:c r="D86" s="71"/>
      <x:c r="E86" s="71"/>
      <x:c r="F86" s="71"/>
      <x:c r="G86" s="71"/>
      <x:c r="H86" s="72"/>
    </x:row>
    <x:row r="87" spans="1:8">
      <x:c r="A87" s="90" t="s">
        <x:v>28</x:v>
      </x:c>
      <x:c r="B87" s="91">
        <x:f ca="1">SUM(E52,E56,E60,E64,E68,E72,E76,E80,E84)</x:f>
        <x:v>0</x:v>
      </x:c>
      <x:c r="C87" s="90" t="s">
        <x:v>48</x:v>
      </x:c>
      <x:c r="D87" s="91">
        <x:f ca="1">SUM(F52,F56,F60,F64,F68,F72,F76,F80,F84)</x:f>
        <x:v>0</x:v>
      </x:c>
      <x:c r="E87" s="90" t="s">
        <x:v>49</x:v>
      </x:c>
      <x:c r="F87" s="91">
        <x:f ca="1">SUM(G52,G56,G60,G64,G68,G72,G76,G80,G84)</x:f>
        <x:v>0</x:v>
      </x:c>
      <x:c r="G87" s="90" t="s">
        <x:v>29</x:v>
      </x:c>
      <x:c r="H87" s="92">
        <x:f ca="1">=(B87-D87+F87)</x:f>
        <x:v>0</x:v>
      </x:c>
    </x:row>
    <x:row r="88" spans="1:12">
      <x:c r="A88" s="96"/>
      <x:c r="B88" s="97"/>
      <x:c r="C88" s="57"/>
      <x:c r="D88" s="98"/>
      <x:c r="E88" s="98"/>
      <x:c r="F88" s="56"/>
      <x:c r="G88" s="98"/>
      <x:c r="H88" s="98"/>
    </x:row>
    <x:row r="89" spans="1:12">
      <x:c r="A89" s="96"/>
      <x:c r="B89" s="97"/>
      <x:c r="C89" s="57"/>
      <x:c r="D89" s="98"/>
      <x:c r="E89" s="98"/>
      <x:c r="F89" s="56"/>
      <x:c r="G89" s="98"/>
      <x:c r="H89" s="98"/>
    </x:row>
    <x:row r="90" spans="1:12">
      <x:c r="A90" s="93" t="s">
        <x:v>76</x:v>
      </x:c>
      <x:c r="B90" s="94"/>
      <x:c r="C90" s="94"/>
      <x:c r="D90" s="94"/>
      <x:c r="E90" s="94"/>
      <x:c r="F90" s="94"/>
      <x:c r="G90" s="94"/>
      <x:c r="H90" s="94"/>
    </x:row>
    <x:row r="91" spans="1:12">
      <x:c r="A91" s="96"/>
      <x:c r="B91" s="97"/>
      <x:c r="C91" s="57"/>
      <x:c r="D91" s="98"/>
      <x:c r="E91" s="98"/>
      <x:c r="F91" s="56"/>
      <x:c r="G91" s="98"/>
      <x:c r="H91" s="98"/>
    </x:row>
    <x:row r="92" spans="1:12">
      <x:c r="A92" s="30" t="s">
        <x:v>9</x:v>
      </x:c>
      <x:c r="B92" s="12" t="s">
        <x:v>10</x:v>
      </x:c>
      <x:c r="C92" s="12" t="s">
        <x:v>11</x:v>
      </x:c>
      <x:c r="D92" s="13" t="s">
        <x:v>12</x:v>
      </x:c>
      <x:c r="E92" s="13" t="s">
        <x:v>30</x:v>
      </x:c>
      <x:c r="F92" s="14" t="s">
        <x:v>13</x:v>
      </x:c>
      <x:c r="G92" s="13" t="s">
        <x:v>14</x:v>
      </x:c>
      <x:c r="H92" s="13" t="s">
        <x:v>31</x:v>
      </x:c>
    </x:row>
    <x:row r="93" spans="1:12">
      <x:c r="A93" s="96"/>
      <x:c r="B93" s="97"/>
      <x:c r="C93" s="57"/>
      <x:c r="D93" s="98"/>
      <x:c r="E93" s="98"/>
      <x:c r="F93" s="56"/>
      <x:c r="G93" s="98"/>
      <x:c r="H93" s="98"/>
    </x:row>
    <x:row r="94" spans="1:8">
      <x:c r="A94" s="42">
        <x:v>13</x:v>
      </x:c>
      <x:c r="B94" s="43">
        <x:v>30.0000</x:v>
      </x:c>
      <x:c r="C94" s="43" t="s">
        <x:v>77</x:v>
      </x:c>
      <x:c r="D94" s="118" t="s">
        <x:v>62</x:v>
      </x:c>
      <x:c r="E94" s="49">
        <x:f ca="1">=(B94*D94)</x:f>
        <x:v>0</x:v>
      </x:c>
      <x:c r="F94" s="61" t="e">
        <x:f ca="1">=(F2321/F2319*E94)</x:f>
        <x:v>#REF!</x:v>
      </x:c>
      <x:c r="G94" s="49" t="e">
        <x:f ca="1">=(F2323/F2319*E94)</x:f>
        <x:v>#REF!</x:v>
      </x:c>
      <x:c r="H94" s="49" t="e">
        <x:f ca="1">=(E94-F94+G94)</x:f>
        <x:v>#REF!</x:v>
      </x:c>
    </x:row>
    <x:row r="95" spans="1:8" ht="15.75" customHeight="1">
      <x:c r="A95" s="67" t="s">
        <x:v>78</x:v>
      </x:c>
      <x:c r="B95" s="68"/>
      <x:c r="C95" s="68"/>
      <x:c r="D95" s="68"/>
      <x:c r="E95" s="68"/>
      <x:c r="F95" s="68"/>
      <x:c r="G95" s="68"/>
      <x:c r="H95" s="69"/>
    </x:row>
    <x:row r="96" spans="1:8" ht="15" customHeight="1">
      <x:c r="A96" s="44" t="s">
        <x:v>16</x:v>
      </x:c>
      <x:c r="B96" s="70"/>
      <x:c r="C96" s="71"/>
      <x:c r="D96" s="71"/>
      <x:c r="E96" s="71"/>
      <x:c r="F96" s="71"/>
      <x:c r="G96" s="71"/>
      <x:c r="H96" s="72"/>
    </x:row>
    <x:row r="97" spans="1:12">
      <x:c r="A97" s="96"/>
      <x:c r="B97" s="97"/>
      <x:c r="C97" s="57"/>
      <x:c r="D97" s="98"/>
      <x:c r="E97" s="98"/>
      <x:c r="F97" s="56"/>
      <x:c r="G97" s="98"/>
      <x:c r="H97" s="98"/>
    </x:row>
    <x:row r="98" spans="1:8">
      <x:c r="A98" s="15">
        <x:v>14</x:v>
      </x:c>
      <x:c r="B98" s="40">
        <x:v>30.0000</x:v>
      </x:c>
      <x:c r="C98" s="40" t="s">
        <x:v>77</x:v>
      </x:c>
      <x:c r="D98" s="119" t="s">
        <x:v>62</x:v>
      </x:c>
      <x:c r="E98" s="50">
        <x:f ca="1">=(B98*D98)</x:f>
        <x:v>0</x:v>
      </x:c>
      <x:c r="F98" s="62" t="e">
        <x:f ca="1">=(F2321/F2319*E98)</x:f>
        <x:v>#REF!</x:v>
      </x:c>
      <x:c r="G98" s="50" t="e">
        <x:f ca="1">=(F2323/F2319*E98)</x:f>
        <x:v>#REF!</x:v>
      </x:c>
      <x:c r="H98" s="50" t="e">
        <x:f ca="1">=(E98-F98+G98)</x:f>
        <x:v>#REF!</x:v>
      </x:c>
    </x:row>
    <x:row r="99" spans="1:8">
      <x:c r="A99" s="73" t="s">
        <x:v>79</x:v>
      </x:c>
      <x:c r="B99" s="74"/>
      <x:c r="C99" s="74"/>
      <x:c r="D99" s="74"/>
      <x:c r="E99" s="74"/>
      <x:c r="F99" s="74"/>
      <x:c r="G99" s="74"/>
      <x:c r="H99" s="75"/>
    </x:row>
    <x:row r="100" spans="1:8">
      <x:c r="A100" s="16" t="s">
        <x:v>16</x:v>
      </x:c>
      <x:c r="B100" s="76"/>
      <x:c r="C100" s="77"/>
      <x:c r="D100" s="77"/>
      <x:c r="E100" s="77"/>
      <x:c r="F100" s="77"/>
      <x:c r="G100" s="77"/>
      <x:c r="H100" s="78"/>
    </x:row>
    <x:row r="101" spans="1:12">
      <x:c r="A101" s="96"/>
      <x:c r="B101" s="97"/>
      <x:c r="C101" s="57"/>
      <x:c r="D101" s="98"/>
      <x:c r="E101" s="98"/>
      <x:c r="F101" s="56"/>
      <x:c r="G101" s="98"/>
      <x:c r="H101" s="98"/>
    </x:row>
    <x:row r="102" spans="1:8">
      <x:c r="A102" s="42">
        <x:v>15</x:v>
      </x:c>
      <x:c r="B102" s="43">
        <x:v>30.0000</x:v>
      </x:c>
      <x:c r="C102" s="43" t="s">
        <x:v>77</x:v>
      </x:c>
      <x:c r="D102" s="118" t="s">
        <x:v>62</x:v>
      </x:c>
      <x:c r="E102" s="49">
        <x:f ca="1">=(B102*D102)</x:f>
        <x:v>0</x:v>
      </x:c>
      <x:c r="F102" s="61" t="e">
        <x:f ca="1">=(F2321/F2319*E102)</x:f>
        <x:v>#REF!</x:v>
      </x:c>
      <x:c r="G102" s="49" t="e">
        <x:f ca="1">=(F2323/F2319*E102)</x:f>
        <x:v>#REF!</x:v>
      </x:c>
      <x:c r="H102" s="49" t="e">
        <x:f ca="1">=(E102-F102+G102)</x:f>
        <x:v>#REF!</x:v>
      </x:c>
    </x:row>
    <x:row r="103" spans="1:8" ht="15.75" customHeight="1">
      <x:c r="A103" s="67" t="s">
        <x:v>80</x:v>
      </x:c>
      <x:c r="B103" s="68"/>
      <x:c r="C103" s="68"/>
      <x:c r="D103" s="68"/>
      <x:c r="E103" s="68"/>
      <x:c r="F103" s="68"/>
      <x:c r="G103" s="68"/>
      <x:c r="H103" s="69"/>
    </x:row>
    <x:row r="104" spans="1:8" ht="15" customHeight="1">
      <x:c r="A104" s="44" t="s">
        <x:v>16</x:v>
      </x:c>
      <x:c r="B104" s="70"/>
      <x:c r="C104" s="71"/>
      <x:c r="D104" s="71"/>
      <x:c r="E104" s="71"/>
      <x:c r="F104" s="71"/>
      <x:c r="G104" s="71"/>
      <x:c r="H104" s="72"/>
    </x:row>
    <x:row r="105" spans="1:12">
      <x:c r="A105" s="96"/>
      <x:c r="B105" s="97"/>
      <x:c r="C105" s="57"/>
      <x:c r="D105" s="98"/>
      <x:c r="E105" s="98"/>
      <x:c r="F105" s="56"/>
      <x:c r="G105" s="98"/>
      <x:c r="H105" s="98"/>
    </x:row>
    <x:row r="106" spans="1:8">
      <x:c r="A106" s="15">
        <x:v>16</x:v>
      </x:c>
      <x:c r="B106" s="40">
        <x:v>30.0000</x:v>
      </x:c>
      <x:c r="C106" s="40" t="s">
        <x:v>77</x:v>
      </x:c>
      <x:c r="D106" s="119" t="s">
        <x:v>62</x:v>
      </x:c>
      <x:c r="E106" s="50">
        <x:f ca="1">=(B106*D106)</x:f>
        <x:v>0</x:v>
      </x:c>
      <x:c r="F106" s="62" t="e">
        <x:f ca="1">=(F2321/F2319*E106)</x:f>
        <x:v>#REF!</x:v>
      </x:c>
      <x:c r="G106" s="50" t="e">
        <x:f ca="1">=(F2323/F2319*E106)</x:f>
        <x:v>#REF!</x:v>
      </x:c>
      <x:c r="H106" s="50" t="e">
        <x:f ca="1">=(E106-F106+G106)</x:f>
        <x:v>#REF!</x:v>
      </x:c>
    </x:row>
    <x:row r="107" spans="1:8">
      <x:c r="A107" s="73" t="s">
        <x:v>81</x:v>
      </x:c>
      <x:c r="B107" s="74"/>
      <x:c r="C107" s="74"/>
      <x:c r="D107" s="74"/>
      <x:c r="E107" s="74"/>
      <x:c r="F107" s="74"/>
      <x:c r="G107" s="74"/>
      <x:c r="H107" s="75"/>
    </x:row>
    <x:row r="108" spans="1:8">
      <x:c r="A108" s="16" t="s">
        <x:v>16</x:v>
      </x:c>
      <x:c r="B108" s="76"/>
      <x:c r="C108" s="77"/>
      <x:c r="D108" s="77"/>
      <x:c r="E108" s="77"/>
      <x:c r="F108" s="77"/>
      <x:c r="G108" s="77"/>
      <x:c r="H108" s="78"/>
    </x:row>
    <x:row r="109" spans="1:12">
      <x:c r="A109" s="96"/>
      <x:c r="B109" s="97"/>
      <x:c r="C109" s="57"/>
      <x:c r="D109" s="98"/>
      <x:c r="E109" s="98"/>
      <x:c r="F109" s="56"/>
      <x:c r="G109" s="98"/>
      <x:c r="H109" s="98"/>
    </x:row>
    <x:row r="110" spans="1:8">
      <x:c r="A110" s="42">
        <x:v>17</x:v>
      </x:c>
      <x:c r="B110" s="43">
        <x:v>30.0000</x:v>
      </x:c>
      <x:c r="C110" s="43" t="s">
        <x:v>77</x:v>
      </x:c>
      <x:c r="D110" s="118" t="s">
        <x:v>62</x:v>
      </x:c>
      <x:c r="E110" s="49">
        <x:f ca="1">=(B110*D110)</x:f>
        <x:v>0</x:v>
      </x:c>
      <x:c r="F110" s="61" t="e">
        <x:f ca="1">=(F2321/F2319*E110)</x:f>
        <x:v>#REF!</x:v>
      </x:c>
      <x:c r="G110" s="49" t="e">
        <x:f ca="1">=(F2323/F2319*E110)</x:f>
        <x:v>#REF!</x:v>
      </x:c>
      <x:c r="H110" s="49" t="e">
        <x:f ca="1">=(E110-F110+G110)</x:f>
        <x:v>#REF!</x:v>
      </x:c>
    </x:row>
    <x:row r="111" spans="1:8" ht="15.75" customHeight="1">
      <x:c r="A111" s="67" t="s">
        <x:v>82</x:v>
      </x:c>
      <x:c r="B111" s="68"/>
      <x:c r="C111" s="68"/>
      <x:c r="D111" s="68"/>
      <x:c r="E111" s="68"/>
      <x:c r="F111" s="68"/>
      <x:c r="G111" s="68"/>
      <x:c r="H111" s="69"/>
    </x:row>
    <x:row r="112" spans="1:8" ht="15" customHeight="1">
      <x:c r="A112" s="44" t="s">
        <x:v>16</x:v>
      </x:c>
      <x:c r="B112" s="70"/>
      <x:c r="C112" s="71"/>
      <x:c r="D112" s="71"/>
      <x:c r="E112" s="71"/>
      <x:c r="F112" s="71"/>
      <x:c r="G112" s="71"/>
      <x:c r="H112" s="72"/>
    </x:row>
    <x:row r="113" spans="1:12">
      <x:c r="A113" s="96"/>
      <x:c r="B113" s="97"/>
      <x:c r="C113" s="57"/>
      <x:c r="D113" s="98"/>
      <x:c r="E113" s="98"/>
      <x:c r="F113" s="56"/>
      <x:c r="G113" s="98"/>
      <x:c r="H113" s="98"/>
    </x:row>
    <x:row r="114" spans="1:8">
      <x:c r="A114" s="15">
        <x:v>18</x:v>
      </x:c>
      <x:c r="B114" s="40">
        <x:v>30.0000</x:v>
      </x:c>
      <x:c r="C114" s="40" t="s">
        <x:v>83</x:v>
      </x:c>
      <x:c r="D114" s="119" t="s">
        <x:v>62</x:v>
      </x:c>
      <x:c r="E114" s="50">
        <x:f ca="1">=(B114*D114)</x:f>
        <x:v>0</x:v>
      </x:c>
      <x:c r="F114" s="62" t="e">
        <x:f ca="1">=(F2321/F2319*E114)</x:f>
        <x:v>#REF!</x:v>
      </x:c>
      <x:c r="G114" s="50" t="e">
        <x:f ca="1">=(F2323/F2319*E114)</x:f>
        <x:v>#REF!</x:v>
      </x:c>
      <x:c r="H114" s="50" t="e">
        <x:f ca="1">=(E114-F114+G114)</x:f>
        <x:v>#REF!</x:v>
      </x:c>
    </x:row>
    <x:row r="115" spans="1:8">
      <x:c r="A115" s="73" t="s">
        <x:v>84</x:v>
      </x:c>
      <x:c r="B115" s="74"/>
      <x:c r="C115" s="74"/>
      <x:c r="D115" s="74"/>
      <x:c r="E115" s="74"/>
      <x:c r="F115" s="74"/>
      <x:c r="G115" s="74"/>
      <x:c r="H115" s="75"/>
    </x:row>
    <x:row r="116" spans="1:8">
      <x:c r="A116" s="16" t="s">
        <x:v>16</x:v>
      </x:c>
      <x:c r="B116" s="76"/>
      <x:c r="C116" s="77"/>
      <x:c r="D116" s="77"/>
      <x:c r="E116" s="77"/>
      <x:c r="F116" s="77"/>
      <x:c r="G116" s="77"/>
      <x:c r="H116" s="78"/>
    </x:row>
    <x:row r="117" spans="1:12">
      <x:c r="A117" s="96"/>
      <x:c r="B117" s="97"/>
      <x:c r="C117" s="57"/>
      <x:c r="D117" s="98"/>
      <x:c r="E117" s="98"/>
      <x:c r="F117" s="56"/>
      <x:c r="G117" s="98"/>
      <x:c r="H117" s="98"/>
    </x:row>
    <x:row r="118" spans="1:8">
      <x:c r="A118" s="42">
        <x:v>19</x:v>
      </x:c>
      <x:c r="B118" s="43">
        <x:v>30.0000</x:v>
      </x:c>
      <x:c r="C118" s="43" t="s">
        <x:v>83</x:v>
      </x:c>
      <x:c r="D118" s="118" t="s">
        <x:v>62</x:v>
      </x:c>
      <x:c r="E118" s="49">
        <x:f ca="1">=(B118*D118)</x:f>
        <x:v>0</x:v>
      </x:c>
      <x:c r="F118" s="61" t="e">
        <x:f ca="1">=(F2321/F2319*E118)</x:f>
        <x:v>#REF!</x:v>
      </x:c>
      <x:c r="G118" s="49" t="e">
        <x:f ca="1">=(F2323/F2319*E118)</x:f>
        <x:v>#REF!</x:v>
      </x:c>
      <x:c r="H118" s="49" t="e">
        <x:f ca="1">=(E118-F118+G118)</x:f>
        <x:v>#REF!</x:v>
      </x:c>
    </x:row>
    <x:row r="119" spans="1:8" ht="15.75" customHeight="1">
      <x:c r="A119" s="67" t="s">
        <x:v>85</x:v>
      </x:c>
      <x:c r="B119" s="68"/>
      <x:c r="C119" s="68"/>
      <x:c r="D119" s="68"/>
      <x:c r="E119" s="68"/>
      <x:c r="F119" s="68"/>
      <x:c r="G119" s="68"/>
      <x:c r="H119" s="69"/>
    </x:row>
    <x:row r="120" spans="1:8" ht="15" customHeight="1">
      <x:c r="A120" s="44" t="s">
        <x:v>16</x:v>
      </x:c>
      <x:c r="B120" s="70"/>
      <x:c r="C120" s="71"/>
      <x:c r="D120" s="71"/>
      <x:c r="E120" s="71"/>
      <x:c r="F120" s="71"/>
      <x:c r="G120" s="71"/>
      <x:c r="H120" s="72"/>
    </x:row>
    <x:row r="121" spans="1:12">
      <x:c r="A121" s="96"/>
      <x:c r="B121" s="97"/>
      <x:c r="C121" s="57"/>
      <x:c r="D121" s="98"/>
      <x:c r="E121" s="98"/>
      <x:c r="F121" s="56"/>
      <x:c r="G121" s="98"/>
      <x:c r="H121" s="98"/>
    </x:row>
    <x:row r="122" spans="1:8">
      <x:c r="A122" s="15">
        <x:v>20</x:v>
      </x:c>
      <x:c r="B122" s="40">
        <x:v>30.0000</x:v>
      </x:c>
      <x:c r="C122" s="40" t="s">
        <x:v>83</x:v>
      </x:c>
      <x:c r="D122" s="119" t="s">
        <x:v>62</x:v>
      </x:c>
      <x:c r="E122" s="50">
        <x:f ca="1">=(B122*D122)</x:f>
        <x:v>0</x:v>
      </x:c>
      <x:c r="F122" s="62" t="e">
        <x:f ca="1">=(F2321/F2319*E122)</x:f>
        <x:v>#REF!</x:v>
      </x:c>
      <x:c r="G122" s="50" t="e">
        <x:f ca="1">=(F2323/F2319*E122)</x:f>
        <x:v>#REF!</x:v>
      </x:c>
      <x:c r="H122" s="50" t="e">
        <x:f ca="1">=(E122-F122+G122)</x:f>
        <x:v>#REF!</x:v>
      </x:c>
    </x:row>
    <x:row r="123" spans="1:8">
      <x:c r="A123" s="73" t="s">
        <x:v>86</x:v>
      </x:c>
      <x:c r="B123" s="74"/>
      <x:c r="C123" s="74"/>
      <x:c r="D123" s="74"/>
      <x:c r="E123" s="74"/>
      <x:c r="F123" s="74"/>
      <x:c r="G123" s="74"/>
      <x:c r="H123" s="75"/>
    </x:row>
    <x:row r="124" spans="1:8">
      <x:c r="A124" s="16" t="s">
        <x:v>16</x:v>
      </x:c>
      <x:c r="B124" s="76"/>
      <x:c r="C124" s="77"/>
      <x:c r="D124" s="77"/>
      <x:c r="E124" s="77"/>
      <x:c r="F124" s="77"/>
      <x:c r="G124" s="77"/>
      <x:c r="H124" s="78"/>
    </x:row>
    <x:row r="125" spans="1:12">
      <x:c r="A125" s="96"/>
      <x:c r="B125" s="97"/>
      <x:c r="C125" s="57"/>
      <x:c r="D125" s="98"/>
      <x:c r="E125" s="98"/>
      <x:c r="F125" s="56"/>
      <x:c r="G125" s="98"/>
      <x:c r="H125" s="98"/>
    </x:row>
    <x:row r="126" spans="1:8">
      <x:c r="A126" s="42">
        <x:v>21</x:v>
      </x:c>
      <x:c r="B126" s="43">
        <x:v>30.0000</x:v>
      </x:c>
      <x:c r="C126" s="43" t="s">
        <x:v>83</x:v>
      </x:c>
      <x:c r="D126" s="118" t="s">
        <x:v>62</x:v>
      </x:c>
      <x:c r="E126" s="49">
        <x:f ca="1">=(B126*D126)</x:f>
        <x:v>0</x:v>
      </x:c>
      <x:c r="F126" s="61" t="e">
        <x:f ca="1">=(F2321/F2319*E126)</x:f>
        <x:v>#REF!</x:v>
      </x:c>
      <x:c r="G126" s="49" t="e">
        <x:f ca="1">=(F2323/F2319*E126)</x:f>
        <x:v>#REF!</x:v>
      </x:c>
      <x:c r="H126" s="49" t="e">
        <x:f ca="1">=(E126-F126+G126)</x:f>
        <x:v>#REF!</x:v>
      </x:c>
    </x:row>
    <x:row r="127" spans="1:8" ht="15.75" customHeight="1">
      <x:c r="A127" s="67" t="s">
        <x:v>87</x:v>
      </x:c>
      <x:c r="B127" s="68"/>
      <x:c r="C127" s="68"/>
      <x:c r="D127" s="68"/>
      <x:c r="E127" s="68"/>
      <x:c r="F127" s="68"/>
      <x:c r="G127" s="68"/>
      <x:c r="H127" s="69"/>
    </x:row>
    <x:row r="128" spans="1:8" ht="15" customHeight="1">
      <x:c r="A128" s="44" t="s">
        <x:v>16</x:v>
      </x:c>
      <x:c r="B128" s="70"/>
      <x:c r="C128" s="71"/>
      <x:c r="D128" s="71"/>
      <x:c r="E128" s="71"/>
      <x:c r="F128" s="71"/>
      <x:c r="G128" s="71"/>
      <x:c r="H128" s="72"/>
    </x:row>
    <x:row r="129" spans="1:12">
      <x:c r="A129" s="96"/>
      <x:c r="B129" s="97"/>
      <x:c r="C129" s="57"/>
      <x:c r="D129" s="98"/>
      <x:c r="E129" s="98"/>
      <x:c r="F129" s="56"/>
      <x:c r="G129" s="98"/>
      <x:c r="H129" s="98"/>
    </x:row>
    <x:row r="130" spans="1:8">
      <x:c r="A130" s="15">
        <x:v>22</x:v>
      </x:c>
      <x:c r="B130" s="40">
        <x:v>30.0000</x:v>
      </x:c>
      <x:c r="C130" s="40" t="s">
        <x:v>83</x:v>
      </x:c>
      <x:c r="D130" s="119" t="s">
        <x:v>62</x:v>
      </x:c>
      <x:c r="E130" s="50">
        <x:f ca="1">=(B130*D130)</x:f>
        <x:v>0</x:v>
      </x:c>
      <x:c r="F130" s="62" t="e">
        <x:f ca="1">=(F2321/F2319*E130)</x:f>
        <x:v>#REF!</x:v>
      </x:c>
      <x:c r="G130" s="50" t="e">
        <x:f ca="1">=(F2323/F2319*E130)</x:f>
        <x:v>#REF!</x:v>
      </x:c>
      <x:c r="H130" s="50" t="e">
        <x:f ca="1">=(E130-F130+G130)</x:f>
        <x:v>#REF!</x:v>
      </x:c>
    </x:row>
    <x:row r="131" spans="1:8">
      <x:c r="A131" s="73" t="s">
        <x:v>88</x:v>
      </x:c>
      <x:c r="B131" s="74"/>
      <x:c r="C131" s="74"/>
      <x:c r="D131" s="74"/>
      <x:c r="E131" s="74"/>
      <x:c r="F131" s="74"/>
      <x:c r="G131" s="74"/>
      <x:c r="H131" s="75"/>
    </x:row>
    <x:row r="132" spans="1:8">
      <x:c r="A132" s="16" t="s">
        <x:v>16</x:v>
      </x:c>
      <x:c r="B132" s="76"/>
      <x:c r="C132" s="77"/>
      <x:c r="D132" s="77"/>
      <x:c r="E132" s="77"/>
      <x:c r="F132" s="77"/>
      <x:c r="G132" s="77"/>
      <x:c r="H132" s="78"/>
    </x:row>
    <x:row r="133" spans="1:12">
      <x:c r="A133" s="96"/>
      <x:c r="B133" s="97"/>
      <x:c r="C133" s="57"/>
      <x:c r="D133" s="98"/>
      <x:c r="E133" s="98"/>
      <x:c r="F133" s="56"/>
      <x:c r="G133" s="98"/>
      <x:c r="H133" s="98"/>
    </x:row>
    <x:row r="134" spans="1:8">
      <x:c r="A134" s="42">
        <x:v>23</x:v>
      </x:c>
      <x:c r="B134" s="43">
        <x:v>30.0000</x:v>
      </x:c>
      <x:c r="C134" s="43" t="s">
        <x:v>89</x:v>
      </x:c>
      <x:c r="D134" s="118" t="s">
        <x:v>62</x:v>
      </x:c>
      <x:c r="E134" s="49">
        <x:f ca="1">=(B134*D134)</x:f>
        <x:v>0</x:v>
      </x:c>
      <x:c r="F134" s="61" t="e">
        <x:f ca="1">=(F2321/F2319*E134)</x:f>
        <x:v>#REF!</x:v>
      </x:c>
      <x:c r="G134" s="49" t="e">
        <x:f ca="1">=(F2323/F2319*E134)</x:f>
        <x:v>#REF!</x:v>
      </x:c>
      <x:c r="H134" s="49" t="e">
        <x:f ca="1">=(E134-F134+G134)</x:f>
        <x:v>#REF!</x:v>
      </x:c>
    </x:row>
    <x:row r="135" spans="1:8" ht="15.75" customHeight="1">
      <x:c r="A135" s="67" t="s">
        <x:v>90</x:v>
      </x:c>
      <x:c r="B135" s="68"/>
      <x:c r="C135" s="68"/>
      <x:c r="D135" s="68"/>
      <x:c r="E135" s="68"/>
      <x:c r="F135" s="68"/>
      <x:c r="G135" s="68"/>
      <x:c r="H135" s="69"/>
    </x:row>
    <x:row r="136" spans="1:8" ht="15" customHeight="1">
      <x:c r="A136" s="44" t="s">
        <x:v>16</x:v>
      </x:c>
      <x:c r="B136" s="70"/>
      <x:c r="C136" s="71"/>
      <x:c r="D136" s="71"/>
      <x:c r="E136" s="71"/>
      <x:c r="F136" s="71"/>
      <x:c r="G136" s="71"/>
      <x:c r="H136" s="72"/>
    </x:row>
    <x:row r="137" spans="1:12">
      <x:c r="A137" s="96"/>
      <x:c r="B137" s="97"/>
      <x:c r="C137" s="57"/>
      <x:c r="D137" s="98"/>
      <x:c r="E137" s="98"/>
      <x:c r="F137" s="56"/>
      <x:c r="G137" s="98"/>
      <x:c r="H137" s="98"/>
    </x:row>
    <x:row r="138" spans="1:8">
      <x:c r="A138" s="15">
        <x:v>24</x:v>
      </x:c>
      <x:c r="B138" s="40">
        <x:v>30.0000</x:v>
      </x:c>
      <x:c r="C138" s="40" t="s">
        <x:v>89</x:v>
      </x:c>
      <x:c r="D138" s="119" t="s">
        <x:v>62</x:v>
      </x:c>
      <x:c r="E138" s="50">
        <x:f ca="1">=(B138*D138)</x:f>
        <x:v>0</x:v>
      </x:c>
      <x:c r="F138" s="62" t="e">
        <x:f ca="1">=(F2321/F2319*E138)</x:f>
        <x:v>#REF!</x:v>
      </x:c>
      <x:c r="G138" s="50" t="e">
        <x:f ca="1">=(F2323/F2319*E138)</x:f>
        <x:v>#REF!</x:v>
      </x:c>
      <x:c r="H138" s="50" t="e">
        <x:f ca="1">=(E138-F138+G138)</x:f>
        <x:v>#REF!</x:v>
      </x:c>
    </x:row>
    <x:row r="139" spans="1:8">
      <x:c r="A139" s="73" t="s">
        <x:v>91</x:v>
      </x:c>
      <x:c r="B139" s="74"/>
      <x:c r="C139" s="74"/>
      <x:c r="D139" s="74"/>
      <x:c r="E139" s="74"/>
      <x:c r="F139" s="74"/>
      <x:c r="G139" s="74"/>
      <x:c r="H139" s="75"/>
    </x:row>
    <x:row r="140" spans="1:8">
      <x:c r="A140" s="16" t="s">
        <x:v>16</x:v>
      </x:c>
      <x:c r="B140" s="76"/>
      <x:c r="C140" s="77"/>
      <x:c r="D140" s="77"/>
      <x:c r="E140" s="77"/>
      <x:c r="F140" s="77"/>
      <x:c r="G140" s="77"/>
      <x:c r="H140" s="78"/>
    </x:row>
    <x:row r="141" spans="1:12">
      <x:c r="A141" s="96"/>
      <x:c r="B141" s="97"/>
      <x:c r="C141" s="57"/>
      <x:c r="D141" s="98"/>
      <x:c r="E141" s="98"/>
      <x:c r="F141" s="56"/>
      <x:c r="G141" s="98"/>
      <x:c r="H141" s="98"/>
    </x:row>
    <x:row r="142" spans="1:8">
      <x:c r="A142" s="42">
        <x:v>25</x:v>
      </x:c>
      <x:c r="B142" s="43">
        <x:v>30.0000</x:v>
      </x:c>
      <x:c r="C142" s="43" t="s">
        <x:v>83</x:v>
      </x:c>
      <x:c r="D142" s="118" t="s">
        <x:v>62</x:v>
      </x:c>
      <x:c r="E142" s="49">
        <x:f ca="1">=(B142*D142)</x:f>
        <x:v>0</x:v>
      </x:c>
      <x:c r="F142" s="61" t="e">
        <x:f ca="1">=(F2321/F2319*E142)</x:f>
        <x:v>#REF!</x:v>
      </x:c>
      <x:c r="G142" s="49" t="e">
        <x:f ca="1">=(F2323/F2319*E142)</x:f>
        <x:v>#REF!</x:v>
      </x:c>
      <x:c r="H142" s="49" t="e">
        <x:f ca="1">=(E142-F142+G142)</x:f>
        <x:v>#REF!</x:v>
      </x:c>
    </x:row>
    <x:row r="143" spans="1:8" ht="15.75" customHeight="1">
      <x:c r="A143" s="67" t="s">
        <x:v>92</x:v>
      </x:c>
      <x:c r="B143" s="68"/>
      <x:c r="C143" s="68"/>
      <x:c r="D143" s="68"/>
      <x:c r="E143" s="68"/>
      <x:c r="F143" s="68"/>
      <x:c r="G143" s="68"/>
      <x:c r="H143" s="69"/>
    </x:row>
    <x:row r="144" spans="1:8" ht="15" customHeight="1">
      <x:c r="A144" s="44" t="s">
        <x:v>16</x:v>
      </x:c>
      <x:c r="B144" s="70"/>
      <x:c r="C144" s="71"/>
      <x:c r="D144" s="71"/>
      <x:c r="E144" s="71"/>
      <x:c r="F144" s="71"/>
      <x:c r="G144" s="71"/>
      <x:c r="H144" s="72"/>
    </x:row>
    <x:row r="145" spans="1:12">
      <x:c r="A145" s="96"/>
      <x:c r="B145" s="97"/>
      <x:c r="C145" s="57"/>
      <x:c r="D145" s="98"/>
      <x:c r="E145" s="98"/>
      <x:c r="F145" s="56"/>
      <x:c r="G145" s="98"/>
      <x:c r="H145" s="98"/>
    </x:row>
    <x:row r="146" spans="1:8">
      <x:c r="A146" s="15">
        <x:v>26</x:v>
      </x:c>
      <x:c r="B146" s="40">
        <x:v>30.0000</x:v>
      </x:c>
      <x:c r="C146" s="40" t="s">
        <x:v>83</x:v>
      </x:c>
      <x:c r="D146" s="119" t="s">
        <x:v>62</x:v>
      </x:c>
      <x:c r="E146" s="50">
        <x:f ca="1">=(B146*D146)</x:f>
        <x:v>0</x:v>
      </x:c>
      <x:c r="F146" s="62" t="e">
        <x:f ca="1">=(F2321/F2319*E146)</x:f>
        <x:v>#REF!</x:v>
      </x:c>
      <x:c r="G146" s="50" t="e">
        <x:f ca="1">=(F2323/F2319*E146)</x:f>
        <x:v>#REF!</x:v>
      </x:c>
      <x:c r="H146" s="50" t="e">
        <x:f ca="1">=(E146-F146+G146)</x:f>
        <x:v>#REF!</x:v>
      </x:c>
    </x:row>
    <x:row r="147" spans="1:8">
      <x:c r="A147" s="73" t="s">
        <x:v>93</x:v>
      </x:c>
      <x:c r="B147" s="74"/>
      <x:c r="C147" s="74"/>
      <x:c r="D147" s="74"/>
      <x:c r="E147" s="74"/>
      <x:c r="F147" s="74"/>
      <x:c r="G147" s="74"/>
      <x:c r="H147" s="75"/>
    </x:row>
    <x:row r="148" spans="1:8">
      <x:c r="A148" s="16" t="s">
        <x:v>16</x:v>
      </x:c>
      <x:c r="B148" s="76"/>
      <x:c r="C148" s="77"/>
      <x:c r="D148" s="77"/>
      <x:c r="E148" s="77"/>
      <x:c r="F148" s="77"/>
      <x:c r="G148" s="77"/>
      <x:c r="H148" s="78"/>
    </x:row>
    <x:row r="149" spans="1:12">
      <x:c r="A149" s="96"/>
      <x:c r="B149" s="97"/>
      <x:c r="C149" s="57"/>
      <x:c r="D149" s="98"/>
      <x:c r="E149" s="98"/>
      <x:c r="F149" s="56"/>
      <x:c r="G149" s="98"/>
      <x:c r="H149" s="98"/>
    </x:row>
    <x:row r="150" spans="1:8">
      <x:c r="A150" s="42">
        <x:v>27</x:v>
      </x:c>
      <x:c r="B150" s="43">
        <x:v>30.0000</x:v>
      </x:c>
      <x:c r="C150" s="43" t="s">
        <x:v>89</x:v>
      </x:c>
      <x:c r="D150" s="118" t="s">
        <x:v>62</x:v>
      </x:c>
      <x:c r="E150" s="49">
        <x:f ca="1">=(B150*D150)</x:f>
        <x:v>0</x:v>
      </x:c>
      <x:c r="F150" s="61" t="e">
        <x:f ca="1">=(F2321/F2319*E150)</x:f>
        <x:v>#REF!</x:v>
      </x:c>
      <x:c r="G150" s="49" t="e">
        <x:f ca="1">=(F2323/F2319*E150)</x:f>
        <x:v>#REF!</x:v>
      </x:c>
      <x:c r="H150" s="49" t="e">
        <x:f ca="1">=(E150-F150+G150)</x:f>
        <x:v>#REF!</x:v>
      </x:c>
    </x:row>
    <x:row r="151" spans="1:8" ht="15.75" customHeight="1">
      <x:c r="A151" s="67" t="s">
        <x:v>94</x:v>
      </x:c>
      <x:c r="B151" s="68"/>
      <x:c r="C151" s="68"/>
      <x:c r="D151" s="68"/>
      <x:c r="E151" s="68"/>
      <x:c r="F151" s="68"/>
      <x:c r="G151" s="68"/>
      <x:c r="H151" s="69"/>
    </x:row>
    <x:row r="152" spans="1:8" ht="15" customHeight="1">
      <x:c r="A152" s="44" t="s">
        <x:v>16</x:v>
      </x:c>
      <x:c r="B152" s="70"/>
      <x:c r="C152" s="71"/>
      <x:c r="D152" s="71"/>
      <x:c r="E152" s="71"/>
      <x:c r="F152" s="71"/>
      <x:c r="G152" s="71"/>
      <x:c r="H152" s="72"/>
    </x:row>
    <x:row r="153" spans="1:12">
      <x:c r="A153" s="96"/>
      <x:c r="B153" s="97"/>
      <x:c r="C153" s="57"/>
      <x:c r="D153" s="98"/>
      <x:c r="E153" s="98"/>
      <x:c r="F153" s="56"/>
      <x:c r="G153" s="98"/>
      <x:c r="H153" s="98"/>
    </x:row>
    <x:row r="154" spans="1:8">
      <x:c r="A154" s="15">
        <x:v>28</x:v>
      </x:c>
      <x:c r="B154" s="40">
        <x:v>30.0000</x:v>
      </x:c>
      <x:c r="C154" s="40" t="s">
        <x:v>89</x:v>
      </x:c>
      <x:c r="D154" s="119" t="s">
        <x:v>62</x:v>
      </x:c>
      <x:c r="E154" s="50">
        <x:f ca="1">=(B154*D154)</x:f>
        <x:v>0</x:v>
      </x:c>
      <x:c r="F154" s="62" t="e">
        <x:f ca="1">=(F2321/F2319*E154)</x:f>
        <x:v>#REF!</x:v>
      </x:c>
      <x:c r="G154" s="50" t="e">
        <x:f ca="1">=(F2323/F2319*E154)</x:f>
        <x:v>#REF!</x:v>
      </x:c>
      <x:c r="H154" s="50" t="e">
        <x:f ca="1">=(E154-F154+G154)</x:f>
        <x:v>#REF!</x:v>
      </x:c>
    </x:row>
    <x:row r="155" spans="1:8">
      <x:c r="A155" s="73" t="s">
        <x:v>95</x:v>
      </x:c>
      <x:c r="B155" s="74"/>
      <x:c r="C155" s="74"/>
      <x:c r="D155" s="74"/>
      <x:c r="E155" s="74"/>
      <x:c r="F155" s="74"/>
      <x:c r="G155" s="74"/>
      <x:c r="H155" s="75"/>
    </x:row>
    <x:row r="156" spans="1:8">
      <x:c r="A156" s="16" t="s">
        <x:v>16</x:v>
      </x:c>
      <x:c r="B156" s="76"/>
      <x:c r="C156" s="77"/>
      <x:c r="D156" s="77"/>
      <x:c r="E156" s="77"/>
      <x:c r="F156" s="77"/>
      <x:c r="G156" s="77"/>
      <x:c r="H156" s="78"/>
    </x:row>
    <x:row r="157" spans="1:12">
      <x:c r="A157" s="96"/>
      <x:c r="B157" s="97"/>
      <x:c r="C157" s="57"/>
      <x:c r="D157" s="98"/>
      <x:c r="E157" s="98"/>
      <x:c r="F157" s="56"/>
      <x:c r="G157" s="98"/>
      <x:c r="H157" s="98"/>
    </x:row>
    <x:row r="158" spans="1:8">
      <x:c r="A158" s="42">
        <x:v>29</x:v>
      </x:c>
      <x:c r="B158" s="43">
        <x:v>30.0000</x:v>
      </x:c>
      <x:c r="C158" s="43" t="s">
        <x:v>89</x:v>
      </x:c>
      <x:c r="D158" s="118" t="s">
        <x:v>62</x:v>
      </x:c>
      <x:c r="E158" s="49">
        <x:f ca="1">=(B158*D158)</x:f>
        <x:v>0</x:v>
      </x:c>
      <x:c r="F158" s="61" t="e">
        <x:f ca="1">=(F2321/F2319*E158)</x:f>
        <x:v>#REF!</x:v>
      </x:c>
      <x:c r="G158" s="49" t="e">
        <x:f ca="1">=(F2323/F2319*E158)</x:f>
        <x:v>#REF!</x:v>
      </x:c>
      <x:c r="H158" s="49" t="e">
        <x:f ca="1">=(E158-F158+G158)</x:f>
        <x:v>#REF!</x:v>
      </x:c>
    </x:row>
    <x:row r="159" spans="1:8" ht="15.75" customHeight="1">
      <x:c r="A159" s="67" t="s">
        <x:v>96</x:v>
      </x:c>
      <x:c r="B159" s="68"/>
      <x:c r="C159" s="68"/>
      <x:c r="D159" s="68"/>
      <x:c r="E159" s="68"/>
      <x:c r="F159" s="68"/>
      <x:c r="G159" s="68"/>
      <x:c r="H159" s="69"/>
    </x:row>
    <x:row r="160" spans="1:8" ht="15" customHeight="1">
      <x:c r="A160" s="44" t="s">
        <x:v>16</x:v>
      </x:c>
      <x:c r="B160" s="70"/>
      <x:c r="C160" s="71"/>
      <x:c r="D160" s="71"/>
      <x:c r="E160" s="71"/>
      <x:c r="F160" s="71"/>
      <x:c r="G160" s="71"/>
      <x:c r="H160" s="72"/>
    </x:row>
    <x:row r="161" spans="1:12">
      <x:c r="A161" s="96"/>
      <x:c r="B161" s="97"/>
      <x:c r="C161" s="57"/>
      <x:c r="D161" s="98"/>
      <x:c r="E161" s="98"/>
      <x:c r="F161" s="56"/>
      <x:c r="G161" s="98"/>
      <x:c r="H161" s="98"/>
    </x:row>
    <x:row r="162" spans="1:8">
      <x:c r="A162" s="15">
        <x:v>30</x:v>
      </x:c>
      <x:c r="B162" s="40">
        <x:v>30.0000</x:v>
      </x:c>
      <x:c r="C162" s="40" t="s">
        <x:v>15</x:v>
      </x:c>
      <x:c r="D162" s="119" t="s">
        <x:v>62</x:v>
      </x:c>
      <x:c r="E162" s="50">
        <x:f ca="1">=(B162*D162)</x:f>
        <x:v>0</x:v>
      </x:c>
      <x:c r="F162" s="62" t="e">
        <x:f ca="1">=(F2321/F2319*E162)</x:f>
        <x:v>#REF!</x:v>
      </x:c>
      <x:c r="G162" s="50" t="e">
        <x:f ca="1">=(F2323/F2319*E162)</x:f>
        <x:v>#REF!</x:v>
      </x:c>
      <x:c r="H162" s="50" t="e">
        <x:f ca="1">=(E162-F162+G162)</x:f>
        <x:v>#REF!</x:v>
      </x:c>
    </x:row>
    <x:row r="163" spans="1:8">
      <x:c r="A163" s="73" t="s">
        <x:v>97</x:v>
      </x:c>
      <x:c r="B163" s="74"/>
      <x:c r="C163" s="74"/>
      <x:c r="D163" s="74"/>
      <x:c r="E163" s="74"/>
      <x:c r="F163" s="74"/>
      <x:c r="G163" s="74"/>
      <x:c r="H163" s="75"/>
    </x:row>
    <x:row r="164" spans="1:8">
      <x:c r="A164" s="16" t="s">
        <x:v>16</x:v>
      </x:c>
      <x:c r="B164" s="76"/>
      <x:c r="C164" s="77"/>
      <x:c r="D164" s="77"/>
      <x:c r="E164" s="77"/>
      <x:c r="F164" s="77"/>
      <x:c r="G164" s="77"/>
      <x:c r="H164" s="78"/>
    </x:row>
    <x:row r="165" spans="1:12">
      <x:c r="A165" s="96"/>
      <x:c r="B165" s="97"/>
      <x:c r="C165" s="57"/>
      <x:c r="D165" s="98"/>
      <x:c r="E165" s="98"/>
      <x:c r="F165" s="56"/>
      <x:c r="G165" s="98"/>
      <x:c r="H165" s="98"/>
    </x:row>
    <x:row r="166" spans="1:8">
      <x:c r="A166" s="42">
        <x:v>31</x:v>
      </x:c>
      <x:c r="B166" s="43">
        <x:v>30.0000</x:v>
      </x:c>
      <x:c r="C166" s="43" t="s">
        <x:v>15</x:v>
      </x:c>
      <x:c r="D166" s="118" t="s">
        <x:v>62</x:v>
      </x:c>
      <x:c r="E166" s="49">
        <x:f ca="1">=(B166*D166)</x:f>
        <x:v>0</x:v>
      </x:c>
      <x:c r="F166" s="61" t="e">
        <x:f ca="1">=(F2321/F2319*E166)</x:f>
        <x:v>#REF!</x:v>
      </x:c>
      <x:c r="G166" s="49" t="e">
        <x:f ca="1">=(F2323/F2319*E166)</x:f>
        <x:v>#REF!</x:v>
      </x:c>
      <x:c r="H166" s="49" t="e">
        <x:f ca="1">=(E166-F166+G166)</x:f>
        <x:v>#REF!</x:v>
      </x:c>
    </x:row>
    <x:row r="167" spans="1:8" ht="15.75" customHeight="1">
      <x:c r="A167" s="67" t="s">
        <x:v>98</x:v>
      </x:c>
      <x:c r="B167" s="68"/>
      <x:c r="C167" s="68"/>
      <x:c r="D167" s="68"/>
      <x:c r="E167" s="68"/>
      <x:c r="F167" s="68"/>
      <x:c r="G167" s="68"/>
      <x:c r="H167" s="69"/>
    </x:row>
    <x:row r="168" spans="1:8" ht="15" customHeight="1">
      <x:c r="A168" s="44" t="s">
        <x:v>16</x:v>
      </x:c>
      <x:c r="B168" s="70"/>
      <x:c r="C168" s="71"/>
      <x:c r="D168" s="71"/>
      <x:c r="E168" s="71"/>
      <x:c r="F168" s="71"/>
      <x:c r="G168" s="71"/>
      <x:c r="H168" s="72"/>
    </x:row>
    <x:row r="169" spans="1:12">
      <x:c r="A169" s="96"/>
      <x:c r="B169" s="97"/>
      <x:c r="C169" s="57"/>
      <x:c r="D169" s="98"/>
      <x:c r="E169" s="98"/>
      <x:c r="F169" s="56"/>
      <x:c r="G169" s="98"/>
      <x:c r="H169" s="98"/>
    </x:row>
    <x:row r="170" spans="1:8">
      <x:c r="A170" s="15">
        <x:v>32</x:v>
      </x:c>
      <x:c r="B170" s="40">
        <x:v>60.0000</x:v>
      </x:c>
      <x:c r="C170" s="40" t="s">
        <x:v>15</x:v>
      </x:c>
      <x:c r="D170" s="119" t="s">
        <x:v>62</x:v>
      </x:c>
      <x:c r="E170" s="50">
        <x:f ca="1">=(B170*D170)</x:f>
        <x:v>0</x:v>
      </x:c>
      <x:c r="F170" s="62" t="e">
        <x:f ca="1">=(F2321/F2319*E170)</x:f>
        <x:v>#REF!</x:v>
      </x:c>
      <x:c r="G170" s="50" t="e">
        <x:f ca="1">=(F2323/F2319*E170)</x:f>
        <x:v>#REF!</x:v>
      </x:c>
      <x:c r="H170" s="50" t="e">
        <x:f ca="1">=(E170-F170+G170)</x:f>
        <x:v>#REF!</x:v>
      </x:c>
    </x:row>
    <x:row r="171" spans="1:8">
      <x:c r="A171" s="73" t="s">
        <x:v>99</x:v>
      </x:c>
      <x:c r="B171" s="74"/>
      <x:c r="C171" s="74"/>
      <x:c r="D171" s="74"/>
      <x:c r="E171" s="74"/>
      <x:c r="F171" s="74"/>
      <x:c r="G171" s="74"/>
      <x:c r="H171" s="75"/>
    </x:row>
    <x:row r="172" spans="1:8">
      <x:c r="A172" s="16" t="s">
        <x:v>16</x:v>
      </x:c>
      <x:c r="B172" s="76"/>
      <x:c r="C172" s="77"/>
      <x:c r="D172" s="77"/>
      <x:c r="E172" s="77"/>
      <x:c r="F172" s="77"/>
      <x:c r="G172" s="77"/>
      <x:c r="H172" s="78"/>
    </x:row>
    <x:row r="173" spans="1:12">
      <x:c r="A173" s="96"/>
      <x:c r="B173" s="97"/>
      <x:c r="C173" s="57"/>
      <x:c r="D173" s="98"/>
      <x:c r="E173" s="98"/>
      <x:c r="F173" s="56"/>
      <x:c r="G173" s="98"/>
      <x:c r="H173" s="98"/>
    </x:row>
    <x:row r="174" spans="1:8">
      <x:c r="A174" s="42">
        <x:v>33</x:v>
      </x:c>
      <x:c r="B174" s="43">
        <x:v>30.0000</x:v>
      </x:c>
      <x:c r="C174" s="43" t="s">
        <x:v>83</x:v>
      </x:c>
      <x:c r="D174" s="118" t="s">
        <x:v>62</x:v>
      </x:c>
      <x:c r="E174" s="49">
        <x:f ca="1">=(B174*D174)</x:f>
        <x:v>0</x:v>
      </x:c>
      <x:c r="F174" s="61" t="e">
        <x:f ca="1">=(F2321/F2319*E174)</x:f>
        <x:v>#REF!</x:v>
      </x:c>
      <x:c r="G174" s="49" t="e">
        <x:f ca="1">=(F2323/F2319*E174)</x:f>
        <x:v>#REF!</x:v>
      </x:c>
      <x:c r="H174" s="49" t="e">
        <x:f ca="1">=(E174-F174+G174)</x:f>
        <x:v>#REF!</x:v>
      </x:c>
    </x:row>
    <x:row r="175" spans="1:8" ht="15.75" customHeight="1">
      <x:c r="A175" s="67" t="s">
        <x:v>100</x:v>
      </x:c>
      <x:c r="B175" s="68"/>
      <x:c r="C175" s="68"/>
      <x:c r="D175" s="68"/>
      <x:c r="E175" s="68"/>
      <x:c r="F175" s="68"/>
      <x:c r="G175" s="68"/>
      <x:c r="H175" s="69"/>
    </x:row>
    <x:row r="176" spans="1:8" ht="15" customHeight="1">
      <x:c r="A176" s="44" t="s">
        <x:v>16</x:v>
      </x:c>
      <x:c r="B176" s="70"/>
      <x:c r="C176" s="71"/>
      <x:c r="D176" s="71"/>
      <x:c r="E176" s="71"/>
      <x:c r="F176" s="71"/>
      <x:c r="G176" s="71"/>
      <x:c r="H176" s="72"/>
    </x:row>
    <x:row r="177" spans="1:12">
      <x:c r="A177" s="96"/>
      <x:c r="B177" s="97"/>
      <x:c r="C177" s="57"/>
      <x:c r="D177" s="98"/>
      <x:c r="E177" s="98"/>
      <x:c r="F177" s="56"/>
      <x:c r="G177" s="98"/>
      <x:c r="H177" s="98"/>
    </x:row>
    <x:row r="178" spans="1:8">
      <x:c r="A178" s="15">
        <x:v>34</x:v>
      </x:c>
      <x:c r="B178" s="40">
        <x:v>30.0000</x:v>
      </x:c>
      <x:c r="C178" s="40" t="s">
        <x:v>15</x:v>
      </x:c>
      <x:c r="D178" s="119" t="s">
        <x:v>62</x:v>
      </x:c>
      <x:c r="E178" s="50">
        <x:f ca="1">=(B178*D178)</x:f>
        <x:v>0</x:v>
      </x:c>
      <x:c r="F178" s="62" t="e">
        <x:f ca="1">=(F2321/F2319*E178)</x:f>
        <x:v>#REF!</x:v>
      </x:c>
      <x:c r="G178" s="50" t="e">
        <x:f ca="1">=(F2323/F2319*E178)</x:f>
        <x:v>#REF!</x:v>
      </x:c>
      <x:c r="H178" s="50" t="e">
        <x:f ca="1">=(E178-F178+G178)</x:f>
        <x:v>#REF!</x:v>
      </x:c>
    </x:row>
    <x:row r="179" spans="1:8">
      <x:c r="A179" s="73" t="s">
        <x:v>101</x:v>
      </x:c>
      <x:c r="B179" s="74"/>
      <x:c r="C179" s="74"/>
      <x:c r="D179" s="74"/>
      <x:c r="E179" s="74"/>
      <x:c r="F179" s="74"/>
      <x:c r="G179" s="74"/>
      <x:c r="H179" s="75"/>
    </x:row>
    <x:row r="180" spans="1:8">
      <x:c r="A180" s="16" t="s">
        <x:v>16</x:v>
      </x:c>
      <x:c r="B180" s="76"/>
      <x:c r="C180" s="77"/>
      <x:c r="D180" s="77"/>
      <x:c r="E180" s="77"/>
      <x:c r="F180" s="77"/>
      <x:c r="G180" s="77"/>
      <x:c r="H180" s="78"/>
    </x:row>
    <x:row r="181" spans="1:12">
      <x:c r="A181" s="96"/>
      <x:c r="B181" s="97"/>
      <x:c r="C181" s="57"/>
      <x:c r="D181" s="98"/>
      <x:c r="E181" s="98"/>
      <x:c r="F181" s="56"/>
      <x:c r="G181" s="98"/>
      <x:c r="H181" s="98"/>
    </x:row>
    <x:row r="182" spans="1:8">
      <x:c r="A182" s="42">
        <x:v>35</x:v>
      </x:c>
      <x:c r="B182" s="43">
        <x:v>30.0000</x:v>
      </x:c>
      <x:c r="C182" s="43" t="s">
        <x:v>15</x:v>
      </x:c>
      <x:c r="D182" s="118" t="s">
        <x:v>62</x:v>
      </x:c>
      <x:c r="E182" s="49">
        <x:f ca="1">=(B182*D182)</x:f>
        <x:v>0</x:v>
      </x:c>
      <x:c r="F182" s="61" t="e">
        <x:f ca="1">=(F2321/F2319*E182)</x:f>
        <x:v>#REF!</x:v>
      </x:c>
      <x:c r="G182" s="49" t="e">
        <x:f ca="1">=(F2323/F2319*E182)</x:f>
        <x:v>#REF!</x:v>
      </x:c>
      <x:c r="H182" s="49" t="e">
        <x:f ca="1">=(E182-F182+G182)</x:f>
        <x:v>#REF!</x:v>
      </x:c>
    </x:row>
    <x:row r="183" spans="1:8" ht="15.75" customHeight="1">
      <x:c r="A183" s="67" t="s">
        <x:v>102</x:v>
      </x:c>
      <x:c r="B183" s="68"/>
      <x:c r="C183" s="68"/>
      <x:c r="D183" s="68"/>
      <x:c r="E183" s="68"/>
      <x:c r="F183" s="68"/>
      <x:c r="G183" s="68"/>
      <x:c r="H183" s="69"/>
    </x:row>
    <x:row r="184" spans="1:8" ht="15" customHeight="1">
      <x:c r="A184" s="44" t="s">
        <x:v>16</x:v>
      </x:c>
      <x:c r="B184" s="70"/>
      <x:c r="C184" s="71"/>
      <x:c r="D184" s="71"/>
      <x:c r="E184" s="71"/>
      <x:c r="F184" s="71"/>
      <x:c r="G184" s="71"/>
      <x:c r="H184" s="72"/>
    </x:row>
    <x:row r="185" spans="1:12">
      <x:c r="A185" s="96"/>
      <x:c r="B185" s="97"/>
      <x:c r="C185" s="57"/>
      <x:c r="D185" s="98"/>
      <x:c r="E185" s="98"/>
      <x:c r="F185" s="56"/>
      <x:c r="G185" s="98"/>
      <x:c r="H185" s="98"/>
    </x:row>
    <x:row r="186" spans="1:8">
      <x:c r="A186" s="15">
        <x:v>36</x:v>
      </x:c>
      <x:c r="B186" s="40">
        <x:v>30.0000</x:v>
      </x:c>
      <x:c r="C186" s="40" t="s">
        <x:v>15</x:v>
      </x:c>
      <x:c r="D186" s="119" t="s">
        <x:v>62</x:v>
      </x:c>
      <x:c r="E186" s="50">
        <x:f ca="1">=(B186*D186)</x:f>
        <x:v>0</x:v>
      </x:c>
      <x:c r="F186" s="62" t="e">
        <x:f ca="1">=(F2321/F2319*E186)</x:f>
        <x:v>#REF!</x:v>
      </x:c>
      <x:c r="G186" s="50" t="e">
        <x:f ca="1">=(F2323/F2319*E186)</x:f>
        <x:v>#REF!</x:v>
      </x:c>
      <x:c r="H186" s="50" t="e">
        <x:f ca="1">=(E186-F186+G186)</x:f>
        <x:v>#REF!</x:v>
      </x:c>
    </x:row>
    <x:row r="187" spans="1:8">
      <x:c r="A187" s="73" t="s">
        <x:v>103</x:v>
      </x:c>
      <x:c r="B187" s="74"/>
      <x:c r="C187" s="74"/>
      <x:c r="D187" s="74"/>
      <x:c r="E187" s="74"/>
      <x:c r="F187" s="74"/>
      <x:c r="G187" s="74"/>
      <x:c r="H187" s="75"/>
    </x:row>
    <x:row r="188" spans="1:8">
      <x:c r="A188" s="16" t="s">
        <x:v>16</x:v>
      </x:c>
      <x:c r="B188" s="76"/>
      <x:c r="C188" s="77"/>
      <x:c r="D188" s="77"/>
      <x:c r="E188" s="77"/>
      <x:c r="F188" s="77"/>
      <x:c r="G188" s="77"/>
      <x:c r="H188" s="78"/>
    </x:row>
    <x:row r="189" spans="1:12">
      <x:c r="A189" s="96"/>
      <x:c r="B189" s="97"/>
      <x:c r="C189" s="57"/>
      <x:c r="D189" s="98"/>
      <x:c r="E189" s="98"/>
      <x:c r="F189" s="56"/>
      <x:c r="G189" s="98"/>
      <x:c r="H189" s="98"/>
    </x:row>
    <x:row r="190" spans="1:8">
      <x:c r="A190" s="42">
        <x:v>37</x:v>
      </x:c>
      <x:c r="B190" s="43">
        <x:v>50.0000</x:v>
      </x:c>
      <x:c r="C190" s="43" t="s">
        <x:v>15</x:v>
      </x:c>
      <x:c r="D190" s="118" t="s">
        <x:v>62</x:v>
      </x:c>
      <x:c r="E190" s="49">
        <x:f ca="1">=(B190*D190)</x:f>
        <x:v>0</x:v>
      </x:c>
      <x:c r="F190" s="61" t="e">
        <x:f ca="1">=(F2321/F2319*E190)</x:f>
        <x:v>#REF!</x:v>
      </x:c>
      <x:c r="G190" s="49" t="e">
        <x:f ca="1">=(F2323/F2319*E190)</x:f>
        <x:v>#REF!</x:v>
      </x:c>
      <x:c r="H190" s="49" t="e">
        <x:f ca="1">=(E190-F190+G190)</x:f>
        <x:v>#REF!</x:v>
      </x:c>
    </x:row>
    <x:row r="191" spans="1:8" ht="15.75" customHeight="1">
      <x:c r="A191" s="67" t="s">
        <x:v>104</x:v>
      </x:c>
      <x:c r="B191" s="68"/>
      <x:c r="C191" s="68"/>
      <x:c r="D191" s="68"/>
      <x:c r="E191" s="68"/>
      <x:c r="F191" s="68"/>
      <x:c r="G191" s="68"/>
      <x:c r="H191" s="69"/>
    </x:row>
    <x:row r="192" spans="1:8" ht="15" customHeight="1">
      <x:c r="A192" s="44" t="s">
        <x:v>16</x:v>
      </x:c>
      <x:c r="B192" s="70"/>
      <x:c r="C192" s="71"/>
      <x:c r="D192" s="71"/>
      <x:c r="E192" s="71"/>
      <x:c r="F192" s="71"/>
      <x:c r="G192" s="71"/>
      <x:c r="H192" s="72"/>
    </x:row>
    <x:row r="193" spans="1:12">
      <x:c r="A193" s="96"/>
      <x:c r="B193" s="97"/>
      <x:c r="C193" s="57"/>
      <x:c r="D193" s="98"/>
      <x:c r="E193" s="98"/>
      <x:c r="F193" s="56"/>
      <x:c r="G193" s="98"/>
      <x:c r="H193" s="98"/>
    </x:row>
    <x:row r="194" spans="1:8">
      <x:c r="A194" s="15">
        <x:v>38</x:v>
      </x:c>
      <x:c r="B194" s="40">
        <x:v>50.0000</x:v>
      </x:c>
      <x:c r="C194" s="40" t="s">
        <x:v>15</x:v>
      </x:c>
      <x:c r="D194" s="119" t="s">
        <x:v>62</x:v>
      </x:c>
      <x:c r="E194" s="50">
        <x:f ca="1">=(B194*D194)</x:f>
        <x:v>0</x:v>
      </x:c>
      <x:c r="F194" s="62" t="e">
        <x:f ca="1">=(F2321/F2319*E194)</x:f>
        <x:v>#REF!</x:v>
      </x:c>
      <x:c r="G194" s="50" t="e">
        <x:f ca="1">=(F2323/F2319*E194)</x:f>
        <x:v>#REF!</x:v>
      </x:c>
      <x:c r="H194" s="50" t="e">
        <x:f ca="1">=(E194-F194+G194)</x:f>
        <x:v>#REF!</x:v>
      </x:c>
    </x:row>
    <x:row r="195" spans="1:8">
      <x:c r="A195" s="73" t="s">
        <x:v>105</x:v>
      </x:c>
      <x:c r="B195" s="74"/>
      <x:c r="C195" s="74"/>
      <x:c r="D195" s="74"/>
      <x:c r="E195" s="74"/>
      <x:c r="F195" s="74"/>
      <x:c r="G195" s="74"/>
      <x:c r="H195" s="75"/>
    </x:row>
    <x:row r="196" spans="1:8">
      <x:c r="A196" s="16" t="s">
        <x:v>16</x:v>
      </x:c>
      <x:c r="B196" s="76"/>
      <x:c r="C196" s="77"/>
      <x:c r="D196" s="77"/>
      <x:c r="E196" s="77"/>
      <x:c r="F196" s="77"/>
      <x:c r="G196" s="77"/>
      <x:c r="H196" s="78"/>
    </x:row>
    <x:row r="197" spans="1:12">
      <x:c r="A197" s="96"/>
      <x:c r="B197" s="97"/>
      <x:c r="C197" s="57"/>
      <x:c r="D197" s="98"/>
      <x:c r="E197" s="98"/>
      <x:c r="F197" s="56"/>
      <x:c r="G197" s="98"/>
      <x:c r="H197" s="98"/>
    </x:row>
    <x:row r="198" spans="1:8">
      <x:c r="A198" s="42">
        <x:v>39</x:v>
      </x:c>
      <x:c r="B198" s="43">
        <x:v>50.0000</x:v>
      </x:c>
      <x:c r="C198" s="43" t="s">
        <x:v>106</x:v>
      </x:c>
      <x:c r="D198" s="118" t="s">
        <x:v>62</x:v>
      </x:c>
      <x:c r="E198" s="49">
        <x:f ca="1">=(B198*D198)</x:f>
        <x:v>0</x:v>
      </x:c>
      <x:c r="F198" s="61" t="e">
        <x:f ca="1">=(F2321/F2319*E198)</x:f>
        <x:v>#REF!</x:v>
      </x:c>
      <x:c r="G198" s="49" t="e">
        <x:f ca="1">=(F2323/F2319*E198)</x:f>
        <x:v>#REF!</x:v>
      </x:c>
      <x:c r="H198" s="49" t="e">
        <x:f ca="1">=(E198-F198+G198)</x:f>
        <x:v>#REF!</x:v>
      </x:c>
    </x:row>
    <x:row r="199" spans="1:8" ht="15.75" customHeight="1">
      <x:c r="A199" s="67" t="s">
        <x:v>107</x:v>
      </x:c>
      <x:c r="B199" s="68"/>
      <x:c r="C199" s="68"/>
      <x:c r="D199" s="68"/>
      <x:c r="E199" s="68"/>
      <x:c r="F199" s="68"/>
      <x:c r="G199" s="68"/>
      <x:c r="H199" s="69"/>
    </x:row>
    <x:row r="200" spans="1:8" ht="15" customHeight="1">
      <x:c r="A200" s="44" t="s">
        <x:v>16</x:v>
      </x:c>
      <x:c r="B200" s="70"/>
      <x:c r="C200" s="71"/>
      <x:c r="D200" s="71"/>
      <x:c r="E200" s="71"/>
      <x:c r="F200" s="71"/>
      <x:c r="G200" s="71"/>
      <x:c r="H200" s="72"/>
    </x:row>
    <x:row r="201" spans="1:12">
      <x:c r="A201" s="96"/>
      <x:c r="B201" s="97"/>
      <x:c r="C201" s="57"/>
      <x:c r="D201" s="98"/>
      <x:c r="E201" s="98"/>
      <x:c r="F201" s="56"/>
      <x:c r="G201" s="98"/>
      <x:c r="H201" s="98"/>
    </x:row>
    <x:row r="202" spans="1:8">
      <x:c r="A202" s="15">
        <x:v>40</x:v>
      </x:c>
      <x:c r="B202" s="40">
        <x:v>50.0000</x:v>
      </x:c>
      <x:c r="C202" s="40" t="s">
        <x:v>106</x:v>
      </x:c>
      <x:c r="D202" s="119" t="s">
        <x:v>62</x:v>
      </x:c>
      <x:c r="E202" s="50">
        <x:f ca="1">=(B202*D202)</x:f>
        <x:v>0</x:v>
      </x:c>
      <x:c r="F202" s="62" t="e">
        <x:f ca="1">=(F2321/F2319*E202)</x:f>
        <x:v>#REF!</x:v>
      </x:c>
      <x:c r="G202" s="50" t="e">
        <x:f ca="1">=(F2323/F2319*E202)</x:f>
        <x:v>#REF!</x:v>
      </x:c>
      <x:c r="H202" s="50" t="e">
        <x:f ca="1">=(E202-F202+G202)</x:f>
        <x:v>#REF!</x:v>
      </x:c>
    </x:row>
    <x:row r="203" spans="1:8">
      <x:c r="A203" s="73" t="s">
        <x:v>107</x:v>
      </x:c>
      <x:c r="B203" s="74"/>
      <x:c r="C203" s="74"/>
      <x:c r="D203" s="74"/>
      <x:c r="E203" s="74"/>
      <x:c r="F203" s="74"/>
      <x:c r="G203" s="74"/>
      <x:c r="H203" s="75"/>
    </x:row>
    <x:row r="204" spans="1:8">
      <x:c r="A204" s="16" t="s">
        <x:v>16</x:v>
      </x:c>
      <x:c r="B204" s="76"/>
      <x:c r="C204" s="77"/>
      <x:c r="D204" s="77"/>
      <x:c r="E204" s="77"/>
      <x:c r="F204" s="77"/>
      <x:c r="G204" s="77"/>
      <x:c r="H204" s="78"/>
    </x:row>
    <x:row r="205" spans="1:12">
      <x:c r="A205" s="96"/>
      <x:c r="B205" s="97"/>
      <x:c r="C205" s="57"/>
      <x:c r="D205" s="98"/>
      <x:c r="E205" s="98"/>
      <x:c r="F205" s="56"/>
      <x:c r="G205" s="98"/>
      <x:c r="H205" s="98"/>
    </x:row>
    <x:row r="206" spans="1:8">
      <x:c r="A206" s="42">
        <x:v>41</x:v>
      </x:c>
      <x:c r="B206" s="43">
        <x:v>50.0000</x:v>
      </x:c>
      <x:c r="C206" s="43" t="s">
        <x:v>106</x:v>
      </x:c>
      <x:c r="D206" s="118" t="s">
        <x:v>62</x:v>
      </x:c>
      <x:c r="E206" s="49">
        <x:f ca="1">=(B206*D206)</x:f>
        <x:v>0</x:v>
      </x:c>
      <x:c r="F206" s="61" t="e">
        <x:f ca="1">=(F2321/F2319*E206)</x:f>
        <x:v>#REF!</x:v>
      </x:c>
      <x:c r="G206" s="49" t="e">
        <x:f ca="1">=(F2323/F2319*E206)</x:f>
        <x:v>#REF!</x:v>
      </x:c>
      <x:c r="H206" s="49" t="e">
        <x:f ca="1">=(E206-F206+G206)</x:f>
        <x:v>#REF!</x:v>
      </x:c>
    </x:row>
    <x:row r="207" spans="1:8" ht="15.75" customHeight="1">
      <x:c r="A207" s="67" t="s">
        <x:v>108</x:v>
      </x:c>
      <x:c r="B207" s="68"/>
      <x:c r="C207" s="68"/>
      <x:c r="D207" s="68"/>
      <x:c r="E207" s="68"/>
      <x:c r="F207" s="68"/>
      <x:c r="G207" s="68"/>
      <x:c r="H207" s="69"/>
    </x:row>
    <x:row r="208" spans="1:8" ht="15" customHeight="1">
      <x:c r="A208" s="44" t="s">
        <x:v>16</x:v>
      </x:c>
      <x:c r="B208" s="70"/>
      <x:c r="C208" s="71"/>
      <x:c r="D208" s="71"/>
      <x:c r="E208" s="71"/>
      <x:c r="F208" s="71"/>
      <x:c r="G208" s="71"/>
      <x:c r="H208" s="72"/>
    </x:row>
    <x:row r="209" spans="1:12">
      <x:c r="A209" s="96"/>
      <x:c r="B209" s="97"/>
      <x:c r="C209" s="57"/>
      <x:c r="D209" s="98"/>
      <x:c r="E209" s="98"/>
      <x:c r="F209" s="56"/>
      <x:c r="G209" s="98"/>
      <x:c r="H209" s="98"/>
    </x:row>
    <x:row r="210" spans="1:8">
      <x:c r="A210" s="15">
        <x:v>42</x:v>
      </x:c>
      <x:c r="B210" s="40">
        <x:v>50.0000</x:v>
      </x:c>
      <x:c r="C210" s="40" t="s">
        <x:v>106</x:v>
      </x:c>
      <x:c r="D210" s="119" t="s">
        <x:v>62</x:v>
      </x:c>
      <x:c r="E210" s="50">
        <x:f ca="1">=(B210*D210)</x:f>
        <x:v>0</x:v>
      </x:c>
      <x:c r="F210" s="62" t="e">
        <x:f ca="1">=(F2321/F2319*E210)</x:f>
        <x:v>#REF!</x:v>
      </x:c>
      <x:c r="G210" s="50" t="e">
        <x:f ca="1">=(F2323/F2319*E210)</x:f>
        <x:v>#REF!</x:v>
      </x:c>
      <x:c r="H210" s="50" t="e">
        <x:f ca="1">=(E210-F210+G210)</x:f>
        <x:v>#REF!</x:v>
      </x:c>
    </x:row>
    <x:row r="211" spans="1:8">
      <x:c r="A211" s="73" t="s">
        <x:v>108</x:v>
      </x:c>
      <x:c r="B211" s="74"/>
      <x:c r="C211" s="74"/>
      <x:c r="D211" s="74"/>
      <x:c r="E211" s="74"/>
      <x:c r="F211" s="74"/>
      <x:c r="G211" s="74"/>
      <x:c r="H211" s="75"/>
    </x:row>
    <x:row r="212" spans="1:8">
      <x:c r="A212" s="16" t="s">
        <x:v>16</x:v>
      </x:c>
      <x:c r="B212" s="76"/>
      <x:c r="C212" s="77"/>
      <x:c r="D212" s="77"/>
      <x:c r="E212" s="77"/>
      <x:c r="F212" s="77"/>
      <x:c r="G212" s="77"/>
      <x:c r="H212" s="78"/>
    </x:row>
    <x:row r="213" spans="1:12">
      <x:c r="A213" s="96"/>
      <x:c r="B213" s="97"/>
      <x:c r="C213" s="57"/>
      <x:c r="D213" s="98"/>
      <x:c r="E213" s="98"/>
      <x:c r="F213" s="56"/>
      <x:c r="G213" s="98"/>
      <x:c r="H213" s="98"/>
    </x:row>
    <x:row r="214" spans="1:8">
      <x:c r="A214" s="42">
        <x:v>43</x:v>
      </x:c>
      <x:c r="B214" s="43">
        <x:v>50.0000</x:v>
      </x:c>
      <x:c r="C214" s="43" t="s">
        <x:v>15</x:v>
      </x:c>
      <x:c r="D214" s="118" t="s">
        <x:v>62</x:v>
      </x:c>
      <x:c r="E214" s="49">
        <x:f ca="1">=(B214*D214)</x:f>
        <x:v>0</x:v>
      </x:c>
      <x:c r="F214" s="61" t="e">
        <x:f ca="1">=(F2321/F2319*E214)</x:f>
        <x:v>#REF!</x:v>
      </x:c>
      <x:c r="G214" s="49" t="e">
        <x:f ca="1">=(F2323/F2319*E214)</x:f>
        <x:v>#REF!</x:v>
      </x:c>
      <x:c r="H214" s="49" t="e">
        <x:f ca="1">=(E214-F214+G214)</x:f>
        <x:v>#REF!</x:v>
      </x:c>
    </x:row>
    <x:row r="215" spans="1:8" ht="15.75" customHeight="1">
      <x:c r="A215" s="67" t="s">
        <x:v>109</x:v>
      </x:c>
      <x:c r="B215" s="68"/>
      <x:c r="C215" s="68"/>
      <x:c r="D215" s="68"/>
      <x:c r="E215" s="68"/>
      <x:c r="F215" s="68"/>
      <x:c r="G215" s="68"/>
      <x:c r="H215" s="69"/>
    </x:row>
    <x:row r="216" spans="1:8" ht="15" customHeight="1">
      <x:c r="A216" s="44" t="s">
        <x:v>16</x:v>
      </x:c>
      <x:c r="B216" s="70"/>
      <x:c r="C216" s="71"/>
      <x:c r="D216" s="71"/>
      <x:c r="E216" s="71"/>
      <x:c r="F216" s="71"/>
      <x:c r="G216" s="71"/>
      <x:c r="H216" s="72"/>
    </x:row>
    <x:row r="217" spans="1:12">
      <x:c r="A217" s="96"/>
      <x:c r="B217" s="97"/>
      <x:c r="C217" s="57"/>
      <x:c r="D217" s="98"/>
      <x:c r="E217" s="98"/>
      <x:c r="F217" s="56"/>
      <x:c r="G217" s="98"/>
      <x:c r="H217" s="98"/>
    </x:row>
    <x:row r="218" spans="1:8">
      <x:c r="A218" s="15">
        <x:v>44</x:v>
      </x:c>
      <x:c r="B218" s="40">
        <x:v>50.0000</x:v>
      </x:c>
      <x:c r="C218" s="40" t="s">
        <x:v>15</x:v>
      </x:c>
      <x:c r="D218" s="119" t="s">
        <x:v>62</x:v>
      </x:c>
      <x:c r="E218" s="50">
        <x:f ca="1">=(B218*D218)</x:f>
        <x:v>0</x:v>
      </x:c>
      <x:c r="F218" s="62" t="e">
        <x:f ca="1">=(F2321/F2319*E218)</x:f>
        <x:v>#REF!</x:v>
      </x:c>
      <x:c r="G218" s="50" t="e">
        <x:f ca="1">=(F2323/F2319*E218)</x:f>
        <x:v>#REF!</x:v>
      </x:c>
      <x:c r="H218" s="50" t="e">
        <x:f ca="1">=(E218-F218+G218)</x:f>
        <x:v>#REF!</x:v>
      </x:c>
    </x:row>
    <x:row r="219" spans="1:8">
      <x:c r="A219" s="73" t="s">
        <x:v>110</x:v>
      </x:c>
      <x:c r="B219" s="74"/>
      <x:c r="C219" s="74"/>
      <x:c r="D219" s="74"/>
      <x:c r="E219" s="74"/>
      <x:c r="F219" s="74"/>
      <x:c r="G219" s="74"/>
      <x:c r="H219" s="75"/>
    </x:row>
    <x:row r="220" spans="1:8">
      <x:c r="A220" s="16" t="s">
        <x:v>16</x:v>
      </x:c>
      <x:c r="B220" s="76"/>
      <x:c r="C220" s="77"/>
      <x:c r="D220" s="77"/>
      <x:c r="E220" s="77"/>
      <x:c r="F220" s="77"/>
      <x:c r="G220" s="77"/>
      <x:c r="H220" s="78"/>
    </x:row>
    <x:row r="221" spans="1:12">
      <x:c r="A221" s="96"/>
      <x:c r="B221" s="97"/>
      <x:c r="C221" s="57"/>
      <x:c r="D221" s="98"/>
      <x:c r="E221" s="98"/>
      <x:c r="F221" s="56"/>
      <x:c r="G221" s="98"/>
      <x:c r="H221" s="98"/>
    </x:row>
    <x:row r="222" spans="1:8">
      <x:c r="A222" s="42">
        <x:v>45</x:v>
      </x:c>
      <x:c r="B222" s="43">
        <x:v>50.0000</x:v>
      </x:c>
      <x:c r="C222" s="43" t="s">
        <x:v>15</x:v>
      </x:c>
      <x:c r="D222" s="118" t="s">
        <x:v>62</x:v>
      </x:c>
      <x:c r="E222" s="49">
        <x:f ca="1">=(B222*D222)</x:f>
        <x:v>0</x:v>
      </x:c>
      <x:c r="F222" s="61" t="e">
        <x:f ca="1">=(F2321/F2319*E222)</x:f>
        <x:v>#REF!</x:v>
      </x:c>
      <x:c r="G222" s="49" t="e">
        <x:f ca="1">=(F2323/F2319*E222)</x:f>
        <x:v>#REF!</x:v>
      </x:c>
      <x:c r="H222" s="49" t="e">
        <x:f ca="1">=(E222-F222+G222)</x:f>
        <x:v>#REF!</x:v>
      </x:c>
    </x:row>
    <x:row r="223" spans="1:8" ht="15.75" customHeight="1">
      <x:c r="A223" s="67" t="s">
        <x:v>111</x:v>
      </x:c>
      <x:c r="B223" s="68"/>
      <x:c r="C223" s="68"/>
      <x:c r="D223" s="68"/>
      <x:c r="E223" s="68"/>
      <x:c r="F223" s="68"/>
      <x:c r="G223" s="68"/>
      <x:c r="H223" s="69"/>
    </x:row>
    <x:row r="224" spans="1:8" ht="15" customHeight="1">
      <x:c r="A224" s="44" t="s">
        <x:v>16</x:v>
      </x:c>
      <x:c r="B224" s="70"/>
      <x:c r="C224" s="71"/>
      <x:c r="D224" s="71"/>
      <x:c r="E224" s="71"/>
      <x:c r="F224" s="71"/>
      <x:c r="G224" s="71"/>
      <x:c r="H224" s="72"/>
    </x:row>
    <x:row r="225" spans="1:12">
      <x:c r="A225" s="96"/>
      <x:c r="B225" s="97"/>
      <x:c r="C225" s="57"/>
      <x:c r="D225" s="98"/>
      <x:c r="E225" s="98"/>
      <x:c r="F225" s="56"/>
      <x:c r="G225" s="98"/>
      <x:c r="H225" s="98"/>
    </x:row>
    <x:row r="226" spans="1:8">
      <x:c r="A226" s="15">
        <x:v>46</x:v>
      </x:c>
      <x:c r="B226" s="40">
        <x:v>50.0000</x:v>
      </x:c>
      <x:c r="C226" s="40" t="s">
        <x:v>15</x:v>
      </x:c>
      <x:c r="D226" s="119" t="s">
        <x:v>62</x:v>
      </x:c>
      <x:c r="E226" s="50">
        <x:f ca="1">=(B226*D226)</x:f>
        <x:v>0</x:v>
      </x:c>
      <x:c r="F226" s="62" t="e">
        <x:f ca="1">=(F2321/F2319*E226)</x:f>
        <x:v>#REF!</x:v>
      </x:c>
      <x:c r="G226" s="50" t="e">
        <x:f ca="1">=(F2323/F2319*E226)</x:f>
        <x:v>#REF!</x:v>
      </x:c>
      <x:c r="H226" s="50" t="e">
        <x:f ca="1">=(E226-F226+G226)</x:f>
        <x:v>#REF!</x:v>
      </x:c>
    </x:row>
    <x:row r="227" spans="1:8">
      <x:c r="A227" s="73" t="s">
        <x:v>112</x:v>
      </x:c>
      <x:c r="B227" s="74"/>
      <x:c r="C227" s="74"/>
      <x:c r="D227" s="74"/>
      <x:c r="E227" s="74"/>
      <x:c r="F227" s="74"/>
      <x:c r="G227" s="74"/>
      <x:c r="H227" s="75"/>
    </x:row>
    <x:row r="228" spans="1:8">
      <x:c r="A228" s="16" t="s">
        <x:v>16</x:v>
      </x:c>
      <x:c r="B228" s="76"/>
      <x:c r="C228" s="77"/>
      <x:c r="D228" s="77"/>
      <x:c r="E228" s="77"/>
      <x:c r="F228" s="77"/>
      <x:c r="G228" s="77"/>
      <x:c r="H228" s="78"/>
    </x:row>
    <x:row r="229" spans="1:12">
      <x:c r="A229" s="96"/>
      <x:c r="B229" s="97"/>
      <x:c r="C229" s="57"/>
      <x:c r="D229" s="98"/>
      <x:c r="E229" s="98"/>
      <x:c r="F229" s="56"/>
      <x:c r="G229" s="98"/>
      <x:c r="H229" s="98"/>
    </x:row>
    <x:row r="230" spans="1:8">
      <x:c r="A230" s="42">
        <x:v>47</x:v>
      </x:c>
      <x:c r="B230" s="43">
        <x:v>50.0000</x:v>
      </x:c>
      <x:c r="C230" s="43" t="s">
        <x:v>15</x:v>
      </x:c>
      <x:c r="D230" s="118" t="s">
        <x:v>62</x:v>
      </x:c>
      <x:c r="E230" s="49">
        <x:f ca="1">=(B230*D230)</x:f>
        <x:v>0</x:v>
      </x:c>
      <x:c r="F230" s="61" t="e">
        <x:f ca="1">=(F2321/F2319*E230)</x:f>
        <x:v>#REF!</x:v>
      </x:c>
      <x:c r="G230" s="49" t="e">
        <x:f ca="1">=(F2323/F2319*E230)</x:f>
        <x:v>#REF!</x:v>
      </x:c>
      <x:c r="H230" s="49" t="e">
        <x:f ca="1">=(E230-F230+G230)</x:f>
        <x:v>#REF!</x:v>
      </x:c>
    </x:row>
    <x:row r="231" spans="1:8" ht="15.75" customHeight="1">
      <x:c r="A231" s="67" t="s">
        <x:v>113</x:v>
      </x:c>
      <x:c r="B231" s="68"/>
      <x:c r="C231" s="68"/>
      <x:c r="D231" s="68"/>
      <x:c r="E231" s="68"/>
      <x:c r="F231" s="68"/>
      <x:c r="G231" s="68"/>
      <x:c r="H231" s="69"/>
    </x:row>
    <x:row r="232" spans="1:8" ht="15" customHeight="1">
      <x:c r="A232" s="44" t="s">
        <x:v>16</x:v>
      </x:c>
      <x:c r="B232" s="70"/>
      <x:c r="C232" s="71"/>
      <x:c r="D232" s="71"/>
      <x:c r="E232" s="71"/>
      <x:c r="F232" s="71"/>
      <x:c r="G232" s="71"/>
      <x:c r="H232" s="72"/>
    </x:row>
    <x:row r="233" spans="1:12">
      <x:c r="A233" s="96"/>
      <x:c r="B233" s="97"/>
      <x:c r="C233" s="57"/>
      <x:c r="D233" s="98"/>
      <x:c r="E233" s="98"/>
      <x:c r="F233" s="56"/>
      <x:c r="G233" s="98"/>
      <x:c r="H233" s="98"/>
    </x:row>
    <x:row r="234" spans="1:8">
      <x:c r="A234" s="15">
        <x:v>48</x:v>
      </x:c>
      <x:c r="B234" s="40">
        <x:v>50.0000</x:v>
      </x:c>
      <x:c r="C234" s="40" t="s">
        <x:v>15</x:v>
      </x:c>
      <x:c r="D234" s="119" t="s">
        <x:v>62</x:v>
      </x:c>
      <x:c r="E234" s="50">
        <x:f ca="1">=(B234*D234)</x:f>
        <x:v>0</x:v>
      </x:c>
      <x:c r="F234" s="62" t="e">
        <x:f ca="1">=(F2321/F2319*E234)</x:f>
        <x:v>#REF!</x:v>
      </x:c>
      <x:c r="G234" s="50" t="e">
        <x:f ca="1">=(F2323/F2319*E234)</x:f>
        <x:v>#REF!</x:v>
      </x:c>
      <x:c r="H234" s="50" t="e">
        <x:f ca="1">=(E234-F234+G234)</x:f>
        <x:v>#REF!</x:v>
      </x:c>
    </x:row>
    <x:row r="235" spans="1:8">
      <x:c r="A235" s="73" t="s">
        <x:v>114</x:v>
      </x:c>
      <x:c r="B235" s="74"/>
      <x:c r="C235" s="74"/>
      <x:c r="D235" s="74"/>
      <x:c r="E235" s="74"/>
      <x:c r="F235" s="74"/>
      <x:c r="G235" s="74"/>
      <x:c r="H235" s="75"/>
    </x:row>
    <x:row r="236" spans="1:8">
      <x:c r="A236" s="16" t="s">
        <x:v>16</x:v>
      </x:c>
      <x:c r="B236" s="76"/>
      <x:c r="C236" s="77"/>
      <x:c r="D236" s="77"/>
      <x:c r="E236" s="77"/>
      <x:c r="F236" s="77"/>
      <x:c r="G236" s="77"/>
      <x:c r="H236" s="78"/>
    </x:row>
    <x:row r="237" spans="1:12">
      <x:c r="A237" s="96"/>
      <x:c r="B237" s="97"/>
      <x:c r="C237" s="57"/>
      <x:c r="D237" s="98"/>
      <x:c r="E237" s="98"/>
      <x:c r="F237" s="56"/>
      <x:c r="G237" s="98"/>
      <x:c r="H237" s="98"/>
    </x:row>
    <x:row r="238" spans="1:8">
      <x:c r="A238" s="42">
        <x:v>49</x:v>
      </x:c>
      <x:c r="B238" s="43">
        <x:v>50.0000</x:v>
      </x:c>
      <x:c r="C238" s="43" t="s">
        <x:v>15</x:v>
      </x:c>
      <x:c r="D238" s="118" t="s">
        <x:v>62</x:v>
      </x:c>
      <x:c r="E238" s="49">
        <x:f ca="1">=(B238*D238)</x:f>
        <x:v>0</x:v>
      </x:c>
      <x:c r="F238" s="61" t="e">
        <x:f ca="1">=(F2321/F2319*E238)</x:f>
        <x:v>#REF!</x:v>
      </x:c>
      <x:c r="G238" s="49" t="e">
        <x:f ca="1">=(F2323/F2319*E238)</x:f>
        <x:v>#REF!</x:v>
      </x:c>
      <x:c r="H238" s="49" t="e">
        <x:f ca="1">=(E238-F238+G238)</x:f>
        <x:v>#REF!</x:v>
      </x:c>
    </x:row>
    <x:row r="239" spans="1:8" ht="15.75" customHeight="1">
      <x:c r="A239" s="67" t="s">
        <x:v>115</x:v>
      </x:c>
      <x:c r="B239" s="68"/>
      <x:c r="C239" s="68"/>
      <x:c r="D239" s="68"/>
      <x:c r="E239" s="68"/>
      <x:c r="F239" s="68"/>
      <x:c r="G239" s="68"/>
      <x:c r="H239" s="69"/>
    </x:row>
    <x:row r="240" spans="1:8" ht="15" customHeight="1">
      <x:c r="A240" s="44" t="s">
        <x:v>16</x:v>
      </x:c>
      <x:c r="B240" s="70"/>
      <x:c r="C240" s="71"/>
      <x:c r="D240" s="71"/>
      <x:c r="E240" s="71"/>
      <x:c r="F240" s="71"/>
      <x:c r="G240" s="71"/>
      <x:c r="H240" s="72"/>
    </x:row>
    <x:row r="241" spans="1:12">
      <x:c r="A241" s="96"/>
      <x:c r="B241" s="97"/>
      <x:c r="C241" s="57"/>
      <x:c r="D241" s="98"/>
      <x:c r="E241" s="98"/>
      <x:c r="F241" s="56"/>
      <x:c r="G241" s="98"/>
      <x:c r="H241" s="98"/>
    </x:row>
    <x:row r="242" spans="1:8">
      <x:c r="A242" s="15">
        <x:v>50</x:v>
      </x:c>
      <x:c r="B242" s="40">
        <x:v>50.0000</x:v>
      </x:c>
      <x:c r="C242" s="40" t="s">
        <x:v>15</x:v>
      </x:c>
      <x:c r="D242" s="119" t="s">
        <x:v>62</x:v>
      </x:c>
      <x:c r="E242" s="50">
        <x:f ca="1">=(B242*D242)</x:f>
        <x:v>0</x:v>
      </x:c>
      <x:c r="F242" s="62" t="e">
        <x:f ca="1">=(F2321/F2319*E242)</x:f>
        <x:v>#REF!</x:v>
      </x:c>
      <x:c r="G242" s="50" t="e">
        <x:f ca="1">=(F2323/F2319*E242)</x:f>
        <x:v>#REF!</x:v>
      </x:c>
      <x:c r="H242" s="50" t="e">
        <x:f ca="1">=(E242-F242+G242)</x:f>
        <x:v>#REF!</x:v>
      </x:c>
    </x:row>
    <x:row r="243" spans="1:8">
      <x:c r="A243" s="73" t="s">
        <x:v>116</x:v>
      </x:c>
      <x:c r="B243" s="74"/>
      <x:c r="C243" s="74"/>
      <x:c r="D243" s="74"/>
      <x:c r="E243" s="74"/>
      <x:c r="F243" s="74"/>
      <x:c r="G243" s="74"/>
      <x:c r="H243" s="75"/>
    </x:row>
    <x:row r="244" spans="1:8">
      <x:c r="A244" s="16" t="s">
        <x:v>16</x:v>
      </x:c>
      <x:c r="B244" s="76"/>
      <x:c r="C244" s="77"/>
      <x:c r="D244" s="77"/>
      <x:c r="E244" s="77"/>
      <x:c r="F244" s="77"/>
      <x:c r="G244" s="77"/>
      <x:c r="H244" s="78"/>
    </x:row>
    <x:row r="245" spans="1:12">
      <x:c r="A245" s="96"/>
      <x:c r="B245" s="97"/>
      <x:c r="C245" s="57"/>
      <x:c r="D245" s="98"/>
      <x:c r="E245" s="98"/>
      <x:c r="F245" s="56"/>
      <x:c r="G245" s="98"/>
      <x:c r="H245" s="98"/>
    </x:row>
    <x:row r="246" spans="1:8">
      <x:c r="A246" s="42">
        <x:v>51</x:v>
      </x:c>
      <x:c r="B246" s="43">
        <x:v>50.0000</x:v>
      </x:c>
      <x:c r="C246" s="43" t="s">
        <x:v>15</x:v>
      </x:c>
      <x:c r="D246" s="118" t="s">
        <x:v>62</x:v>
      </x:c>
      <x:c r="E246" s="49">
        <x:f ca="1">=(B246*D246)</x:f>
        <x:v>0</x:v>
      </x:c>
      <x:c r="F246" s="61" t="e">
        <x:f ca="1">=(F2321/F2319*E246)</x:f>
        <x:v>#REF!</x:v>
      </x:c>
      <x:c r="G246" s="49" t="e">
        <x:f ca="1">=(F2323/F2319*E246)</x:f>
        <x:v>#REF!</x:v>
      </x:c>
      <x:c r="H246" s="49" t="e">
        <x:f ca="1">=(E246-F246+G246)</x:f>
        <x:v>#REF!</x:v>
      </x:c>
    </x:row>
    <x:row r="247" spans="1:8" ht="15.75" customHeight="1">
      <x:c r="A247" s="67" t="s">
        <x:v>117</x:v>
      </x:c>
      <x:c r="B247" s="68"/>
      <x:c r="C247" s="68"/>
      <x:c r="D247" s="68"/>
      <x:c r="E247" s="68"/>
      <x:c r="F247" s="68"/>
      <x:c r="G247" s="68"/>
      <x:c r="H247" s="69"/>
    </x:row>
    <x:row r="248" spans="1:8" ht="15" customHeight="1">
      <x:c r="A248" s="44" t="s">
        <x:v>16</x:v>
      </x:c>
      <x:c r="B248" s="70"/>
      <x:c r="C248" s="71"/>
      <x:c r="D248" s="71"/>
      <x:c r="E248" s="71"/>
      <x:c r="F248" s="71"/>
      <x:c r="G248" s="71"/>
      <x:c r="H248" s="72"/>
    </x:row>
    <x:row r="249" spans="1:12">
      <x:c r="A249" s="96"/>
      <x:c r="B249" s="97"/>
      <x:c r="C249" s="57"/>
      <x:c r="D249" s="98"/>
      <x:c r="E249" s="98"/>
      <x:c r="F249" s="56"/>
      <x:c r="G249" s="98"/>
      <x:c r="H249" s="98"/>
    </x:row>
    <x:row r="250" spans="1:8">
      <x:c r="A250" s="15">
        <x:v>52</x:v>
      </x:c>
      <x:c r="B250" s="40">
        <x:v>50.0000</x:v>
      </x:c>
      <x:c r="C250" s="40" t="s">
        <x:v>15</x:v>
      </x:c>
      <x:c r="D250" s="119" t="s">
        <x:v>62</x:v>
      </x:c>
      <x:c r="E250" s="50">
        <x:f ca="1">=(B250*D250)</x:f>
        <x:v>0</x:v>
      </x:c>
      <x:c r="F250" s="62" t="e">
        <x:f ca="1">=(F2321/F2319*E250)</x:f>
        <x:v>#REF!</x:v>
      </x:c>
      <x:c r="G250" s="50" t="e">
        <x:f ca="1">=(F2323/F2319*E250)</x:f>
        <x:v>#REF!</x:v>
      </x:c>
      <x:c r="H250" s="50" t="e">
        <x:f ca="1">=(E250-F250+G250)</x:f>
        <x:v>#REF!</x:v>
      </x:c>
    </x:row>
    <x:row r="251" spans="1:8">
      <x:c r="A251" s="73" t="s">
        <x:v>118</x:v>
      </x:c>
      <x:c r="B251" s="74"/>
      <x:c r="C251" s="74"/>
      <x:c r="D251" s="74"/>
      <x:c r="E251" s="74"/>
      <x:c r="F251" s="74"/>
      <x:c r="G251" s="74"/>
      <x:c r="H251" s="75"/>
    </x:row>
    <x:row r="252" spans="1:8">
      <x:c r="A252" s="16" t="s">
        <x:v>16</x:v>
      </x:c>
      <x:c r="B252" s="76"/>
      <x:c r="C252" s="77"/>
      <x:c r="D252" s="77"/>
      <x:c r="E252" s="77"/>
      <x:c r="F252" s="77"/>
      <x:c r="G252" s="77"/>
      <x:c r="H252" s="78"/>
    </x:row>
    <x:row r="253" spans="1:12">
      <x:c r="A253" s="96"/>
      <x:c r="B253" s="97"/>
      <x:c r="C253" s="57"/>
      <x:c r="D253" s="98"/>
      <x:c r="E253" s="98"/>
      <x:c r="F253" s="56"/>
      <x:c r="G253" s="98"/>
      <x:c r="H253" s="98"/>
    </x:row>
    <x:row r="254" spans="1:8">
      <x:c r="A254" s="42">
        <x:v>53</x:v>
      </x:c>
      <x:c r="B254" s="43">
        <x:v>50.0000</x:v>
      </x:c>
      <x:c r="C254" s="43" t="s">
        <x:v>15</x:v>
      </x:c>
      <x:c r="D254" s="118" t="s">
        <x:v>62</x:v>
      </x:c>
      <x:c r="E254" s="49">
        <x:f ca="1">=(B254*D254)</x:f>
        <x:v>0</x:v>
      </x:c>
      <x:c r="F254" s="61" t="e">
        <x:f ca="1">=(F2321/F2319*E254)</x:f>
        <x:v>#REF!</x:v>
      </x:c>
      <x:c r="G254" s="49" t="e">
        <x:f ca="1">=(F2323/F2319*E254)</x:f>
        <x:v>#REF!</x:v>
      </x:c>
      <x:c r="H254" s="49" t="e">
        <x:f ca="1">=(E254-F254+G254)</x:f>
        <x:v>#REF!</x:v>
      </x:c>
    </x:row>
    <x:row r="255" spans="1:8" ht="15.75" customHeight="1">
      <x:c r="A255" s="67" t="s">
        <x:v>119</x:v>
      </x:c>
      <x:c r="B255" s="68"/>
      <x:c r="C255" s="68"/>
      <x:c r="D255" s="68"/>
      <x:c r="E255" s="68"/>
      <x:c r="F255" s="68"/>
      <x:c r="G255" s="68"/>
      <x:c r="H255" s="69"/>
    </x:row>
    <x:row r="256" spans="1:8" ht="15" customHeight="1">
      <x:c r="A256" s="44" t="s">
        <x:v>16</x:v>
      </x:c>
      <x:c r="B256" s="70"/>
      <x:c r="C256" s="71"/>
      <x:c r="D256" s="71"/>
      <x:c r="E256" s="71"/>
      <x:c r="F256" s="71"/>
      <x:c r="G256" s="71"/>
      <x:c r="H256" s="72"/>
    </x:row>
    <x:row r="257" spans="1:12">
      <x:c r="A257" s="96"/>
      <x:c r="B257" s="97"/>
      <x:c r="C257" s="57"/>
      <x:c r="D257" s="98"/>
      <x:c r="E257" s="98"/>
      <x:c r="F257" s="56"/>
      <x:c r="G257" s="98"/>
      <x:c r="H257" s="98"/>
    </x:row>
    <x:row r="258" spans="1:8">
      <x:c r="A258" s="15">
        <x:v>54</x:v>
      </x:c>
      <x:c r="B258" s="40">
        <x:v>50.0000</x:v>
      </x:c>
      <x:c r="C258" s="40" t="s">
        <x:v>15</x:v>
      </x:c>
      <x:c r="D258" s="119" t="s">
        <x:v>62</x:v>
      </x:c>
      <x:c r="E258" s="50">
        <x:f ca="1">=(B258*D258)</x:f>
        <x:v>0</x:v>
      </x:c>
      <x:c r="F258" s="62" t="e">
        <x:f ca="1">=(F2321/F2319*E258)</x:f>
        <x:v>#REF!</x:v>
      </x:c>
      <x:c r="G258" s="50" t="e">
        <x:f ca="1">=(F2323/F2319*E258)</x:f>
        <x:v>#REF!</x:v>
      </x:c>
      <x:c r="H258" s="50" t="e">
        <x:f ca="1">=(E258-F258+G258)</x:f>
        <x:v>#REF!</x:v>
      </x:c>
    </x:row>
    <x:row r="259" spans="1:8">
      <x:c r="A259" s="73" t="s">
        <x:v>120</x:v>
      </x:c>
      <x:c r="B259" s="74"/>
      <x:c r="C259" s="74"/>
      <x:c r="D259" s="74"/>
      <x:c r="E259" s="74"/>
      <x:c r="F259" s="74"/>
      <x:c r="G259" s="74"/>
      <x:c r="H259" s="75"/>
    </x:row>
    <x:row r="260" spans="1:8">
      <x:c r="A260" s="16" t="s">
        <x:v>16</x:v>
      </x:c>
      <x:c r="B260" s="76"/>
      <x:c r="C260" s="77"/>
      <x:c r="D260" s="77"/>
      <x:c r="E260" s="77"/>
      <x:c r="F260" s="77"/>
      <x:c r="G260" s="77"/>
      <x:c r="H260" s="78"/>
    </x:row>
    <x:row r="261" spans="1:12">
      <x:c r="A261" s="96"/>
      <x:c r="B261" s="97"/>
      <x:c r="C261" s="57"/>
      <x:c r="D261" s="98"/>
      <x:c r="E261" s="98"/>
      <x:c r="F261" s="56"/>
      <x:c r="G261" s="98"/>
      <x:c r="H261" s="98"/>
    </x:row>
    <x:row r="262" spans="1:8">
      <x:c r="A262" s="42">
        <x:v>55</x:v>
      </x:c>
      <x:c r="B262" s="43">
        <x:v>50.0000</x:v>
      </x:c>
      <x:c r="C262" s="43" t="s">
        <x:v>15</x:v>
      </x:c>
      <x:c r="D262" s="118" t="s">
        <x:v>62</x:v>
      </x:c>
      <x:c r="E262" s="49">
        <x:f ca="1">=(B262*D262)</x:f>
        <x:v>0</x:v>
      </x:c>
      <x:c r="F262" s="61" t="e">
        <x:f ca="1">=(F2321/F2319*E262)</x:f>
        <x:v>#REF!</x:v>
      </x:c>
      <x:c r="G262" s="49" t="e">
        <x:f ca="1">=(F2323/F2319*E262)</x:f>
        <x:v>#REF!</x:v>
      </x:c>
      <x:c r="H262" s="49" t="e">
        <x:f ca="1">=(E262-F262+G262)</x:f>
        <x:v>#REF!</x:v>
      </x:c>
    </x:row>
    <x:row r="263" spans="1:8" ht="15.75" customHeight="1">
      <x:c r="A263" s="67" t="s">
        <x:v>121</x:v>
      </x:c>
      <x:c r="B263" s="68"/>
      <x:c r="C263" s="68"/>
      <x:c r="D263" s="68"/>
      <x:c r="E263" s="68"/>
      <x:c r="F263" s="68"/>
      <x:c r="G263" s="68"/>
      <x:c r="H263" s="69"/>
    </x:row>
    <x:row r="264" spans="1:8" ht="15" customHeight="1">
      <x:c r="A264" s="44" t="s">
        <x:v>16</x:v>
      </x:c>
      <x:c r="B264" s="70"/>
      <x:c r="C264" s="71"/>
      <x:c r="D264" s="71"/>
      <x:c r="E264" s="71"/>
      <x:c r="F264" s="71"/>
      <x:c r="G264" s="71"/>
      <x:c r="H264" s="72"/>
    </x:row>
    <x:row r="265" spans="1:12">
      <x:c r="A265" s="96"/>
      <x:c r="B265" s="97"/>
      <x:c r="C265" s="57"/>
      <x:c r="D265" s="98"/>
      <x:c r="E265" s="98"/>
      <x:c r="F265" s="56"/>
      <x:c r="G265" s="98"/>
      <x:c r="H265" s="98"/>
    </x:row>
    <x:row r="266" spans="1:8">
      <x:c r="A266" s="15">
        <x:v>56</x:v>
      </x:c>
      <x:c r="B266" s="40">
        <x:v>50.0000</x:v>
      </x:c>
      <x:c r="C266" s="40" t="s">
        <x:v>15</x:v>
      </x:c>
      <x:c r="D266" s="119" t="s">
        <x:v>62</x:v>
      </x:c>
      <x:c r="E266" s="50">
        <x:f ca="1">=(B266*D266)</x:f>
        <x:v>0</x:v>
      </x:c>
      <x:c r="F266" s="62" t="e">
        <x:f ca="1">=(F2321/F2319*E266)</x:f>
        <x:v>#REF!</x:v>
      </x:c>
      <x:c r="G266" s="50" t="e">
        <x:f ca="1">=(F2323/F2319*E266)</x:f>
        <x:v>#REF!</x:v>
      </x:c>
      <x:c r="H266" s="50" t="e">
        <x:f ca="1">=(E266-F266+G266)</x:f>
        <x:v>#REF!</x:v>
      </x:c>
    </x:row>
    <x:row r="267" spans="1:8">
      <x:c r="A267" s="73" t="s">
        <x:v>122</x:v>
      </x:c>
      <x:c r="B267" s="74"/>
      <x:c r="C267" s="74"/>
      <x:c r="D267" s="74"/>
      <x:c r="E267" s="74"/>
      <x:c r="F267" s="74"/>
      <x:c r="G267" s="74"/>
      <x:c r="H267" s="75"/>
    </x:row>
    <x:row r="268" spans="1:8">
      <x:c r="A268" s="16" t="s">
        <x:v>16</x:v>
      </x:c>
      <x:c r="B268" s="76"/>
      <x:c r="C268" s="77"/>
      <x:c r="D268" s="77"/>
      <x:c r="E268" s="77"/>
      <x:c r="F268" s="77"/>
      <x:c r="G268" s="77"/>
      <x:c r="H268" s="78"/>
    </x:row>
    <x:row r="269" spans="1:12">
      <x:c r="A269" s="96"/>
      <x:c r="B269" s="97"/>
      <x:c r="C269" s="57"/>
      <x:c r="D269" s="98"/>
      <x:c r="E269" s="98"/>
      <x:c r="F269" s="56"/>
      <x:c r="G269" s="98"/>
      <x:c r="H269" s="98"/>
    </x:row>
    <x:row r="270" spans="1:8">
      <x:c r="A270" s="42">
        <x:v>57</x:v>
      </x:c>
      <x:c r="B270" s="43">
        <x:v>50.0000</x:v>
      </x:c>
      <x:c r="C270" s="43" t="s">
        <x:v>15</x:v>
      </x:c>
      <x:c r="D270" s="118" t="s">
        <x:v>62</x:v>
      </x:c>
      <x:c r="E270" s="49">
        <x:f ca="1">=(B270*D270)</x:f>
        <x:v>0</x:v>
      </x:c>
      <x:c r="F270" s="61" t="e">
        <x:f ca="1">=(F2321/F2319*E270)</x:f>
        <x:v>#REF!</x:v>
      </x:c>
      <x:c r="G270" s="49" t="e">
        <x:f ca="1">=(F2323/F2319*E270)</x:f>
        <x:v>#REF!</x:v>
      </x:c>
      <x:c r="H270" s="49" t="e">
        <x:f ca="1">=(E270-F270+G270)</x:f>
        <x:v>#REF!</x:v>
      </x:c>
    </x:row>
    <x:row r="271" spans="1:8" ht="15.75" customHeight="1">
      <x:c r="A271" s="67" t="s">
        <x:v>123</x:v>
      </x:c>
      <x:c r="B271" s="68"/>
      <x:c r="C271" s="68"/>
      <x:c r="D271" s="68"/>
      <x:c r="E271" s="68"/>
      <x:c r="F271" s="68"/>
      <x:c r="G271" s="68"/>
      <x:c r="H271" s="69"/>
    </x:row>
    <x:row r="272" spans="1:8" ht="15" customHeight="1">
      <x:c r="A272" s="44" t="s">
        <x:v>16</x:v>
      </x:c>
      <x:c r="B272" s="70"/>
      <x:c r="C272" s="71"/>
      <x:c r="D272" s="71"/>
      <x:c r="E272" s="71"/>
      <x:c r="F272" s="71"/>
      <x:c r="G272" s="71"/>
      <x:c r="H272" s="72"/>
    </x:row>
    <x:row r="273" spans="1:12">
      <x:c r="A273" s="96"/>
      <x:c r="B273" s="97"/>
      <x:c r="C273" s="57"/>
      <x:c r="D273" s="98"/>
      <x:c r="E273" s="98"/>
      <x:c r="F273" s="56"/>
      <x:c r="G273" s="98"/>
      <x:c r="H273" s="98"/>
    </x:row>
    <x:row r="274" spans="1:8">
      <x:c r="A274" s="15">
        <x:v>58</x:v>
      </x:c>
      <x:c r="B274" s="40">
        <x:v>50.0000</x:v>
      </x:c>
      <x:c r="C274" s="40" t="s">
        <x:v>15</x:v>
      </x:c>
      <x:c r="D274" s="119" t="s">
        <x:v>62</x:v>
      </x:c>
      <x:c r="E274" s="50">
        <x:f ca="1">=(B274*D274)</x:f>
        <x:v>0</x:v>
      </x:c>
      <x:c r="F274" s="62" t="e">
        <x:f ca="1">=(F2321/F2319*E274)</x:f>
        <x:v>#REF!</x:v>
      </x:c>
      <x:c r="G274" s="50" t="e">
        <x:f ca="1">=(F2323/F2319*E274)</x:f>
        <x:v>#REF!</x:v>
      </x:c>
      <x:c r="H274" s="50" t="e">
        <x:f ca="1">=(E274-F274+G274)</x:f>
        <x:v>#REF!</x:v>
      </x:c>
    </x:row>
    <x:row r="275" spans="1:8">
      <x:c r="A275" s="73" t="s">
        <x:v>124</x:v>
      </x:c>
      <x:c r="B275" s="74"/>
      <x:c r="C275" s="74"/>
      <x:c r="D275" s="74"/>
      <x:c r="E275" s="74"/>
      <x:c r="F275" s="74"/>
      <x:c r="G275" s="74"/>
      <x:c r="H275" s="75"/>
    </x:row>
    <x:row r="276" spans="1:8">
      <x:c r="A276" s="16" t="s">
        <x:v>16</x:v>
      </x:c>
      <x:c r="B276" s="76"/>
      <x:c r="C276" s="77"/>
      <x:c r="D276" s="77"/>
      <x:c r="E276" s="77"/>
      <x:c r="F276" s="77"/>
      <x:c r="G276" s="77"/>
      <x:c r="H276" s="78"/>
    </x:row>
    <x:row r="277" spans="1:12">
      <x:c r="A277" s="96"/>
      <x:c r="B277" s="97"/>
      <x:c r="C277" s="57"/>
      <x:c r="D277" s="98"/>
      <x:c r="E277" s="98"/>
      <x:c r="F277" s="56"/>
      <x:c r="G277" s="98"/>
      <x:c r="H277" s="98"/>
    </x:row>
    <x:row r="278" spans="1:8">
      <x:c r="A278" s="42">
        <x:v>59</x:v>
      </x:c>
      <x:c r="B278" s="43">
        <x:v>50.0000</x:v>
      </x:c>
      <x:c r="C278" s="43" t="s">
        <x:v>15</x:v>
      </x:c>
      <x:c r="D278" s="118" t="s">
        <x:v>62</x:v>
      </x:c>
      <x:c r="E278" s="49">
        <x:f ca="1">=(B278*D278)</x:f>
        <x:v>0</x:v>
      </x:c>
      <x:c r="F278" s="61" t="e">
        <x:f ca="1">=(F2321/F2319*E278)</x:f>
        <x:v>#REF!</x:v>
      </x:c>
      <x:c r="G278" s="49" t="e">
        <x:f ca="1">=(F2323/F2319*E278)</x:f>
        <x:v>#REF!</x:v>
      </x:c>
      <x:c r="H278" s="49" t="e">
        <x:f ca="1">=(E278-F278+G278)</x:f>
        <x:v>#REF!</x:v>
      </x:c>
    </x:row>
    <x:row r="279" spans="1:8" ht="15.75" customHeight="1">
      <x:c r="A279" s="67" t="s">
        <x:v>125</x:v>
      </x:c>
      <x:c r="B279" s="68"/>
      <x:c r="C279" s="68"/>
      <x:c r="D279" s="68"/>
      <x:c r="E279" s="68"/>
      <x:c r="F279" s="68"/>
      <x:c r="G279" s="68"/>
      <x:c r="H279" s="69"/>
    </x:row>
    <x:row r="280" spans="1:8" ht="15" customHeight="1">
      <x:c r="A280" s="44" t="s">
        <x:v>16</x:v>
      </x:c>
      <x:c r="B280" s="70"/>
      <x:c r="C280" s="71"/>
      <x:c r="D280" s="71"/>
      <x:c r="E280" s="71"/>
      <x:c r="F280" s="71"/>
      <x:c r="G280" s="71"/>
      <x:c r="H280" s="72"/>
    </x:row>
    <x:row r="281" spans="1:12">
      <x:c r="A281" s="96"/>
      <x:c r="B281" s="97"/>
      <x:c r="C281" s="57"/>
      <x:c r="D281" s="98"/>
      <x:c r="E281" s="98"/>
      <x:c r="F281" s="56"/>
      <x:c r="G281" s="98"/>
      <x:c r="H281" s="98"/>
    </x:row>
    <x:row r="282" spans="1:8">
      <x:c r="A282" s="15">
        <x:v>60</x:v>
      </x:c>
      <x:c r="B282" s="40">
        <x:v>50.0000</x:v>
      </x:c>
      <x:c r="C282" s="40" t="s">
        <x:v>15</x:v>
      </x:c>
      <x:c r="D282" s="119" t="s">
        <x:v>62</x:v>
      </x:c>
      <x:c r="E282" s="50">
        <x:f ca="1">=(B282*D282)</x:f>
        <x:v>0</x:v>
      </x:c>
      <x:c r="F282" s="62" t="e">
        <x:f ca="1">=(F2321/F2319*E282)</x:f>
        <x:v>#REF!</x:v>
      </x:c>
      <x:c r="G282" s="50" t="e">
        <x:f ca="1">=(F2323/F2319*E282)</x:f>
        <x:v>#REF!</x:v>
      </x:c>
      <x:c r="H282" s="50" t="e">
        <x:f ca="1">=(E282-F282+G282)</x:f>
        <x:v>#REF!</x:v>
      </x:c>
    </x:row>
    <x:row r="283" spans="1:8">
      <x:c r="A283" s="73" t="s">
        <x:v>126</x:v>
      </x:c>
      <x:c r="B283" s="74"/>
      <x:c r="C283" s="74"/>
      <x:c r="D283" s="74"/>
      <x:c r="E283" s="74"/>
      <x:c r="F283" s="74"/>
      <x:c r="G283" s="74"/>
      <x:c r="H283" s="75"/>
    </x:row>
    <x:row r="284" spans="1:8">
      <x:c r="A284" s="16" t="s">
        <x:v>16</x:v>
      </x:c>
      <x:c r="B284" s="76"/>
      <x:c r="C284" s="77"/>
      <x:c r="D284" s="77"/>
      <x:c r="E284" s="77"/>
      <x:c r="F284" s="77"/>
      <x:c r="G284" s="77"/>
      <x:c r="H284" s="78"/>
    </x:row>
    <x:row r="285" spans="1:12">
      <x:c r="A285" s="96"/>
      <x:c r="B285" s="97"/>
      <x:c r="C285" s="57"/>
      <x:c r="D285" s="98"/>
      <x:c r="E285" s="98"/>
      <x:c r="F285" s="56"/>
      <x:c r="G285" s="98"/>
      <x:c r="H285" s="98"/>
    </x:row>
    <x:row r="286" spans="1:8">
      <x:c r="A286" s="42">
        <x:v>61</x:v>
      </x:c>
      <x:c r="B286" s="43">
        <x:v>50.0000</x:v>
      </x:c>
      <x:c r="C286" s="43" t="s">
        <x:v>15</x:v>
      </x:c>
      <x:c r="D286" s="118" t="s">
        <x:v>62</x:v>
      </x:c>
      <x:c r="E286" s="49">
        <x:f ca="1">=(B286*D286)</x:f>
        <x:v>0</x:v>
      </x:c>
      <x:c r="F286" s="61" t="e">
        <x:f ca="1">=(F2321/F2319*E286)</x:f>
        <x:v>#REF!</x:v>
      </x:c>
      <x:c r="G286" s="49" t="e">
        <x:f ca="1">=(F2323/F2319*E286)</x:f>
        <x:v>#REF!</x:v>
      </x:c>
      <x:c r="H286" s="49" t="e">
        <x:f ca="1">=(E286-F286+G286)</x:f>
        <x:v>#REF!</x:v>
      </x:c>
    </x:row>
    <x:row r="287" spans="1:8" ht="15.75" customHeight="1">
      <x:c r="A287" s="67" t="s">
        <x:v>127</x:v>
      </x:c>
      <x:c r="B287" s="68"/>
      <x:c r="C287" s="68"/>
      <x:c r="D287" s="68"/>
      <x:c r="E287" s="68"/>
      <x:c r="F287" s="68"/>
      <x:c r="G287" s="68"/>
      <x:c r="H287" s="69"/>
    </x:row>
    <x:row r="288" spans="1:8" ht="15" customHeight="1">
      <x:c r="A288" s="44" t="s">
        <x:v>16</x:v>
      </x:c>
      <x:c r="B288" s="70"/>
      <x:c r="C288" s="71"/>
      <x:c r="D288" s="71"/>
      <x:c r="E288" s="71"/>
      <x:c r="F288" s="71"/>
      <x:c r="G288" s="71"/>
      <x:c r="H288" s="72"/>
    </x:row>
    <x:row r="289" spans="1:12">
      <x:c r="A289" s="96"/>
      <x:c r="B289" s="97"/>
      <x:c r="C289" s="57"/>
      <x:c r="D289" s="98"/>
      <x:c r="E289" s="98"/>
      <x:c r="F289" s="56"/>
      <x:c r="G289" s="98"/>
      <x:c r="H289" s="98"/>
    </x:row>
    <x:row r="290" spans="1:8">
      <x:c r="A290" s="15">
        <x:v>62</x:v>
      </x:c>
      <x:c r="B290" s="40">
        <x:v>50.0000</x:v>
      </x:c>
      <x:c r="C290" s="40" t="s">
        <x:v>15</x:v>
      </x:c>
      <x:c r="D290" s="119" t="s">
        <x:v>62</x:v>
      </x:c>
      <x:c r="E290" s="50">
        <x:f ca="1">=(B290*D290)</x:f>
        <x:v>0</x:v>
      </x:c>
      <x:c r="F290" s="62" t="e">
        <x:f ca="1">=(F2321/F2319*E290)</x:f>
        <x:v>#REF!</x:v>
      </x:c>
      <x:c r="G290" s="50" t="e">
        <x:f ca="1">=(F2323/F2319*E290)</x:f>
        <x:v>#REF!</x:v>
      </x:c>
      <x:c r="H290" s="50" t="e">
        <x:f ca="1">=(E290-F290+G290)</x:f>
        <x:v>#REF!</x:v>
      </x:c>
    </x:row>
    <x:row r="291" spans="1:8">
      <x:c r="A291" s="73" t="s">
        <x:v>128</x:v>
      </x:c>
      <x:c r="B291" s="74"/>
      <x:c r="C291" s="74"/>
      <x:c r="D291" s="74"/>
      <x:c r="E291" s="74"/>
      <x:c r="F291" s="74"/>
      <x:c r="G291" s="74"/>
      <x:c r="H291" s="75"/>
    </x:row>
    <x:row r="292" spans="1:8">
      <x:c r="A292" s="16" t="s">
        <x:v>16</x:v>
      </x:c>
      <x:c r="B292" s="76"/>
      <x:c r="C292" s="77"/>
      <x:c r="D292" s="77"/>
      <x:c r="E292" s="77"/>
      <x:c r="F292" s="77"/>
      <x:c r="G292" s="77"/>
      <x:c r="H292" s="78"/>
    </x:row>
    <x:row r="293" spans="1:12">
      <x:c r="A293" s="96"/>
      <x:c r="B293" s="97"/>
      <x:c r="C293" s="57"/>
      <x:c r="D293" s="98"/>
      <x:c r="E293" s="98"/>
      <x:c r="F293" s="56"/>
      <x:c r="G293" s="98"/>
      <x:c r="H293" s="98"/>
    </x:row>
    <x:row r="294" spans="1:8">
      <x:c r="A294" s="42">
        <x:v>63</x:v>
      </x:c>
      <x:c r="B294" s="43">
        <x:v>50.0000</x:v>
      </x:c>
      <x:c r="C294" s="43" t="s">
        <x:v>15</x:v>
      </x:c>
      <x:c r="D294" s="118" t="s">
        <x:v>62</x:v>
      </x:c>
      <x:c r="E294" s="49">
        <x:f ca="1">=(B294*D294)</x:f>
        <x:v>0</x:v>
      </x:c>
      <x:c r="F294" s="61" t="e">
        <x:f ca="1">=(F2321/F2319*E294)</x:f>
        <x:v>#REF!</x:v>
      </x:c>
      <x:c r="G294" s="49" t="e">
        <x:f ca="1">=(F2323/F2319*E294)</x:f>
        <x:v>#REF!</x:v>
      </x:c>
      <x:c r="H294" s="49" t="e">
        <x:f ca="1">=(E294-F294+G294)</x:f>
        <x:v>#REF!</x:v>
      </x:c>
    </x:row>
    <x:row r="295" spans="1:8" ht="15.75" customHeight="1">
      <x:c r="A295" s="67" t="s">
        <x:v>129</x:v>
      </x:c>
      <x:c r="B295" s="68"/>
      <x:c r="C295" s="68"/>
      <x:c r="D295" s="68"/>
      <x:c r="E295" s="68"/>
      <x:c r="F295" s="68"/>
      <x:c r="G295" s="68"/>
      <x:c r="H295" s="69"/>
    </x:row>
    <x:row r="296" spans="1:8" ht="15" customHeight="1">
      <x:c r="A296" s="44" t="s">
        <x:v>16</x:v>
      </x:c>
      <x:c r="B296" s="70"/>
      <x:c r="C296" s="71"/>
      <x:c r="D296" s="71"/>
      <x:c r="E296" s="71"/>
      <x:c r="F296" s="71"/>
      <x:c r="G296" s="71"/>
      <x:c r="H296" s="72"/>
    </x:row>
    <x:row r="297" spans="1:12">
      <x:c r="A297" s="96"/>
      <x:c r="B297" s="97"/>
      <x:c r="C297" s="57"/>
      <x:c r="D297" s="98"/>
      <x:c r="E297" s="98"/>
      <x:c r="F297" s="56"/>
      <x:c r="G297" s="98"/>
      <x:c r="H297" s="98"/>
    </x:row>
    <x:row r="298" spans="1:8">
      <x:c r="A298" s="15">
        <x:v>64</x:v>
      </x:c>
      <x:c r="B298" s="40">
        <x:v>50.0000</x:v>
      </x:c>
      <x:c r="C298" s="40" t="s">
        <x:v>15</x:v>
      </x:c>
      <x:c r="D298" s="119" t="s">
        <x:v>62</x:v>
      </x:c>
      <x:c r="E298" s="50">
        <x:f ca="1">=(B298*D298)</x:f>
        <x:v>0</x:v>
      </x:c>
      <x:c r="F298" s="62" t="e">
        <x:f ca="1">=(F2321/F2319*E298)</x:f>
        <x:v>#REF!</x:v>
      </x:c>
      <x:c r="G298" s="50" t="e">
        <x:f ca="1">=(F2323/F2319*E298)</x:f>
        <x:v>#REF!</x:v>
      </x:c>
      <x:c r="H298" s="50" t="e">
        <x:f ca="1">=(E298-F298+G298)</x:f>
        <x:v>#REF!</x:v>
      </x:c>
    </x:row>
    <x:row r="299" spans="1:8">
      <x:c r="A299" s="73" t="s">
        <x:v>130</x:v>
      </x:c>
      <x:c r="B299" s="74"/>
      <x:c r="C299" s="74"/>
      <x:c r="D299" s="74"/>
      <x:c r="E299" s="74"/>
      <x:c r="F299" s="74"/>
      <x:c r="G299" s="74"/>
      <x:c r="H299" s="75"/>
    </x:row>
    <x:row r="300" spans="1:8">
      <x:c r="A300" s="16" t="s">
        <x:v>16</x:v>
      </x:c>
      <x:c r="B300" s="76"/>
      <x:c r="C300" s="77"/>
      <x:c r="D300" s="77"/>
      <x:c r="E300" s="77"/>
      <x:c r="F300" s="77"/>
      <x:c r="G300" s="77"/>
      <x:c r="H300" s="78"/>
    </x:row>
    <x:row r="301" spans="1:12">
      <x:c r="A301" s="96"/>
      <x:c r="B301" s="97"/>
      <x:c r="C301" s="57"/>
      <x:c r="D301" s="98"/>
      <x:c r="E301" s="98"/>
      <x:c r="F301" s="56"/>
      <x:c r="G301" s="98"/>
      <x:c r="H301" s="98"/>
    </x:row>
    <x:row r="302" spans="1:8">
      <x:c r="A302" s="42">
        <x:v>65</x:v>
      </x:c>
      <x:c r="B302" s="43">
        <x:v>50.0000</x:v>
      </x:c>
      <x:c r="C302" s="43" t="s">
        <x:v>15</x:v>
      </x:c>
      <x:c r="D302" s="118" t="s">
        <x:v>62</x:v>
      </x:c>
      <x:c r="E302" s="49">
        <x:f ca="1">=(B302*D302)</x:f>
        <x:v>0</x:v>
      </x:c>
      <x:c r="F302" s="61" t="e">
        <x:f ca="1">=(F2321/F2319*E302)</x:f>
        <x:v>#REF!</x:v>
      </x:c>
      <x:c r="G302" s="49" t="e">
        <x:f ca="1">=(F2323/F2319*E302)</x:f>
        <x:v>#REF!</x:v>
      </x:c>
      <x:c r="H302" s="49" t="e">
        <x:f ca="1">=(E302-F302+G302)</x:f>
        <x:v>#REF!</x:v>
      </x:c>
    </x:row>
    <x:row r="303" spans="1:8" ht="15.75" customHeight="1">
      <x:c r="A303" s="67" t="s">
        <x:v>131</x:v>
      </x:c>
      <x:c r="B303" s="68"/>
      <x:c r="C303" s="68"/>
      <x:c r="D303" s="68"/>
      <x:c r="E303" s="68"/>
      <x:c r="F303" s="68"/>
      <x:c r="G303" s="68"/>
      <x:c r="H303" s="69"/>
    </x:row>
    <x:row r="304" spans="1:8" ht="15" customHeight="1">
      <x:c r="A304" s="44" t="s">
        <x:v>16</x:v>
      </x:c>
      <x:c r="B304" s="70"/>
      <x:c r="C304" s="71"/>
      <x:c r="D304" s="71"/>
      <x:c r="E304" s="71"/>
      <x:c r="F304" s="71"/>
      <x:c r="G304" s="71"/>
      <x:c r="H304" s="72"/>
    </x:row>
    <x:row r="305" spans="1:12">
      <x:c r="A305" s="96"/>
      <x:c r="B305" s="97"/>
      <x:c r="C305" s="57"/>
      <x:c r="D305" s="98"/>
      <x:c r="E305" s="98"/>
      <x:c r="F305" s="56"/>
      <x:c r="G305" s="98"/>
      <x:c r="H305" s="98"/>
    </x:row>
    <x:row r="306" spans="1:8">
      <x:c r="A306" s="15">
        <x:v>66</x:v>
      </x:c>
      <x:c r="B306" s="40">
        <x:v>50.0000</x:v>
      </x:c>
      <x:c r="C306" s="40" t="s">
        <x:v>15</x:v>
      </x:c>
      <x:c r="D306" s="119" t="s">
        <x:v>62</x:v>
      </x:c>
      <x:c r="E306" s="50">
        <x:f ca="1">=(B306*D306)</x:f>
        <x:v>0</x:v>
      </x:c>
      <x:c r="F306" s="62" t="e">
        <x:f ca="1">=(F2321/F2319*E306)</x:f>
        <x:v>#REF!</x:v>
      </x:c>
      <x:c r="G306" s="50" t="e">
        <x:f ca="1">=(F2323/F2319*E306)</x:f>
        <x:v>#REF!</x:v>
      </x:c>
      <x:c r="H306" s="50" t="e">
        <x:f ca="1">=(E306-F306+G306)</x:f>
        <x:v>#REF!</x:v>
      </x:c>
    </x:row>
    <x:row r="307" spans="1:8">
      <x:c r="A307" s="73" t="s">
        <x:v>132</x:v>
      </x:c>
      <x:c r="B307" s="74"/>
      <x:c r="C307" s="74"/>
      <x:c r="D307" s="74"/>
      <x:c r="E307" s="74"/>
      <x:c r="F307" s="74"/>
      <x:c r="G307" s="74"/>
      <x:c r="H307" s="75"/>
    </x:row>
    <x:row r="308" spans="1:8">
      <x:c r="A308" s="16" t="s">
        <x:v>16</x:v>
      </x:c>
      <x:c r="B308" s="76"/>
      <x:c r="C308" s="77"/>
      <x:c r="D308" s="77"/>
      <x:c r="E308" s="77"/>
      <x:c r="F308" s="77"/>
      <x:c r="G308" s="77"/>
      <x:c r="H308" s="78"/>
    </x:row>
    <x:row r="309" spans="1:12">
      <x:c r="A309" s="96"/>
      <x:c r="B309" s="97"/>
      <x:c r="C309" s="57"/>
      <x:c r="D309" s="98"/>
      <x:c r="E309" s="98"/>
      <x:c r="F309" s="56"/>
      <x:c r="G309" s="98"/>
      <x:c r="H309" s="98"/>
    </x:row>
    <x:row r="310" spans="1:8">
      <x:c r="A310" s="42">
        <x:v>67</x:v>
      </x:c>
      <x:c r="B310" s="43">
        <x:v>50.0000</x:v>
      </x:c>
      <x:c r="C310" s="43" t="s">
        <x:v>15</x:v>
      </x:c>
      <x:c r="D310" s="118" t="s">
        <x:v>62</x:v>
      </x:c>
      <x:c r="E310" s="49">
        <x:f ca="1">=(B310*D310)</x:f>
        <x:v>0</x:v>
      </x:c>
      <x:c r="F310" s="61" t="e">
        <x:f ca="1">=(F2321/F2319*E310)</x:f>
        <x:v>#REF!</x:v>
      </x:c>
      <x:c r="G310" s="49" t="e">
        <x:f ca="1">=(F2323/F2319*E310)</x:f>
        <x:v>#REF!</x:v>
      </x:c>
      <x:c r="H310" s="49" t="e">
        <x:f ca="1">=(E310-F310+G310)</x:f>
        <x:v>#REF!</x:v>
      </x:c>
    </x:row>
    <x:row r="311" spans="1:8" ht="15.75" customHeight="1">
      <x:c r="A311" s="67" t="s">
        <x:v>133</x:v>
      </x:c>
      <x:c r="B311" s="68"/>
      <x:c r="C311" s="68"/>
      <x:c r="D311" s="68"/>
      <x:c r="E311" s="68"/>
      <x:c r="F311" s="68"/>
      <x:c r="G311" s="68"/>
      <x:c r="H311" s="69"/>
    </x:row>
    <x:row r="312" spans="1:8" ht="15" customHeight="1">
      <x:c r="A312" s="44" t="s">
        <x:v>16</x:v>
      </x:c>
      <x:c r="B312" s="70"/>
      <x:c r="C312" s="71"/>
      <x:c r="D312" s="71"/>
      <x:c r="E312" s="71"/>
      <x:c r="F312" s="71"/>
      <x:c r="G312" s="71"/>
      <x:c r="H312" s="72"/>
    </x:row>
    <x:row r="313" spans="1:12">
      <x:c r="A313" s="96"/>
      <x:c r="B313" s="97"/>
      <x:c r="C313" s="57"/>
      <x:c r="D313" s="98"/>
      <x:c r="E313" s="98"/>
      <x:c r="F313" s="56"/>
      <x:c r="G313" s="98"/>
      <x:c r="H313" s="98"/>
    </x:row>
    <x:row r="314" spans="1:8">
      <x:c r="A314" s="15">
        <x:v>68</x:v>
      </x:c>
      <x:c r="B314" s="40">
        <x:v>50.0000</x:v>
      </x:c>
      <x:c r="C314" s="40" t="s">
        <x:v>15</x:v>
      </x:c>
      <x:c r="D314" s="119" t="s">
        <x:v>62</x:v>
      </x:c>
      <x:c r="E314" s="50">
        <x:f ca="1">=(B314*D314)</x:f>
        <x:v>0</x:v>
      </x:c>
      <x:c r="F314" s="62" t="e">
        <x:f ca="1">=(F2321/F2319*E314)</x:f>
        <x:v>#REF!</x:v>
      </x:c>
      <x:c r="G314" s="50" t="e">
        <x:f ca="1">=(F2323/F2319*E314)</x:f>
        <x:v>#REF!</x:v>
      </x:c>
      <x:c r="H314" s="50" t="e">
        <x:f ca="1">=(E314-F314+G314)</x:f>
        <x:v>#REF!</x:v>
      </x:c>
    </x:row>
    <x:row r="315" spans="1:8">
      <x:c r="A315" s="73" t="s">
        <x:v>134</x:v>
      </x:c>
      <x:c r="B315" s="74"/>
      <x:c r="C315" s="74"/>
      <x:c r="D315" s="74"/>
      <x:c r="E315" s="74"/>
      <x:c r="F315" s="74"/>
      <x:c r="G315" s="74"/>
      <x:c r="H315" s="75"/>
    </x:row>
    <x:row r="316" spans="1:8">
      <x:c r="A316" s="16" t="s">
        <x:v>16</x:v>
      </x:c>
      <x:c r="B316" s="76"/>
      <x:c r="C316" s="77"/>
      <x:c r="D316" s="77"/>
      <x:c r="E316" s="77"/>
      <x:c r="F316" s="77"/>
      <x:c r="G316" s="77"/>
      <x:c r="H316" s="78"/>
    </x:row>
    <x:row r="317" spans="1:12">
      <x:c r="A317" s="96"/>
      <x:c r="B317" s="97"/>
      <x:c r="C317" s="57"/>
      <x:c r="D317" s="98"/>
      <x:c r="E317" s="98"/>
      <x:c r="F317" s="56"/>
      <x:c r="G317" s="98"/>
      <x:c r="H317" s="98"/>
    </x:row>
    <x:row r="318" spans="1:8">
      <x:c r="A318" s="42">
        <x:v>69</x:v>
      </x:c>
      <x:c r="B318" s="43">
        <x:v>50.0000</x:v>
      </x:c>
      <x:c r="C318" s="43" t="s">
        <x:v>15</x:v>
      </x:c>
      <x:c r="D318" s="118" t="s">
        <x:v>62</x:v>
      </x:c>
      <x:c r="E318" s="49">
        <x:f ca="1">=(B318*D318)</x:f>
        <x:v>0</x:v>
      </x:c>
      <x:c r="F318" s="61" t="e">
        <x:f ca="1">=(F2321/F2319*E318)</x:f>
        <x:v>#REF!</x:v>
      </x:c>
      <x:c r="G318" s="49" t="e">
        <x:f ca="1">=(F2323/F2319*E318)</x:f>
        <x:v>#REF!</x:v>
      </x:c>
      <x:c r="H318" s="49" t="e">
        <x:f ca="1">=(E318-F318+G318)</x:f>
        <x:v>#REF!</x:v>
      </x:c>
    </x:row>
    <x:row r="319" spans="1:8" ht="15.75" customHeight="1">
      <x:c r="A319" s="67" t="s">
        <x:v>135</x:v>
      </x:c>
      <x:c r="B319" s="68"/>
      <x:c r="C319" s="68"/>
      <x:c r="D319" s="68"/>
      <x:c r="E319" s="68"/>
      <x:c r="F319" s="68"/>
      <x:c r="G319" s="68"/>
      <x:c r="H319" s="69"/>
    </x:row>
    <x:row r="320" spans="1:8" ht="15" customHeight="1">
      <x:c r="A320" s="44" t="s">
        <x:v>16</x:v>
      </x:c>
      <x:c r="B320" s="70"/>
      <x:c r="C320" s="71"/>
      <x:c r="D320" s="71"/>
      <x:c r="E320" s="71"/>
      <x:c r="F320" s="71"/>
      <x:c r="G320" s="71"/>
      <x:c r="H320" s="72"/>
    </x:row>
    <x:row r="321" spans="1:12">
      <x:c r="A321" s="96"/>
      <x:c r="B321" s="97"/>
      <x:c r="C321" s="57"/>
      <x:c r="D321" s="98"/>
      <x:c r="E321" s="98"/>
      <x:c r="F321" s="56"/>
      <x:c r="G321" s="98"/>
      <x:c r="H321" s="98"/>
    </x:row>
    <x:row r="322" spans="1:8">
      <x:c r="A322" s="15">
        <x:v>70</x:v>
      </x:c>
      <x:c r="B322" s="40">
        <x:v>50.0000</x:v>
      </x:c>
      <x:c r="C322" s="40" t="s">
        <x:v>15</x:v>
      </x:c>
      <x:c r="D322" s="119" t="s">
        <x:v>62</x:v>
      </x:c>
      <x:c r="E322" s="50">
        <x:f ca="1">=(B322*D322)</x:f>
        <x:v>0</x:v>
      </x:c>
      <x:c r="F322" s="62" t="e">
        <x:f ca="1">=(F2321/F2319*E322)</x:f>
        <x:v>#REF!</x:v>
      </x:c>
      <x:c r="G322" s="50" t="e">
        <x:f ca="1">=(F2323/F2319*E322)</x:f>
        <x:v>#REF!</x:v>
      </x:c>
      <x:c r="H322" s="50" t="e">
        <x:f ca="1">=(E322-F322+G322)</x:f>
        <x:v>#REF!</x:v>
      </x:c>
    </x:row>
    <x:row r="323" spans="1:8">
      <x:c r="A323" s="73" t="s">
        <x:v>136</x:v>
      </x:c>
      <x:c r="B323" s="74"/>
      <x:c r="C323" s="74"/>
      <x:c r="D323" s="74"/>
      <x:c r="E323" s="74"/>
      <x:c r="F323" s="74"/>
      <x:c r="G323" s="74"/>
      <x:c r="H323" s="75"/>
    </x:row>
    <x:row r="324" spans="1:8">
      <x:c r="A324" s="16" t="s">
        <x:v>16</x:v>
      </x:c>
      <x:c r="B324" s="76"/>
      <x:c r="C324" s="77"/>
      <x:c r="D324" s="77"/>
      <x:c r="E324" s="77"/>
      <x:c r="F324" s="77"/>
      <x:c r="G324" s="77"/>
      <x:c r="H324" s="78"/>
    </x:row>
    <x:row r="325" spans="1:12">
      <x:c r="A325" s="96"/>
      <x:c r="B325" s="97"/>
      <x:c r="C325" s="57"/>
      <x:c r="D325" s="98"/>
      <x:c r="E325" s="98"/>
      <x:c r="F325" s="56"/>
      <x:c r="G325" s="98"/>
      <x:c r="H325" s="98"/>
    </x:row>
    <x:row r="326" spans="1:8">
      <x:c r="A326" s="42">
        <x:v>71</x:v>
      </x:c>
      <x:c r="B326" s="43">
        <x:v>50.0000</x:v>
      </x:c>
      <x:c r="C326" s="43" t="s">
        <x:v>15</x:v>
      </x:c>
      <x:c r="D326" s="118" t="s">
        <x:v>62</x:v>
      </x:c>
      <x:c r="E326" s="49">
        <x:f ca="1">=(B326*D326)</x:f>
        <x:v>0</x:v>
      </x:c>
      <x:c r="F326" s="61" t="e">
        <x:f ca="1">=(F2321/F2319*E326)</x:f>
        <x:v>#REF!</x:v>
      </x:c>
      <x:c r="G326" s="49" t="e">
        <x:f ca="1">=(F2323/F2319*E326)</x:f>
        <x:v>#REF!</x:v>
      </x:c>
      <x:c r="H326" s="49" t="e">
        <x:f ca="1">=(E326-F326+G326)</x:f>
        <x:v>#REF!</x:v>
      </x:c>
    </x:row>
    <x:row r="327" spans="1:8" ht="15.75" customHeight="1">
      <x:c r="A327" s="67" t="s">
        <x:v>137</x:v>
      </x:c>
      <x:c r="B327" s="68"/>
      <x:c r="C327" s="68"/>
      <x:c r="D327" s="68"/>
      <x:c r="E327" s="68"/>
      <x:c r="F327" s="68"/>
      <x:c r="G327" s="68"/>
      <x:c r="H327" s="69"/>
    </x:row>
    <x:row r="328" spans="1:8" ht="15" customHeight="1">
      <x:c r="A328" s="44" t="s">
        <x:v>16</x:v>
      </x:c>
      <x:c r="B328" s="70"/>
      <x:c r="C328" s="71"/>
      <x:c r="D328" s="71"/>
      <x:c r="E328" s="71"/>
      <x:c r="F328" s="71"/>
      <x:c r="G328" s="71"/>
      <x:c r="H328" s="72"/>
    </x:row>
    <x:row r="329" spans="1:12">
      <x:c r="A329" s="96"/>
      <x:c r="B329" s="97"/>
      <x:c r="C329" s="57"/>
      <x:c r="D329" s="98"/>
      <x:c r="E329" s="98"/>
      <x:c r="F329" s="56"/>
      <x:c r="G329" s="98"/>
      <x:c r="H329" s="98"/>
    </x:row>
    <x:row r="330" spans="1:8">
      <x:c r="A330" s="15">
        <x:v>72</x:v>
      </x:c>
      <x:c r="B330" s="40">
        <x:v>50.0000</x:v>
      </x:c>
      <x:c r="C330" s="40" t="s">
        <x:v>15</x:v>
      </x:c>
      <x:c r="D330" s="119" t="s">
        <x:v>62</x:v>
      </x:c>
      <x:c r="E330" s="50">
        <x:f ca="1">=(B330*D330)</x:f>
        <x:v>0</x:v>
      </x:c>
      <x:c r="F330" s="62" t="e">
        <x:f ca="1">=(F2321/F2319*E330)</x:f>
        <x:v>#REF!</x:v>
      </x:c>
      <x:c r="G330" s="50" t="e">
        <x:f ca="1">=(F2323/F2319*E330)</x:f>
        <x:v>#REF!</x:v>
      </x:c>
      <x:c r="H330" s="50" t="e">
        <x:f ca="1">=(E330-F330+G330)</x:f>
        <x:v>#REF!</x:v>
      </x:c>
    </x:row>
    <x:row r="331" spans="1:8">
      <x:c r="A331" s="73" t="s">
        <x:v>138</x:v>
      </x:c>
      <x:c r="B331" s="74"/>
      <x:c r="C331" s="74"/>
      <x:c r="D331" s="74"/>
      <x:c r="E331" s="74"/>
      <x:c r="F331" s="74"/>
      <x:c r="G331" s="74"/>
      <x:c r="H331" s="75"/>
    </x:row>
    <x:row r="332" spans="1:8">
      <x:c r="A332" s="16" t="s">
        <x:v>16</x:v>
      </x:c>
      <x:c r="B332" s="76"/>
      <x:c r="C332" s="77"/>
      <x:c r="D332" s="77"/>
      <x:c r="E332" s="77"/>
      <x:c r="F332" s="77"/>
      <x:c r="G332" s="77"/>
      <x:c r="H332" s="78"/>
    </x:row>
    <x:row r="333" spans="1:12">
      <x:c r="A333" s="96"/>
      <x:c r="B333" s="97"/>
      <x:c r="C333" s="57"/>
      <x:c r="D333" s="98"/>
      <x:c r="E333" s="98"/>
      <x:c r="F333" s="56"/>
      <x:c r="G333" s="98"/>
      <x:c r="H333" s="98"/>
    </x:row>
    <x:row r="334" spans="1:8">
      <x:c r="A334" s="42">
        <x:v>73</x:v>
      </x:c>
      <x:c r="B334" s="43">
        <x:v>50.0000</x:v>
      </x:c>
      <x:c r="C334" s="43" t="s">
        <x:v>15</x:v>
      </x:c>
      <x:c r="D334" s="118" t="s">
        <x:v>62</x:v>
      </x:c>
      <x:c r="E334" s="49">
        <x:f ca="1">=(B334*D334)</x:f>
        <x:v>0</x:v>
      </x:c>
      <x:c r="F334" s="61" t="e">
        <x:f ca="1">=(F2321/F2319*E334)</x:f>
        <x:v>#REF!</x:v>
      </x:c>
      <x:c r="G334" s="49" t="e">
        <x:f ca="1">=(F2323/F2319*E334)</x:f>
        <x:v>#REF!</x:v>
      </x:c>
      <x:c r="H334" s="49" t="e">
        <x:f ca="1">=(E334-F334+G334)</x:f>
        <x:v>#REF!</x:v>
      </x:c>
    </x:row>
    <x:row r="335" spans="1:8" ht="15.75" customHeight="1">
      <x:c r="A335" s="67" t="s">
        <x:v>139</x:v>
      </x:c>
      <x:c r="B335" s="68"/>
      <x:c r="C335" s="68"/>
      <x:c r="D335" s="68"/>
      <x:c r="E335" s="68"/>
      <x:c r="F335" s="68"/>
      <x:c r="G335" s="68"/>
      <x:c r="H335" s="69"/>
    </x:row>
    <x:row r="336" spans="1:8" ht="15" customHeight="1">
      <x:c r="A336" s="44" t="s">
        <x:v>16</x:v>
      </x:c>
      <x:c r="B336" s="70"/>
      <x:c r="C336" s="71"/>
      <x:c r="D336" s="71"/>
      <x:c r="E336" s="71"/>
      <x:c r="F336" s="71"/>
      <x:c r="G336" s="71"/>
      <x:c r="H336" s="72"/>
    </x:row>
    <x:row r="337" spans="1:12">
      <x:c r="A337" s="96"/>
      <x:c r="B337" s="97"/>
      <x:c r="C337" s="57"/>
      <x:c r="D337" s="98"/>
      <x:c r="E337" s="98"/>
      <x:c r="F337" s="56"/>
      <x:c r="G337" s="98"/>
      <x:c r="H337" s="98"/>
    </x:row>
    <x:row r="338" spans="1:8">
      <x:c r="A338" s="15">
        <x:v>74</x:v>
      </x:c>
      <x:c r="B338" s="40">
        <x:v>50.0000</x:v>
      </x:c>
      <x:c r="C338" s="40" t="s">
        <x:v>15</x:v>
      </x:c>
      <x:c r="D338" s="119" t="s">
        <x:v>62</x:v>
      </x:c>
      <x:c r="E338" s="50">
        <x:f ca="1">=(B338*D338)</x:f>
        <x:v>0</x:v>
      </x:c>
      <x:c r="F338" s="62" t="e">
        <x:f ca="1">=(F2321/F2319*E338)</x:f>
        <x:v>#REF!</x:v>
      </x:c>
      <x:c r="G338" s="50" t="e">
        <x:f ca="1">=(F2323/F2319*E338)</x:f>
        <x:v>#REF!</x:v>
      </x:c>
      <x:c r="H338" s="50" t="e">
        <x:f ca="1">=(E338-F338+G338)</x:f>
        <x:v>#REF!</x:v>
      </x:c>
    </x:row>
    <x:row r="339" spans="1:8">
      <x:c r="A339" s="73" t="s">
        <x:v>140</x:v>
      </x:c>
      <x:c r="B339" s="74"/>
      <x:c r="C339" s="74"/>
      <x:c r="D339" s="74"/>
      <x:c r="E339" s="74"/>
      <x:c r="F339" s="74"/>
      <x:c r="G339" s="74"/>
      <x:c r="H339" s="75"/>
    </x:row>
    <x:row r="340" spans="1:8">
      <x:c r="A340" s="16" t="s">
        <x:v>16</x:v>
      </x:c>
      <x:c r="B340" s="76"/>
      <x:c r="C340" s="77"/>
      <x:c r="D340" s="77"/>
      <x:c r="E340" s="77"/>
      <x:c r="F340" s="77"/>
      <x:c r="G340" s="77"/>
      <x:c r="H340" s="78"/>
    </x:row>
    <x:row r="341" spans="1:12">
      <x:c r="A341" s="96"/>
      <x:c r="B341" s="97"/>
      <x:c r="C341" s="57"/>
      <x:c r="D341" s="98"/>
      <x:c r="E341" s="98"/>
      <x:c r="F341" s="56"/>
      <x:c r="G341" s="98"/>
      <x:c r="H341" s="98"/>
    </x:row>
    <x:row r="342" spans="1:8">
      <x:c r="A342" s="42">
        <x:v>75</x:v>
      </x:c>
      <x:c r="B342" s="43">
        <x:v>50.0000</x:v>
      </x:c>
      <x:c r="C342" s="43" t="s">
        <x:v>15</x:v>
      </x:c>
      <x:c r="D342" s="118" t="s">
        <x:v>62</x:v>
      </x:c>
      <x:c r="E342" s="49">
        <x:f ca="1">=(B342*D342)</x:f>
        <x:v>0</x:v>
      </x:c>
      <x:c r="F342" s="61" t="e">
        <x:f ca="1">=(F2321/F2319*E342)</x:f>
        <x:v>#REF!</x:v>
      </x:c>
      <x:c r="G342" s="49" t="e">
        <x:f ca="1">=(F2323/F2319*E342)</x:f>
        <x:v>#REF!</x:v>
      </x:c>
      <x:c r="H342" s="49" t="e">
        <x:f ca="1">=(E342-F342+G342)</x:f>
        <x:v>#REF!</x:v>
      </x:c>
    </x:row>
    <x:row r="343" spans="1:8" ht="15.75" customHeight="1">
      <x:c r="A343" s="67" t="s">
        <x:v>141</x:v>
      </x:c>
      <x:c r="B343" s="68"/>
      <x:c r="C343" s="68"/>
      <x:c r="D343" s="68"/>
      <x:c r="E343" s="68"/>
      <x:c r="F343" s="68"/>
      <x:c r="G343" s="68"/>
      <x:c r="H343" s="69"/>
    </x:row>
    <x:row r="344" spans="1:8" ht="15" customHeight="1">
      <x:c r="A344" s="44" t="s">
        <x:v>16</x:v>
      </x:c>
      <x:c r="B344" s="70"/>
      <x:c r="C344" s="71"/>
      <x:c r="D344" s="71"/>
      <x:c r="E344" s="71"/>
      <x:c r="F344" s="71"/>
      <x:c r="G344" s="71"/>
      <x:c r="H344" s="72"/>
    </x:row>
    <x:row r="345" spans="1:12">
      <x:c r="A345" s="96"/>
      <x:c r="B345" s="97"/>
      <x:c r="C345" s="57"/>
      <x:c r="D345" s="98"/>
      <x:c r="E345" s="98"/>
      <x:c r="F345" s="56"/>
      <x:c r="G345" s="98"/>
      <x:c r="H345" s="98"/>
    </x:row>
    <x:row r="346" spans="1:8">
      <x:c r="A346" s="15">
        <x:v>76</x:v>
      </x:c>
      <x:c r="B346" s="40">
        <x:v>50.0000</x:v>
      </x:c>
      <x:c r="C346" s="40" t="s">
        <x:v>15</x:v>
      </x:c>
      <x:c r="D346" s="119" t="s">
        <x:v>62</x:v>
      </x:c>
      <x:c r="E346" s="50">
        <x:f ca="1">=(B346*D346)</x:f>
        <x:v>0</x:v>
      </x:c>
      <x:c r="F346" s="62" t="e">
        <x:f ca="1">=(F2321/F2319*E346)</x:f>
        <x:v>#REF!</x:v>
      </x:c>
      <x:c r="G346" s="50" t="e">
        <x:f ca="1">=(F2323/F2319*E346)</x:f>
        <x:v>#REF!</x:v>
      </x:c>
      <x:c r="H346" s="50" t="e">
        <x:f ca="1">=(E346-F346+G346)</x:f>
        <x:v>#REF!</x:v>
      </x:c>
    </x:row>
    <x:row r="347" spans="1:8">
      <x:c r="A347" s="73" t="s">
        <x:v>142</x:v>
      </x:c>
      <x:c r="B347" s="74"/>
      <x:c r="C347" s="74"/>
      <x:c r="D347" s="74"/>
      <x:c r="E347" s="74"/>
      <x:c r="F347" s="74"/>
      <x:c r="G347" s="74"/>
      <x:c r="H347" s="75"/>
    </x:row>
    <x:row r="348" spans="1:8">
      <x:c r="A348" s="16" t="s">
        <x:v>16</x:v>
      </x:c>
      <x:c r="B348" s="76"/>
      <x:c r="C348" s="77"/>
      <x:c r="D348" s="77"/>
      <x:c r="E348" s="77"/>
      <x:c r="F348" s="77"/>
      <x:c r="G348" s="77"/>
      <x:c r="H348" s="78"/>
    </x:row>
    <x:row r="349" spans="1:12">
      <x:c r="A349" s="96"/>
      <x:c r="B349" s="97"/>
      <x:c r="C349" s="57"/>
      <x:c r="D349" s="98"/>
      <x:c r="E349" s="98"/>
      <x:c r="F349" s="56"/>
      <x:c r="G349" s="98"/>
      <x:c r="H349" s="98"/>
    </x:row>
    <x:row r="350" spans="1:8">
      <x:c r="A350" s="42">
        <x:v>77</x:v>
      </x:c>
      <x:c r="B350" s="43">
        <x:v>50.0000</x:v>
      </x:c>
      <x:c r="C350" s="43" t="s">
        <x:v>83</x:v>
      </x:c>
      <x:c r="D350" s="118" t="s">
        <x:v>62</x:v>
      </x:c>
      <x:c r="E350" s="49">
        <x:f ca="1">=(B350*D350)</x:f>
        <x:v>0</x:v>
      </x:c>
      <x:c r="F350" s="61" t="e">
        <x:f ca="1">=(F2321/F2319*E350)</x:f>
        <x:v>#REF!</x:v>
      </x:c>
      <x:c r="G350" s="49" t="e">
        <x:f ca="1">=(F2323/F2319*E350)</x:f>
        <x:v>#REF!</x:v>
      </x:c>
      <x:c r="H350" s="49" t="e">
        <x:f ca="1">=(E350-F350+G350)</x:f>
        <x:v>#REF!</x:v>
      </x:c>
    </x:row>
    <x:row r="351" spans="1:8" ht="15.75" customHeight="1">
      <x:c r="A351" s="67" t="s">
        <x:v>143</x:v>
      </x:c>
      <x:c r="B351" s="68"/>
      <x:c r="C351" s="68"/>
      <x:c r="D351" s="68"/>
      <x:c r="E351" s="68"/>
      <x:c r="F351" s="68"/>
      <x:c r="G351" s="68"/>
      <x:c r="H351" s="69"/>
    </x:row>
    <x:row r="352" spans="1:8" ht="15" customHeight="1">
      <x:c r="A352" s="44" t="s">
        <x:v>16</x:v>
      </x:c>
      <x:c r="B352" s="70"/>
      <x:c r="C352" s="71"/>
      <x:c r="D352" s="71"/>
      <x:c r="E352" s="71"/>
      <x:c r="F352" s="71"/>
      <x:c r="G352" s="71"/>
      <x:c r="H352" s="72"/>
    </x:row>
    <x:row r="353" spans="1:12">
      <x:c r="A353" s="96"/>
      <x:c r="B353" s="97"/>
      <x:c r="C353" s="57"/>
      <x:c r="D353" s="98"/>
      <x:c r="E353" s="98"/>
      <x:c r="F353" s="56"/>
      <x:c r="G353" s="98"/>
      <x:c r="H353" s="98"/>
    </x:row>
    <x:row r="354" spans="1:8">
      <x:c r="A354" s="15">
        <x:v>78</x:v>
      </x:c>
      <x:c r="B354" s="40">
        <x:v>50.0000</x:v>
      </x:c>
      <x:c r="C354" s="40" t="s">
        <x:v>83</x:v>
      </x:c>
      <x:c r="D354" s="119" t="s">
        <x:v>62</x:v>
      </x:c>
      <x:c r="E354" s="50">
        <x:f ca="1">=(B354*D354)</x:f>
        <x:v>0</x:v>
      </x:c>
      <x:c r="F354" s="62" t="e">
        <x:f ca="1">=(F2321/F2319*E354)</x:f>
        <x:v>#REF!</x:v>
      </x:c>
      <x:c r="G354" s="50" t="e">
        <x:f ca="1">=(F2323/F2319*E354)</x:f>
        <x:v>#REF!</x:v>
      </x:c>
      <x:c r="H354" s="50" t="e">
        <x:f ca="1">=(E354-F354+G354)</x:f>
        <x:v>#REF!</x:v>
      </x:c>
    </x:row>
    <x:row r="355" spans="1:8">
      <x:c r="A355" s="73" t="s">
        <x:v>144</x:v>
      </x:c>
      <x:c r="B355" s="74"/>
      <x:c r="C355" s="74"/>
      <x:c r="D355" s="74"/>
      <x:c r="E355" s="74"/>
      <x:c r="F355" s="74"/>
      <x:c r="G355" s="74"/>
      <x:c r="H355" s="75"/>
    </x:row>
    <x:row r="356" spans="1:8">
      <x:c r="A356" s="16" t="s">
        <x:v>16</x:v>
      </x:c>
      <x:c r="B356" s="76"/>
      <x:c r="C356" s="77"/>
      <x:c r="D356" s="77"/>
      <x:c r="E356" s="77"/>
      <x:c r="F356" s="77"/>
      <x:c r="G356" s="77"/>
      <x:c r="H356" s="78"/>
    </x:row>
    <x:row r="357" spans="1:12">
      <x:c r="A357" s="96"/>
      <x:c r="B357" s="97"/>
      <x:c r="C357" s="57"/>
      <x:c r="D357" s="98"/>
      <x:c r="E357" s="98"/>
      <x:c r="F357" s="56"/>
      <x:c r="G357" s="98"/>
      <x:c r="H357" s="98"/>
    </x:row>
    <x:row r="358" spans="1:8">
      <x:c r="A358" s="42">
        <x:v>79</x:v>
      </x:c>
      <x:c r="B358" s="43">
        <x:v>50.0000</x:v>
      </x:c>
      <x:c r="C358" s="43" t="s">
        <x:v>83</x:v>
      </x:c>
      <x:c r="D358" s="118" t="s">
        <x:v>62</x:v>
      </x:c>
      <x:c r="E358" s="49">
        <x:f ca="1">=(B358*D358)</x:f>
        <x:v>0</x:v>
      </x:c>
      <x:c r="F358" s="61" t="e">
        <x:f ca="1">=(F2321/F2319*E358)</x:f>
        <x:v>#REF!</x:v>
      </x:c>
      <x:c r="G358" s="49" t="e">
        <x:f ca="1">=(F2323/F2319*E358)</x:f>
        <x:v>#REF!</x:v>
      </x:c>
      <x:c r="H358" s="49" t="e">
        <x:f ca="1">=(E358-F358+G358)</x:f>
        <x:v>#REF!</x:v>
      </x:c>
    </x:row>
    <x:row r="359" spans="1:8" ht="15.75" customHeight="1">
      <x:c r="A359" s="67" t="s">
        <x:v>145</x:v>
      </x:c>
      <x:c r="B359" s="68"/>
      <x:c r="C359" s="68"/>
      <x:c r="D359" s="68"/>
      <x:c r="E359" s="68"/>
      <x:c r="F359" s="68"/>
      <x:c r="G359" s="68"/>
      <x:c r="H359" s="69"/>
    </x:row>
    <x:row r="360" spans="1:8" ht="15" customHeight="1">
      <x:c r="A360" s="44" t="s">
        <x:v>16</x:v>
      </x:c>
      <x:c r="B360" s="70"/>
      <x:c r="C360" s="71"/>
      <x:c r="D360" s="71"/>
      <x:c r="E360" s="71"/>
      <x:c r="F360" s="71"/>
      <x:c r="G360" s="71"/>
      <x:c r="H360" s="72"/>
    </x:row>
    <x:row r="361" spans="1:12">
      <x:c r="A361" s="96"/>
      <x:c r="B361" s="97"/>
      <x:c r="C361" s="57"/>
      <x:c r="D361" s="98"/>
      <x:c r="E361" s="98"/>
      <x:c r="F361" s="56"/>
      <x:c r="G361" s="98"/>
      <x:c r="H361" s="98"/>
    </x:row>
    <x:row r="362" spans="1:8">
      <x:c r="A362" s="15">
        <x:v>80</x:v>
      </x:c>
      <x:c r="B362" s="40">
        <x:v>50.0000</x:v>
      </x:c>
      <x:c r="C362" s="40" t="s">
        <x:v>83</x:v>
      </x:c>
      <x:c r="D362" s="119" t="s">
        <x:v>62</x:v>
      </x:c>
      <x:c r="E362" s="50">
        <x:f ca="1">=(B362*D362)</x:f>
        <x:v>0</x:v>
      </x:c>
      <x:c r="F362" s="62" t="e">
        <x:f ca="1">=(F2321/F2319*E362)</x:f>
        <x:v>#REF!</x:v>
      </x:c>
      <x:c r="G362" s="50" t="e">
        <x:f ca="1">=(F2323/F2319*E362)</x:f>
        <x:v>#REF!</x:v>
      </x:c>
      <x:c r="H362" s="50" t="e">
        <x:f ca="1">=(E362-F362+G362)</x:f>
        <x:v>#REF!</x:v>
      </x:c>
    </x:row>
    <x:row r="363" spans="1:8">
      <x:c r="A363" s="73" t="s">
        <x:v>146</x:v>
      </x:c>
      <x:c r="B363" s="74"/>
      <x:c r="C363" s="74"/>
      <x:c r="D363" s="74"/>
      <x:c r="E363" s="74"/>
      <x:c r="F363" s="74"/>
      <x:c r="G363" s="74"/>
      <x:c r="H363" s="75"/>
    </x:row>
    <x:row r="364" spans="1:8">
      <x:c r="A364" s="16" t="s">
        <x:v>16</x:v>
      </x:c>
      <x:c r="B364" s="76"/>
      <x:c r="C364" s="77"/>
      <x:c r="D364" s="77"/>
      <x:c r="E364" s="77"/>
      <x:c r="F364" s="77"/>
      <x:c r="G364" s="77"/>
      <x:c r="H364" s="78"/>
    </x:row>
    <x:row r="365" spans="1:12">
      <x:c r="A365" s="96"/>
      <x:c r="B365" s="97"/>
      <x:c r="C365" s="57"/>
      <x:c r="D365" s="98"/>
      <x:c r="E365" s="98"/>
      <x:c r="F365" s="56"/>
      <x:c r="G365" s="98"/>
      <x:c r="H365" s="98"/>
    </x:row>
    <x:row r="366" spans="1:8">
      <x:c r="A366" s="42">
        <x:v>81</x:v>
      </x:c>
      <x:c r="B366" s="43">
        <x:v>50.0000</x:v>
      </x:c>
      <x:c r="C366" s="43" t="s">
        <x:v>83</x:v>
      </x:c>
      <x:c r="D366" s="118" t="s">
        <x:v>62</x:v>
      </x:c>
      <x:c r="E366" s="49">
        <x:f ca="1">=(B366*D366)</x:f>
        <x:v>0</x:v>
      </x:c>
      <x:c r="F366" s="61" t="e">
        <x:f ca="1">=(F2321/F2319*E366)</x:f>
        <x:v>#REF!</x:v>
      </x:c>
      <x:c r="G366" s="49" t="e">
        <x:f ca="1">=(F2323/F2319*E366)</x:f>
        <x:v>#REF!</x:v>
      </x:c>
      <x:c r="H366" s="49" t="e">
        <x:f ca="1">=(E366-F366+G366)</x:f>
        <x:v>#REF!</x:v>
      </x:c>
    </x:row>
    <x:row r="367" spans="1:8" ht="15.75" customHeight="1">
      <x:c r="A367" s="67" t="s">
        <x:v>147</x:v>
      </x:c>
      <x:c r="B367" s="68"/>
      <x:c r="C367" s="68"/>
      <x:c r="D367" s="68"/>
      <x:c r="E367" s="68"/>
      <x:c r="F367" s="68"/>
      <x:c r="G367" s="68"/>
      <x:c r="H367" s="69"/>
    </x:row>
    <x:row r="368" spans="1:8" ht="15" customHeight="1">
      <x:c r="A368" s="44" t="s">
        <x:v>16</x:v>
      </x:c>
      <x:c r="B368" s="70"/>
      <x:c r="C368" s="71"/>
      <x:c r="D368" s="71"/>
      <x:c r="E368" s="71"/>
      <x:c r="F368" s="71"/>
      <x:c r="G368" s="71"/>
      <x:c r="H368" s="72"/>
    </x:row>
    <x:row r="369" spans="1:12">
      <x:c r="A369" s="96"/>
      <x:c r="B369" s="97"/>
      <x:c r="C369" s="57"/>
      <x:c r="D369" s="98"/>
      <x:c r="E369" s="98"/>
      <x:c r="F369" s="56"/>
      <x:c r="G369" s="98"/>
      <x:c r="H369" s="98"/>
    </x:row>
    <x:row r="370" spans="1:8">
      <x:c r="A370" s="15">
        <x:v>82</x:v>
      </x:c>
      <x:c r="B370" s="40">
        <x:v>50.0000</x:v>
      </x:c>
      <x:c r="C370" s="40" t="s">
        <x:v>83</x:v>
      </x:c>
      <x:c r="D370" s="119" t="s">
        <x:v>62</x:v>
      </x:c>
      <x:c r="E370" s="50">
        <x:f ca="1">=(B370*D370)</x:f>
        <x:v>0</x:v>
      </x:c>
      <x:c r="F370" s="62" t="e">
        <x:f ca="1">=(F2321/F2319*E370)</x:f>
        <x:v>#REF!</x:v>
      </x:c>
      <x:c r="G370" s="50" t="e">
        <x:f ca="1">=(F2323/F2319*E370)</x:f>
        <x:v>#REF!</x:v>
      </x:c>
      <x:c r="H370" s="50" t="e">
        <x:f ca="1">=(E370-F370+G370)</x:f>
        <x:v>#REF!</x:v>
      </x:c>
    </x:row>
    <x:row r="371" spans="1:8">
      <x:c r="A371" s="73" t="s">
        <x:v>148</x:v>
      </x:c>
      <x:c r="B371" s="74"/>
      <x:c r="C371" s="74"/>
      <x:c r="D371" s="74"/>
      <x:c r="E371" s="74"/>
      <x:c r="F371" s="74"/>
      <x:c r="G371" s="74"/>
      <x:c r="H371" s="75"/>
    </x:row>
    <x:row r="372" spans="1:8">
      <x:c r="A372" s="16" t="s">
        <x:v>16</x:v>
      </x:c>
      <x:c r="B372" s="76"/>
      <x:c r="C372" s="77"/>
      <x:c r="D372" s="77"/>
      <x:c r="E372" s="77"/>
      <x:c r="F372" s="77"/>
      <x:c r="G372" s="77"/>
      <x:c r="H372" s="78"/>
    </x:row>
    <x:row r="373" spans="1:12">
      <x:c r="A373" s="96"/>
      <x:c r="B373" s="97"/>
      <x:c r="C373" s="57"/>
      <x:c r="D373" s="98"/>
      <x:c r="E373" s="98"/>
      <x:c r="F373" s="56"/>
      <x:c r="G373" s="98"/>
      <x:c r="H373" s="98"/>
    </x:row>
    <x:row r="374" spans="1:8">
      <x:c r="A374" s="42">
        <x:v>83</x:v>
      </x:c>
      <x:c r="B374" s="43">
        <x:v>50.0000</x:v>
      </x:c>
      <x:c r="C374" s="43" t="s">
        <x:v>83</x:v>
      </x:c>
      <x:c r="D374" s="118" t="s">
        <x:v>62</x:v>
      </x:c>
      <x:c r="E374" s="49">
        <x:f ca="1">=(B374*D374)</x:f>
        <x:v>0</x:v>
      </x:c>
      <x:c r="F374" s="61" t="e">
        <x:f ca="1">=(F2321/F2319*E374)</x:f>
        <x:v>#REF!</x:v>
      </x:c>
      <x:c r="G374" s="49" t="e">
        <x:f ca="1">=(F2323/F2319*E374)</x:f>
        <x:v>#REF!</x:v>
      </x:c>
      <x:c r="H374" s="49" t="e">
        <x:f ca="1">=(E374-F374+G374)</x:f>
        <x:v>#REF!</x:v>
      </x:c>
    </x:row>
    <x:row r="375" spans="1:8" ht="15.75" customHeight="1">
      <x:c r="A375" s="67" t="s">
        <x:v>149</x:v>
      </x:c>
      <x:c r="B375" s="68"/>
      <x:c r="C375" s="68"/>
      <x:c r="D375" s="68"/>
      <x:c r="E375" s="68"/>
      <x:c r="F375" s="68"/>
      <x:c r="G375" s="68"/>
      <x:c r="H375" s="69"/>
    </x:row>
    <x:row r="376" spans="1:8" ht="15" customHeight="1">
      <x:c r="A376" s="44" t="s">
        <x:v>16</x:v>
      </x:c>
      <x:c r="B376" s="70"/>
      <x:c r="C376" s="71"/>
      <x:c r="D376" s="71"/>
      <x:c r="E376" s="71"/>
      <x:c r="F376" s="71"/>
      <x:c r="G376" s="71"/>
      <x:c r="H376" s="72"/>
    </x:row>
    <x:row r="377" spans="1:12">
      <x:c r="A377" s="96"/>
      <x:c r="B377" s="97"/>
      <x:c r="C377" s="57"/>
      <x:c r="D377" s="98"/>
      <x:c r="E377" s="98"/>
      <x:c r="F377" s="56"/>
      <x:c r="G377" s="98"/>
      <x:c r="H377" s="98"/>
    </x:row>
    <x:row r="378" spans="1:8">
      <x:c r="A378" s="15">
        <x:v>84</x:v>
      </x:c>
      <x:c r="B378" s="40">
        <x:v>50.0000</x:v>
      </x:c>
      <x:c r="C378" s="40" t="s">
        <x:v>83</x:v>
      </x:c>
      <x:c r="D378" s="119" t="s">
        <x:v>62</x:v>
      </x:c>
      <x:c r="E378" s="50">
        <x:f ca="1">=(B378*D378)</x:f>
        <x:v>0</x:v>
      </x:c>
      <x:c r="F378" s="62" t="e">
        <x:f ca="1">=(F2321/F2319*E378)</x:f>
        <x:v>#REF!</x:v>
      </x:c>
      <x:c r="G378" s="50" t="e">
        <x:f ca="1">=(F2323/F2319*E378)</x:f>
        <x:v>#REF!</x:v>
      </x:c>
      <x:c r="H378" s="50" t="e">
        <x:f ca="1">=(E378-F378+G378)</x:f>
        <x:v>#REF!</x:v>
      </x:c>
    </x:row>
    <x:row r="379" spans="1:8">
      <x:c r="A379" s="73" t="s">
        <x:v>150</x:v>
      </x:c>
      <x:c r="B379" s="74"/>
      <x:c r="C379" s="74"/>
      <x:c r="D379" s="74"/>
      <x:c r="E379" s="74"/>
      <x:c r="F379" s="74"/>
      <x:c r="G379" s="74"/>
      <x:c r="H379" s="75"/>
    </x:row>
    <x:row r="380" spans="1:8">
      <x:c r="A380" s="16" t="s">
        <x:v>16</x:v>
      </x:c>
      <x:c r="B380" s="76"/>
      <x:c r="C380" s="77"/>
      <x:c r="D380" s="77"/>
      <x:c r="E380" s="77"/>
      <x:c r="F380" s="77"/>
      <x:c r="G380" s="77"/>
      <x:c r="H380" s="78"/>
    </x:row>
    <x:row r="381" spans="1:12">
      <x:c r="A381" s="96"/>
      <x:c r="B381" s="97"/>
      <x:c r="C381" s="57"/>
      <x:c r="D381" s="98"/>
      <x:c r="E381" s="98"/>
      <x:c r="F381" s="56"/>
      <x:c r="G381" s="98"/>
      <x:c r="H381" s="98"/>
    </x:row>
    <x:row r="382" spans="1:8">
      <x:c r="A382" s="42">
        <x:v>85</x:v>
      </x:c>
      <x:c r="B382" s="43">
        <x:v>50.0000</x:v>
      </x:c>
      <x:c r="C382" s="43" t="s">
        <x:v>83</x:v>
      </x:c>
      <x:c r="D382" s="118" t="s">
        <x:v>62</x:v>
      </x:c>
      <x:c r="E382" s="49">
        <x:f ca="1">=(B382*D382)</x:f>
        <x:v>0</x:v>
      </x:c>
      <x:c r="F382" s="61" t="e">
        <x:f ca="1">=(F2321/F2319*E382)</x:f>
        <x:v>#REF!</x:v>
      </x:c>
      <x:c r="G382" s="49" t="e">
        <x:f ca="1">=(F2323/F2319*E382)</x:f>
        <x:v>#REF!</x:v>
      </x:c>
      <x:c r="H382" s="49" t="e">
        <x:f ca="1">=(E382-F382+G382)</x:f>
        <x:v>#REF!</x:v>
      </x:c>
    </x:row>
    <x:row r="383" spans="1:8" ht="15.75" customHeight="1">
      <x:c r="A383" s="67" t="s">
        <x:v>151</x:v>
      </x:c>
      <x:c r="B383" s="68"/>
      <x:c r="C383" s="68"/>
      <x:c r="D383" s="68"/>
      <x:c r="E383" s="68"/>
      <x:c r="F383" s="68"/>
      <x:c r="G383" s="68"/>
      <x:c r="H383" s="69"/>
    </x:row>
    <x:row r="384" spans="1:8" ht="15" customHeight="1">
      <x:c r="A384" s="44" t="s">
        <x:v>16</x:v>
      </x:c>
      <x:c r="B384" s="70"/>
      <x:c r="C384" s="71"/>
      <x:c r="D384" s="71"/>
      <x:c r="E384" s="71"/>
      <x:c r="F384" s="71"/>
      <x:c r="G384" s="71"/>
      <x:c r="H384" s="72"/>
    </x:row>
    <x:row r="385" spans="1:12">
      <x:c r="A385" s="96"/>
      <x:c r="B385" s="97"/>
      <x:c r="C385" s="57"/>
      <x:c r="D385" s="98"/>
      <x:c r="E385" s="98"/>
      <x:c r="F385" s="56"/>
      <x:c r="G385" s="98"/>
      <x:c r="H385" s="98"/>
    </x:row>
    <x:row r="386" spans="1:8">
      <x:c r="A386" s="15">
        <x:v>86</x:v>
      </x:c>
      <x:c r="B386" s="40">
        <x:v>50.0000</x:v>
      </x:c>
      <x:c r="C386" s="40" t="s">
        <x:v>83</x:v>
      </x:c>
      <x:c r="D386" s="119" t="s">
        <x:v>62</x:v>
      </x:c>
      <x:c r="E386" s="50">
        <x:f ca="1">=(B386*D386)</x:f>
        <x:v>0</x:v>
      </x:c>
      <x:c r="F386" s="62" t="e">
        <x:f ca="1">=(F2321/F2319*E386)</x:f>
        <x:v>#REF!</x:v>
      </x:c>
      <x:c r="G386" s="50" t="e">
        <x:f ca="1">=(F2323/F2319*E386)</x:f>
        <x:v>#REF!</x:v>
      </x:c>
      <x:c r="H386" s="50" t="e">
        <x:f ca="1">=(E386-F386+G386)</x:f>
        <x:v>#REF!</x:v>
      </x:c>
    </x:row>
    <x:row r="387" spans="1:8">
      <x:c r="A387" s="73" t="s">
        <x:v>152</x:v>
      </x:c>
      <x:c r="B387" s="74"/>
      <x:c r="C387" s="74"/>
      <x:c r="D387" s="74"/>
      <x:c r="E387" s="74"/>
      <x:c r="F387" s="74"/>
      <x:c r="G387" s="74"/>
      <x:c r="H387" s="75"/>
    </x:row>
    <x:row r="388" spans="1:8">
      <x:c r="A388" s="16" t="s">
        <x:v>16</x:v>
      </x:c>
      <x:c r="B388" s="76"/>
      <x:c r="C388" s="77"/>
      <x:c r="D388" s="77"/>
      <x:c r="E388" s="77"/>
      <x:c r="F388" s="77"/>
      <x:c r="G388" s="77"/>
      <x:c r="H388" s="78"/>
    </x:row>
    <x:row r="389" spans="1:12">
      <x:c r="A389" s="96"/>
      <x:c r="B389" s="97"/>
      <x:c r="C389" s="57"/>
      <x:c r="D389" s="98"/>
      <x:c r="E389" s="98"/>
      <x:c r="F389" s="56"/>
      <x:c r="G389" s="98"/>
      <x:c r="H389" s="98"/>
    </x:row>
    <x:row r="390" spans="1:8">
      <x:c r="A390" s="42">
        <x:v>87</x:v>
      </x:c>
      <x:c r="B390" s="43">
        <x:v>50.0000</x:v>
      </x:c>
      <x:c r="C390" s="43" t="s">
        <x:v>83</x:v>
      </x:c>
      <x:c r="D390" s="118" t="s">
        <x:v>62</x:v>
      </x:c>
      <x:c r="E390" s="49">
        <x:f ca="1">=(B390*D390)</x:f>
        <x:v>0</x:v>
      </x:c>
      <x:c r="F390" s="61" t="e">
        <x:f ca="1">=(F2321/F2319*E390)</x:f>
        <x:v>#REF!</x:v>
      </x:c>
      <x:c r="G390" s="49" t="e">
        <x:f ca="1">=(F2323/F2319*E390)</x:f>
        <x:v>#REF!</x:v>
      </x:c>
      <x:c r="H390" s="49" t="e">
        <x:f ca="1">=(E390-F390+G390)</x:f>
        <x:v>#REF!</x:v>
      </x:c>
    </x:row>
    <x:row r="391" spans="1:8" ht="15.75" customHeight="1">
      <x:c r="A391" s="67" t="s">
        <x:v>153</x:v>
      </x:c>
      <x:c r="B391" s="68"/>
      <x:c r="C391" s="68"/>
      <x:c r="D391" s="68"/>
      <x:c r="E391" s="68"/>
      <x:c r="F391" s="68"/>
      <x:c r="G391" s="68"/>
      <x:c r="H391" s="69"/>
    </x:row>
    <x:row r="392" spans="1:8" ht="15" customHeight="1">
      <x:c r="A392" s="44" t="s">
        <x:v>16</x:v>
      </x:c>
      <x:c r="B392" s="70"/>
      <x:c r="C392" s="71"/>
      <x:c r="D392" s="71"/>
      <x:c r="E392" s="71"/>
      <x:c r="F392" s="71"/>
      <x:c r="G392" s="71"/>
      <x:c r="H392" s="72"/>
    </x:row>
    <x:row r="393" spans="1:12">
      <x:c r="A393" s="96"/>
      <x:c r="B393" s="97"/>
      <x:c r="C393" s="57"/>
      <x:c r="D393" s="98"/>
      <x:c r="E393" s="98"/>
      <x:c r="F393" s="56"/>
      <x:c r="G393" s="98"/>
      <x:c r="H393" s="98"/>
    </x:row>
    <x:row r="394" spans="1:8">
      <x:c r="A394" s="15">
        <x:v>88</x:v>
      </x:c>
      <x:c r="B394" s="40">
        <x:v>50.0000</x:v>
      </x:c>
      <x:c r="C394" s="40" t="s">
        <x:v>83</x:v>
      </x:c>
      <x:c r="D394" s="119" t="s">
        <x:v>62</x:v>
      </x:c>
      <x:c r="E394" s="50">
        <x:f ca="1">=(B394*D394)</x:f>
        <x:v>0</x:v>
      </x:c>
      <x:c r="F394" s="62" t="e">
        <x:f ca="1">=(F2321/F2319*E394)</x:f>
        <x:v>#REF!</x:v>
      </x:c>
      <x:c r="G394" s="50" t="e">
        <x:f ca="1">=(F2323/F2319*E394)</x:f>
        <x:v>#REF!</x:v>
      </x:c>
      <x:c r="H394" s="50" t="e">
        <x:f ca="1">=(E394-F394+G394)</x:f>
        <x:v>#REF!</x:v>
      </x:c>
    </x:row>
    <x:row r="395" spans="1:8">
      <x:c r="A395" s="73" t="s">
        <x:v>154</x:v>
      </x:c>
      <x:c r="B395" s="74"/>
      <x:c r="C395" s="74"/>
      <x:c r="D395" s="74"/>
      <x:c r="E395" s="74"/>
      <x:c r="F395" s="74"/>
      <x:c r="G395" s="74"/>
      <x:c r="H395" s="75"/>
    </x:row>
    <x:row r="396" spans="1:8">
      <x:c r="A396" s="16" t="s">
        <x:v>16</x:v>
      </x:c>
      <x:c r="B396" s="76"/>
      <x:c r="C396" s="77"/>
      <x:c r="D396" s="77"/>
      <x:c r="E396" s="77"/>
      <x:c r="F396" s="77"/>
      <x:c r="G396" s="77"/>
      <x:c r="H396" s="78"/>
    </x:row>
    <x:row r="397" spans="1:12">
      <x:c r="A397" s="96"/>
      <x:c r="B397" s="97"/>
      <x:c r="C397" s="57"/>
      <x:c r="D397" s="98"/>
      <x:c r="E397" s="98"/>
      <x:c r="F397" s="56"/>
      <x:c r="G397" s="98"/>
      <x:c r="H397" s="98"/>
    </x:row>
    <x:row r="398" spans="1:8">
      <x:c r="A398" s="42">
        <x:v>89</x:v>
      </x:c>
      <x:c r="B398" s="43">
        <x:v>50.0000</x:v>
      </x:c>
      <x:c r="C398" s="43" t="s">
        <x:v>83</x:v>
      </x:c>
      <x:c r="D398" s="118" t="s">
        <x:v>62</x:v>
      </x:c>
      <x:c r="E398" s="49">
        <x:f ca="1">=(B398*D398)</x:f>
        <x:v>0</x:v>
      </x:c>
      <x:c r="F398" s="61" t="e">
        <x:f ca="1">=(F2321/F2319*E398)</x:f>
        <x:v>#REF!</x:v>
      </x:c>
      <x:c r="G398" s="49" t="e">
        <x:f ca="1">=(F2323/F2319*E398)</x:f>
        <x:v>#REF!</x:v>
      </x:c>
      <x:c r="H398" s="49" t="e">
        <x:f ca="1">=(E398-F398+G398)</x:f>
        <x:v>#REF!</x:v>
      </x:c>
    </x:row>
    <x:row r="399" spans="1:8" ht="15.75" customHeight="1">
      <x:c r="A399" s="67" t="s">
        <x:v>155</x:v>
      </x:c>
      <x:c r="B399" s="68"/>
      <x:c r="C399" s="68"/>
      <x:c r="D399" s="68"/>
      <x:c r="E399" s="68"/>
      <x:c r="F399" s="68"/>
      <x:c r="G399" s="68"/>
      <x:c r="H399" s="69"/>
    </x:row>
    <x:row r="400" spans="1:8" ht="15" customHeight="1">
      <x:c r="A400" s="44" t="s">
        <x:v>16</x:v>
      </x:c>
      <x:c r="B400" s="70"/>
      <x:c r="C400" s="71"/>
      <x:c r="D400" s="71"/>
      <x:c r="E400" s="71"/>
      <x:c r="F400" s="71"/>
      <x:c r="G400" s="71"/>
      <x:c r="H400" s="72"/>
    </x:row>
    <x:row r="401" spans="1:12">
      <x:c r="A401" s="96"/>
      <x:c r="B401" s="97"/>
      <x:c r="C401" s="57"/>
      <x:c r="D401" s="98"/>
      <x:c r="E401" s="98"/>
      <x:c r="F401" s="56"/>
      <x:c r="G401" s="98"/>
      <x:c r="H401" s="98"/>
    </x:row>
    <x:row r="402" spans="1:8">
      <x:c r="A402" s="15">
        <x:v>90</x:v>
      </x:c>
      <x:c r="B402" s="40">
        <x:v>50.0000</x:v>
      </x:c>
      <x:c r="C402" s="40" t="s">
        <x:v>83</x:v>
      </x:c>
      <x:c r="D402" s="119" t="s">
        <x:v>62</x:v>
      </x:c>
      <x:c r="E402" s="50">
        <x:f ca="1">=(B402*D402)</x:f>
        <x:v>0</x:v>
      </x:c>
      <x:c r="F402" s="62" t="e">
        <x:f ca="1">=(F2321/F2319*E402)</x:f>
        <x:v>#REF!</x:v>
      </x:c>
      <x:c r="G402" s="50" t="e">
        <x:f ca="1">=(F2323/F2319*E402)</x:f>
        <x:v>#REF!</x:v>
      </x:c>
      <x:c r="H402" s="50" t="e">
        <x:f ca="1">=(E402-F402+G402)</x:f>
        <x:v>#REF!</x:v>
      </x:c>
    </x:row>
    <x:row r="403" spans="1:8">
      <x:c r="A403" s="73" t="s">
        <x:v>156</x:v>
      </x:c>
      <x:c r="B403" s="74"/>
      <x:c r="C403" s="74"/>
      <x:c r="D403" s="74"/>
      <x:c r="E403" s="74"/>
      <x:c r="F403" s="74"/>
      <x:c r="G403" s="74"/>
      <x:c r="H403" s="75"/>
    </x:row>
    <x:row r="404" spans="1:8">
      <x:c r="A404" s="16" t="s">
        <x:v>16</x:v>
      </x:c>
      <x:c r="B404" s="76"/>
      <x:c r="C404" s="77"/>
      <x:c r="D404" s="77"/>
      <x:c r="E404" s="77"/>
      <x:c r="F404" s="77"/>
      <x:c r="G404" s="77"/>
      <x:c r="H404" s="78"/>
    </x:row>
    <x:row r="405" spans="1:12">
      <x:c r="A405" s="96"/>
      <x:c r="B405" s="97"/>
      <x:c r="C405" s="57"/>
      <x:c r="D405" s="98"/>
      <x:c r="E405" s="98"/>
      <x:c r="F405" s="56"/>
      <x:c r="G405" s="98"/>
      <x:c r="H405" s="98"/>
    </x:row>
    <x:row r="406" spans="1:8">
      <x:c r="A406" s="42">
        <x:v>91</x:v>
      </x:c>
      <x:c r="B406" s="43">
        <x:v>50.0000</x:v>
      </x:c>
      <x:c r="C406" s="43" t="s">
        <x:v>77</x:v>
      </x:c>
      <x:c r="D406" s="118" t="s">
        <x:v>62</x:v>
      </x:c>
      <x:c r="E406" s="49">
        <x:f ca="1">=(B406*D406)</x:f>
        <x:v>0</x:v>
      </x:c>
      <x:c r="F406" s="61" t="e">
        <x:f ca="1">=(F2321/F2319*E406)</x:f>
        <x:v>#REF!</x:v>
      </x:c>
      <x:c r="G406" s="49" t="e">
        <x:f ca="1">=(F2323/F2319*E406)</x:f>
        <x:v>#REF!</x:v>
      </x:c>
      <x:c r="H406" s="49" t="e">
        <x:f ca="1">=(E406-F406+G406)</x:f>
        <x:v>#REF!</x:v>
      </x:c>
    </x:row>
    <x:row r="407" spans="1:8" ht="15.75" customHeight="1">
      <x:c r="A407" s="67" t="s">
        <x:v>157</x:v>
      </x:c>
      <x:c r="B407" s="68"/>
      <x:c r="C407" s="68"/>
      <x:c r="D407" s="68"/>
      <x:c r="E407" s="68"/>
      <x:c r="F407" s="68"/>
      <x:c r="G407" s="68"/>
      <x:c r="H407" s="69"/>
    </x:row>
    <x:row r="408" spans="1:8" ht="15" customHeight="1">
      <x:c r="A408" s="44" t="s">
        <x:v>16</x:v>
      </x:c>
      <x:c r="B408" s="70"/>
      <x:c r="C408" s="71"/>
      <x:c r="D408" s="71"/>
      <x:c r="E408" s="71"/>
      <x:c r="F408" s="71"/>
      <x:c r="G408" s="71"/>
      <x:c r="H408" s="72"/>
    </x:row>
    <x:row r="409" spans="1:12">
      <x:c r="A409" s="96"/>
      <x:c r="B409" s="97"/>
      <x:c r="C409" s="57"/>
      <x:c r="D409" s="98"/>
      <x:c r="E409" s="98"/>
      <x:c r="F409" s="56"/>
      <x:c r="G409" s="98"/>
      <x:c r="H409" s="98"/>
    </x:row>
    <x:row r="410" spans="1:8">
      <x:c r="A410" s="15">
        <x:v>92</x:v>
      </x:c>
      <x:c r="B410" s="40">
        <x:v>50.0000</x:v>
      </x:c>
      <x:c r="C410" s="40" t="s">
        <x:v>77</x:v>
      </x:c>
      <x:c r="D410" s="119" t="s">
        <x:v>62</x:v>
      </x:c>
      <x:c r="E410" s="50">
        <x:f ca="1">=(B410*D410)</x:f>
        <x:v>0</x:v>
      </x:c>
      <x:c r="F410" s="62" t="e">
        <x:f ca="1">=(F2321/F2319*E410)</x:f>
        <x:v>#REF!</x:v>
      </x:c>
      <x:c r="G410" s="50" t="e">
        <x:f ca="1">=(F2323/F2319*E410)</x:f>
        <x:v>#REF!</x:v>
      </x:c>
      <x:c r="H410" s="50" t="e">
        <x:f ca="1">=(E410-F410+G410)</x:f>
        <x:v>#REF!</x:v>
      </x:c>
    </x:row>
    <x:row r="411" spans="1:8">
      <x:c r="A411" s="73" t="s">
        <x:v>158</x:v>
      </x:c>
      <x:c r="B411" s="74"/>
      <x:c r="C411" s="74"/>
      <x:c r="D411" s="74"/>
      <x:c r="E411" s="74"/>
      <x:c r="F411" s="74"/>
      <x:c r="G411" s="74"/>
      <x:c r="H411" s="75"/>
    </x:row>
    <x:row r="412" spans="1:8">
      <x:c r="A412" s="16" t="s">
        <x:v>16</x:v>
      </x:c>
      <x:c r="B412" s="76"/>
      <x:c r="C412" s="77"/>
      <x:c r="D412" s="77"/>
      <x:c r="E412" s="77"/>
      <x:c r="F412" s="77"/>
      <x:c r="G412" s="77"/>
      <x:c r="H412" s="78"/>
    </x:row>
    <x:row r="413" spans="1:12">
      <x:c r="A413" s="96"/>
      <x:c r="B413" s="97"/>
      <x:c r="C413" s="57"/>
      <x:c r="D413" s="98"/>
      <x:c r="E413" s="98"/>
      <x:c r="F413" s="56"/>
      <x:c r="G413" s="98"/>
      <x:c r="H413" s="98"/>
    </x:row>
    <x:row r="414" spans="1:8">
      <x:c r="A414" s="42">
        <x:v>93</x:v>
      </x:c>
      <x:c r="B414" s="43">
        <x:v>50.0000</x:v>
      </x:c>
      <x:c r="C414" s="43" t="s">
        <x:v>77</x:v>
      </x:c>
      <x:c r="D414" s="118" t="s">
        <x:v>62</x:v>
      </x:c>
      <x:c r="E414" s="49">
        <x:f ca="1">=(B414*D414)</x:f>
        <x:v>0</x:v>
      </x:c>
      <x:c r="F414" s="61" t="e">
        <x:f ca="1">=(F2321/F2319*E414)</x:f>
        <x:v>#REF!</x:v>
      </x:c>
      <x:c r="G414" s="49" t="e">
        <x:f ca="1">=(F2323/F2319*E414)</x:f>
        <x:v>#REF!</x:v>
      </x:c>
      <x:c r="H414" s="49" t="e">
        <x:f ca="1">=(E414-F414+G414)</x:f>
        <x:v>#REF!</x:v>
      </x:c>
    </x:row>
    <x:row r="415" spans="1:8" ht="15.75" customHeight="1">
      <x:c r="A415" s="67" t="s">
        <x:v>159</x:v>
      </x:c>
      <x:c r="B415" s="68"/>
      <x:c r="C415" s="68"/>
      <x:c r="D415" s="68"/>
      <x:c r="E415" s="68"/>
      <x:c r="F415" s="68"/>
      <x:c r="G415" s="68"/>
      <x:c r="H415" s="69"/>
    </x:row>
    <x:row r="416" spans="1:8" ht="15" customHeight="1">
      <x:c r="A416" s="44" t="s">
        <x:v>16</x:v>
      </x:c>
      <x:c r="B416" s="70"/>
      <x:c r="C416" s="71"/>
      <x:c r="D416" s="71"/>
      <x:c r="E416" s="71"/>
      <x:c r="F416" s="71"/>
      <x:c r="G416" s="71"/>
      <x:c r="H416" s="72"/>
    </x:row>
    <x:row r="417" spans="1:12">
      <x:c r="A417" s="96"/>
      <x:c r="B417" s="97"/>
      <x:c r="C417" s="57"/>
      <x:c r="D417" s="98"/>
      <x:c r="E417" s="98"/>
      <x:c r="F417" s="56"/>
      <x:c r="G417" s="98"/>
      <x:c r="H417" s="98"/>
    </x:row>
    <x:row r="418" spans="1:8">
      <x:c r="A418" s="15">
        <x:v>94</x:v>
      </x:c>
      <x:c r="B418" s="40">
        <x:v>50.0000</x:v>
      </x:c>
      <x:c r="C418" s="40" t="s">
        <x:v>77</x:v>
      </x:c>
      <x:c r="D418" s="119" t="s">
        <x:v>62</x:v>
      </x:c>
      <x:c r="E418" s="50">
        <x:f ca="1">=(B418*D418)</x:f>
        <x:v>0</x:v>
      </x:c>
      <x:c r="F418" s="62" t="e">
        <x:f ca="1">=(F2321/F2319*E418)</x:f>
        <x:v>#REF!</x:v>
      </x:c>
      <x:c r="G418" s="50" t="e">
        <x:f ca="1">=(F2323/F2319*E418)</x:f>
        <x:v>#REF!</x:v>
      </x:c>
      <x:c r="H418" s="50" t="e">
        <x:f ca="1">=(E418-F418+G418)</x:f>
        <x:v>#REF!</x:v>
      </x:c>
    </x:row>
    <x:row r="419" spans="1:8">
      <x:c r="A419" s="73" t="s">
        <x:v>160</x:v>
      </x:c>
      <x:c r="B419" s="74"/>
      <x:c r="C419" s="74"/>
      <x:c r="D419" s="74"/>
      <x:c r="E419" s="74"/>
      <x:c r="F419" s="74"/>
      <x:c r="G419" s="74"/>
      <x:c r="H419" s="75"/>
    </x:row>
    <x:row r="420" spans="1:8">
      <x:c r="A420" s="16" t="s">
        <x:v>16</x:v>
      </x:c>
      <x:c r="B420" s="76"/>
      <x:c r="C420" s="77"/>
      <x:c r="D420" s="77"/>
      <x:c r="E420" s="77"/>
      <x:c r="F420" s="77"/>
      <x:c r="G420" s="77"/>
      <x:c r="H420" s="78"/>
    </x:row>
    <x:row r="421" spans="1:12">
      <x:c r="A421" s="96"/>
      <x:c r="B421" s="97"/>
      <x:c r="C421" s="57"/>
      <x:c r="D421" s="98"/>
      <x:c r="E421" s="98"/>
      <x:c r="F421" s="56"/>
      <x:c r="G421" s="98"/>
      <x:c r="H421" s="98"/>
    </x:row>
    <x:row r="422" spans="1:8">
      <x:c r="A422" s="42">
        <x:v>95</x:v>
      </x:c>
      <x:c r="B422" s="43">
        <x:v>50.0000</x:v>
      </x:c>
      <x:c r="C422" s="43" t="s">
        <x:v>77</x:v>
      </x:c>
      <x:c r="D422" s="118" t="s">
        <x:v>62</x:v>
      </x:c>
      <x:c r="E422" s="49">
        <x:f ca="1">=(B422*D422)</x:f>
        <x:v>0</x:v>
      </x:c>
      <x:c r="F422" s="61" t="e">
        <x:f ca="1">=(F2321/F2319*E422)</x:f>
        <x:v>#REF!</x:v>
      </x:c>
      <x:c r="G422" s="49" t="e">
        <x:f ca="1">=(F2323/F2319*E422)</x:f>
        <x:v>#REF!</x:v>
      </x:c>
      <x:c r="H422" s="49" t="e">
        <x:f ca="1">=(E422-F422+G422)</x:f>
        <x:v>#REF!</x:v>
      </x:c>
    </x:row>
    <x:row r="423" spans="1:8" ht="15.75" customHeight="1">
      <x:c r="A423" s="67" t="s">
        <x:v>161</x:v>
      </x:c>
      <x:c r="B423" s="68"/>
      <x:c r="C423" s="68"/>
      <x:c r="D423" s="68"/>
      <x:c r="E423" s="68"/>
      <x:c r="F423" s="68"/>
      <x:c r="G423" s="68"/>
      <x:c r="H423" s="69"/>
    </x:row>
    <x:row r="424" spans="1:8" ht="15" customHeight="1">
      <x:c r="A424" s="44" t="s">
        <x:v>16</x:v>
      </x:c>
      <x:c r="B424" s="70"/>
      <x:c r="C424" s="71"/>
      <x:c r="D424" s="71"/>
      <x:c r="E424" s="71"/>
      <x:c r="F424" s="71"/>
      <x:c r="G424" s="71"/>
      <x:c r="H424" s="72"/>
    </x:row>
    <x:row r="425" spans="1:12">
      <x:c r="A425" s="96"/>
      <x:c r="B425" s="97"/>
      <x:c r="C425" s="57"/>
      <x:c r="D425" s="98"/>
      <x:c r="E425" s="98"/>
      <x:c r="F425" s="56"/>
      <x:c r="G425" s="98"/>
      <x:c r="H425" s="98"/>
    </x:row>
    <x:row r="426" spans="1:8">
      <x:c r="A426" s="15">
        <x:v>96</x:v>
      </x:c>
      <x:c r="B426" s="40">
        <x:v>50.0000</x:v>
      </x:c>
      <x:c r="C426" s="40" t="s">
        <x:v>15</x:v>
      </x:c>
      <x:c r="D426" s="119" t="s">
        <x:v>62</x:v>
      </x:c>
      <x:c r="E426" s="50">
        <x:f ca="1">=(B426*D426)</x:f>
        <x:v>0</x:v>
      </x:c>
      <x:c r="F426" s="62" t="e">
        <x:f ca="1">=(F2321/F2319*E426)</x:f>
        <x:v>#REF!</x:v>
      </x:c>
      <x:c r="G426" s="50" t="e">
        <x:f ca="1">=(F2323/F2319*E426)</x:f>
        <x:v>#REF!</x:v>
      </x:c>
      <x:c r="H426" s="50" t="e">
        <x:f ca="1">=(E426-F426+G426)</x:f>
        <x:v>#REF!</x:v>
      </x:c>
    </x:row>
    <x:row r="427" spans="1:8">
      <x:c r="A427" s="73" t="s">
        <x:v>162</x:v>
      </x:c>
      <x:c r="B427" s="74"/>
      <x:c r="C427" s="74"/>
      <x:c r="D427" s="74"/>
      <x:c r="E427" s="74"/>
      <x:c r="F427" s="74"/>
      <x:c r="G427" s="74"/>
      <x:c r="H427" s="75"/>
    </x:row>
    <x:row r="428" spans="1:8">
      <x:c r="A428" s="16" t="s">
        <x:v>16</x:v>
      </x:c>
      <x:c r="B428" s="76"/>
      <x:c r="C428" s="77"/>
      <x:c r="D428" s="77"/>
      <x:c r="E428" s="77"/>
      <x:c r="F428" s="77"/>
      <x:c r="G428" s="77"/>
      <x:c r="H428" s="78"/>
    </x:row>
    <x:row r="429" spans="1:12">
      <x:c r="A429" s="96"/>
      <x:c r="B429" s="97"/>
      <x:c r="C429" s="57"/>
      <x:c r="D429" s="98"/>
      <x:c r="E429" s="98"/>
      <x:c r="F429" s="56"/>
      <x:c r="G429" s="98"/>
      <x:c r="H429" s="98"/>
    </x:row>
    <x:row r="430" spans="1:8">
      <x:c r="A430" s="42">
        <x:v>97</x:v>
      </x:c>
      <x:c r="B430" s="43">
        <x:v>50.0000</x:v>
      </x:c>
      <x:c r="C430" s="43" t="s">
        <x:v>15</x:v>
      </x:c>
      <x:c r="D430" s="118" t="s">
        <x:v>62</x:v>
      </x:c>
      <x:c r="E430" s="49">
        <x:f ca="1">=(B430*D430)</x:f>
        <x:v>0</x:v>
      </x:c>
      <x:c r="F430" s="61" t="e">
        <x:f ca="1">=(F2321/F2319*E430)</x:f>
        <x:v>#REF!</x:v>
      </x:c>
      <x:c r="G430" s="49" t="e">
        <x:f ca="1">=(F2323/F2319*E430)</x:f>
        <x:v>#REF!</x:v>
      </x:c>
      <x:c r="H430" s="49" t="e">
        <x:f ca="1">=(E430-F430+G430)</x:f>
        <x:v>#REF!</x:v>
      </x:c>
    </x:row>
    <x:row r="431" spans="1:8" ht="15.75" customHeight="1">
      <x:c r="A431" s="67" t="s">
        <x:v>163</x:v>
      </x:c>
      <x:c r="B431" s="68"/>
      <x:c r="C431" s="68"/>
      <x:c r="D431" s="68"/>
      <x:c r="E431" s="68"/>
      <x:c r="F431" s="68"/>
      <x:c r="G431" s="68"/>
      <x:c r="H431" s="69"/>
    </x:row>
    <x:row r="432" spans="1:8" ht="15" customHeight="1">
      <x:c r="A432" s="44" t="s">
        <x:v>16</x:v>
      </x:c>
      <x:c r="B432" s="70"/>
      <x:c r="C432" s="71"/>
      <x:c r="D432" s="71"/>
      <x:c r="E432" s="71"/>
      <x:c r="F432" s="71"/>
      <x:c r="G432" s="71"/>
      <x:c r="H432" s="72"/>
    </x:row>
    <x:row r="433" spans="1:12">
      <x:c r="A433" s="96"/>
      <x:c r="B433" s="97"/>
      <x:c r="C433" s="57"/>
      <x:c r="D433" s="98"/>
      <x:c r="E433" s="98"/>
      <x:c r="F433" s="56"/>
      <x:c r="G433" s="98"/>
      <x:c r="H433" s="98"/>
    </x:row>
    <x:row r="434" spans="1:8">
      <x:c r="A434" s="15">
        <x:v>98</x:v>
      </x:c>
      <x:c r="B434" s="40">
        <x:v>50.0000</x:v>
      </x:c>
      <x:c r="C434" s="40" t="s">
        <x:v>77</x:v>
      </x:c>
      <x:c r="D434" s="119" t="s">
        <x:v>62</x:v>
      </x:c>
      <x:c r="E434" s="50">
        <x:f ca="1">=(B434*D434)</x:f>
        <x:v>0</x:v>
      </x:c>
      <x:c r="F434" s="62" t="e">
        <x:f ca="1">=(F2321/F2319*E434)</x:f>
        <x:v>#REF!</x:v>
      </x:c>
      <x:c r="G434" s="50" t="e">
        <x:f ca="1">=(F2323/F2319*E434)</x:f>
        <x:v>#REF!</x:v>
      </x:c>
      <x:c r="H434" s="50" t="e">
        <x:f ca="1">=(E434-F434+G434)</x:f>
        <x:v>#REF!</x:v>
      </x:c>
    </x:row>
    <x:row r="435" spans="1:8">
      <x:c r="A435" s="73" t="s">
        <x:v>164</x:v>
      </x:c>
      <x:c r="B435" s="74"/>
      <x:c r="C435" s="74"/>
      <x:c r="D435" s="74"/>
      <x:c r="E435" s="74"/>
      <x:c r="F435" s="74"/>
      <x:c r="G435" s="74"/>
      <x:c r="H435" s="75"/>
    </x:row>
    <x:row r="436" spans="1:8">
      <x:c r="A436" s="16" t="s">
        <x:v>16</x:v>
      </x:c>
      <x:c r="B436" s="76"/>
      <x:c r="C436" s="77"/>
      <x:c r="D436" s="77"/>
      <x:c r="E436" s="77"/>
      <x:c r="F436" s="77"/>
      <x:c r="G436" s="77"/>
      <x:c r="H436" s="78"/>
    </x:row>
    <x:row r="437" spans="1:12">
      <x:c r="A437" s="96"/>
      <x:c r="B437" s="97"/>
      <x:c r="C437" s="57"/>
      <x:c r="D437" s="98"/>
      <x:c r="E437" s="98"/>
      <x:c r="F437" s="56"/>
      <x:c r="G437" s="98"/>
      <x:c r="H437" s="98"/>
    </x:row>
    <x:row r="438" spans="1:8">
      <x:c r="A438" s="42">
        <x:v>99</x:v>
      </x:c>
      <x:c r="B438" s="43">
        <x:v>50.0000</x:v>
      </x:c>
      <x:c r="C438" s="43" t="s">
        <x:v>77</x:v>
      </x:c>
      <x:c r="D438" s="118" t="s">
        <x:v>62</x:v>
      </x:c>
      <x:c r="E438" s="49">
        <x:f ca="1">=(B438*D438)</x:f>
        <x:v>0</x:v>
      </x:c>
      <x:c r="F438" s="61" t="e">
        <x:f ca="1">=(F2321/F2319*E438)</x:f>
        <x:v>#REF!</x:v>
      </x:c>
      <x:c r="G438" s="49" t="e">
        <x:f ca="1">=(F2323/F2319*E438)</x:f>
        <x:v>#REF!</x:v>
      </x:c>
      <x:c r="H438" s="49" t="e">
        <x:f ca="1">=(E438-F438+G438)</x:f>
        <x:v>#REF!</x:v>
      </x:c>
    </x:row>
    <x:row r="439" spans="1:8" ht="15.75" customHeight="1">
      <x:c r="A439" s="67" t="s">
        <x:v>165</x:v>
      </x:c>
      <x:c r="B439" s="68"/>
      <x:c r="C439" s="68"/>
      <x:c r="D439" s="68"/>
      <x:c r="E439" s="68"/>
      <x:c r="F439" s="68"/>
      <x:c r="G439" s="68"/>
      <x:c r="H439" s="69"/>
    </x:row>
    <x:row r="440" spans="1:8" ht="15" customHeight="1">
      <x:c r="A440" s="44" t="s">
        <x:v>16</x:v>
      </x:c>
      <x:c r="B440" s="70"/>
      <x:c r="C440" s="71"/>
      <x:c r="D440" s="71"/>
      <x:c r="E440" s="71"/>
      <x:c r="F440" s="71"/>
      <x:c r="G440" s="71"/>
      <x:c r="H440" s="72"/>
    </x:row>
    <x:row r="441" spans="1:12">
      <x:c r="A441" s="96"/>
      <x:c r="B441" s="97"/>
      <x:c r="C441" s="57"/>
      <x:c r="D441" s="98"/>
      <x:c r="E441" s="98"/>
      <x:c r="F441" s="56"/>
      <x:c r="G441" s="98"/>
      <x:c r="H441" s="98"/>
    </x:row>
    <x:row r="442" spans="1:8">
      <x:c r="A442" s="15">
        <x:v>100</x:v>
      </x:c>
      <x:c r="B442" s="40">
        <x:v>50.0000</x:v>
      </x:c>
      <x:c r="C442" s="40" t="s">
        <x:v>77</x:v>
      </x:c>
      <x:c r="D442" s="119" t="s">
        <x:v>62</x:v>
      </x:c>
      <x:c r="E442" s="50">
        <x:f ca="1">=(B442*D442)</x:f>
        <x:v>0</x:v>
      </x:c>
      <x:c r="F442" s="62" t="e">
        <x:f ca="1">=(F2321/F2319*E442)</x:f>
        <x:v>#REF!</x:v>
      </x:c>
      <x:c r="G442" s="50" t="e">
        <x:f ca="1">=(F2323/F2319*E442)</x:f>
        <x:v>#REF!</x:v>
      </x:c>
      <x:c r="H442" s="50" t="e">
        <x:f ca="1">=(E442-F442+G442)</x:f>
        <x:v>#REF!</x:v>
      </x:c>
    </x:row>
    <x:row r="443" spans="1:8">
      <x:c r="A443" s="73" t="s">
        <x:v>166</x:v>
      </x:c>
      <x:c r="B443" s="74"/>
      <x:c r="C443" s="74"/>
      <x:c r="D443" s="74"/>
      <x:c r="E443" s="74"/>
      <x:c r="F443" s="74"/>
      <x:c r="G443" s="74"/>
      <x:c r="H443" s="75"/>
    </x:row>
    <x:row r="444" spans="1:8">
      <x:c r="A444" s="16" t="s">
        <x:v>16</x:v>
      </x:c>
      <x:c r="B444" s="76"/>
      <x:c r="C444" s="77"/>
      <x:c r="D444" s="77"/>
      <x:c r="E444" s="77"/>
      <x:c r="F444" s="77"/>
      <x:c r="G444" s="77"/>
      <x:c r="H444" s="78"/>
    </x:row>
    <x:row r="445" spans="1:12">
      <x:c r="A445" s="96"/>
      <x:c r="B445" s="97"/>
      <x:c r="C445" s="57"/>
      <x:c r="D445" s="98"/>
      <x:c r="E445" s="98"/>
      <x:c r="F445" s="56"/>
      <x:c r="G445" s="98"/>
      <x:c r="H445" s="98"/>
    </x:row>
    <x:row r="446" spans="1:8">
      <x:c r="A446" s="42">
        <x:v>101</x:v>
      </x:c>
      <x:c r="B446" s="43">
        <x:v>50.0000</x:v>
      </x:c>
      <x:c r="C446" s="43" t="s">
        <x:v>77</x:v>
      </x:c>
      <x:c r="D446" s="118" t="s">
        <x:v>62</x:v>
      </x:c>
      <x:c r="E446" s="49">
        <x:f ca="1">=(B446*D446)</x:f>
        <x:v>0</x:v>
      </x:c>
      <x:c r="F446" s="61" t="e">
        <x:f ca="1">=(F2321/F2319*E446)</x:f>
        <x:v>#REF!</x:v>
      </x:c>
      <x:c r="G446" s="49" t="e">
        <x:f ca="1">=(F2323/F2319*E446)</x:f>
        <x:v>#REF!</x:v>
      </x:c>
      <x:c r="H446" s="49" t="e">
        <x:f ca="1">=(E446-F446+G446)</x:f>
        <x:v>#REF!</x:v>
      </x:c>
    </x:row>
    <x:row r="447" spans="1:8" ht="15.75" customHeight="1">
      <x:c r="A447" s="67" t="s">
        <x:v>167</x:v>
      </x:c>
      <x:c r="B447" s="68"/>
      <x:c r="C447" s="68"/>
      <x:c r="D447" s="68"/>
      <x:c r="E447" s="68"/>
      <x:c r="F447" s="68"/>
      <x:c r="G447" s="68"/>
      <x:c r="H447" s="69"/>
    </x:row>
    <x:row r="448" spans="1:8" ht="15" customHeight="1">
      <x:c r="A448" s="44" t="s">
        <x:v>16</x:v>
      </x:c>
      <x:c r="B448" s="70"/>
      <x:c r="C448" s="71"/>
      <x:c r="D448" s="71"/>
      <x:c r="E448" s="71"/>
      <x:c r="F448" s="71"/>
      <x:c r="G448" s="71"/>
      <x:c r="H448" s="72"/>
    </x:row>
    <x:row r="449" spans="1:12">
      <x:c r="A449" s="96"/>
      <x:c r="B449" s="97"/>
      <x:c r="C449" s="57"/>
      <x:c r="D449" s="98"/>
      <x:c r="E449" s="98"/>
      <x:c r="F449" s="56"/>
      <x:c r="G449" s="98"/>
      <x:c r="H449" s="98"/>
    </x:row>
    <x:row r="450" spans="1:8">
      <x:c r="A450" s="15">
        <x:v>102</x:v>
      </x:c>
      <x:c r="B450" s="40">
        <x:v>50.0000</x:v>
      </x:c>
      <x:c r="C450" s="40" t="s">
        <x:v>77</x:v>
      </x:c>
      <x:c r="D450" s="119" t="s">
        <x:v>62</x:v>
      </x:c>
      <x:c r="E450" s="50">
        <x:f ca="1">=(B450*D450)</x:f>
        <x:v>0</x:v>
      </x:c>
      <x:c r="F450" s="62" t="e">
        <x:f ca="1">=(F2321/F2319*E450)</x:f>
        <x:v>#REF!</x:v>
      </x:c>
      <x:c r="G450" s="50" t="e">
        <x:f ca="1">=(F2323/F2319*E450)</x:f>
        <x:v>#REF!</x:v>
      </x:c>
      <x:c r="H450" s="50" t="e">
        <x:f ca="1">=(E450-F450+G450)</x:f>
        <x:v>#REF!</x:v>
      </x:c>
    </x:row>
    <x:row r="451" spans="1:8">
      <x:c r="A451" s="73" t="s">
        <x:v>168</x:v>
      </x:c>
      <x:c r="B451" s="74"/>
      <x:c r="C451" s="74"/>
      <x:c r="D451" s="74"/>
      <x:c r="E451" s="74"/>
      <x:c r="F451" s="74"/>
      <x:c r="G451" s="74"/>
      <x:c r="H451" s="75"/>
    </x:row>
    <x:row r="452" spans="1:8">
      <x:c r="A452" s="16" t="s">
        <x:v>16</x:v>
      </x:c>
      <x:c r="B452" s="76"/>
      <x:c r="C452" s="77"/>
      <x:c r="D452" s="77"/>
      <x:c r="E452" s="77"/>
      <x:c r="F452" s="77"/>
      <x:c r="G452" s="77"/>
      <x:c r="H452" s="78"/>
    </x:row>
    <x:row r="453" spans="1:12">
      <x:c r="A453" s="96"/>
      <x:c r="B453" s="97"/>
      <x:c r="C453" s="57"/>
      <x:c r="D453" s="98"/>
      <x:c r="E453" s="98"/>
      <x:c r="F453" s="56"/>
      <x:c r="G453" s="98"/>
      <x:c r="H453" s="98"/>
    </x:row>
    <x:row r="454" spans="1:8">
      <x:c r="A454" s="42">
        <x:v>103</x:v>
      </x:c>
      <x:c r="B454" s="43">
        <x:v>50.0000</x:v>
      </x:c>
      <x:c r="C454" s="43" t="s">
        <x:v>77</x:v>
      </x:c>
      <x:c r="D454" s="118" t="s">
        <x:v>62</x:v>
      </x:c>
      <x:c r="E454" s="49">
        <x:f ca="1">=(B454*D454)</x:f>
        <x:v>0</x:v>
      </x:c>
      <x:c r="F454" s="61" t="e">
        <x:f ca="1">=(F2321/F2319*E454)</x:f>
        <x:v>#REF!</x:v>
      </x:c>
      <x:c r="G454" s="49" t="e">
        <x:f ca="1">=(F2323/F2319*E454)</x:f>
        <x:v>#REF!</x:v>
      </x:c>
      <x:c r="H454" s="49" t="e">
        <x:f ca="1">=(E454-F454+G454)</x:f>
        <x:v>#REF!</x:v>
      </x:c>
    </x:row>
    <x:row r="455" spans="1:8" ht="15.75" customHeight="1">
      <x:c r="A455" s="67" t="s">
        <x:v>169</x:v>
      </x:c>
      <x:c r="B455" s="68"/>
      <x:c r="C455" s="68"/>
      <x:c r="D455" s="68"/>
      <x:c r="E455" s="68"/>
      <x:c r="F455" s="68"/>
      <x:c r="G455" s="68"/>
      <x:c r="H455" s="69"/>
    </x:row>
    <x:row r="456" spans="1:8" ht="15" customHeight="1">
      <x:c r="A456" s="44" t="s">
        <x:v>16</x:v>
      </x:c>
      <x:c r="B456" s="70"/>
      <x:c r="C456" s="71"/>
      <x:c r="D456" s="71"/>
      <x:c r="E456" s="71"/>
      <x:c r="F456" s="71"/>
      <x:c r="G456" s="71"/>
      <x:c r="H456" s="72"/>
    </x:row>
    <x:row r="457" spans="1:12">
      <x:c r="A457" s="96"/>
      <x:c r="B457" s="97"/>
      <x:c r="C457" s="57"/>
      <x:c r="D457" s="98"/>
      <x:c r="E457" s="98"/>
      <x:c r="F457" s="56"/>
      <x:c r="G457" s="98"/>
      <x:c r="H457" s="98"/>
    </x:row>
    <x:row r="458" spans="1:8">
      <x:c r="A458" s="15">
        <x:v>104</x:v>
      </x:c>
      <x:c r="B458" s="40">
        <x:v>50.0000</x:v>
      </x:c>
      <x:c r="C458" s="40" t="s">
        <x:v>89</x:v>
      </x:c>
      <x:c r="D458" s="119" t="s">
        <x:v>62</x:v>
      </x:c>
      <x:c r="E458" s="50">
        <x:f ca="1">=(B458*D458)</x:f>
        <x:v>0</x:v>
      </x:c>
      <x:c r="F458" s="62" t="e">
        <x:f ca="1">=(F2321/F2319*E458)</x:f>
        <x:v>#REF!</x:v>
      </x:c>
      <x:c r="G458" s="50" t="e">
        <x:f ca="1">=(F2323/F2319*E458)</x:f>
        <x:v>#REF!</x:v>
      </x:c>
      <x:c r="H458" s="50" t="e">
        <x:f ca="1">=(E458-F458+G458)</x:f>
        <x:v>#REF!</x:v>
      </x:c>
    </x:row>
    <x:row r="459" spans="1:8">
      <x:c r="A459" s="73" t="s">
        <x:v>170</x:v>
      </x:c>
      <x:c r="B459" s="74"/>
      <x:c r="C459" s="74"/>
      <x:c r="D459" s="74"/>
      <x:c r="E459" s="74"/>
      <x:c r="F459" s="74"/>
      <x:c r="G459" s="74"/>
      <x:c r="H459" s="75"/>
    </x:row>
    <x:row r="460" spans="1:8">
      <x:c r="A460" s="16" t="s">
        <x:v>16</x:v>
      </x:c>
      <x:c r="B460" s="76"/>
      <x:c r="C460" s="77"/>
      <x:c r="D460" s="77"/>
      <x:c r="E460" s="77"/>
      <x:c r="F460" s="77"/>
      <x:c r="G460" s="77"/>
      <x:c r="H460" s="78"/>
    </x:row>
    <x:row r="461" spans="1:12">
      <x:c r="A461" s="96"/>
      <x:c r="B461" s="97"/>
      <x:c r="C461" s="57"/>
      <x:c r="D461" s="98"/>
      <x:c r="E461" s="98"/>
      <x:c r="F461" s="56"/>
      <x:c r="G461" s="98"/>
      <x:c r="H461" s="98"/>
    </x:row>
    <x:row r="462" spans="1:8">
      <x:c r="A462" s="42">
        <x:v>105</x:v>
      </x:c>
      <x:c r="B462" s="43">
        <x:v>50.0000</x:v>
      </x:c>
      <x:c r="C462" s="43" t="s">
        <x:v>77</x:v>
      </x:c>
      <x:c r="D462" s="118" t="s">
        <x:v>62</x:v>
      </x:c>
      <x:c r="E462" s="49">
        <x:f ca="1">=(B462*D462)</x:f>
        <x:v>0</x:v>
      </x:c>
      <x:c r="F462" s="61" t="e">
        <x:f ca="1">=(F2321/F2319*E462)</x:f>
        <x:v>#REF!</x:v>
      </x:c>
      <x:c r="G462" s="49" t="e">
        <x:f ca="1">=(F2323/F2319*E462)</x:f>
        <x:v>#REF!</x:v>
      </x:c>
      <x:c r="H462" s="49" t="e">
        <x:f ca="1">=(E462-F462+G462)</x:f>
        <x:v>#REF!</x:v>
      </x:c>
    </x:row>
    <x:row r="463" spans="1:8" ht="15.75" customHeight="1">
      <x:c r="A463" s="67" t="s">
        <x:v>171</x:v>
      </x:c>
      <x:c r="B463" s="68"/>
      <x:c r="C463" s="68"/>
      <x:c r="D463" s="68"/>
      <x:c r="E463" s="68"/>
      <x:c r="F463" s="68"/>
      <x:c r="G463" s="68"/>
      <x:c r="H463" s="69"/>
    </x:row>
    <x:row r="464" spans="1:8" ht="15" customHeight="1">
      <x:c r="A464" s="44" t="s">
        <x:v>16</x:v>
      </x:c>
      <x:c r="B464" s="70"/>
      <x:c r="C464" s="71"/>
      <x:c r="D464" s="71"/>
      <x:c r="E464" s="71"/>
      <x:c r="F464" s="71"/>
      <x:c r="G464" s="71"/>
      <x:c r="H464" s="72"/>
    </x:row>
    <x:row r="465" spans="1:12">
      <x:c r="A465" s="96"/>
      <x:c r="B465" s="97"/>
      <x:c r="C465" s="57"/>
      <x:c r="D465" s="98"/>
      <x:c r="E465" s="98"/>
      <x:c r="F465" s="56"/>
      <x:c r="G465" s="98"/>
      <x:c r="H465" s="98"/>
    </x:row>
    <x:row r="466" spans="1:8">
      <x:c r="A466" s="15">
        <x:v>106</x:v>
      </x:c>
      <x:c r="B466" s="40">
        <x:v>50.0000</x:v>
      </x:c>
      <x:c r="C466" s="40" t="s">
        <x:v>77</x:v>
      </x:c>
      <x:c r="D466" s="119" t="s">
        <x:v>62</x:v>
      </x:c>
      <x:c r="E466" s="50">
        <x:f ca="1">=(B466*D466)</x:f>
        <x:v>0</x:v>
      </x:c>
      <x:c r="F466" s="62" t="e">
        <x:f ca="1">=(F2321/F2319*E466)</x:f>
        <x:v>#REF!</x:v>
      </x:c>
      <x:c r="G466" s="50" t="e">
        <x:f ca="1">=(F2323/F2319*E466)</x:f>
        <x:v>#REF!</x:v>
      </x:c>
      <x:c r="H466" s="50" t="e">
        <x:f ca="1">=(E466-F466+G466)</x:f>
        <x:v>#REF!</x:v>
      </x:c>
    </x:row>
    <x:row r="467" spans="1:8">
      <x:c r="A467" s="73" t="s">
        <x:v>172</x:v>
      </x:c>
      <x:c r="B467" s="74"/>
      <x:c r="C467" s="74"/>
      <x:c r="D467" s="74"/>
      <x:c r="E467" s="74"/>
      <x:c r="F467" s="74"/>
      <x:c r="G467" s="74"/>
      <x:c r="H467" s="75"/>
    </x:row>
    <x:row r="468" spans="1:8">
      <x:c r="A468" s="16" t="s">
        <x:v>16</x:v>
      </x:c>
      <x:c r="B468" s="76"/>
      <x:c r="C468" s="77"/>
      <x:c r="D468" s="77"/>
      <x:c r="E468" s="77"/>
      <x:c r="F468" s="77"/>
      <x:c r="G468" s="77"/>
      <x:c r="H468" s="78"/>
    </x:row>
    <x:row r="469" spans="1:12">
      <x:c r="A469" s="96"/>
      <x:c r="B469" s="97"/>
      <x:c r="C469" s="57"/>
      <x:c r="D469" s="98"/>
      <x:c r="E469" s="98"/>
      <x:c r="F469" s="56"/>
      <x:c r="G469" s="98"/>
      <x:c r="H469" s="98"/>
    </x:row>
    <x:row r="470" spans="1:8">
      <x:c r="A470" s="42">
        <x:v>107</x:v>
      </x:c>
      <x:c r="B470" s="43">
        <x:v>50.0000</x:v>
      </x:c>
      <x:c r="C470" s="43" t="s">
        <x:v>77</x:v>
      </x:c>
      <x:c r="D470" s="118" t="s">
        <x:v>62</x:v>
      </x:c>
      <x:c r="E470" s="49">
        <x:f ca="1">=(B470*D470)</x:f>
        <x:v>0</x:v>
      </x:c>
      <x:c r="F470" s="61" t="e">
        <x:f ca="1">=(F2321/F2319*E470)</x:f>
        <x:v>#REF!</x:v>
      </x:c>
      <x:c r="G470" s="49" t="e">
        <x:f ca="1">=(F2323/F2319*E470)</x:f>
        <x:v>#REF!</x:v>
      </x:c>
      <x:c r="H470" s="49" t="e">
        <x:f ca="1">=(E470-F470+G470)</x:f>
        <x:v>#REF!</x:v>
      </x:c>
    </x:row>
    <x:row r="471" spans="1:8" ht="15.75" customHeight="1">
      <x:c r="A471" s="67" t="s">
        <x:v>173</x:v>
      </x:c>
      <x:c r="B471" s="68"/>
      <x:c r="C471" s="68"/>
      <x:c r="D471" s="68"/>
      <x:c r="E471" s="68"/>
      <x:c r="F471" s="68"/>
      <x:c r="G471" s="68"/>
      <x:c r="H471" s="69"/>
    </x:row>
    <x:row r="472" spans="1:8" ht="15" customHeight="1">
      <x:c r="A472" s="44" t="s">
        <x:v>16</x:v>
      </x:c>
      <x:c r="B472" s="70"/>
      <x:c r="C472" s="71"/>
      <x:c r="D472" s="71"/>
      <x:c r="E472" s="71"/>
      <x:c r="F472" s="71"/>
      <x:c r="G472" s="71"/>
      <x:c r="H472" s="72"/>
    </x:row>
    <x:row r="473" spans="1:12">
      <x:c r="A473" s="96"/>
      <x:c r="B473" s="97"/>
      <x:c r="C473" s="57"/>
      <x:c r="D473" s="98"/>
      <x:c r="E473" s="98"/>
      <x:c r="F473" s="56"/>
      <x:c r="G473" s="98"/>
      <x:c r="H473" s="98"/>
    </x:row>
    <x:row r="474" spans="1:8">
      <x:c r="A474" s="15">
        <x:v>108</x:v>
      </x:c>
      <x:c r="B474" s="40">
        <x:v>50.0000</x:v>
      </x:c>
      <x:c r="C474" s="40" t="s">
        <x:v>77</x:v>
      </x:c>
      <x:c r="D474" s="119" t="s">
        <x:v>62</x:v>
      </x:c>
      <x:c r="E474" s="50">
        <x:f ca="1">=(B474*D474)</x:f>
        <x:v>0</x:v>
      </x:c>
      <x:c r="F474" s="62" t="e">
        <x:f ca="1">=(F2321/F2319*E474)</x:f>
        <x:v>#REF!</x:v>
      </x:c>
      <x:c r="G474" s="50" t="e">
        <x:f ca="1">=(F2323/F2319*E474)</x:f>
        <x:v>#REF!</x:v>
      </x:c>
      <x:c r="H474" s="50" t="e">
        <x:f ca="1">=(E474-F474+G474)</x:f>
        <x:v>#REF!</x:v>
      </x:c>
    </x:row>
    <x:row r="475" spans="1:8">
      <x:c r="A475" s="73" t="s">
        <x:v>174</x:v>
      </x:c>
      <x:c r="B475" s="74"/>
      <x:c r="C475" s="74"/>
      <x:c r="D475" s="74"/>
      <x:c r="E475" s="74"/>
      <x:c r="F475" s="74"/>
      <x:c r="G475" s="74"/>
      <x:c r="H475" s="75"/>
    </x:row>
    <x:row r="476" spans="1:8">
      <x:c r="A476" s="16" t="s">
        <x:v>16</x:v>
      </x:c>
      <x:c r="B476" s="76"/>
      <x:c r="C476" s="77"/>
      <x:c r="D476" s="77"/>
      <x:c r="E476" s="77"/>
      <x:c r="F476" s="77"/>
      <x:c r="G476" s="77"/>
      <x:c r="H476" s="78"/>
    </x:row>
    <x:row r="477" spans="1:12">
      <x:c r="A477" s="96"/>
      <x:c r="B477" s="97"/>
      <x:c r="C477" s="57"/>
      <x:c r="D477" s="98"/>
      <x:c r="E477" s="98"/>
      <x:c r="F477" s="56"/>
      <x:c r="G477" s="98"/>
      <x:c r="H477" s="98"/>
    </x:row>
    <x:row r="478" spans="1:8">
      <x:c r="A478" s="42">
        <x:v>109</x:v>
      </x:c>
      <x:c r="B478" s="43">
        <x:v>50.0000</x:v>
      </x:c>
      <x:c r="C478" s="43" t="s">
        <x:v>77</x:v>
      </x:c>
      <x:c r="D478" s="118" t="s">
        <x:v>62</x:v>
      </x:c>
      <x:c r="E478" s="49">
        <x:f ca="1">=(B478*D478)</x:f>
        <x:v>0</x:v>
      </x:c>
      <x:c r="F478" s="61" t="e">
        <x:f ca="1">=(F2321/F2319*E478)</x:f>
        <x:v>#REF!</x:v>
      </x:c>
      <x:c r="G478" s="49" t="e">
        <x:f ca="1">=(F2323/F2319*E478)</x:f>
        <x:v>#REF!</x:v>
      </x:c>
      <x:c r="H478" s="49" t="e">
        <x:f ca="1">=(E478-F478+G478)</x:f>
        <x:v>#REF!</x:v>
      </x:c>
    </x:row>
    <x:row r="479" spans="1:8" ht="15.75" customHeight="1">
      <x:c r="A479" s="67" t="s">
        <x:v>175</x:v>
      </x:c>
      <x:c r="B479" s="68"/>
      <x:c r="C479" s="68"/>
      <x:c r="D479" s="68"/>
      <x:c r="E479" s="68"/>
      <x:c r="F479" s="68"/>
      <x:c r="G479" s="68"/>
      <x:c r="H479" s="69"/>
    </x:row>
    <x:row r="480" spans="1:8" ht="15" customHeight="1">
      <x:c r="A480" s="44" t="s">
        <x:v>16</x:v>
      </x:c>
      <x:c r="B480" s="70"/>
      <x:c r="C480" s="71"/>
      <x:c r="D480" s="71"/>
      <x:c r="E480" s="71"/>
      <x:c r="F480" s="71"/>
      <x:c r="G480" s="71"/>
      <x:c r="H480" s="72"/>
    </x:row>
    <x:row r="481" spans="1:12">
      <x:c r="A481" s="96"/>
      <x:c r="B481" s="97"/>
      <x:c r="C481" s="57"/>
      <x:c r="D481" s="98"/>
      <x:c r="E481" s="98"/>
      <x:c r="F481" s="56"/>
      <x:c r="G481" s="98"/>
      <x:c r="H481" s="98"/>
    </x:row>
    <x:row r="482" spans="1:8">
      <x:c r="A482" s="15">
        <x:v>110</x:v>
      </x:c>
      <x:c r="B482" s="40">
        <x:v>50.0000</x:v>
      </x:c>
      <x:c r="C482" s="40" t="s">
        <x:v>77</x:v>
      </x:c>
      <x:c r="D482" s="119" t="s">
        <x:v>62</x:v>
      </x:c>
      <x:c r="E482" s="50">
        <x:f ca="1">=(B482*D482)</x:f>
        <x:v>0</x:v>
      </x:c>
      <x:c r="F482" s="62" t="e">
        <x:f ca="1">=(F2321/F2319*E482)</x:f>
        <x:v>#REF!</x:v>
      </x:c>
      <x:c r="G482" s="50" t="e">
        <x:f ca="1">=(F2323/F2319*E482)</x:f>
        <x:v>#REF!</x:v>
      </x:c>
      <x:c r="H482" s="50" t="e">
        <x:f ca="1">=(E482-F482+G482)</x:f>
        <x:v>#REF!</x:v>
      </x:c>
    </x:row>
    <x:row r="483" spans="1:8">
      <x:c r="A483" s="73" t="s">
        <x:v>176</x:v>
      </x:c>
      <x:c r="B483" s="74"/>
      <x:c r="C483" s="74"/>
      <x:c r="D483" s="74"/>
      <x:c r="E483" s="74"/>
      <x:c r="F483" s="74"/>
      <x:c r="G483" s="74"/>
      <x:c r="H483" s="75"/>
    </x:row>
    <x:row r="484" spans="1:8">
      <x:c r="A484" s="16" t="s">
        <x:v>16</x:v>
      </x:c>
      <x:c r="B484" s="76"/>
      <x:c r="C484" s="77"/>
      <x:c r="D484" s="77"/>
      <x:c r="E484" s="77"/>
      <x:c r="F484" s="77"/>
      <x:c r="G484" s="77"/>
      <x:c r="H484" s="78"/>
    </x:row>
    <x:row r="485" spans="1:12">
      <x:c r="A485" s="96"/>
      <x:c r="B485" s="97"/>
      <x:c r="C485" s="57"/>
      <x:c r="D485" s="98"/>
      <x:c r="E485" s="98"/>
      <x:c r="F485" s="56"/>
      <x:c r="G485" s="98"/>
      <x:c r="H485" s="98"/>
    </x:row>
    <x:row r="486" spans="1:8">
      <x:c r="A486" s="42">
        <x:v>111</x:v>
      </x:c>
      <x:c r="B486" s="43">
        <x:v>50.0000</x:v>
      </x:c>
      <x:c r="C486" s="43" t="s">
        <x:v>77</x:v>
      </x:c>
      <x:c r="D486" s="118" t="s">
        <x:v>62</x:v>
      </x:c>
      <x:c r="E486" s="49">
        <x:f ca="1">=(B486*D486)</x:f>
        <x:v>0</x:v>
      </x:c>
      <x:c r="F486" s="61" t="e">
        <x:f ca="1">=(F2321/F2319*E486)</x:f>
        <x:v>#REF!</x:v>
      </x:c>
      <x:c r="G486" s="49" t="e">
        <x:f ca="1">=(F2323/F2319*E486)</x:f>
        <x:v>#REF!</x:v>
      </x:c>
      <x:c r="H486" s="49" t="e">
        <x:f ca="1">=(E486-F486+G486)</x:f>
        <x:v>#REF!</x:v>
      </x:c>
    </x:row>
    <x:row r="487" spans="1:8" ht="15.75" customHeight="1">
      <x:c r="A487" s="67" t="s">
        <x:v>177</x:v>
      </x:c>
      <x:c r="B487" s="68"/>
      <x:c r="C487" s="68"/>
      <x:c r="D487" s="68"/>
      <x:c r="E487" s="68"/>
      <x:c r="F487" s="68"/>
      <x:c r="G487" s="68"/>
      <x:c r="H487" s="69"/>
    </x:row>
    <x:row r="488" spans="1:8" ht="15" customHeight="1">
      <x:c r="A488" s="44" t="s">
        <x:v>16</x:v>
      </x:c>
      <x:c r="B488" s="70"/>
      <x:c r="C488" s="71"/>
      <x:c r="D488" s="71"/>
      <x:c r="E488" s="71"/>
      <x:c r="F488" s="71"/>
      <x:c r="G488" s="71"/>
      <x:c r="H488" s="72"/>
    </x:row>
    <x:row r="489" spans="1:12">
      <x:c r="A489" s="96"/>
      <x:c r="B489" s="97"/>
      <x:c r="C489" s="57"/>
      <x:c r="D489" s="98"/>
      <x:c r="E489" s="98"/>
      <x:c r="F489" s="56"/>
      <x:c r="G489" s="98"/>
      <x:c r="H489" s="98"/>
    </x:row>
    <x:row r="490" spans="1:8">
      <x:c r="A490" s="15">
        <x:v>112</x:v>
      </x:c>
      <x:c r="B490" s="40">
        <x:v>50.0000</x:v>
      </x:c>
      <x:c r="C490" s="40" t="s">
        <x:v>77</x:v>
      </x:c>
      <x:c r="D490" s="119" t="s">
        <x:v>62</x:v>
      </x:c>
      <x:c r="E490" s="50">
        <x:f ca="1">=(B490*D490)</x:f>
        <x:v>0</x:v>
      </x:c>
      <x:c r="F490" s="62" t="e">
        <x:f ca="1">=(F2321/F2319*E490)</x:f>
        <x:v>#REF!</x:v>
      </x:c>
      <x:c r="G490" s="50" t="e">
        <x:f ca="1">=(F2323/F2319*E490)</x:f>
        <x:v>#REF!</x:v>
      </x:c>
      <x:c r="H490" s="50" t="e">
        <x:f ca="1">=(E490-F490+G490)</x:f>
        <x:v>#REF!</x:v>
      </x:c>
    </x:row>
    <x:row r="491" spans="1:8">
      <x:c r="A491" s="73" t="s">
        <x:v>178</x:v>
      </x:c>
      <x:c r="B491" s="74"/>
      <x:c r="C491" s="74"/>
      <x:c r="D491" s="74"/>
      <x:c r="E491" s="74"/>
      <x:c r="F491" s="74"/>
      <x:c r="G491" s="74"/>
      <x:c r="H491" s="75"/>
    </x:row>
    <x:row r="492" spans="1:8">
      <x:c r="A492" s="16" t="s">
        <x:v>16</x:v>
      </x:c>
      <x:c r="B492" s="76"/>
      <x:c r="C492" s="77"/>
      <x:c r="D492" s="77"/>
      <x:c r="E492" s="77"/>
      <x:c r="F492" s="77"/>
      <x:c r="G492" s="77"/>
      <x:c r="H492" s="78"/>
    </x:row>
    <x:row r="493" spans="1:12">
      <x:c r="A493" s="96"/>
      <x:c r="B493" s="97"/>
      <x:c r="C493" s="57"/>
      <x:c r="D493" s="98"/>
      <x:c r="E493" s="98"/>
      <x:c r="F493" s="56"/>
      <x:c r="G493" s="98"/>
      <x:c r="H493" s="98"/>
    </x:row>
    <x:row r="494" spans="1:8">
      <x:c r="A494" s="42">
        <x:v>113</x:v>
      </x:c>
      <x:c r="B494" s="43">
        <x:v>50.0000</x:v>
      </x:c>
      <x:c r="C494" s="43" t="s">
        <x:v>77</x:v>
      </x:c>
      <x:c r="D494" s="118" t="s">
        <x:v>62</x:v>
      </x:c>
      <x:c r="E494" s="49">
        <x:f ca="1">=(B494*D494)</x:f>
        <x:v>0</x:v>
      </x:c>
      <x:c r="F494" s="61" t="e">
        <x:f ca="1">=(F2321/F2319*E494)</x:f>
        <x:v>#REF!</x:v>
      </x:c>
      <x:c r="G494" s="49" t="e">
        <x:f ca="1">=(F2323/F2319*E494)</x:f>
        <x:v>#REF!</x:v>
      </x:c>
      <x:c r="H494" s="49" t="e">
        <x:f ca="1">=(E494-F494+G494)</x:f>
        <x:v>#REF!</x:v>
      </x:c>
    </x:row>
    <x:row r="495" spans="1:8" ht="15.75" customHeight="1">
      <x:c r="A495" s="67" t="s">
        <x:v>179</x:v>
      </x:c>
      <x:c r="B495" s="68"/>
      <x:c r="C495" s="68"/>
      <x:c r="D495" s="68"/>
      <x:c r="E495" s="68"/>
      <x:c r="F495" s="68"/>
      <x:c r="G495" s="68"/>
      <x:c r="H495" s="69"/>
    </x:row>
    <x:row r="496" spans="1:8" ht="15" customHeight="1">
      <x:c r="A496" s="44" t="s">
        <x:v>16</x:v>
      </x:c>
      <x:c r="B496" s="70"/>
      <x:c r="C496" s="71"/>
      <x:c r="D496" s="71"/>
      <x:c r="E496" s="71"/>
      <x:c r="F496" s="71"/>
      <x:c r="G496" s="71"/>
      <x:c r="H496" s="72"/>
    </x:row>
    <x:row r="497" spans="1:12">
      <x:c r="A497" s="96"/>
      <x:c r="B497" s="97"/>
      <x:c r="C497" s="57"/>
      <x:c r="D497" s="98"/>
      <x:c r="E497" s="98"/>
      <x:c r="F497" s="56"/>
      <x:c r="G497" s="98"/>
      <x:c r="H497" s="98"/>
    </x:row>
    <x:row r="498" spans="1:8">
      <x:c r="A498" s="15">
        <x:v>114</x:v>
      </x:c>
      <x:c r="B498" s="40">
        <x:v>50.0000</x:v>
      </x:c>
      <x:c r="C498" s="40" t="s">
        <x:v>77</x:v>
      </x:c>
      <x:c r="D498" s="119" t="s">
        <x:v>62</x:v>
      </x:c>
      <x:c r="E498" s="50">
        <x:f ca="1">=(B498*D498)</x:f>
        <x:v>0</x:v>
      </x:c>
      <x:c r="F498" s="62" t="e">
        <x:f ca="1">=(F2321/F2319*E498)</x:f>
        <x:v>#REF!</x:v>
      </x:c>
      <x:c r="G498" s="50" t="e">
        <x:f ca="1">=(F2323/F2319*E498)</x:f>
        <x:v>#REF!</x:v>
      </x:c>
      <x:c r="H498" s="50" t="e">
        <x:f ca="1">=(E498-F498+G498)</x:f>
        <x:v>#REF!</x:v>
      </x:c>
    </x:row>
    <x:row r="499" spans="1:8">
      <x:c r="A499" s="73" t="s">
        <x:v>180</x:v>
      </x:c>
      <x:c r="B499" s="74"/>
      <x:c r="C499" s="74"/>
      <x:c r="D499" s="74"/>
      <x:c r="E499" s="74"/>
      <x:c r="F499" s="74"/>
      <x:c r="G499" s="74"/>
      <x:c r="H499" s="75"/>
    </x:row>
    <x:row r="500" spans="1:8">
      <x:c r="A500" s="16" t="s">
        <x:v>16</x:v>
      </x:c>
      <x:c r="B500" s="76"/>
      <x:c r="C500" s="77"/>
      <x:c r="D500" s="77"/>
      <x:c r="E500" s="77"/>
      <x:c r="F500" s="77"/>
      <x:c r="G500" s="77"/>
      <x:c r="H500" s="78"/>
    </x:row>
    <x:row r="501" spans="1:12">
      <x:c r="A501" s="96"/>
      <x:c r="B501" s="97"/>
      <x:c r="C501" s="57"/>
      <x:c r="D501" s="98"/>
      <x:c r="E501" s="98"/>
      <x:c r="F501" s="56"/>
      <x:c r="G501" s="98"/>
      <x:c r="H501" s="98"/>
    </x:row>
    <x:row r="502" spans="1:8">
      <x:c r="A502" s="42">
        <x:v>115</x:v>
      </x:c>
      <x:c r="B502" s="43">
        <x:v>50.0000</x:v>
      </x:c>
      <x:c r="C502" s="43" t="s">
        <x:v>77</x:v>
      </x:c>
      <x:c r="D502" s="118" t="s">
        <x:v>62</x:v>
      </x:c>
      <x:c r="E502" s="49">
        <x:f ca="1">=(B502*D502)</x:f>
        <x:v>0</x:v>
      </x:c>
      <x:c r="F502" s="61" t="e">
        <x:f ca="1">=(F2321/F2319*E502)</x:f>
        <x:v>#REF!</x:v>
      </x:c>
      <x:c r="G502" s="49" t="e">
        <x:f ca="1">=(F2323/F2319*E502)</x:f>
        <x:v>#REF!</x:v>
      </x:c>
      <x:c r="H502" s="49" t="e">
        <x:f ca="1">=(E502-F502+G502)</x:f>
        <x:v>#REF!</x:v>
      </x:c>
    </x:row>
    <x:row r="503" spans="1:8" ht="15.75" customHeight="1">
      <x:c r="A503" s="67" t="s">
        <x:v>181</x:v>
      </x:c>
      <x:c r="B503" s="68"/>
      <x:c r="C503" s="68"/>
      <x:c r="D503" s="68"/>
      <x:c r="E503" s="68"/>
      <x:c r="F503" s="68"/>
      <x:c r="G503" s="68"/>
      <x:c r="H503" s="69"/>
    </x:row>
    <x:row r="504" spans="1:8" ht="15" customHeight="1">
      <x:c r="A504" s="44" t="s">
        <x:v>16</x:v>
      </x:c>
      <x:c r="B504" s="70"/>
      <x:c r="C504" s="71"/>
      <x:c r="D504" s="71"/>
      <x:c r="E504" s="71"/>
      <x:c r="F504" s="71"/>
      <x:c r="G504" s="71"/>
      <x:c r="H504" s="72"/>
    </x:row>
    <x:row r="505" spans="1:12">
      <x:c r="A505" s="96"/>
      <x:c r="B505" s="97"/>
      <x:c r="C505" s="57"/>
      <x:c r="D505" s="98"/>
      <x:c r="E505" s="98"/>
      <x:c r="F505" s="56"/>
      <x:c r="G505" s="98"/>
      <x:c r="H505" s="98"/>
    </x:row>
    <x:row r="506" spans="1:8">
      <x:c r="A506" s="15">
        <x:v>116</x:v>
      </x:c>
      <x:c r="B506" s="40">
        <x:v>50.0000</x:v>
      </x:c>
      <x:c r="C506" s="40" t="s">
        <x:v>77</x:v>
      </x:c>
      <x:c r="D506" s="119" t="s">
        <x:v>62</x:v>
      </x:c>
      <x:c r="E506" s="50">
        <x:f ca="1">=(B506*D506)</x:f>
        <x:v>0</x:v>
      </x:c>
      <x:c r="F506" s="62" t="e">
        <x:f ca="1">=(F2321/F2319*E506)</x:f>
        <x:v>#REF!</x:v>
      </x:c>
      <x:c r="G506" s="50" t="e">
        <x:f ca="1">=(F2323/F2319*E506)</x:f>
        <x:v>#REF!</x:v>
      </x:c>
      <x:c r="H506" s="50" t="e">
        <x:f ca="1">=(E506-F506+G506)</x:f>
        <x:v>#REF!</x:v>
      </x:c>
    </x:row>
    <x:row r="507" spans="1:8">
      <x:c r="A507" s="73" t="s">
        <x:v>182</x:v>
      </x:c>
      <x:c r="B507" s="74"/>
      <x:c r="C507" s="74"/>
      <x:c r="D507" s="74"/>
      <x:c r="E507" s="74"/>
      <x:c r="F507" s="74"/>
      <x:c r="G507" s="74"/>
      <x:c r="H507" s="75"/>
    </x:row>
    <x:row r="508" spans="1:8">
      <x:c r="A508" s="16" t="s">
        <x:v>16</x:v>
      </x:c>
      <x:c r="B508" s="76"/>
      <x:c r="C508" s="77"/>
      <x:c r="D508" s="77"/>
      <x:c r="E508" s="77"/>
      <x:c r="F508" s="77"/>
      <x:c r="G508" s="77"/>
      <x:c r="H508" s="78"/>
    </x:row>
    <x:row r="509" spans="1:12">
      <x:c r="A509" s="96"/>
      <x:c r="B509" s="97"/>
      <x:c r="C509" s="57"/>
      <x:c r="D509" s="98"/>
      <x:c r="E509" s="98"/>
      <x:c r="F509" s="56"/>
      <x:c r="G509" s="98"/>
      <x:c r="H509" s="98"/>
    </x:row>
    <x:row r="510" spans="1:8">
      <x:c r="A510" s="42">
        <x:v>117</x:v>
      </x:c>
      <x:c r="B510" s="43">
        <x:v>50.0000</x:v>
      </x:c>
      <x:c r="C510" s="43" t="s">
        <x:v>77</x:v>
      </x:c>
      <x:c r="D510" s="118" t="s">
        <x:v>62</x:v>
      </x:c>
      <x:c r="E510" s="49">
        <x:f ca="1">=(B510*D510)</x:f>
        <x:v>0</x:v>
      </x:c>
      <x:c r="F510" s="61" t="e">
        <x:f ca="1">=(F2321/F2319*E510)</x:f>
        <x:v>#REF!</x:v>
      </x:c>
      <x:c r="G510" s="49" t="e">
        <x:f ca="1">=(F2323/F2319*E510)</x:f>
        <x:v>#REF!</x:v>
      </x:c>
      <x:c r="H510" s="49" t="e">
        <x:f ca="1">=(E510-F510+G510)</x:f>
        <x:v>#REF!</x:v>
      </x:c>
    </x:row>
    <x:row r="511" spans="1:8" ht="15.75" customHeight="1">
      <x:c r="A511" s="67" t="s">
        <x:v>183</x:v>
      </x:c>
      <x:c r="B511" s="68"/>
      <x:c r="C511" s="68"/>
      <x:c r="D511" s="68"/>
      <x:c r="E511" s="68"/>
      <x:c r="F511" s="68"/>
      <x:c r="G511" s="68"/>
      <x:c r="H511" s="69"/>
    </x:row>
    <x:row r="512" spans="1:8" ht="15" customHeight="1">
      <x:c r="A512" s="44" t="s">
        <x:v>16</x:v>
      </x:c>
      <x:c r="B512" s="70"/>
      <x:c r="C512" s="71"/>
      <x:c r="D512" s="71"/>
      <x:c r="E512" s="71"/>
      <x:c r="F512" s="71"/>
      <x:c r="G512" s="71"/>
      <x:c r="H512" s="72"/>
    </x:row>
    <x:row r="513" spans="1:12">
      <x:c r="A513" s="96"/>
      <x:c r="B513" s="97"/>
      <x:c r="C513" s="57"/>
      <x:c r="D513" s="98"/>
      <x:c r="E513" s="98"/>
      <x:c r="F513" s="56"/>
      <x:c r="G513" s="98"/>
      <x:c r="H513" s="98"/>
    </x:row>
    <x:row r="514" spans="1:8">
      <x:c r="A514" s="15">
        <x:v>118</x:v>
      </x:c>
      <x:c r="B514" s="40">
        <x:v>50.0000</x:v>
      </x:c>
      <x:c r="C514" s="40" t="s">
        <x:v>77</x:v>
      </x:c>
      <x:c r="D514" s="119" t="s">
        <x:v>62</x:v>
      </x:c>
      <x:c r="E514" s="50">
        <x:f ca="1">=(B514*D514)</x:f>
        <x:v>0</x:v>
      </x:c>
      <x:c r="F514" s="62" t="e">
        <x:f ca="1">=(F2321/F2319*E514)</x:f>
        <x:v>#REF!</x:v>
      </x:c>
      <x:c r="G514" s="50" t="e">
        <x:f ca="1">=(F2323/F2319*E514)</x:f>
        <x:v>#REF!</x:v>
      </x:c>
      <x:c r="H514" s="50" t="e">
        <x:f ca="1">=(E514-F514+G514)</x:f>
        <x:v>#REF!</x:v>
      </x:c>
    </x:row>
    <x:row r="515" spans="1:8">
      <x:c r="A515" s="73" t="s">
        <x:v>184</x:v>
      </x:c>
      <x:c r="B515" s="74"/>
      <x:c r="C515" s="74"/>
      <x:c r="D515" s="74"/>
      <x:c r="E515" s="74"/>
      <x:c r="F515" s="74"/>
      <x:c r="G515" s="74"/>
      <x:c r="H515" s="75"/>
    </x:row>
    <x:row r="516" spans="1:8">
      <x:c r="A516" s="16" t="s">
        <x:v>16</x:v>
      </x:c>
      <x:c r="B516" s="76"/>
      <x:c r="C516" s="77"/>
      <x:c r="D516" s="77"/>
      <x:c r="E516" s="77"/>
      <x:c r="F516" s="77"/>
      <x:c r="G516" s="77"/>
      <x:c r="H516" s="78"/>
    </x:row>
    <x:row r="517" spans="1:12">
      <x:c r="A517" s="96"/>
      <x:c r="B517" s="97"/>
      <x:c r="C517" s="57"/>
      <x:c r="D517" s="98"/>
      <x:c r="E517" s="98"/>
      <x:c r="F517" s="56"/>
      <x:c r="G517" s="98"/>
      <x:c r="H517" s="98"/>
    </x:row>
    <x:row r="518" spans="1:8">
      <x:c r="A518" s="42">
        <x:v>119</x:v>
      </x:c>
      <x:c r="B518" s="43">
        <x:v>50.0000</x:v>
      </x:c>
      <x:c r="C518" s="43" t="s">
        <x:v>77</x:v>
      </x:c>
      <x:c r="D518" s="118" t="s">
        <x:v>62</x:v>
      </x:c>
      <x:c r="E518" s="49">
        <x:f ca="1">=(B518*D518)</x:f>
        <x:v>0</x:v>
      </x:c>
      <x:c r="F518" s="61" t="e">
        <x:f ca="1">=(F2321/F2319*E518)</x:f>
        <x:v>#REF!</x:v>
      </x:c>
      <x:c r="G518" s="49" t="e">
        <x:f ca="1">=(F2323/F2319*E518)</x:f>
        <x:v>#REF!</x:v>
      </x:c>
      <x:c r="H518" s="49" t="e">
        <x:f ca="1">=(E518-F518+G518)</x:f>
        <x:v>#REF!</x:v>
      </x:c>
    </x:row>
    <x:row r="519" spans="1:8" ht="15.75" customHeight="1">
      <x:c r="A519" s="67" t="s">
        <x:v>185</x:v>
      </x:c>
      <x:c r="B519" s="68"/>
      <x:c r="C519" s="68"/>
      <x:c r="D519" s="68"/>
      <x:c r="E519" s="68"/>
      <x:c r="F519" s="68"/>
      <x:c r="G519" s="68"/>
      <x:c r="H519" s="69"/>
    </x:row>
    <x:row r="520" spans="1:8" ht="15" customHeight="1">
      <x:c r="A520" s="44" t="s">
        <x:v>16</x:v>
      </x:c>
      <x:c r="B520" s="70"/>
      <x:c r="C520" s="71"/>
      <x:c r="D520" s="71"/>
      <x:c r="E520" s="71"/>
      <x:c r="F520" s="71"/>
      <x:c r="G520" s="71"/>
      <x:c r="H520" s="72"/>
    </x:row>
    <x:row r="521" spans="1:12">
      <x:c r="A521" s="96"/>
      <x:c r="B521" s="97"/>
      <x:c r="C521" s="57"/>
      <x:c r="D521" s="98"/>
      <x:c r="E521" s="98"/>
      <x:c r="F521" s="56"/>
      <x:c r="G521" s="98"/>
      <x:c r="H521" s="98"/>
    </x:row>
    <x:row r="522" spans="1:8">
      <x:c r="A522" s="15">
        <x:v>120</x:v>
      </x:c>
      <x:c r="B522" s="40">
        <x:v>50.0000</x:v>
      </x:c>
      <x:c r="C522" s="40" t="s">
        <x:v>77</x:v>
      </x:c>
      <x:c r="D522" s="119" t="s">
        <x:v>62</x:v>
      </x:c>
      <x:c r="E522" s="50">
        <x:f ca="1">=(B522*D522)</x:f>
        <x:v>0</x:v>
      </x:c>
      <x:c r="F522" s="62" t="e">
        <x:f ca="1">=(F2321/F2319*E522)</x:f>
        <x:v>#REF!</x:v>
      </x:c>
      <x:c r="G522" s="50" t="e">
        <x:f ca="1">=(F2323/F2319*E522)</x:f>
        <x:v>#REF!</x:v>
      </x:c>
      <x:c r="H522" s="50" t="e">
        <x:f ca="1">=(E522-F522+G522)</x:f>
        <x:v>#REF!</x:v>
      </x:c>
    </x:row>
    <x:row r="523" spans="1:8">
      <x:c r="A523" s="73" t="s">
        <x:v>186</x:v>
      </x:c>
      <x:c r="B523" s="74"/>
      <x:c r="C523" s="74"/>
      <x:c r="D523" s="74"/>
      <x:c r="E523" s="74"/>
      <x:c r="F523" s="74"/>
      <x:c r="G523" s="74"/>
      <x:c r="H523" s="75"/>
    </x:row>
    <x:row r="524" spans="1:8">
      <x:c r="A524" s="16" t="s">
        <x:v>16</x:v>
      </x:c>
      <x:c r="B524" s="76"/>
      <x:c r="C524" s="77"/>
      <x:c r="D524" s="77"/>
      <x:c r="E524" s="77"/>
      <x:c r="F524" s="77"/>
      <x:c r="G524" s="77"/>
      <x:c r="H524" s="78"/>
    </x:row>
    <x:row r="525" spans="1:12">
      <x:c r="A525" s="96"/>
      <x:c r="B525" s="97"/>
      <x:c r="C525" s="57"/>
      <x:c r="D525" s="98"/>
      <x:c r="E525" s="98"/>
      <x:c r="F525" s="56"/>
      <x:c r="G525" s="98"/>
      <x:c r="H525" s="98"/>
    </x:row>
    <x:row r="526" spans="1:8">
      <x:c r="A526" s="42">
        <x:v>121</x:v>
      </x:c>
      <x:c r="B526" s="43">
        <x:v>50.0000</x:v>
      </x:c>
      <x:c r="C526" s="43" t="s">
        <x:v>77</x:v>
      </x:c>
      <x:c r="D526" s="118" t="s">
        <x:v>62</x:v>
      </x:c>
      <x:c r="E526" s="49">
        <x:f ca="1">=(B526*D526)</x:f>
        <x:v>0</x:v>
      </x:c>
      <x:c r="F526" s="61" t="e">
        <x:f ca="1">=(F2321/F2319*E526)</x:f>
        <x:v>#REF!</x:v>
      </x:c>
      <x:c r="G526" s="49" t="e">
        <x:f ca="1">=(F2323/F2319*E526)</x:f>
        <x:v>#REF!</x:v>
      </x:c>
      <x:c r="H526" s="49" t="e">
        <x:f ca="1">=(E526-F526+G526)</x:f>
        <x:v>#REF!</x:v>
      </x:c>
    </x:row>
    <x:row r="527" spans="1:8" ht="15.75" customHeight="1">
      <x:c r="A527" s="67" t="s">
        <x:v>187</x:v>
      </x:c>
      <x:c r="B527" s="68"/>
      <x:c r="C527" s="68"/>
      <x:c r="D527" s="68"/>
      <x:c r="E527" s="68"/>
      <x:c r="F527" s="68"/>
      <x:c r="G527" s="68"/>
      <x:c r="H527" s="69"/>
    </x:row>
    <x:row r="528" spans="1:8" ht="15" customHeight="1">
      <x:c r="A528" s="44" t="s">
        <x:v>16</x:v>
      </x:c>
      <x:c r="B528" s="70"/>
      <x:c r="C528" s="71"/>
      <x:c r="D528" s="71"/>
      <x:c r="E528" s="71"/>
      <x:c r="F528" s="71"/>
      <x:c r="G528" s="71"/>
      <x:c r="H528" s="72"/>
    </x:row>
    <x:row r="529" spans="1:12">
      <x:c r="A529" s="96"/>
      <x:c r="B529" s="97"/>
      <x:c r="C529" s="57"/>
      <x:c r="D529" s="98"/>
      <x:c r="E529" s="98"/>
      <x:c r="F529" s="56"/>
      <x:c r="G529" s="98"/>
      <x:c r="H529" s="98"/>
    </x:row>
    <x:row r="530" spans="1:8">
      <x:c r="A530" s="15">
        <x:v>122</x:v>
      </x:c>
      <x:c r="B530" s="40">
        <x:v>50.0000</x:v>
      </x:c>
      <x:c r="C530" s="40" t="s">
        <x:v>77</x:v>
      </x:c>
      <x:c r="D530" s="119" t="s">
        <x:v>62</x:v>
      </x:c>
      <x:c r="E530" s="50">
        <x:f ca="1">=(B530*D530)</x:f>
        <x:v>0</x:v>
      </x:c>
      <x:c r="F530" s="62" t="e">
        <x:f ca="1">=(F2321/F2319*E530)</x:f>
        <x:v>#REF!</x:v>
      </x:c>
      <x:c r="G530" s="50" t="e">
        <x:f ca="1">=(F2323/F2319*E530)</x:f>
        <x:v>#REF!</x:v>
      </x:c>
      <x:c r="H530" s="50" t="e">
        <x:f ca="1">=(E530-F530+G530)</x:f>
        <x:v>#REF!</x:v>
      </x:c>
    </x:row>
    <x:row r="531" spans="1:8">
      <x:c r="A531" s="73" t="s">
        <x:v>188</x:v>
      </x:c>
      <x:c r="B531" s="74"/>
      <x:c r="C531" s="74"/>
      <x:c r="D531" s="74"/>
      <x:c r="E531" s="74"/>
      <x:c r="F531" s="74"/>
      <x:c r="G531" s="74"/>
      <x:c r="H531" s="75"/>
    </x:row>
    <x:row r="532" spans="1:8">
      <x:c r="A532" s="16" t="s">
        <x:v>16</x:v>
      </x:c>
      <x:c r="B532" s="76"/>
      <x:c r="C532" s="77"/>
      <x:c r="D532" s="77"/>
      <x:c r="E532" s="77"/>
      <x:c r="F532" s="77"/>
      <x:c r="G532" s="77"/>
      <x:c r="H532" s="78"/>
    </x:row>
    <x:row r="533" spans="1:12">
      <x:c r="A533" s="96"/>
      <x:c r="B533" s="97"/>
      <x:c r="C533" s="57"/>
      <x:c r="D533" s="98"/>
      <x:c r="E533" s="98"/>
      <x:c r="F533" s="56"/>
      <x:c r="G533" s="98"/>
      <x:c r="H533" s="98"/>
    </x:row>
    <x:row r="534" spans="1:8">
      <x:c r="A534" s="42">
        <x:v>123</x:v>
      </x:c>
      <x:c r="B534" s="43">
        <x:v>50.0000</x:v>
      </x:c>
      <x:c r="C534" s="43" t="s">
        <x:v>77</x:v>
      </x:c>
      <x:c r="D534" s="118" t="s">
        <x:v>62</x:v>
      </x:c>
      <x:c r="E534" s="49">
        <x:f ca="1">=(B534*D534)</x:f>
        <x:v>0</x:v>
      </x:c>
      <x:c r="F534" s="61" t="e">
        <x:f ca="1">=(F2321/F2319*E534)</x:f>
        <x:v>#REF!</x:v>
      </x:c>
      <x:c r="G534" s="49" t="e">
        <x:f ca="1">=(F2323/F2319*E534)</x:f>
        <x:v>#REF!</x:v>
      </x:c>
      <x:c r="H534" s="49" t="e">
        <x:f ca="1">=(E534-F534+G534)</x:f>
        <x:v>#REF!</x:v>
      </x:c>
    </x:row>
    <x:row r="535" spans="1:8" ht="15.75" customHeight="1">
      <x:c r="A535" s="67" t="s">
        <x:v>189</x:v>
      </x:c>
      <x:c r="B535" s="68"/>
      <x:c r="C535" s="68"/>
      <x:c r="D535" s="68"/>
      <x:c r="E535" s="68"/>
      <x:c r="F535" s="68"/>
      <x:c r="G535" s="68"/>
      <x:c r="H535" s="69"/>
    </x:row>
    <x:row r="536" spans="1:8" ht="15" customHeight="1">
      <x:c r="A536" s="44" t="s">
        <x:v>16</x:v>
      </x:c>
      <x:c r="B536" s="70"/>
      <x:c r="C536" s="71"/>
      <x:c r="D536" s="71"/>
      <x:c r="E536" s="71"/>
      <x:c r="F536" s="71"/>
      <x:c r="G536" s="71"/>
      <x:c r="H536" s="72"/>
    </x:row>
    <x:row r="537" spans="1:12">
      <x:c r="A537" s="96"/>
      <x:c r="B537" s="97"/>
      <x:c r="C537" s="57"/>
      <x:c r="D537" s="98"/>
      <x:c r="E537" s="98"/>
      <x:c r="F537" s="56"/>
      <x:c r="G537" s="98"/>
      <x:c r="H537" s="98"/>
    </x:row>
    <x:row r="538" spans="1:8">
      <x:c r="A538" s="15">
        <x:v>124</x:v>
      </x:c>
      <x:c r="B538" s="40">
        <x:v>50.0000</x:v>
      </x:c>
      <x:c r="C538" s="40" t="s">
        <x:v>77</x:v>
      </x:c>
      <x:c r="D538" s="119" t="s">
        <x:v>62</x:v>
      </x:c>
      <x:c r="E538" s="50">
        <x:f ca="1">=(B538*D538)</x:f>
        <x:v>0</x:v>
      </x:c>
      <x:c r="F538" s="62" t="e">
        <x:f ca="1">=(F2321/F2319*E538)</x:f>
        <x:v>#REF!</x:v>
      </x:c>
      <x:c r="G538" s="50" t="e">
        <x:f ca="1">=(F2323/F2319*E538)</x:f>
        <x:v>#REF!</x:v>
      </x:c>
      <x:c r="H538" s="50" t="e">
        <x:f ca="1">=(E538-F538+G538)</x:f>
        <x:v>#REF!</x:v>
      </x:c>
    </x:row>
    <x:row r="539" spans="1:8">
      <x:c r="A539" s="73" t="s">
        <x:v>190</x:v>
      </x:c>
      <x:c r="B539" s="74"/>
      <x:c r="C539" s="74"/>
      <x:c r="D539" s="74"/>
      <x:c r="E539" s="74"/>
      <x:c r="F539" s="74"/>
      <x:c r="G539" s="74"/>
      <x:c r="H539" s="75"/>
    </x:row>
    <x:row r="540" spans="1:8">
      <x:c r="A540" s="16" t="s">
        <x:v>16</x:v>
      </x:c>
      <x:c r="B540" s="76"/>
      <x:c r="C540" s="77"/>
      <x:c r="D540" s="77"/>
      <x:c r="E540" s="77"/>
      <x:c r="F540" s="77"/>
      <x:c r="G540" s="77"/>
      <x:c r="H540" s="78"/>
    </x:row>
    <x:row r="541" spans="1:12">
      <x:c r="A541" s="96"/>
      <x:c r="B541" s="97"/>
      <x:c r="C541" s="57"/>
      <x:c r="D541" s="98"/>
      <x:c r="E541" s="98"/>
      <x:c r="F541" s="56"/>
      <x:c r="G541" s="98"/>
      <x:c r="H541" s="98"/>
    </x:row>
    <x:row r="542" spans="1:8">
      <x:c r="A542" s="42">
        <x:v>125</x:v>
      </x:c>
      <x:c r="B542" s="43">
        <x:v>50.0000</x:v>
      </x:c>
      <x:c r="C542" s="43" t="s">
        <x:v>77</x:v>
      </x:c>
      <x:c r="D542" s="118" t="s">
        <x:v>62</x:v>
      </x:c>
      <x:c r="E542" s="49">
        <x:f ca="1">=(B542*D542)</x:f>
        <x:v>0</x:v>
      </x:c>
      <x:c r="F542" s="61" t="e">
        <x:f ca="1">=(F2321/F2319*E542)</x:f>
        <x:v>#REF!</x:v>
      </x:c>
      <x:c r="G542" s="49" t="e">
        <x:f ca="1">=(F2323/F2319*E542)</x:f>
        <x:v>#REF!</x:v>
      </x:c>
      <x:c r="H542" s="49" t="e">
        <x:f ca="1">=(E542-F542+G542)</x:f>
        <x:v>#REF!</x:v>
      </x:c>
    </x:row>
    <x:row r="543" spans="1:8" ht="15.75" customHeight="1">
      <x:c r="A543" s="67" t="s">
        <x:v>191</x:v>
      </x:c>
      <x:c r="B543" s="68"/>
      <x:c r="C543" s="68"/>
      <x:c r="D543" s="68"/>
      <x:c r="E543" s="68"/>
      <x:c r="F543" s="68"/>
      <x:c r="G543" s="68"/>
      <x:c r="H543" s="69"/>
    </x:row>
    <x:row r="544" spans="1:8" ht="15" customHeight="1">
      <x:c r="A544" s="44" t="s">
        <x:v>16</x:v>
      </x:c>
      <x:c r="B544" s="70"/>
      <x:c r="C544" s="71"/>
      <x:c r="D544" s="71"/>
      <x:c r="E544" s="71"/>
      <x:c r="F544" s="71"/>
      <x:c r="G544" s="71"/>
      <x:c r="H544" s="72"/>
    </x:row>
    <x:row r="545" spans="1:12">
      <x:c r="A545" s="96"/>
      <x:c r="B545" s="97"/>
      <x:c r="C545" s="57"/>
      <x:c r="D545" s="98"/>
      <x:c r="E545" s="98"/>
      <x:c r="F545" s="56"/>
      <x:c r="G545" s="98"/>
      <x:c r="H545" s="98"/>
    </x:row>
    <x:row r="546" spans="1:8">
      <x:c r="A546" s="15">
        <x:v>126</x:v>
      </x:c>
      <x:c r="B546" s="40">
        <x:v>50.0000</x:v>
      </x:c>
      <x:c r="C546" s="40" t="s">
        <x:v>77</x:v>
      </x:c>
      <x:c r="D546" s="119" t="s">
        <x:v>62</x:v>
      </x:c>
      <x:c r="E546" s="50">
        <x:f ca="1">=(B546*D546)</x:f>
        <x:v>0</x:v>
      </x:c>
      <x:c r="F546" s="62" t="e">
        <x:f ca="1">=(F2321/F2319*E546)</x:f>
        <x:v>#REF!</x:v>
      </x:c>
      <x:c r="G546" s="50" t="e">
        <x:f ca="1">=(F2323/F2319*E546)</x:f>
        <x:v>#REF!</x:v>
      </x:c>
      <x:c r="H546" s="50" t="e">
        <x:f ca="1">=(E546-F546+G546)</x:f>
        <x:v>#REF!</x:v>
      </x:c>
    </x:row>
    <x:row r="547" spans="1:8">
      <x:c r="A547" s="73" t="s">
        <x:v>192</x:v>
      </x:c>
      <x:c r="B547" s="74"/>
      <x:c r="C547" s="74"/>
      <x:c r="D547" s="74"/>
      <x:c r="E547" s="74"/>
      <x:c r="F547" s="74"/>
      <x:c r="G547" s="74"/>
      <x:c r="H547" s="75"/>
    </x:row>
    <x:row r="548" spans="1:8">
      <x:c r="A548" s="16" t="s">
        <x:v>16</x:v>
      </x:c>
      <x:c r="B548" s="76"/>
      <x:c r="C548" s="77"/>
      <x:c r="D548" s="77"/>
      <x:c r="E548" s="77"/>
      <x:c r="F548" s="77"/>
      <x:c r="G548" s="77"/>
      <x:c r="H548" s="78"/>
    </x:row>
    <x:row r="549" spans="1:12">
      <x:c r="A549" s="96"/>
      <x:c r="B549" s="97"/>
      <x:c r="C549" s="57"/>
      <x:c r="D549" s="98"/>
      <x:c r="E549" s="98"/>
      <x:c r="F549" s="56"/>
      <x:c r="G549" s="98"/>
      <x:c r="H549" s="98"/>
    </x:row>
    <x:row r="550" spans="1:8">
      <x:c r="A550" s="42">
        <x:v>127</x:v>
      </x:c>
      <x:c r="B550" s="43">
        <x:v>50.0000</x:v>
      </x:c>
      <x:c r="C550" s="43" t="s">
        <x:v>77</x:v>
      </x:c>
      <x:c r="D550" s="118" t="s">
        <x:v>62</x:v>
      </x:c>
      <x:c r="E550" s="49">
        <x:f ca="1">=(B550*D550)</x:f>
        <x:v>0</x:v>
      </x:c>
      <x:c r="F550" s="61" t="e">
        <x:f ca="1">=(F2321/F2319*E550)</x:f>
        <x:v>#REF!</x:v>
      </x:c>
      <x:c r="G550" s="49" t="e">
        <x:f ca="1">=(F2323/F2319*E550)</x:f>
        <x:v>#REF!</x:v>
      </x:c>
      <x:c r="H550" s="49" t="e">
        <x:f ca="1">=(E550-F550+G550)</x:f>
        <x:v>#REF!</x:v>
      </x:c>
    </x:row>
    <x:row r="551" spans="1:8" ht="15.75" customHeight="1">
      <x:c r="A551" s="67" t="s">
        <x:v>193</x:v>
      </x:c>
      <x:c r="B551" s="68"/>
      <x:c r="C551" s="68"/>
      <x:c r="D551" s="68"/>
      <x:c r="E551" s="68"/>
      <x:c r="F551" s="68"/>
      <x:c r="G551" s="68"/>
      <x:c r="H551" s="69"/>
    </x:row>
    <x:row r="552" spans="1:8" ht="15" customHeight="1">
      <x:c r="A552" s="44" t="s">
        <x:v>16</x:v>
      </x:c>
      <x:c r="B552" s="70"/>
      <x:c r="C552" s="71"/>
      <x:c r="D552" s="71"/>
      <x:c r="E552" s="71"/>
      <x:c r="F552" s="71"/>
      <x:c r="G552" s="71"/>
      <x:c r="H552" s="72"/>
    </x:row>
    <x:row r="553" spans="1:12">
      <x:c r="A553" s="96"/>
      <x:c r="B553" s="97"/>
      <x:c r="C553" s="57"/>
      <x:c r="D553" s="98"/>
      <x:c r="E553" s="98"/>
      <x:c r="F553" s="56"/>
      <x:c r="G553" s="98"/>
      <x:c r="H553" s="98"/>
    </x:row>
    <x:row r="554" spans="1:8">
      <x:c r="A554" s="15">
        <x:v>128</x:v>
      </x:c>
      <x:c r="B554" s="40">
        <x:v>50.0000</x:v>
      </x:c>
      <x:c r="C554" s="40" t="s">
        <x:v>77</x:v>
      </x:c>
      <x:c r="D554" s="119" t="s">
        <x:v>62</x:v>
      </x:c>
      <x:c r="E554" s="50">
        <x:f ca="1">=(B554*D554)</x:f>
        <x:v>0</x:v>
      </x:c>
      <x:c r="F554" s="62" t="e">
        <x:f ca="1">=(F2321/F2319*E554)</x:f>
        <x:v>#REF!</x:v>
      </x:c>
      <x:c r="G554" s="50" t="e">
        <x:f ca="1">=(F2323/F2319*E554)</x:f>
        <x:v>#REF!</x:v>
      </x:c>
      <x:c r="H554" s="50" t="e">
        <x:f ca="1">=(E554-F554+G554)</x:f>
        <x:v>#REF!</x:v>
      </x:c>
    </x:row>
    <x:row r="555" spans="1:8">
      <x:c r="A555" s="73" t="s">
        <x:v>194</x:v>
      </x:c>
      <x:c r="B555" s="74"/>
      <x:c r="C555" s="74"/>
      <x:c r="D555" s="74"/>
      <x:c r="E555" s="74"/>
      <x:c r="F555" s="74"/>
      <x:c r="G555" s="74"/>
      <x:c r="H555" s="75"/>
    </x:row>
    <x:row r="556" spans="1:8">
      <x:c r="A556" s="16" t="s">
        <x:v>16</x:v>
      </x:c>
      <x:c r="B556" s="76"/>
      <x:c r="C556" s="77"/>
      <x:c r="D556" s="77"/>
      <x:c r="E556" s="77"/>
      <x:c r="F556" s="77"/>
      <x:c r="G556" s="77"/>
      <x:c r="H556" s="78"/>
    </x:row>
    <x:row r="557" spans="1:12">
      <x:c r="A557" s="96"/>
      <x:c r="B557" s="97"/>
      <x:c r="C557" s="57"/>
      <x:c r="D557" s="98"/>
      <x:c r="E557" s="98"/>
      <x:c r="F557" s="56"/>
      <x:c r="G557" s="98"/>
      <x:c r="H557" s="98"/>
    </x:row>
    <x:row r="558" spans="1:8">
      <x:c r="A558" s="42">
        <x:v>129</x:v>
      </x:c>
      <x:c r="B558" s="43">
        <x:v>50.0000</x:v>
      </x:c>
      <x:c r="C558" s="43" t="s">
        <x:v>77</x:v>
      </x:c>
      <x:c r="D558" s="118" t="s">
        <x:v>62</x:v>
      </x:c>
      <x:c r="E558" s="49">
        <x:f ca="1">=(B558*D558)</x:f>
        <x:v>0</x:v>
      </x:c>
      <x:c r="F558" s="61" t="e">
        <x:f ca="1">=(F2321/F2319*E558)</x:f>
        <x:v>#REF!</x:v>
      </x:c>
      <x:c r="G558" s="49" t="e">
        <x:f ca="1">=(F2323/F2319*E558)</x:f>
        <x:v>#REF!</x:v>
      </x:c>
      <x:c r="H558" s="49" t="e">
        <x:f ca="1">=(E558-F558+G558)</x:f>
        <x:v>#REF!</x:v>
      </x:c>
    </x:row>
    <x:row r="559" spans="1:8" ht="15.75" customHeight="1">
      <x:c r="A559" s="67" t="s">
        <x:v>195</x:v>
      </x:c>
      <x:c r="B559" s="68"/>
      <x:c r="C559" s="68"/>
      <x:c r="D559" s="68"/>
      <x:c r="E559" s="68"/>
      <x:c r="F559" s="68"/>
      <x:c r="G559" s="68"/>
      <x:c r="H559" s="69"/>
    </x:row>
    <x:row r="560" spans="1:8" ht="15" customHeight="1">
      <x:c r="A560" s="44" t="s">
        <x:v>16</x:v>
      </x:c>
      <x:c r="B560" s="70"/>
      <x:c r="C560" s="71"/>
      <x:c r="D560" s="71"/>
      <x:c r="E560" s="71"/>
      <x:c r="F560" s="71"/>
      <x:c r="G560" s="71"/>
      <x:c r="H560" s="72"/>
    </x:row>
    <x:row r="561" spans="1:12">
      <x:c r="A561" s="96"/>
      <x:c r="B561" s="97"/>
      <x:c r="C561" s="57"/>
      <x:c r="D561" s="98"/>
      <x:c r="E561" s="98"/>
      <x:c r="F561" s="56"/>
      <x:c r="G561" s="98"/>
      <x:c r="H561" s="98"/>
    </x:row>
    <x:row r="562" spans="1:8">
      <x:c r="A562" s="15">
        <x:v>130</x:v>
      </x:c>
      <x:c r="B562" s="40">
        <x:v>50.0000</x:v>
      </x:c>
      <x:c r="C562" s="40" t="s">
        <x:v>77</x:v>
      </x:c>
      <x:c r="D562" s="119" t="s">
        <x:v>62</x:v>
      </x:c>
      <x:c r="E562" s="50">
        <x:f ca="1">=(B562*D562)</x:f>
        <x:v>0</x:v>
      </x:c>
      <x:c r="F562" s="62" t="e">
        <x:f ca="1">=(F2321/F2319*E562)</x:f>
        <x:v>#REF!</x:v>
      </x:c>
      <x:c r="G562" s="50" t="e">
        <x:f ca="1">=(F2323/F2319*E562)</x:f>
        <x:v>#REF!</x:v>
      </x:c>
      <x:c r="H562" s="50" t="e">
        <x:f ca="1">=(E562-F562+G562)</x:f>
        <x:v>#REF!</x:v>
      </x:c>
    </x:row>
    <x:row r="563" spans="1:8">
      <x:c r="A563" s="73" t="s">
        <x:v>196</x:v>
      </x:c>
      <x:c r="B563" s="74"/>
      <x:c r="C563" s="74"/>
      <x:c r="D563" s="74"/>
      <x:c r="E563" s="74"/>
      <x:c r="F563" s="74"/>
      <x:c r="G563" s="74"/>
      <x:c r="H563" s="75"/>
    </x:row>
    <x:row r="564" spans="1:8">
      <x:c r="A564" s="16" t="s">
        <x:v>16</x:v>
      </x:c>
      <x:c r="B564" s="76"/>
      <x:c r="C564" s="77"/>
      <x:c r="D564" s="77"/>
      <x:c r="E564" s="77"/>
      <x:c r="F564" s="77"/>
      <x:c r="G564" s="77"/>
      <x:c r="H564" s="78"/>
    </x:row>
    <x:row r="565" spans="1:12">
      <x:c r="A565" s="96"/>
      <x:c r="B565" s="97"/>
      <x:c r="C565" s="57"/>
      <x:c r="D565" s="98"/>
      <x:c r="E565" s="98"/>
      <x:c r="F565" s="56"/>
      <x:c r="G565" s="98"/>
      <x:c r="H565" s="98"/>
    </x:row>
    <x:row r="566" spans="1:8">
      <x:c r="A566" s="42">
        <x:v>131</x:v>
      </x:c>
      <x:c r="B566" s="43">
        <x:v>50.0000</x:v>
      </x:c>
      <x:c r="C566" s="43" t="s">
        <x:v>77</x:v>
      </x:c>
      <x:c r="D566" s="118" t="s">
        <x:v>62</x:v>
      </x:c>
      <x:c r="E566" s="49">
        <x:f ca="1">=(B566*D566)</x:f>
        <x:v>0</x:v>
      </x:c>
      <x:c r="F566" s="61" t="e">
        <x:f ca="1">=(F2321/F2319*E566)</x:f>
        <x:v>#REF!</x:v>
      </x:c>
      <x:c r="G566" s="49" t="e">
        <x:f ca="1">=(F2323/F2319*E566)</x:f>
        <x:v>#REF!</x:v>
      </x:c>
      <x:c r="H566" s="49" t="e">
        <x:f ca="1">=(E566-F566+G566)</x:f>
        <x:v>#REF!</x:v>
      </x:c>
    </x:row>
    <x:row r="567" spans="1:8" ht="15.75" customHeight="1">
      <x:c r="A567" s="67" t="s">
        <x:v>197</x:v>
      </x:c>
      <x:c r="B567" s="68"/>
      <x:c r="C567" s="68"/>
      <x:c r="D567" s="68"/>
      <x:c r="E567" s="68"/>
      <x:c r="F567" s="68"/>
      <x:c r="G567" s="68"/>
      <x:c r="H567" s="69"/>
    </x:row>
    <x:row r="568" spans="1:8" ht="15" customHeight="1">
      <x:c r="A568" s="44" t="s">
        <x:v>16</x:v>
      </x:c>
      <x:c r="B568" s="70"/>
      <x:c r="C568" s="71"/>
      <x:c r="D568" s="71"/>
      <x:c r="E568" s="71"/>
      <x:c r="F568" s="71"/>
      <x:c r="G568" s="71"/>
      <x:c r="H568" s="72"/>
    </x:row>
    <x:row r="569" spans="1:12">
      <x:c r="A569" s="96"/>
      <x:c r="B569" s="97"/>
      <x:c r="C569" s="57"/>
      <x:c r="D569" s="98"/>
      <x:c r="E569" s="98"/>
      <x:c r="F569" s="56"/>
      <x:c r="G569" s="98"/>
      <x:c r="H569" s="98"/>
    </x:row>
    <x:row r="570" spans="1:8">
      <x:c r="A570" s="15">
        <x:v>132</x:v>
      </x:c>
      <x:c r="B570" s="40">
        <x:v>50.0000</x:v>
      </x:c>
      <x:c r="C570" s="40" t="s">
        <x:v>77</x:v>
      </x:c>
      <x:c r="D570" s="119" t="s">
        <x:v>62</x:v>
      </x:c>
      <x:c r="E570" s="50">
        <x:f ca="1">=(B570*D570)</x:f>
        <x:v>0</x:v>
      </x:c>
      <x:c r="F570" s="62" t="e">
        <x:f ca="1">=(F2321/F2319*E570)</x:f>
        <x:v>#REF!</x:v>
      </x:c>
      <x:c r="G570" s="50" t="e">
        <x:f ca="1">=(F2323/F2319*E570)</x:f>
        <x:v>#REF!</x:v>
      </x:c>
      <x:c r="H570" s="50" t="e">
        <x:f ca="1">=(E570-F570+G570)</x:f>
        <x:v>#REF!</x:v>
      </x:c>
    </x:row>
    <x:row r="571" spans="1:8">
      <x:c r="A571" s="73" t="s">
        <x:v>198</x:v>
      </x:c>
      <x:c r="B571" s="74"/>
      <x:c r="C571" s="74"/>
      <x:c r="D571" s="74"/>
      <x:c r="E571" s="74"/>
      <x:c r="F571" s="74"/>
      <x:c r="G571" s="74"/>
      <x:c r="H571" s="75"/>
    </x:row>
    <x:row r="572" spans="1:8">
      <x:c r="A572" s="16" t="s">
        <x:v>16</x:v>
      </x:c>
      <x:c r="B572" s="76"/>
      <x:c r="C572" s="77"/>
      <x:c r="D572" s="77"/>
      <x:c r="E572" s="77"/>
      <x:c r="F572" s="77"/>
      <x:c r="G572" s="77"/>
      <x:c r="H572" s="78"/>
    </x:row>
    <x:row r="573" spans="1:12">
      <x:c r="A573" s="96"/>
      <x:c r="B573" s="97"/>
      <x:c r="C573" s="57"/>
      <x:c r="D573" s="98"/>
      <x:c r="E573" s="98"/>
      <x:c r="F573" s="56"/>
      <x:c r="G573" s="98"/>
      <x:c r="H573" s="98"/>
    </x:row>
    <x:row r="574" spans="1:8">
      <x:c r="A574" s="42">
        <x:v>133</x:v>
      </x:c>
      <x:c r="B574" s="43">
        <x:v>50.0000</x:v>
      </x:c>
      <x:c r="C574" s="43" t="s">
        <x:v>77</x:v>
      </x:c>
      <x:c r="D574" s="118" t="s">
        <x:v>62</x:v>
      </x:c>
      <x:c r="E574" s="49">
        <x:f ca="1">=(B574*D574)</x:f>
        <x:v>0</x:v>
      </x:c>
      <x:c r="F574" s="61" t="e">
        <x:f ca="1">=(F2321/F2319*E574)</x:f>
        <x:v>#REF!</x:v>
      </x:c>
      <x:c r="G574" s="49" t="e">
        <x:f ca="1">=(F2323/F2319*E574)</x:f>
        <x:v>#REF!</x:v>
      </x:c>
      <x:c r="H574" s="49" t="e">
        <x:f ca="1">=(E574-F574+G574)</x:f>
        <x:v>#REF!</x:v>
      </x:c>
    </x:row>
    <x:row r="575" spans="1:8" ht="15.75" customHeight="1">
      <x:c r="A575" s="67" t="s">
        <x:v>199</x:v>
      </x:c>
      <x:c r="B575" s="68"/>
      <x:c r="C575" s="68"/>
      <x:c r="D575" s="68"/>
      <x:c r="E575" s="68"/>
      <x:c r="F575" s="68"/>
      <x:c r="G575" s="68"/>
      <x:c r="H575" s="69"/>
    </x:row>
    <x:row r="576" spans="1:8" ht="15" customHeight="1">
      <x:c r="A576" s="44" t="s">
        <x:v>16</x:v>
      </x:c>
      <x:c r="B576" s="70"/>
      <x:c r="C576" s="71"/>
      <x:c r="D576" s="71"/>
      <x:c r="E576" s="71"/>
      <x:c r="F576" s="71"/>
      <x:c r="G576" s="71"/>
      <x:c r="H576" s="72"/>
    </x:row>
    <x:row r="577" spans="1:12">
      <x:c r="A577" s="96"/>
      <x:c r="B577" s="97"/>
      <x:c r="C577" s="57"/>
      <x:c r="D577" s="98"/>
      <x:c r="E577" s="98"/>
      <x:c r="F577" s="56"/>
      <x:c r="G577" s="98"/>
      <x:c r="H577" s="98"/>
    </x:row>
    <x:row r="578" spans="1:8">
      <x:c r="A578" s="15">
        <x:v>134</x:v>
      </x:c>
      <x:c r="B578" s="40">
        <x:v>50.0000</x:v>
      </x:c>
      <x:c r="C578" s="40" t="s">
        <x:v>77</x:v>
      </x:c>
      <x:c r="D578" s="119" t="s">
        <x:v>62</x:v>
      </x:c>
      <x:c r="E578" s="50">
        <x:f ca="1">=(B578*D578)</x:f>
        <x:v>0</x:v>
      </x:c>
      <x:c r="F578" s="62" t="e">
        <x:f ca="1">=(F2321/F2319*E578)</x:f>
        <x:v>#REF!</x:v>
      </x:c>
      <x:c r="G578" s="50" t="e">
        <x:f ca="1">=(F2323/F2319*E578)</x:f>
        <x:v>#REF!</x:v>
      </x:c>
      <x:c r="H578" s="50" t="e">
        <x:f ca="1">=(E578-F578+G578)</x:f>
        <x:v>#REF!</x:v>
      </x:c>
    </x:row>
    <x:row r="579" spans="1:8">
      <x:c r="A579" s="73" t="s">
        <x:v>200</x:v>
      </x:c>
      <x:c r="B579" s="74"/>
      <x:c r="C579" s="74"/>
      <x:c r="D579" s="74"/>
      <x:c r="E579" s="74"/>
      <x:c r="F579" s="74"/>
      <x:c r="G579" s="74"/>
      <x:c r="H579" s="75"/>
    </x:row>
    <x:row r="580" spans="1:8">
      <x:c r="A580" s="16" t="s">
        <x:v>16</x:v>
      </x:c>
      <x:c r="B580" s="76"/>
      <x:c r="C580" s="77"/>
      <x:c r="D580" s="77"/>
      <x:c r="E580" s="77"/>
      <x:c r="F580" s="77"/>
      <x:c r="G580" s="77"/>
      <x:c r="H580" s="78"/>
    </x:row>
    <x:row r="581" spans="1:12">
      <x:c r="A581" s="96"/>
      <x:c r="B581" s="97"/>
      <x:c r="C581" s="57"/>
      <x:c r="D581" s="98"/>
      <x:c r="E581" s="98"/>
      <x:c r="F581" s="56"/>
      <x:c r="G581" s="98"/>
      <x:c r="H581" s="98"/>
    </x:row>
    <x:row r="582" spans="1:8">
      <x:c r="A582" s="42">
        <x:v>135</x:v>
      </x:c>
      <x:c r="B582" s="43">
        <x:v>50.0000</x:v>
      </x:c>
      <x:c r="C582" s="43" t="s">
        <x:v>77</x:v>
      </x:c>
      <x:c r="D582" s="118" t="s">
        <x:v>62</x:v>
      </x:c>
      <x:c r="E582" s="49">
        <x:f ca="1">=(B582*D582)</x:f>
        <x:v>0</x:v>
      </x:c>
      <x:c r="F582" s="61" t="e">
        <x:f ca="1">=(F2321/F2319*E582)</x:f>
        <x:v>#REF!</x:v>
      </x:c>
      <x:c r="G582" s="49" t="e">
        <x:f ca="1">=(F2323/F2319*E582)</x:f>
        <x:v>#REF!</x:v>
      </x:c>
      <x:c r="H582" s="49" t="e">
        <x:f ca="1">=(E582-F582+G582)</x:f>
        <x:v>#REF!</x:v>
      </x:c>
    </x:row>
    <x:row r="583" spans="1:8" ht="15.75" customHeight="1">
      <x:c r="A583" s="67" t="s">
        <x:v>201</x:v>
      </x:c>
      <x:c r="B583" s="68"/>
      <x:c r="C583" s="68"/>
      <x:c r="D583" s="68"/>
      <x:c r="E583" s="68"/>
      <x:c r="F583" s="68"/>
      <x:c r="G583" s="68"/>
      <x:c r="H583" s="69"/>
    </x:row>
    <x:row r="584" spans="1:8" ht="15" customHeight="1">
      <x:c r="A584" s="44" t="s">
        <x:v>16</x:v>
      </x:c>
      <x:c r="B584" s="70"/>
      <x:c r="C584" s="71"/>
      <x:c r="D584" s="71"/>
      <x:c r="E584" s="71"/>
      <x:c r="F584" s="71"/>
      <x:c r="G584" s="71"/>
      <x:c r="H584" s="72"/>
    </x:row>
    <x:row r="585" spans="1:12">
      <x:c r="A585" s="96"/>
      <x:c r="B585" s="97"/>
      <x:c r="C585" s="57"/>
      <x:c r="D585" s="98"/>
      <x:c r="E585" s="98"/>
      <x:c r="F585" s="56"/>
      <x:c r="G585" s="98"/>
      <x:c r="H585" s="98"/>
    </x:row>
    <x:row r="586" spans="1:8">
      <x:c r="A586" s="15">
        <x:v>136</x:v>
      </x:c>
      <x:c r="B586" s="40">
        <x:v>50.0000</x:v>
      </x:c>
      <x:c r="C586" s="40" t="s">
        <x:v>77</x:v>
      </x:c>
      <x:c r="D586" s="119" t="s">
        <x:v>62</x:v>
      </x:c>
      <x:c r="E586" s="50">
        <x:f ca="1">=(B586*D586)</x:f>
        <x:v>0</x:v>
      </x:c>
      <x:c r="F586" s="62" t="e">
        <x:f ca="1">=(F2321/F2319*E586)</x:f>
        <x:v>#REF!</x:v>
      </x:c>
      <x:c r="G586" s="50" t="e">
        <x:f ca="1">=(F2323/F2319*E586)</x:f>
        <x:v>#REF!</x:v>
      </x:c>
      <x:c r="H586" s="50" t="e">
        <x:f ca="1">=(E586-F586+G586)</x:f>
        <x:v>#REF!</x:v>
      </x:c>
    </x:row>
    <x:row r="587" spans="1:8">
      <x:c r="A587" s="73" t="s">
        <x:v>202</x:v>
      </x:c>
      <x:c r="B587" s="74"/>
      <x:c r="C587" s="74"/>
      <x:c r="D587" s="74"/>
      <x:c r="E587" s="74"/>
      <x:c r="F587" s="74"/>
      <x:c r="G587" s="74"/>
      <x:c r="H587" s="75"/>
    </x:row>
    <x:row r="588" spans="1:8">
      <x:c r="A588" s="16" t="s">
        <x:v>16</x:v>
      </x:c>
      <x:c r="B588" s="76"/>
      <x:c r="C588" s="77"/>
      <x:c r="D588" s="77"/>
      <x:c r="E588" s="77"/>
      <x:c r="F588" s="77"/>
      <x:c r="G588" s="77"/>
      <x:c r="H588" s="78"/>
    </x:row>
    <x:row r="589" spans="1:12">
      <x:c r="A589" s="96"/>
      <x:c r="B589" s="97"/>
      <x:c r="C589" s="57"/>
      <x:c r="D589" s="98"/>
      <x:c r="E589" s="98"/>
      <x:c r="F589" s="56"/>
      <x:c r="G589" s="98"/>
      <x:c r="H589" s="98"/>
    </x:row>
    <x:row r="590" spans="1:8">
      <x:c r="A590" s="42">
        <x:v>137</x:v>
      </x:c>
      <x:c r="B590" s="43">
        <x:v>50.0000</x:v>
      </x:c>
      <x:c r="C590" s="43" t="s">
        <x:v>77</x:v>
      </x:c>
      <x:c r="D590" s="118" t="s">
        <x:v>62</x:v>
      </x:c>
      <x:c r="E590" s="49">
        <x:f ca="1">=(B590*D590)</x:f>
        <x:v>0</x:v>
      </x:c>
      <x:c r="F590" s="61" t="e">
        <x:f ca="1">=(F2321/F2319*E590)</x:f>
        <x:v>#REF!</x:v>
      </x:c>
      <x:c r="G590" s="49" t="e">
        <x:f ca="1">=(F2323/F2319*E590)</x:f>
        <x:v>#REF!</x:v>
      </x:c>
      <x:c r="H590" s="49" t="e">
        <x:f ca="1">=(E590-F590+G590)</x:f>
        <x:v>#REF!</x:v>
      </x:c>
    </x:row>
    <x:row r="591" spans="1:8" ht="15.75" customHeight="1">
      <x:c r="A591" s="67" t="s">
        <x:v>203</x:v>
      </x:c>
      <x:c r="B591" s="68"/>
      <x:c r="C591" s="68"/>
      <x:c r="D591" s="68"/>
      <x:c r="E591" s="68"/>
      <x:c r="F591" s="68"/>
      <x:c r="G591" s="68"/>
      <x:c r="H591" s="69"/>
    </x:row>
    <x:row r="592" spans="1:8" ht="15" customHeight="1">
      <x:c r="A592" s="44" t="s">
        <x:v>16</x:v>
      </x:c>
      <x:c r="B592" s="70"/>
      <x:c r="C592" s="71"/>
      <x:c r="D592" s="71"/>
      <x:c r="E592" s="71"/>
      <x:c r="F592" s="71"/>
      <x:c r="G592" s="71"/>
      <x:c r="H592" s="72"/>
    </x:row>
    <x:row r="593" spans="1:12">
      <x:c r="A593" s="96"/>
      <x:c r="B593" s="97"/>
      <x:c r="C593" s="57"/>
      <x:c r="D593" s="98"/>
      <x:c r="E593" s="98"/>
      <x:c r="F593" s="56"/>
      <x:c r="G593" s="98"/>
      <x:c r="H593" s="98"/>
    </x:row>
    <x:row r="594" spans="1:8">
      <x:c r="A594" s="15">
        <x:v>138</x:v>
      </x:c>
      <x:c r="B594" s="40">
        <x:v>50.0000</x:v>
      </x:c>
      <x:c r="C594" s="40" t="s">
        <x:v>77</x:v>
      </x:c>
      <x:c r="D594" s="119" t="s">
        <x:v>62</x:v>
      </x:c>
      <x:c r="E594" s="50">
        <x:f ca="1">=(B594*D594)</x:f>
        <x:v>0</x:v>
      </x:c>
      <x:c r="F594" s="62" t="e">
        <x:f ca="1">=(F2321/F2319*E594)</x:f>
        <x:v>#REF!</x:v>
      </x:c>
      <x:c r="G594" s="50" t="e">
        <x:f ca="1">=(F2323/F2319*E594)</x:f>
        <x:v>#REF!</x:v>
      </x:c>
      <x:c r="H594" s="50" t="e">
        <x:f ca="1">=(E594-F594+G594)</x:f>
        <x:v>#REF!</x:v>
      </x:c>
    </x:row>
    <x:row r="595" spans="1:8">
      <x:c r="A595" s="73" t="s">
        <x:v>204</x:v>
      </x:c>
      <x:c r="B595" s="74"/>
      <x:c r="C595" s="74"/>
      <x:c r="D595" s="74"/>
      <x:c r="E595" s="74"/>
      <x:c r="F595" s="74"/>
      <x:c r="G595" s="74"/>
      <x:c r="H595" s="75"/>
    </x:row>
    <x:row r="596" spans="1:8">
      <x:c r="A596" s="16" t="s">
        <x:v>16</x:v>
      </x:c>
      <x:c r="B596" s="76"/>
      <x:c r="C596" s="77"/>
      <x:c r="D596" s="77"/>
      <x:c r="E596" s="77"/>
      <x:c r="F596" s="77"/>
      <x:c r="G596" s="77"/>
      <x:c r="H596" s="78"/>
    </x:row>
    <x:row r="597" spans="1:12">
      <x:c r="A597" s="96"/>
      <x:c r="B597" s="97"/>
      <x:c r="C597" s="57"/>
      <x:c r="D597" s="98"/>
      <x:c r="E597" s="98"/>
      <x:c r="F597" s="56"/>
      <x:c r="G597" s="98"/>
      <x:c r="H597" s="98"/>
    </x:row>
    <x:row r="598" spans="1:8">
      <x:c r="A598" s="42">
        <x:v>139</x:v>
      </x:c>
      <x:c r="B598" s="43">
        <x:v>50.0000</x:v>
      </x:c>
      <x:c r="C598" s="43" t="s">
        <x:v>77</x:v>
      </x:c>
      <x:c r="D598" s="118" t="s">
        <x:v>62</x:v>
      </x:c>
      <x:c r="E598" s="49">
        <x:f ca="1">=(B598*D598)</x:f>
        <x:v>0</x:v>
      </x:c>
      <x:c r="F598" s="61" t="e">
        <x:f ca="1">=(F2321/F2319*E598)</x:f>
        <x:v>#REF!</x:v>
      </x:c>
      <x:c r="G598" s="49" t="e">
        <x:f ca="1">=(F2323/F2319*E598)</x:f>
        <x:v>#REF!</x:v>
      </x:c>
      <x:c r="H598" s="49" t="e">
        <x:f ca="1">=(E598-F598+G598)</x:f>
        <x:v>#REF!</x:v>
      </x:c>
    </x:row>
    <x:row r="599" spans="1:8" ht="15.75" customHeight="1">
      <x:c r="A599" s="67" t="s">
        <x:v>205</x:v>
      </x:c>
      <x:c r="B599" s="68"/>
      <x:c r="C599" s="68"/>
      <x:c r="D599" s="68"/>
      <x:c r="E599" s="68"/>
      <x:c r="F599" s="68"/>
      <x:c r="G599" s="68"/>
      <x:c r="H599" s="69"/>
    </x:row>
    <x:row r="600" spans="1:8" ht="15" customHeight="1">
      <x:c r="A600" s="44" t="s">
        <x:v>16</x:v>
      </x:c>
      <x:c r="B600" s="70"/>
      <x:c r="C600" s="71"/>
      <x:c r="D600" s="71"/>
      <x:c r="E600" s="71"/>
      <x:c r="F600" s="71"/>
      <x:c r="G600" s="71"/>
      <x:c r="H600" s="72"/>
    </x:row>
    <x:row r="601" spans="1:12">
      <x:c r="A601" s="96"/>
      <x:c r="B601" s="97"/>
      <x:c r="C601" s="57"/>
      <x:c r="D601" s="98"/>
      <x:c r="E601" s="98"/>
      <x:c r="F601" s="56"/>
      <x:c r="G601" s="98"/>
      <x:c r="H601" s="98"/>
    </x:row>
    <x:row r="602" spans="1:8">
      <x:c r="A602" s="15">
        <x:v>140</x:v>
      </x:c>
      <x:c r="B602" s="40">
        <x:v>50.0000</x:v>
      </x:c>
      <x:c r="C602" s="40" t="s">
        <x:v>77</x:v>
      </x:c>
      <x:c r="D602" s="119" t="s">
        <x:v>62</x:v>
      </x:c>
      <x:c r="E602" s="50">
        <x:f ca="1">=(B602*D602)</x:f>
        <x:v>0</x:v>
      </x:c>
      <x:c r="F602" s="62" t="e">
        <x:f ca="1">=(F2321/F2319*E602)</x:f>
        <x:v>#REF!</x:v>
      </x:c>
      <x:c r="G602" s="50" t="e">
        <x:f ca="1">=(F2323/F2319*E602)</x:f>
        <x:v>#REF!</x:v>
      </x:c>
      <x:c r="H602" s="50" t="e">
        <x:f ca="1">=(E602-F602+G602)</x:f>
        <x:v>#REF!</x:v>
      </x:c>
    </x:row>
    <x:row r="603" spans="1:8">
      <x:c r="A603" s="73" t="s">
        <x:v>206</x:v>
      </x:c>
      <x:c r="B603" s="74"/>
      <x:c r="C603" s="74"/>
      <x:c r="D603" s="74"/>
      <x:c r="E603" s="74"/>
      <x:c r="F603" s="74"/>
      <x:c r="G603" s="74"/>
      <x:c r="H603" s="75"/>
    </x:row>
    <x:row r="604" spans="1:8">
      <x:c r="A604" s="16" t="s">
        <x:v>16</x:v>
      </x:c>
      <x:c r="B604" s="76"/>
      <x:c r="C604" s="77"/>
      <x:c r="D604" s="77"/>
      <x:c r="E604" s="77"/>
      <x:c r="F604" s="77"/>
      <x:c r="G604" s="77"/>
      <x:c r="H604" s="78"/>
    </x:row>
    <x:row r="605" spans="1:12">
      <x:c r="A605" s="96"/>
      <x:c r="B605" s="97"/>
      <x:c r="C605" s="57"/>
      <x:c r="D605" s="98"/>
      <x:c r="E605" s="98"/>
      <x:c r="F605" s="56"/>
      <x:c r="G605" s="98"/>
      <x:c r="H605" s="98"/>
    </x:row>
    <x:row r="606" spans="1:8">
      <x:c r="A606" s="42">
        <x:v>141</x:v>
      </x:c>
      <x:c r="B606" s="43">
        <x:v>50.0000</x:v>
      </x:c>
      <x:c r="C606" s="43" t="s">
        <x:v>77</x:v>
      </x:c>
      <x:c r="D606" s="118" t="s">
        <x:v>62</x:v>
      </x:c>
      <x:c r="E606" s="49">
        <x:f ca="1">=(B606*D606)</x:f>
        <x:v>0</x:v>
      </x:c>
      <x:c r="F606" s="61" t="e">
        <x:f ca="1">=(F2321/F2319*E606)</x:f>
        <x:v>#REF!</x:v>
      </x:c>
      <x:c r="G606" s="49" t="e">
        <x:f ca="1">=(F2323/F2319*E606)</x:f>
        <x:v>#REF!</x:v>
      </x:c>
      <x:c r="H606" s="49" t="e">
        <x:f ca="1">=(E606-F606+G606)</x:f>
        <x:v>#REF!</x:v>
      </x:c>
    </x:row>
    <x:row r="607" spans="1:8" ht="15.75" customHeight="1">
      <x:c r="A607" s="67" t="s">
        <x:v>207</x:v>
      </x:c>
      <x:c r="B607" s="68"/>
      <x:c r="C607" s="68"/>
      <x:c r="D607" s="68"/>
      <x:c r="E607" s="68"/>
      <x:c r="F607" s="68"/>
      <x:c r="G607" s="68"/>
      <x:c r="H607" s="69"/>
    </x:row>
    <x:row r="608" spans="1:8" ht="15" customHeight="1">
      <x:c r="A608" s="44" t="s">
        <x:v>16</x:v>
      </x:c>
      <x:c r="B608" s="70"/>
      <x:c r="C608" s="71"/>
      <x:c r="D608" s="71"/>
      <x:c r="E608" s="71"/>
      <x:c r="F608" s="71"/>
      <x:c r="G608" s="71"/>
      <x:c r="H608" s="72"/>
    </x:row>
    <x:row r="609" spans="1:12">
      <x:c r="A609" s="96"/>
      <x:c r="B609" s="97"/>
      <x:c r="C609" s="57"/>
      <x:c r="D609" s="98"/>
      <x:c r="E609" s="98"/>
      <x:c r="F609" s="56"/>
      <x:c r="G609" s="98"/>
      <x:c r="H609" s="98"/>
    </x:row>
    <x:row r="610" spans="1:8">
      <x:c r="A610" s="15">
        <x:v>142</x:v>
      </x:c>
      <x:c r="B610" s="40">
        <x:v>50.0000</x:v>
      </x:c>
      <x:c r="C610" s="40" t="s">
        <x:v>77</x:v>
      </x:c>
      <x:c r="D610" s="119" t="s">
        <x:v>62</x:v>
      </x:c>
      <x:c r="E610" s="50">
        <x:f ca="1">=(B610*D610)</x:f>
        <x:v>0</x:v>
      </x:c>
      <x:c r="F610" s="62" t="e">
        <x:f ca="1">=(F2321/F2319*E610)</x:f>
        <x:v>#REF!</x:v>
      </x:c>
      <x:c r="G610" s="50" t="e">
        <x:f ca="1">=(F2323/F2319*E610)</x:f>
        <x:v>#REF!</x:v>
      </x:c>
      <x:c r="H610" s="50" t="e">
        <x:f ca="1">=(E610-F610+G610)</x:f>
        <x:v>#REF!</x:v>
      </x:c>
    </x:row>
    <x:row r="611" spans="1:8">
      <x:c r="A611" s="73" t="s">
        <x:v>208</x:v>
      </x:c>
      <x:c r="B611" s="74"/>
      <x:c r="C611" s="74"/>
      <x:c r="D611" s="74"/>
      <x:c r="E611" s="74"/>
      <x:c r="F611" s="74"/>
      <x:c r="G611" s="74"/>
      <x:c r="H611" s="75"/>
    </x:row>
    <x:row r="612" spans="1:8">
      <x:c r="A612" s="16" t="s">
        <x:v>16</x:v>
      </x:c>
      <x:c r="B612" s="76"/>
      <x:c r="C612" s="77"/>
      <x:c r="D612" s="77"/>
      <x:c r="E612" s="77"/>
      <x:c r="F612" s="77"/>
      <x:c r="G612" s="77"/>
      <x:c r="H612" s="78"/>
    </x:row>
    <x:row r="613" spans="1:12">
      <x:c r="A613" s="96"/>
      <x:c r="B613" s="97"/>
      <x:c r="C613" s="57"/>
      <x:c r="D613" s="98"/>
      <x:c r="E613" s="98"/>
      <x:c r="F613" s="56"/>
      <x:c r="G613" s="98"/>
      <x:c r="H613" s="98"/>
    </x:row>
    <x:row r="614" spans="1:8">
      <x:c r="A614" s="42">
        <x:v>143</x:v>
      </x:c>
      <x:c r="B614" s="43">
        <x:v>50.0000</x:v>
      </x:c>
      <x:c r="C614" s="43" t="s">
        <x:v>209</x:v>
      </x:c>
      <x:c r="D614" s="118" t="s">
        <x:v>62</x:v>
      </x:c>
      <x:c r="E614" s="49">
        <x:f ca="1">=(B614*D614)</x:f>
        <x:v>0</x:v>
      </x:c>
      <x:c r="F614" s="61" t="e">
        <x:f ca="1">=(F2321/F2319*E614)</x:f>
        <x:v>#REF!</x:v>
      </x:c>
      <x:c r="G614" s="49" t="e">
        <x:f ca="1">=(F2323/F2319*E614)</x:f>
        <x:v>#REF!</x:v>
      </x:c>
      <x:c r="H614" s="49" t="e">
        <x:f ca="1">=(E614-F614+G614)</x:f>
        <x:v>#REF!</x:v>
      </x:c>
    </x:row>
    <x:row r="615" spans="1:8" ht="15.75" customHeight="1">
      <x:c r="A615" s="67" t="s">
        <x:v>210</x:v>
      </x:c>
      <x:c r="B615" s="68"/>
      <x:c r="C615" s="68"/>
      <x:c r="D615" s="68"/>
      <x:c r="E615" s="68"/>
      <x:c r="F615" s="68"/>
      <x:c r="G615" s="68"/>
      <x:c r="H615" s="69"/>
    </x:row>
    <x:row r="616" spans="1:8" ht="15" customHeight="1">
      <x:c r="A616" s="44" t="s">
        <x:v>16</x:v>
      </x:c>
      <x:c r="B616" s="70"/>
      <x:c r="C616" s="71"/>
      <x:c r="D616" s="71"/>
      <x:c r="E616" s="71"/>
      <x:c r="F616" s="71"/>
      <x:c r="G616" s="71"/>
      <x:c r="H616" s="72"/>
    </x:row>
    <x:row r="617" spans="1:12">
      <x:c r="A617" s="96"/>
      <x:c r="B617" s="97"/>
      <x:c r="C617" s="57"/>
      <x:c r="D617" s="98"/>
      <x:c r="E617" s="98"/>
      <x:c r="F617" s="56"/>
      <x:c r="G617" s="98"/>
      <x:c r="H617" s="98"/>
    </x:row>
    <x:row r="618" spans="1:8">
      <x:c r="A618" s="15">
        <x:v>144</x:v>
      </x:c>
      <x:c r="B618" s="40">
        <x:v>50.0000</x:v>
      </x:c>
      <x:c r="C618" s="40" t="s">
        <x:v>77</x:v>
      </x:c>
      <x:c r="D618" s="119" t="s">
        <x:v>62</x:v>
      </x:c>
      <x:c r="E618" s="50">
        <x:f ca="1">=(B618*D618)</x:f>
        <x:v>0</x:v>
      </x:c>
      <x:c r="F618" s="62" t="e">
        <x:f ca="1">=(F2321/F2319*E618)</x:f>
        <x:v>#REF!</x:v>
      </x:c>
      <x:c r="G618" s="50" t="e">
        <x:f ca="1">=(F2323/F2319*E618)</x:f>
        <x:v>#REF!</x:v>
      </x:c>
      <x:c r="H618" s="50" t="e">
        <x:f ca="1">=(E618-F618+G618)</x:f>
        <x:v>#REF!</x:v>
      </x:c>
    </x:row>
    <x:row r="619" spans="1:8">
      <x:c r="A619" s="73" t="s">
        <x:v>211</x:v>
      </x:c>
      <x:c r="B619" s="74"/>
      <x:c r="C619" s="74"/>
      <x:c r="D619" s="74"/>
      <x:c r="E619" s="74"/>
      <x:c r="F619" s="74"/>
      <x:c r="G619" s="74"/>
      <x:c r="H619" s="75"/>
    </x:row>
    <x:row r="620" spans="1:8">
      <x:c r="A620" s="16" t="s">
        <x:v>16</x:v>
      </x:c>
      <x:c r="B620" s="76"/>
      <x:c r="C620" s="77"/>
      <x:c r="D620" s="77"/>
      <x:c r="E620" s="77"/>
      <x:c r="F620" s="77"/>
      <x:c r="G620" s="77"/>
      <x:c r="H620" s="78"/>
    </x:row>
    <x:row r="621" spans="1:12">
      <x:c r="A621" s="96"/>
      <x:c r="B621" s="97"/>
      <x:c r="C621" s="57"/>
      <x:c r="D621" s="98"/>
      <x:c r="E621" s="98"/>
      <x:c r="F621" s="56"/>
      <x:c r="G621" s="98"/>
      <x:c r="H621" s="98"/>
    </x:row>
    <x:row r="622" spans="1:8">
      <x:c r="A622" s="42">
        <x:v>553</x:v>
      </x:c>
      <x:c r="B622" s="43">
        <x:v>50.0000</x:v>
      </x:c>
      <x:c r="C622" s="43" t="s">
        <x:v>15</x:v>
      </x:c>
      <x:c r="D622" s="118" t="s">
        <x:v>62</x:v>
      </x:c>
      <x:c r="E622" s="49">
        <x:f ca="1">=(B622*D622)</x:f>
        <x:v>0</x:v>
      </x:c>
      <x:c r="F622" s="61" t="e">
        <x:f ca="1">=(F2321/F2319*E622)</x:f>
        <x:v>#REF!</x:v>
      </x:c>
      <x:c r="G622" s="49" t="e">
        <x:f ca="1">=(F2323/F2319*E622)</x:f>
        <x:v>#REF!</x:v>
      </x:c>
      <x:c r="H622" s="49" t="e">
        <x:f ca="1">=(E622-F622+G622)</x:f>
        <x:v>#REF!</x:v>
      </x:c>
    </x:row>
    <x:row r="623" spans="1:8" ht="15.75" customHeight="1">
      <x:c r="A623" s="67" t="s">
        <x:v>212</x:v>
      </x:c>
      <x:c r="B623" s="68"/>
      <x:c r="C623" s="68"/>
      <x:c r="D623" s="68"/>
      <x:c r="E623" s="68"/>
      <x:c r="F623" s="68"/>
      <x:c r="G623" s="68"/>
      <x:c r="H623" s="69"/>
    </x:row>
    <x:row r="624" spans="1:8" ht="15" customHeight="1">
      <x:c r="A624" s="44" t="s">
        <x:v>16</x:v>
      </x:c>
      <x:c r="B624" s="70"/>
      <x:c r="C624" s="71"/>
      <x:c r="D624" s="71"/>
      <x:c r="E624" s="71"/>
      <x:c r="F624" s="71"/>
      <x:c r="G624" s="71"/>
      <x:c r="H624" s="72"/>
    </x:row>
    <x:row r="625" spans="1:12">
      <x:c r="A625" s="96"/>
      <x:c r="B625" s="97"/>
      <x:c r="C625" s="57"/>
      <x:c r="D625" s="98"/>
      <x:c r="E625" s="98"/>
      <x:c r="F625" s="56"/>
      <x:c r="G625" s="98"/>
      <x:c r="H625" s="98"/>
    </x:row>
    <x:row r="626" spans="1:8">
      <x:c r="A626" s="15">
        <x:v>554</x:v>
      </x:c>
      <x:c r="B626" s="40">
        <x:v>50.0000</x:v>
      </x:c>
      <x:c r="C626" s="40" t="s">
        <x:v>15</x:v>
      </x:c>
      <x:c r="D626" s="119" t="s">
        <x:v>62</x:v>
      </x:c>
      <x:c r="E626" s="50">
        <x:f ca="1">=(B626*D626)</x:f>
        <x:v>0</x:v>
      </x:c>
      <x:c r="F626" s="62" t="e">
        <x:f ca="1">=(F2321/F2319*E626)</x:f>
        <x:v>#REF!</x:v>
      </x:c>
      <x:c r="G626" s="50" t="e">
        <x:f ca="1">=(F2323/F2319*E626)</x:f>
        <x:v>#REF!</x:v>
      </x:c>
      <x:c r="H626" s="50" t="e">
        <x:f ca="1">=(E626-F626+G626)</x:f>
        <x:v>#REF!</x:v>
      </x:c>
    </x:row>
    <x:row r="627" spans="1:8">
      <x:c r="A627" s="73" t="s">
        <x:v>213</x:v>
      </x:c>
      <x:c r="B627" s="74"/>
      <x:c r="C627" s="74"/>
      <x:c r="D627" s="74"/>
      <x:c r="E627" s="74"/>
      <x:c r="F627" s="74"/>
      <x:c r="G627" s="74"/>
      <x:c r="H627" s="75"/>
    </x:row>
    <x:row r="628" spans="1:8">
      <x:c r="A628" s="16" t="s">
        <x:v>16</x:v>
      </x:c>
      <x:c r="B628" s="76"/>
      <x:c r="C628" s="77"/>
      <x:c r="D628" s="77"/>
      <x:c r="E628" s="77"/>
      <x:c r="F628" s="77"/>
      <x:c r="G628" s="77"/>
      <x:c r="H628" s="78"/>
    </x:row>
    <x:row r="629" spans="1:12">
      <x:c r="A629" s="96"/>
      <x:c r="B629" s="97"/>
      <x:c r="C629" s="57"/>
      <x:c r="D629" s="98"/>
      <x:c r="E629" s="98"/>
      <x:c r="F629" s="56"/>
      <x:c r="G629" s="98"/>
      <x:c r="H629" s="98"/>
    </x:row>
    <x:row r="630" spans="1:8">
      <x:c r="A630" s="42">
        <x:v>556</x:v>
      </x:c>
      <x:c r="B630" s="43">
        <x:v>30.0000</x:v>
      </x:c>
      <x:c r="C630" s="43" t="s">
        <x:v>15</x:v>
      </x:c>
      <x:c r="D630" s="118" t="s">
        <x:v>62</x:v>
      </x:c>
      <x:c r="E630" s="49">
        <x:f ca="1">=(B630*D630)</x:f>
        <x:v>0</x:v>
      </x:c>
      <x:c r="F630" s="61" t="e">
        <x:f ca="1">=(F2321/F2319*E630)</x:f>
        <x:v>#REF!</x:v>
      </x:c>
      <x:c r="G630" s="49" t="e">
        <x:f ca="1">=(F2323/F2319*E630)</x:f>
        <x:v>#REF!</x:v>
      </x:c>
      <x:c r="H630" s="49" t="e">
        <x:f ca="1">=(E630-F630+G630)</x:f>
        <x:v>#REF!</x:v>
      </x:c>
    </x:row>
    <x:row r="631" spans="1:8" ht="15.75" customHeight="1">
      <x:c r="A631" s="67" t="s">
        <x:v>214</x:v>
      </x:c>
      <x:c r="B631" s="68"/>
      <x:c r="C631" s="68"/>
      <x:c r="D631" s="68"/>
      <x:c r="E631" s="68"/>
      <x:c r="F631" s="68"/>
      <x:c r="G631" s="68"/>
      <x:c r="H631" s="69"/>
    </x:row>
    <x:row r="632" spans="1:8" ht="15" customHeight="1">
      <x:c r="A632" s="44" t="s">
        <x:v>16</x:v>
      </x:c>
      <x:c r="B632" s="70"/>
      <x:c r="C632" s="71"/>
      <x:c r="D632" s="71"/>
      <x:c r="E632" s="71"/>
      <x:c r="F632" s="71"/>
      <x:c r="G632" s="71"/>
      <x:c r="H632" s="72"/>
    </x:row>
    <x:row r="633" spans="1:8">
      <x:c r="A633" s="90" t="s">
        <x:v>28</x:v>
      </x:c>
      <x:c r="B633" s="91">
        <x:f ca="1">SUM(E94,E98,E102,E106,E110,E114,E118,E122,E126,E130,E134,E138,E142,E146,E150,E154,E158,E162,E166,E170,E174,E178,E182,E186,E190,E194,E198,E202,E206,E210,E214,E218,E222,E226,E230,E234,E238,E242,E246,E250,E254,E258,E262,E266,E270,E274,E278,E282,E286,E290,E294,E298,E302,E306,E310,E314,E318,E322,E326,E330,E334,E338,E342,E346,E350,E354,E358,E362,E366,E370,E374,E378,E382,E386,E390,E394,E398,E402,E406,E410,E414,E418,E422,E426,E430,E434,E438,E442,E446,E450,E454,E458,E462,E466,E470,E474,E478,E482,E486,E490,E494,E498,E502,E506,E510,E514,E518,E522,E526,E530,E534,E538,E542,E546,E550,E554,E558,E562,E566,E570,E574,E578,E582,E586,E590,E594,E598,E602,E606,E610,E614,E618,E622,E626,E630)</x:f>
        <x:v>0</x:v>
      </x:c>
      <x:c r="C633" s="90" t="s">
        <x:v>48</x:v>
      </x:c>
      <x:c r="D633" s="91">
        <x:f ca="1">SUM(F94,F98,F102,F106,F110,F114,F118,F122,F126,F130,F134,F138,F142,F146,F150,F154,F158,F162,F166,F170,F174,F178,F182,F186,F190,F194,F198,F202,F206,F210,F214,F218,F222,F226,F230,F234,F238,F242,F246,F250,F254,F258,F262,F266,F270,F274,F278,F282,F286,F290,F294,F298,F302,F306,F310,F314,F318,F322,F326,F330,F334,F338,F342,F346,F350,F354,F358,F362,F366,F370,F374,F378,F382,F386,F390,F394,F398,F402,F406,F410,F414,F418,F422,F426,F430,F434,F438,F442,F446,F450,F454,F458,F462,F466,F470,F474,F478,F482,F486,F490,F494,F498,F502,F506,F510,F514,F518,F522,F526,F530,F534,F538,F542,F546,F550,F554,F558,F562,F566,F570,F574,F578,F582,F586,F590,F594,F598,F602,F606,F610,F614,F618,F622,F626,F630)</x:f>
        <x:v>0</x:v>
      </x:c>
      <x:c r="E633" s="90" t="s">
        <x:v>49</x:v>
      </x:c>
      <x:c r="F633" s="91">
        <x:f ca="1">SUM(G94,G98,G102,G106,G110,G114,G118,G122,G126,G130,G134,G138,G142,G146,G150,G154,G158,G162,G166,G170,G174,G178,G182,G186,G190,G194,G198,G202,G206,G210,G214,G218,G222,G226,G230,G234,G238,G242,G246,G250,G254,G258,G262,G266,G270,G274,G278,G282,G286,G290,G294,G298,G302,G306,G310,G314,G318,G322,G326,G330,G334,G338,G342,G346,G350,G354,G358,G362,G366,G370,G374,G378,G382,G386,G390,G394,G398,G402,G406,G410,G414,G418,G422,G426,G430,G434,G438,G442,G446,G450,G454,G458,G462,G466,G470,G474,G478,G482,G486,G490,G494,G498,G502,G506,G510,G514,G518,G522,G526,G530,G534,G538,G542,G546,G550,G554,G558,G562,G566,G570,G574,G578,G582,G586,G590,G594,G598,G602,G606,G610,G614,G618,G622,G626,G630)</x:f>
        <x:v>0</x:v>
      </x:c>
      <x:c r="G633" s="90" t="s">
        <x:v>29</x:v>
      </x:c>
      <x:c r="H633" s="92">
        <x:f ca="1">=(B633-D633+F633)</x:f>
        <x:v>0</x:v>
      </x:c>
    </x:row>
    <x:row r="634" spans="1:12">
      <x:c r="A634" s="96"/>
      <x:c r="B634" s="97"/>
      <x:c r="C634" s="57"/>
      <x:c r="D634" s="98"/>
      <x:c r="E634" s="98"/>
      <x:c r="F634" s="56"/>
      <x:c r="G634" s="98"/>
      <x:c r="H634" s="98"/>
    </x:row>
    <x:row r="635" spans="1:12">
      <x:c r="A635" s="96"/>
      <x:c r="B635" s="97"/>
      <x:c r="C635" s="57"/>
      <x:c r="D635" s="98"/>
      <x:c r="E635" s="98"/>
      <x:c r="F635" s="56"/>
      <x:c r="G635" s="98"/>
      <x:c r="H635" s="98"/>
    </x:row>
    <x:row r="636" spans="1:12">
      <x:c r="A636" s="93" t="s">
        <x:v>215</x:v>
      </x:c>
      <x:c r="B636" s="94"/>
      <x:c r="C636" s="94"/>
      <x:c r="D636" s="94"/>
      <x:c r="E636" s="94"/>
      <x:c r="F636" s="94"/>
      <x:c r="G636" s="94"/>
      <x:c r="H636" s="94"/>
    </x:row>
    <x:row r="637" spans="1:12">
      <x:c r="A637" s="96"/>
      <x:c r="B637" s="97"/>
      <x:c r="C637" s="57"/>
      <x:c r="D637" s="98"/>
      <x:c r="E637" s="98"/>
      <x:c r="F637" s="56"/>
      <x:c r="G637" s="98"/>
      <x:c r="H637" s="98"/>
    </x:row>
    <x:row r="638" spans="1:12">
      <x:c r="A638" s="30" t="s">
        <x:v>9</x:v>
      </x:c>
      <x:c r="B638" s="12" t="s">
        <x:v>10</x:v>
      </x:c>
      <x:c r="C638" s="12" t="s">
        <x:v>11</x:v>
      </x:c>
      <x:c r="D638" s="13" t="s">
        <x:v>12</x:v>
      </x:c>
      <x:c r="E638" s="13" t="s">
        <x:v>30</x:v>
      </x:c>
      <x:c r="F638" s="14" t="s">
        <x:v>13</x:v>
      </x:c>
      <x:c r="G638" s="13" t="s">
        <x:v>14</x:v>
      </x:c>
      <x:c r="H638" s="13" t="s">
        <x:v>31</x:v>
      </x:c>
    </x:row>
    <x:row r="639" spans="1:12">
      <x:c r="A639" s="96"/>
      <x:c r="B639" s="97"/>
      <x:c r="C639" s="57"/>
      <x:c r="D639" s="98"/>
      <x:c r="E639" s="98"/>
      <x:c r="F639" s="56"/>
      <x:c r="G639" s="98"/>
      <x:c r="H639" s="98"/>
    </x:row>
    <x:row r="640" spans="1:8">
      <x:c r="A640" s="42">
        <x:v>145</x:v>
      </x:c>
      <x:c r="B640" s="43">
        <x:v>50.0000</x:v>
      </x:c>
      <x:c r="C640" s="43" t="s">
        <x:v>15</x:v>
      </x:c>
      <x:c r="D640" s="118" t="s">
        <x:v>62</x:v>
      </x:c>
      <x:c r="E640" s="49">
        <x:f ca="1">=(B640*D640)</x:f>
        <x:v>0</x:v>
      </x:c>
      <x:c r="F640" s="61" t="e">
        <x:f ca="1">=(F2321/F2319*E640)</x:f>
        <x:v>#REF!</x:v>
      </x:c>
      <x:c r="G640" s="49" t="e">
        <x:f ca="1">=(F2323/F2319*E640)</x:f>
        <x:v>#REF!</x:v>
      </x:c>
      <x:c r="H640" s="49" t="e">
        <x:f ca="1">=(E640-F640+G640)</x:f>
        <x:v>#REF!</x:v>
      </x:c>
    </x:row>
    <x:row r="641" spans="1:8" ht="15.75" customHeight="1">
      <x:c r="A641" s="67" t="s">
        <x:v>216</x:v>
      </x:c>
      <x:c r="B641" s="68"/>
      <x:c r="C641" s="68"/>
      <x:c r="D641" s="68"/>
      <x:c r="E641" s="68"/>
      <x:c r="F641" s="68"/>
      <x:c r="G641" s="68"/>
      <x:c r="H641" s="69"/>
    </x:row>
    <x:row r="642" spans="1:8" ht="15" customHeight="1">
      <x:c r="A642" s="44" t="s">
        <x:v>16</x:v>
      </x:c>
      <x:c r="B642" s="70"/>
      <x:c r="C642" s="71"/>
      <x:c r="D642" s="71"/>
      <x:c r="E642" s="71"/>
      <x:c r="F642" s="71"/>
      <x:c r="G642" s="71"/>
      <x:c r="H642" s="72"/>
    </x:row>
    <x:row r="643" spans="1:12">
      <x:c r="A643" s="96"/>
      <x:c r="B643" s="97"/>
      <x:c r="C643" s="57"/>
      <x:c r="D643" s="98"/>
      <x:c r="E643" s="98"/>
      <x:c r="F643" s="56"/>
      <x:c r="G643" s="98"/>
      <x:c r="H643" s="98"/>
    </x:row>
    <x:row r="644" spans="1:8">
      <x:c r="A644" s="15">
        <x:v>146</x:v>
      </x:c>
      <x:c r="B644" s="40">
        <x:v>50.0000</x:v>
      </x:c>
      <x:c r="C644" s="40" t="s">
        <x:v>15</x:v>
      </x:c>
      <x:c r="D644" s="119" t="s">
        <x:v>62</x:v>
      </x:c>
      <x:c r="E644" s="50">
        <x:f ca="1">=(B644*D644)</x:f>
        <x:v>0</x:v>
      </x:c>
      <x:c r="F644" s="62" t="e">
        <x:f ca="1">=(F2321/F2319*E644)</x:f>
        <x:v>#REF!</x:v>
      </x:c>
      <x:c r="G644" s="50" t="e">
        <x:f ca="1">=(F2323/F2319*E644)</x:f>
        <x:v>#REF!</x:v>
      </x:c>
      <x:c r="H644" s="50" t="e">
        <x:f ca="1">=(E644-F644+G644)</x:f>
        <x:v>#REF!</x:v>
      </x:c>
    </x:row>
    <x:row r="645" spans="1:8">
      <x:c r="A645" s="73" t="s">
        <x:v>217</x:v>
      </x:c>
      <x:c r="B645" s="74"/>
      <x:c r="C645" s="74"/>
      <x:c r="D645" s="74"/>
      <x:c r="E645" s="74"/>
      <x:c r="F645" s="74"/>
      <x:c r="G645" s="74"/>
      <x:c r="H645" s="75"/>
    </x:row>
    <x:row r="646" spans="1:8">
      <x:c r="A646" s="16" t="s">
        <x:v>16</x:v>
      </x:c>
      <x:c r="B646" s="76"/>
      <x:c r="C646" s="77"/>
      <x:c r="D646" s="77"/>
      <x:c r="E646" s="77"/>
      <x:c r="F646" s="77"/>
      <x:c r="G646" s="77"/>
      <x:c r="H646" s="78"/>
    </x:row>
    <x:row r="647" spans="1:12">
      <x:c r="A647" s="96"/>
      <x:c r="B647" s="97"/>
      <x:c r="C647" s="57"/>
      <x:c r="D647" s="98"/>
      <x:c r="E647" s="98"/>
      <x:c r="F647" s="56"/>
      <x:c r="G647" s="98"/>
      <x:c r="H647" s="98"/>
    </x:row>
    <x:row r="648" spans="1:8">
      <x:c r="A648" s="42">
        <x:v>147</x:v>
      </x:c>
      <x:c r="B648" s="43">
        <x:v>50.0000</x:v>
      </x:c>
      <x:c r="C648" s="43" t="s">
        <x:v>15</x:v>
      </x:c>
      <x:c r="D648" s="118" t="s">
        <x:v>62</x:v>
      </x:c>
      <x:c r="E648" s="49">
        <x:f ca="1">=(B648*D648)</x:f>
        <x:v>0</x:v>
      </x:c>
      <x:c r="F648" s="61" t="e">
        <x:f ca="1">=(F2321/F2319*E648)</x:f>
        <x:v>#REF!</x:v>
      </x:c>
      <x:c r="G648" s="49" t="e">
        <x:f ca="1">=(F2323/F2319*E648)</x:f>
        <x:v>#REF!</x:v>
      </x:c>
      <x:c r="H648" s="49" t="e">
        <x:f ca="1">=(E648-F648+G648)</x:f>
        <x:v>#REF!</x:v>
      </x:c>
    </x:row>
    <x:row r="649" spans="1:8" ht="15.75" customHeight="1">
      <x:c r="A649" s="67" t="s">
        <x:v>218</x:v>
      </x:c>
      <x:c r="B649" s="68"/>
      <x:c r="C649" s="68"/>
      <x:c r="D649" s="68"/>
      <x:c r="E649" s="68"/>
      <x:c r="F649" s="68"/>
      <x:c r="G649" s="68"/>
      <x:c r="H649" s="69"/>
    </x:row>
    <x:row r="650" spans="1:8" ht="15" customHeight="1">
      <x:c r="A650" s="44" t="s">
        <x:v>16</x:v>
      </x:c>
      <x:c r="B650" s="70"/>
      <x:c r="C650" s="71"/>
      <x:c r="D650" s="71"/>
      <x:c r="E650" s="71"/>
      <x:c r="F650" s="71"/>
      <x:c r="G650" s="71"/>
      <x:c r="H650" s="72"/>
    </x:row>
    <x:row r="651" spans="1:12">
      <x:c r="A651" s="96"/>
      <x:c r="B651" s="97"/>
      <x:c r="C651" s="57"/>
      <x:c r="D651" s="98"/>
      <x:c r="E651" s="98"/>
      <x:c r="F651" s="56"/>
      <x:c r="G651" s="98"/>
      <x:c r="H651" s="98"/>
    </x:row>
    <x:row r="652" spans="1:8">
      <x:c r="A652" s="15">
        <x:v>148</x:v>
      </x:c>
      <x:c r="B652" s="40">
        <x:v>50.0000</x:v>
      </x:c>
      <x:c r="C652" s="40" t="s">
        <x:v>15</x:v>
      </x:c>
      <x:c r="D652" s="119" t="s">
        <x:v>62</x:v>
      </x:c>
      <x:c r="E652" s="50">
        <x:f ca="1">=(B652*D652)</x:f>
        <x:v>0</x:v>
      </x:c>
      <x:c r="F652" s="62" t="e">
        <x:f ca="1">=(F2321/F2319*E652)</x:f>
        <x:v>#REF!</x:v>
      </x:c>
      <x:c r="G652" s="50" t="e">
        <x:f ca="1">=(F2323/F2319*E652)</x:f>
        <x:v>#REF!</x:v>
      </x:c>
      <x:c r="H652" s="50" t="e">
        <x:f ca="1">=(E652-F652+G652)</x:f>
        <x:v>#REF!</x:v>
      </x:c>
    </x:row>
    <x:row r="653" spans="1:8">
      <x:c r="A653" s="73" t="s">
        <x:v>219</x:v>
      </x:c>
      <x:c r="B653" s="74"/>
      <x:c r="C653" s="74"/>
      <x:c r="D653" s="74"/>
      <x:c r="E653" s="74"/>
      <x:c r="F653" s="74"/>
      <x:c r="G653" s="74"/>
      <x:c r="H653" s="75"/>
    </x:row>
    <x:row r="654" spans="1:8">
      <x:c r="A654" s="16" t="s">
        <x:v>16</x:v>
      </x:c>
      <x:c r="B654" s="76"/>
      <x:c r="C654" s="77"/>
      <x:c r="D654" s="77"/>
      <x:c r="E654" s="77"/>
      <x:c r="F654" s="77"/>
      <x:c r="G654" s="77"/>
      <x:c r="H654" s="78"/>
    </x:row>
    <x:row r="655" spans="1:12">
      <x:c r="A655" s="96"/>
      <x:c r="B655" s="97"/>
      <x:c r="C655" s="57"/>
      <x:c r="D655" s="98"/>
      <x:c r="E655" s="98"/>
      <x:c r="F655" s="56"/>
      <x:c r="G655" s="98"/>
      <x:c r="H655" s="98"/>
    </x:row>
    <x:row r="656" spans="1:8">
      <x:c r="A656" s="42">
        <x:v>149</x:v>
      </x:c>
      <x:c r="B656" s="43">
        <x:v>50.0000</x:v>
      </x:c>
      <x:c r="C656" s="43" t="s">
        <x:v>15</x:v>
      </x:c>
      <x:c r="D656" s="118" t="s">
        <x:v>62</x:v>
      </x:c>
      <x:c r="E656" s="49">
        <x:f ca="1">=(B656*D656)</x:f>
        <x:v>0</x:v>
      </x:c>
      <x:c r="F656" s="61" t="e">
        <x:f ca="1">=(F2321/F2319*E656)</x:f>
        <x:v>#REF!</x:v>
      </x:c>
      <x:c r="G656" s="49" t="e">
        <x:f ca="1">=(F2323/F2319*E656)</x:f>
        <x:v>#REF!</x:v>
      </x:c>
      <x:c r="H656" s="49" t="e">
        <x:f ca="1">=(E656-F656+G656)</x:f>
        <x:v>#REF!</x:v>
      </x:c>
    </x:row>
    <x:row r="657" spans="1:8" ht="15.75" customHeight="1">
      <x:c r="A657" s="67" t="s">
        <x:v>220</x:v>
      </x:c>
      <x:c r="B657" s="68"/>
      <x:c r="C657" s="68"/>
      <x:c r="D657" s="68"/>
      <x:c r="E657" s="68"/>
      <x:c r="F657" s="68"/>
      <x:c r="G657" s="68"/>
      <x:c r="H657" s="69"/>
    </x:row>
    <x:row r="658" spans="1:8" ht="15" customHeight="1">
      <x:c r="A658" s="44" t="s">
        <x:v>16</x:v>
      </x:c>
      <x:c r="B658" s="70"/>
      <x:c r="C658" s="71"/>
      <x:c r="D658" s="71"/>
      <x:c r="E658" s="71"/>
      <x:c r="F658" s="71"/>
      <x:c r="G658" s="71"/>
      <x:c r="H658" s="72"/>
    </x:row>
    <x:row r="659" spans="1:12">
      <x:c r="A659" s="96"/>
      <x:c r="B659" s="97"/>
      <x:c r="C659" s="57"/>
      <x:c r="D659" s="98"/>
      <x:c r="E659" s="98"/>
      <x:c r="F659" s="56"/>
      <x:c r="G659" s="98"/>
      <x:c r="H659" s="98"/>
    </x:row>
    <x:row r="660" spans="1:8">
      <x:c r="A660" s="15">
        <x:v>150</x:v>
      </x:c>
      <x:c r="B660" s="40">
        <x:v>50.0000</x:v>
      </x:c>
      <x:c r="C660" s="40" t="s">
        <x:v>15</x:v>
      </x:c>
      <x:c r="D660" s="119" t="s">
        <x:v>62</x:v>
      </x:c>
      <x:c r="E660" s="50">
        <x:f ca="1">=(B660*D660)</x:f>
        <x:v>0</x:v>
      </x:c>
      <x:c r="F660" s="62" t="e">
        <x:f ca="1">=(F2321/F2319*E660)</x:f>
        <x:v>#REF!</x:v>
      </x:c>
      <x:c r="G660" s="50" t="e">
        <x:f ca="1">=(F2323/F2319*E660)</x:f>
        <x:v>#REF!</x:v>
      </x:c>
      <x:c r="H660" s="50" t="e">
        <x:f ca="1">=(E660-F660+G660)</x:f>
        <x:v>#REF!</x:v>
      </x:c>
    </x:row>
    <x:row r="661" spans="1:8">
      <x:c r="A661" s="73" t="s">
        <x:v>221</x:v>
      </x:c>
      <x:c r="B661" s="74"/>
      <x:c r="C661" s="74"/>
      <x:c r="D661" s="74"/>
      <x:c r="E661" s="74"/>
      <x:c r="F661" s="74"/>
      <x:c r="G661" s="74"/>
      <x:c r="H661" s="75"/>
    </x:row>
    <x:row r="662" spans="1:8">
      <x:c r="A662" s="16" t="s">
        <x:v>16</x:v>
      </x:c>
      <x:c r="B662" s="76"/>
      <x:c r="C662" s="77"/>
      <x:c r="D662" s="77"/>
      <x:c r="E662" s="77"/>
      <x:c r="F662" s="77"/>
      <x:c r="G662" s="77"/>
      <x:c r="H662" s="78"/>
    </x:row>
    <x:row r="663" spans="1:12">
      <x:c r="A663" s="96"/>
      <x:c r="B663" s="97"/>
      <x:c r="C663" s="57"/>
      <x:c r="D663" s="98"/>
      <x:c r="E663" s="98"/>
      <x:c r="F663" s="56"/>
      <x:c r="G663" s="98"/>
      <x:c r="H663" s="98"/>
    </x:row>
    <x:row r="664" spans="1:8">
      <x:c r="A664" s="42">
        <x:v>151</x:v>
      </x:c>
      <x:c r="B664" s="43">
        <x:v>20.0000</x:v>
      </x:c>
      <x:c r="C664" s="43" t="s">
        <x:v>15</x:v>
      </x:c>
      <x:c r="D664" s="118" t="s">
        <x:v>62</x:v>
      </x:c>
      <x:c r="E664" s="49">
        <x:f ca="1">=(B664*D664)</x:f>
        <x:v>0</x:v>
      </x:c>
      <x:c r="F664" s="61" t="e">
        <x:f ca="1">=(F2321/F2319*E664)</x:f>
        <x:v>#REF!</x:v>
      </x:c>
      <x:c r="G664" s="49" t="e">
        <x:f ca="1">=(F2323/F2319*E664)</x:f>
        <x:v>#REF!</x:v>
      </x:c>
      <x:c r="H664" s="49" t="e">
        <x:f ca="1">=(E664-F664+G664)</x:f>
        <x:v>#REF!</x:v>
      </x:c>
    </x:row>
    <x:row r="665" spans="1:8" ht="15.75" customHeight="1">
      <x:c r="A665" s="67" t="s">
        <x:v>222</x:v>
      </x:c>
      <x:c r="B665" s="68"/>
      <x:c r="C665" s="68"/>
      <x:c r="D665" s="68"/>
      <x:c r="E665" s="68"/>
      <x:c r="F665" s="68"/>
      <x:c r="G665" s="68"/>
      <x:c r="H665" s="69"/>
    </x:row>
    <x:row r="666" spans="1:8" ht="15" customHeight="1">
      <x:c r="A666" s="44" t="s">
        <x:v>16</x:v>
      </x:c>
      <x:c r="B666" s="70"/>
      <x:c r="C666" s="71"/>
      <x:c r="D666" s="71"/>
      <x:c r="E666" s="71"/>
      <x:c r="F666" s="71"/>
      <x:c r="G666" s="71"/>
      <x:c r="H666" s="72"/>
    </x:row>
    <x:row r="667" spans="1:12">
      <x:c r="A667" s="96"/>
      <x:c r="B667" s="97"/>
      <x:c r="C667" s="57"/>
      <x:c r="D667" s="98"/>
      <x:c r="E667" s="98"/>
      <x:c r="F667" s="56"/>
      <x:c r="G667" s="98"/>
      <x:c r="H667" s="98"/>
    </x:row>
    <x:row r="668" spans="1:8">
      <x:c r="A668" s="15">
        <x:v>152</x:v>
      </x:c>
      <x:c r="B668" s="40">
        <x:v>20.0000</x:v>
      </x:c>
      <x:c r="C668" s="40" t="s">
        <x:v>15</x:v>
      </x:c>
      <x:c r="D668" s="119" t="s">
        <x:v>62</x:v>
      </x:c>
      <x:c r="E668" s="50">
        <x:f ca="1">=(B668*D668)</x:f>
        <x:v>0</x:v>
      </x:c>
      <x:c r="F668" s="62" t="e">
        <x:f ca="1">=(F2321/F2319*E668)</x:f>
        <x:v>#REF!</x:v>
      </x:c>
      <x:c r="G668" s="50" t="e">
        <x:f ca="1">=(F2323/F2319*E668)</x:f>
        <x:v>#REF!</x:v>
      </x:c>
      <x:c r="H668" s="50" t="e">
        <x:f ca="1">=(E668-F668+G668)</x:f>
        <x:v>#REF!</x:v>
      </x:c>
    </x:row>
    <x:row r="669" spans="1:8">
      <x:c r="A669" s="73" t="s">
        <x:v>223</x:v>
      </x:c>
      <x:c r="B669" s="74"/>
      <x:c r="C669" s="74"/>
      <x:c r="D669" s="74"/>
      <x:c r="E669" s="74"/>
      <x:c r="F669" s="74"/>
      <x:c r="G669" s="74"/>
      <x:c r="H669" s="75"/>
    </x:row>
    <x:row r="670" spans="1:8">
      <x:c r="A670" s="16" t="s">
        <x:v>16</x:v>
      </x:c>
      <x:c r="B670" s="76"/>
      <x:c r="C670" s="77"/>
      <x:c r="D670" s="77"/>
      <x:c r="E670" s="77"/>
      <x:c r="F670" s="77"/>
      <x:c r="G670" s="77"/>
      <x:c r="H670" s="78"/>
    </x:row>
    <x:row r="671" spans="1:12">
      <x:c r="A671" s="96"/>
      <x:c r="B671" s="97"/>
      <x:c r="C671" s="57"/>
      <x:c r="D671" s="98"/>
      <x:c r="E671" s="98"/>
      <x:c r="F671" s="56"/>
      <x:c r="G671" s="98"/>
      <x:c r="H671" s="98"/>
    </x:row>
    <x:row r="672" spans="1:8">
      <x:c r="A672" s="42">
        <x:v>153</x:v>
      </x:c>
      <x:c r="B672" s="43">
        <x:v>20.0000</x:v>
      </x:c>
      <x:c r="C672" s="43" t="s">
        <x:v>15</x:v>
      </x:c>
      <x:c r="D672" s="118" t="s">
        <x:v>62</x:v>
      </x:c>
      <x:c r="E672" s="49">
        <x:f ca="1">=(B672*D672)</x:f>
        <x:v>0</x:v>
      </x:c>
      <x:c r="F672" s="61" t="e">
        <x:f ca="1">=(F2321/F2319*E672)</x:f>
        <x:v>#REF!</x:v>
      </x:c>
      <x:c r="G672" s="49" t="e">
        <x:f ca="1">=(F2323/F2319*E672)</x:f>
        <x:v>#REF!</x:v>
      </x:c>
      <x:c r="H672" s="49" t="e">
        <x:f ca="1">=(E672-F672+G672)</x:f>
        <x:v>#REF!</x:v>
      </x:c>
    </x:row>
    <x:row r="673" spans="1:8" ht="15.75" customHeight="1">
      <x:c r="A673" s="67" t="s">
        <x:v>224</x:v>
      </x:c>
      <x:c r="B673" s="68"/>
      <x:c r="C673" s="68"/>
      <x:c r="D673" s="68"/>
      <x:c r="E673" s="68"/>
      <x:c r="F673" s="68"/>
      <x:c r="G673" s="68"/>
      <x:c r="H673" s="69"/>
    </x:row>
    <x:row r="674" spans="1:8" ht="15" customHeight="1">
      <x:c r="A674" s="44" t="s">
        <x:v>16</x:v>
      </x:c>
      <x:c r="B674" s="70"/>
      <x:c r="C674" s="71"/>
      <x:c r="D674" s="71"/>
      <x:c r="E674" s="71"/>
      <x:c r="F674" s="71"/>
      <x:c r="G674" s="71"/>
      <x:c r="H674" s="72"/>
    </x:row>
    <x:row r="675" spans="1:12">
      <x:c r="A675" s="96"/>
      <x:c r="B675" s="97"/>
      <x:c r="C675" s="57"/>
      <x:c r="D675" s="98"/>
      <x:c r="E675" s="98"/>
      <x:c r="F675" s="56"/>
      <x:c r="G675" s="98"/>
      <x:c r="H675" s="98"/>
    </x:row>
    <x:row r="676" spans="1:8">
      <x:c r="A676" s="15">
        <x:v>154</x:v>
      </x:c>
      <x:c r="B676" s="40">
        <x:v>20.0000</x:v>
      </x:c>
      <x:c r="C676" s="40" t="s">
        <x:v>15</x:v>
      </x:c>
      <x:c r="D676" s="119" t="s">
        <x:v>62</x:v>
      </x:c>
      <x:c r="E676" s="50">
        <x:f ca="1">=(B676*D676)</x:f>
        <x:v>0</x:v>
      </x:c>
      <x:c r="F676" s="62" t="e">
        <x:f ca="1">=(F2321/F2319*E676)</x:f>
        <x:v>#REF!</x:v>
      </x:c>
      <x:c r="G676" s="50" t="e">
        <x:f ca="1">=(F2323/F2319*E676)</x:f>
        <x:v>#REF!</x:v>
      </x:c>
      <x:c r="H676" s="50" t="e">
        <x:f ca="1">=(E676-F676+G676)</x:f>
        <x:v>#REF!</x:v>
      </x:c>
    </x:row>
    <x:row r="677" spans="1:8">
      <x:c r="A677" s="73" t="s">
        <x:v>225</x:v>
      </x:c>
      <x:c r="B677" s="74"/>
      <x:c r="C677" s="74"/>
      <x:c r="D677" s="74"/>
      <x:c r="E677" s="74"/>
      <x:c r="F677" s="74"/>
      <x:c r="G677" s="74"/>
      <x:c r="H677" s="75"/>
    </x:row>
    <x:row r="678" spans="1:8">
      <x:c r="A678" s="16" t="s">
        <x:v>16</x:v>
      </x:c>
      <x:c r="B678" s="76"/>
      <x:c r="C678" s="77"/>
      <x:c r="D678" s="77"/>
      <x:c r="E678" s="77"/>
      <x:c r="F678" s="77"/>
      <x:c r="G678" s="77"/>
      <x:c r="H678" s="78"/>
    </x:row>
    <x:row r="679" spans="1:12">
      <x:c r="A679" s="96"/>
      <x:c r="B679" s="97"/>
      <x:c r="C679" s="57"/>
      <x:c r="D679" s="98"/>
      <x:c r="E679" s="98"/>
      <x:c r="F679" s="56"/>
      <x:c r="G679" s="98"/>
      <x:c r="H679" s="98"/>
    </x:row>
    <x:row r="680" spans="1:8">
      <x:c r="A680" s="42">
        <x:v>155</x:v>
      </x:c>
      <x:c r="B680" s="43">
        <x:v>20.0000</x:v>
      </x:c>
      <x:c r="C680" s="43" t="s">
        <x:v>15</x:v>
      </x:c>
      <x:c r="D680" s="118" t="s">
        <x:v>62</x:v>
      </x:c>
      <x:c r="E680" s="49">
        <x:f ca="1">=(B680*D680)</x:f>
        <x:v>0</x:v>
      </x:c>
      <x:c r="F680" s="61" t="e">
        <x:f ca="1">=(F2321/F2319*E680)</x:f>
        <x:v>#REF!</x:v>
      </x:c>
      <x:c r="G680" s="49" t="e">
        <x:f ca="1">=(F2323/F2319*E680)</x:f>
        <x:v>#REF!</x:v>
      </x:c>
      <x:c r="H680" s="49" t="e">
        <x:f ca="1">=(E680-F680+G680)</x:f>
        <x:v>#REF!</x:v>
      </x:c>
    </x:row>
    <x:row r="681" spans="1:8" ht="15.75" customHeight="1">
      <x:c r="A681" s="67" t="s">
        <x:v>226</x:v>
      </x:c>
      <x:c r="B681" s="68"/>
      <x:c r="C681" s="68"/>
      <x:c r="D681" s="68"/>
      <x:c r="E681" s="68"/>
      <x:c r="F681" s="68"/>
      <x:c r="G681" s="68"/>
      <x:c r="H681" s="69"/>
    </x:row>
    <x:row r="682" spans="1:8" ht="15" customHeight="1">
      <x:c r="A682" s="44" t="s">
        <x:v>16</x:v>
      </x:c>
      <x:c r="B682" s="70"/>
      <x:c r="C682" s="71"/>
      <x:c r="D682" s="71"/>
      <x:c r="E682" s="71"/>
      <x:c r="F682" s="71"/>
      <x:c r="G682" s="71"/>
      <x:c r="H682" s="72"/>
    </x:row>
    <x:row r="683" spans="1:12">
      <x:c r="A683" s="96"/>
      <x:c r="B683" s="97"/>
      <x:c r="C683" s="57"/>
      <x:c r="D683" s="98"/>
      <x:c r="E683" s="98"/>
      <x:c r="F683" s="56"/>
      <x:c r="G683" s="98"/>
      <x:c r="H683" s="98"/>
    </x:row>
    <x:row r="684" spans="1:8">
      <x:c r="A684" s="15">
        <x:v>156</x:v>
      </x:c>
      <x:c r="B684" s="40">
        <x:v>20.0000</x:v>
      </x:c>
      <x:c r="C684" s="40" t="s">
        <x:v>15</x:v>
      </x:c>
      <x:c r="D684" s="119" t="s">
        <x:v>62</x:v>
      </x:c>
      <x:c r="E684" s="50">
        <x:f ca="1">=(B684*D684)</x:f>
        <x:v>0</x:v>
      </x:c>
      <x:c r="F684" s="62" t="e">
        <x:f ca="1">=(F2321/F2319*E684)</x:f>
        <x:v>#REF!</x:v>
      </x:c>
      <x:c r="G684" s="50" t="e">
        <x:f ca="1">=(F2323/F2319*E684)</x:f>
        <x:v>#REF!</x:v>
      </x:c>
      <x:c r="H684" s="50" t="e">
        <x:f ca="1">=(E684-F684+G684)</x:f>
        <x:v>#REF!</x:v>
      </x:c>
    </x:row>
    <x:row r="685" spans="1:8">
      <x:c r="A685" s="73" t="s">
        <x:v>227</x:v>
      </x:c>
      <x:c r="B685" s="74"/>
      <x:c r="C685" s="74"/>
      <x:c r="D685" s="74"/>
      <x:c r="E685" s="74"/>
      <x:c r="F685" s="74"/>
      <x:c r="G685" s="74"/>
      <x:c r="H685" s="75"/>
    </x:row>
    <x:row r="686" spans="1:8">
      <x:c r="A686" s="16" t="s">
        <x:v>16</x:v>
      </x:c>
      <x:c r="B686" s="76"/>
      <x:c r="C686" s="77"/>
      <x:c r="D686" s="77"/>
      <x:c r="E686" s="77"/>
      <x:c r="F686" s="77"/>
      <x:c r="G686" s="77"/>
      <x:c r="H686" s="78"/>
    </x:row>
    <x:row r="687" spans="1:12">
      <x:c r="A687" s="96"/>
      <x:c r="B687" s="97"/>
      <x:c r="C687" s="57"/>
      <x:c r="D687" s="98"/>
      <x:c r="E687" s="98"/>
      <x:c r="F687" s="56"/>
      <x:c r="G687" s="98"/>
      <x:c r="H687" s="98"/>
    </x:row>
    <x:row r="688" spans="1:8">
      <x:c r="A688" s="42">
        <x:v>157</x:v>
      </x:c>
      <x:c r="B688" s="43">
        <x:v>20.0000</x:v>
      </x:c>
      <x:c r="C688" s="43" t="s">
        <x:v>15</x:v>
      </x:c>
      <x:c r="D688" s="118" t="s">
        <x:v>62</x:v>
      </x:c>
      <x:c r="E688" s="49">
        <x:f ca="1">=(B688*D688)</x:f>
        <x:v>0</x:v>
      </x:c>
      <x:c r="F688" s="61" t="e">
        <x:f ca="1">=(F2321/F2319*E688)</x:f>
        <x:v>#REF!</x:v>
      </x:c>
      <x:c r="G688" s="49" t="e">
        <x:f ca="1">=(F2323/F2319*E688)</x:f>
        <x:v>#REF!</x:v>
      </x:c>
      <x:c r="H688" s="49" t="e">
        <x:f ca="1">=(E688-F688+G688)</x:f>
        <x:v>#REF!</x:v>
      </x:c>
    </x:row>
    <x:row r="689" spans="1:8" ht="15.75" customHeight="1">
      <x:c r="A689" s="67" t="s">
        <x:v>228</x:v>
      </x:c>
      <x:c r="B689" s="68"/>
      <x:c r="C689" s="68"/>
      <x:c r="D689" s="68"/>
      <x:c r="E689" s="68"/>
      <x:c r="F689" s="68"/>
      <x:c r="G689" s="68"/>
      <x:c r="H689" s="69"/>
    </x:row>
    <x:row r="690" spans="1:8" ht="15" customHeight="1">
      <x:c r="A690" s="44" t="s">
        <x:v>16</x:v>
      </x:c>
      <x:c r="B690" s="70"/>
      <x:c r="C690" s="71"/>
      <x:c r="D690" s="71"/>
      <x:c r="E690" s="71"/>
      <x:c r="F690" s="71"/>
      <x:c r="G690" s="71"/>
      <x:c r="H690" s="72"/>
    </x:row>
    <x:row r="691" spans="1:12">
      <x:c r="A691" s="96"/>
      <x:c r="B691" s="97"/>
      <x:c r="C691" s="57"/>
      <x:c r="D691" s="98"/>
      <x:c r="E691" s="98"/>
      <x:c r="F691" s="56"/>
      <x:c r="G691" s="98"/>
      <x:c r="H691" s="98"/>
    </x:row>
    <x:row r="692" spans="1:8">
      <x:c r="A692" s="15">
        <x:v>158</x:v>
      </x:c>
      <x:c r="B692" s="40">
        <x:v>20.0000</x:v>
      </x:c>
      <x:c r="C692" s="40" t="s">
        <x:v>15</x:v>
      </x:c>
      <x:c r="D692" s="119" t="s">
        <x:v>62</x:v>
      </x:c>
      <x:c r="E692" s="50">
        <x:f ca="1">=(B692*D692)</x:f>
        <x:v>0</x:v>
      </x:c>
      <x:c r="F692" s="62" t="e">
        <x:f ca="1">=(F2321/F2319*E692)</x:f>
        <x:v>#REF!</x:v>
      </x:c>
      <x:c r="G692" s="50" t="e">
        <x:f ca="1">=(F2323/F2319*E692)</x:f>
        <x:v>#REF!</x:v>
      </x:c>
      <x:c r="H692" s="50" t="e">
        <x:f ca="1">=(E692-F692+G692)</x:f>
        <x:v>#REF!</x:v>
      </x:c>
    </x:row>
    <x:row r="693" spans="1:8">
      <x:c r="A693" s="73" t="s">
        <x:v>229</x:v>
      </x:c>
      <x:c r="B693" s="74"/>
      <x:c r="C693" s="74"/>
      <x:c r="D693" s="74"/>
      <x:c r="E693" s="74"/>
      <x:c r="F693" s="74"/>
      <x:c r="G693" s="74"/>
      <x:c r="H693" s="75"/>
    </x:row>
    <x:row r="694" spans="1:8">
      <x:c r="A694" s="16" t="s">
        <x:v>16</x:v>
      </x:c>
      <x:c r="B694" s="76"/>
      <x:c r="C694" s="77"/>
      <x:c r="D694" s="77"/>
      <x:c r="E694" s="77"/>
      <x:c r="F694" s="77"/>
      <x:c r="G694" s="77"/>
      <x:c r="H694" s="78"/>
    </x:row>
    <x:row r="695" spans="1:12">
      <x:c r="A695" s="96"/>
      <x:c r="B695" s="97"/>
      <x:c r="C695" s="57"/>
      <x:c r="D695" s="98"/>
      <x:c r="E695" s="98"/>
      <x:c r="F695" s="56"/>
      <x:c r="G695" s="98"/>
      <x:c r="H695" s="98"/>
    </x:row>
    <x:row r="696" spans="1:8">
      <x:c r="A696" s="42">
        <x:v>159</x:v>
      </x:c>
      <x:c r="B696" s="43">
        <x:v>20.0000</x:v>
      </x:c>
      <x:c r="C696" s="43" t="s">
        <x:v>15</x:v>
      </x:c>
      <x:c r="D696" s="118" t="s">
        <x:v>62</x:v>
      </x:c>
      <x:c r="E696" s="49">
        <x:f ca="1">=(B696*D696)</x:f>
        <x:v>0</x:v>
      </x:c>
      <x:c r="F696" s="61" t="e">
        <x:f ca="1">=(F2321/F2319*E696)</x:f>
        <x:v>#REF!</x:v>
      </x:c>
      <x:c r="G696" s="49" t="e">
        <x:f ca="1">=(F2323/F2319*E696)</x:f>
        <x:v>#REF!</x:v>
      </x:c>
      <x:c r="H696" s="49" t="e">
        <x:f ca="1">=(E696-F696+G696)</x:f>
        <x:v>#REF!</x:v>
      </x:c>
    </x:row>
    <x:row r="697" spans="1:8" ht="15.75" customHeight="1">
      <x:c r="A697" s="67" t="s">
        <x:v>230</x:v>
      </x:c>
      <x:c r="B697" s="68"/>
      <x:c r="C697" s="68"/>
      <x:c r="D697" s="68"/>
      <x:c r="E697" s="68"/>
      <x:c r="F697" s="68"/>
      <x:c r="G697" s="68"/>
      <x:c r="H697" s="69"/>
    </x:row>
    <x:row r="698" spans="1:8" ht="15" customHeight="1">
      <x:c r="A698" s="44" t="s">
        <x:v>16</x:v>
      </x:c>
      <x:c r="B698" s="70"/>
      <x:c r="C698" s="71"/>
      <x:c r="D698" s="71"/>
      <x:c r="E698" s="71"/>
      <x:c r="F698" s="71"/>
      <x:c r="G698" s="71"/>
      <x:c r="H698" s="72"/>
    </x:row>
    <x:row r="699" spans="1:12">
      <x:c r="A699" s="96"/>
      <x:c r="B699" s="97"/>
      <x:c r="C699" s="57"/>
      <x:c r="D699" s="98"/>
      <x:c r="E699" s="98"/>
      <x:c r="F699" s="56"/>
      <x:c r="G699" s="98"/>
      <x:c r="H699" s="98"/>
    </x:row>
    <x:row r="700" spans="1:8">
      <x:c r="A700" s="15">
        <x:v>160</x:v>
      </x:c>
      <x:c r="B700" s="40">
        <x:v>5.0000</x:v>
      </x:c>
      <x:c r="C700" s="40" t="s">
        <x:v>15</x:v>
      </x:c>
      <x:c r="D700" s="119" t="s">
        <x:v>62</x:v>
      </x:c>
      <x:c r="E700" s="50">
        <x:f ca="1">=(B700*D700)</x:f>
        <x:v>0</x:v>
      </x:c>
      <x:c r="F700" s="62" t="e">
        <x:f ca="1">=(F2321/F2319*E700)</x:f>
        <x:v>#REF!</x:v>
      </x:c>
      <x:c r="G700" s="50" t="e">
        <x:f ca="1">=(F2323/F2319*E700)</x:f>
        <x:v>#REF!</x:v>
      </x:c>
      <x:c r="H700" s="50" t="e">
        <x:f ca="1">=(E700-F700+G700)</x:f>
        <x:v>#REF!</x:v>
      </x:c>
    </x:row>
    <x:row r="701" spans="1:8">
      <x:c r="A701" s="73" t="s">
        <x:v>231</x:v>
      </x:c>
      <x:c r="B701" s="74"/>
      <x:c r="C701" s="74"/>
      <x:c r="D701" s="74"/>
      <x:c r="E701" s="74"/>
      <x:c r="F701" s="74"/>
      <x:c r="G701" s="74"/>
      <x:c r="H701" s="75"/>
    </x:row>
    <x:row r="702" spans="1:8">
      <x:c r="A702" s="16" t="s">
        <x:v>16</x:v>
      </x:c>
      <x:c r="B702" s="76"/>
      <x:c r="C702" s="77"/>
      <x:c r="D702" s="77"/>
      <x:c r="E702" s="77"/>
      <x:c r="F702" s="77"/>
      <x:c r="G702" s="77"/>
      <x:c r="H702" s="78"/>
    </x:row>
    <x:row r="703" spans="1:12">
      <x:c r="A703" s="96"/>
      <x:c r="B703" s="97"/>
      <x:c r="C703" s="57"/>
      <x:c r="D703" s="98"/>
      <x:c r="E703" s="98"/>
      <x:c r="F703" s="56"/>
      <x:c r="G703" s="98"/>
      <x:c r="H703" s="98"/>
    </x:row>
    <x:row r="704" spans="1:8">
      <x:c r="A704" s="42">
        <x:v>161</x:v>
      </x:c>
      <x:c r="B704" s="43">
        <x:v>20.0000</x:v>
      </x:c>
      <x:c r="C704" s="43" t="s">
        <x:v>15</x:v>
      </x:c>
      <x:c r="D704" s="118" t="s">
        <x:v>62</x:v>
      </x:c>
      <x:c r="E704" s="49">
        <x:f ca="1">=(B704*D704)</x:f>
        <x:v>0</x:v>
      </x:c>
      <x:c r="F704" s="61" t="e">
        <x:f ca="1">=(F2321/F2319*E704)</x:f>
        <x:v>#REF!</x:v>
      </x:c>
      <x:c r="G704" s="49" t="e">
        <x:f ca="1">=(F2323/F2319*E704)</x:f>
        <x:v>#REF!</x:v>
      </x:c>
      <x:c r="H704" s="49" t="e">
        <x:f ca="1">=(E704-F704+G704)</x:f>
        <x:v>#REF!</x:v>
      </x:c>
    </x:row>
    <x:row r="705" spans="1:8" ht="15.75" customHeight="1">
      <x:c r="A705" s="67" t="s">
        <x:v>232</x:v>
      </x:c>
      <x:c r="B705" s="68"/>
      <x:c r="C705" s="68"/>
      <x:c r="D705" s="68"/>
      <x:c r="E705" s="68"/>
      <x:c r="F705" s="68"/>
      <x:c r="G705" s="68"/>
      <x:c r="H705" s="69"/>
    </x:row>
    <x:row r="706" spans="1:8" ht="15" customHeight="1">
      <x:c r="A706" s="44" t="s">
        <x:v>16</x:v>
      </x:c>
      <x:c r="B706" s="70"/>
      <x:c r="C706" s="71"/>
      <x:c r="D706" s="71"/>
      <x:c r="E706" s="71"/>
      <x:c r="F706" s="71"/>
      <x:c r="G706" s="71"/>
      <x:c r="H706" s="72"/>
    </x:row>
    <x:row r="707" spans="1:12">
      <x:c r="A707" s="96"/>
      <x:c r="B707" s="97"/>
      <x:c r="C707" s="57"/>
      <x:c r="D707" s="98"/>
      <x:c r="E707" s="98"/>
      <x:c r="F707" s="56"/>
      <x:c r="G707" s="98"/>
      <x:c r="H707" s="98"/>
    </x:row>
    <x:row r="708" spans="1:8">
      <x:c r="A708" s="15">
        <x:v>162</x:v>
      </x:c>
      <x:c r="B708" s="40">
        <x:v>30.0000</x:v>
      </x:c>
      <x:c r="C708" s="40" t="s">
        <x:v>15</x:v>
      </x:c>
      <x:c r="D708" s="119" t="s">
        <x:v>62</x:v>
      </x:c>
      <x:c r="E708" s="50">
        <x:f ca="1">=(B708*D708)</x:f>
        <x:v>0</x:v>
      </x:c>
      <x:c r="F708" s="62" t="e">
        <x:f ca="1">=(F2321/F2319*E708)</x:f>
        <x:v>#REF!</x:v>
      </x:c>
      <x:c r="G708" s="50" t="e">
        <x:f ca="1">=(F2323/F2319*E708)</x:f>
        <x:v>#REF!</x:v>
      </x:c>
      <x:c r="H708" s="50" t="e">
        <x:f ca="1">=(E708-F708+G708)</x:f>
        <x:v>#REF!</x:v>
      </x:c>
    </x:row>
    <x:row r="709" spans="1:8">
      <x:c r="A709" s="73" t="s">
        <x:v>233</x:v>
      </x:c>
      <x:c r="B709" s="74"/>
      <x:c r="C709" s="74"/>
      <x:c r="D709" s="74"/>
      <x:c r="E709" s="74"/>
      <x:c r="F709" s="74"/>
      <x:c r="G709" s="74"/>
      <x:c r="H709" s="75"/>
    </x:row>
    <x:row r="710" spans="1:8">
      <x:c r="A710" s="16" t="s">
        <x:v>16</x:v>
      </x:c>
      <x:c r="B710" s="76"/>
      <x:c r="C710" s="77"/>
      <x:c r="D710" s="77"/>
      <x:c r="E710" s="77"/>
      <x:c r="F710" s="77"/>
      <x:c r="G710" s="77"/>
      <x:c r="H710" s="78"/>
    </x:row>
    <x:row r="711" spans="1:12">
      <x:c r="A711" s="96"/>
      <x:c r="B711" s="97"/>
      <x:c r="C711" s="57"/>
      <x:c r="D711" s="98"/>
      <x:c r="E711" s="98"/>
      <x:c r="F711" s="56"/>
      <x:c r="G711" s="98"/>
      <x:c r="H711" s="98"/>
    </x:row>
    <x:row r="712" spans="1:8">
      <x:c r="A712" s="42">
        <x:v>163</x:v>
      </x:c>
      <x:c r="B712" s="43">
        <x:v>10.0000</x:v>
      </x:c>
      <x:c r="C712" s="43" t="s">
        <x:v>15</x:v>
      </x:c>
      <x:c r="D712" s="118" t="s">
        <x:v>62</x:v>
      </x:c>
      <x:c r="E712" s="49">
        <x:f ca="1">=(B712*D712)</x:f>
        <x:v>0</x:v>
      </x:c>
      <x:c r="F712" s="61" t="e">
        <x:f ca="1">=(F2321/F2319*E712)</x:f>
        <x:v>#REF!</x:v>
      </x:c>
      <x:c r="G712" s="49" t="e">
        <x:f ca="1">=(F2323/F2319*E712)</x:f>
        <x:v>#REF!</x:v>
      </x:c>
      <x:c r="H712" s="49" t="e">
        <x:f ca="1">=(E712-F712+G712)</x:f>
        <x:v>#REF!</x:v>
      </x:c>
    </x:row>
    <x:row r="713" spans="1:8" ht="15.75" customHeight="1">
      <x:c r="A713" s="67" t="s">
        <x:v>234</x:v>
      </x:c>
      <x:c r="B713" s="68"/>
      <x:c r="C713" s="68"/>
      <x:c r="D713" s="68"/>
      <x:c r="E713" s="68"/>
      <x:c r="F713" s="68"/>
      <x:c r="G713" s="68"/>
      <x:c r="H713" s="69"/>
    </x:row>
    <x:row r="714" spans="1:8" ht="15" customHeight="1">
      <x:c r="A714" s="44" t="s">
        <x:v>16</x:v>
      </x:c>
      <x:c r="B714" s="70"/>
      <x:c r="C714" s="71"/>
      <x:c r="D714" s="71"/>
      <x:c r="E714" s="71"/>
      <x:c r="F714" s="71"/>
      <x:c r="G714" s="71"/>
      <x:c r="H714" s="72"/>
    </x:row>
    <x:row r="715" spans="1:12">
      <x:c r="A715" s="96"/>
      <x:c r="B715" s="97"/>
      <x:c r="C715" s="57"/>
      <x:c r="D715" s="98"/>
      <x:c r="E715" s="98"/>
      <x:c r="F715" s="56"/>
      <x:c r="G715" s="98"/>
      <x:c r="H715" s="98"/>
    </x:row>
    <x:row r="716" spans="1:8">
      <x:c r="A716" s="15">
        <x:v>164</x:v>
      </x:c>
      <x:c r="B716" s="40">
        <x:v>20.0000</x:v>
      </x:c>
      <x:c r="C716" s="40" t="s">
        <x:v>15</x:v>
      </x:c>
      <x:c r="D716" s="119" t="s">
        <x:v>62</x:v>
      </x:c>
      <x:c r="E716" s="50">
        <x:f ca="1">=(B716*D716)</x:f>
        <x:v>0</x:v>
      </x:c>
      <x:c r="F716" s="62" t="e">
        <x:f ca="1">=(F2321/F2319*E716)</x:f>
        <x:v>#REF!</x:v>
      </x:c>
      <x:c r="G716" s="50" t="e">
        <x:f ca="1">=(F2323/F2319*E716)</x:f>
        <x:v>#REF!</x:v>
      </x:c>
      <x:c r="H716" s="50" t="e">
        <x:f ca="1">=(E716-F716+G716)</x:f>
        <x:v>#REF!</x:v>
      </x:c>
    </x:row>
    <x:row r="717" spans="1:8">
      <x:c r="A717" s="73" t="s">
        <x:v>235</x:v>
      </x:c>
      <x:c r="B717" s="74"/>
      <x:c r="C717" s="74"/>
      <x:c r="D717" s="74"/>
      <x:c r="E717" s="74"/>
      <x:c r="F717" s="74"/>
      <x:c r="G717" s="74"/>
      <x:c r="H717" s="75"/>
    </x:row>
    <x:row r="718" spans="1:8">
      <x:c r="A718" s="16" t="s">
        <x:v>16</x:v>
      </x:c>
      <x:c r="B718" s="76"/>
      <x:c r="C718" s="77"/>
      <x:c r="D718" s="77"/>
      <x:c r="E718" s="77"/>
      <x:c r="F718" s="77"/>
      <x:c r="G718" s="77"/>
      <x:c r="H718" s="78"/>
    </x:row>
    <x:row r="719" spans="1:12">
      <x:c r="A719" s="96"/>
      <x:c r="B719" s="97"/>
      <x:c r="C719" s="57"/>
      <x:c r="D719" s="98"/>
      <x:c r="E719" s="98"/>
      <x:c r="F719" s="56"/>
      <x:c r="G719" s="98"/>
      <x:c r="H719" s="98"/>
    </x:row>
    <x:row r="720" spans="1:8">
      <x:c r="A720" s="42">
        <x:v>165</x:v>
      </x:c>
      <x:c r="B720" s="43">
        <x:v>30.0000</x:v>
      </x:c>
      <x:c r="C720" s="43" t="s">
        <x:v>15</x:v>
      </x:c>
      <x:c r="D720" s="118" t="s">
        <x:v>62</x:v>
      </x:c>
      <x:c r="E720" s="49">
        <x:f ca="1">=(B720*D720)</x:f>
        <x:v>0</x:v>
      </x:c>
      <x:c r="F720" s="61" t="e">
        <x:f ca="1">=(F2321/F2319*E720)</x:f>
        <x:v>#REF!</x:v>
      </x:c>
      <x:c r="G720" s="49" t="e">
        <x:f ca="1">=(F2323/F2319*E720)</x:f>
        <x:v>#REF!</x:v>
      </x:c>
      <x:c r="H720" s="49" t="e">
        <x:f ca="1">=(E720-F720+G720)</x:f>
        <x:v>#REF!</x:v>
      </x:c>
    </x:row>
    <x:row r="721" spans="1:8" ht="15.75" customHeight="1">
      <x:c r="A721" s="67" t="s">
        <x:v>236</x:v>
      </x:c>
      <x:c r="B721" s="68"/>
      <x:c r="C721" s="68"/>
      <x:c r="D721" s="68"/>
      <x:c r="E721" s="68"/>
      <x:c r="F721" s="68"/>
      <x:c r="G721" s="68"/>
      <x:c r="H721" s="69"/>
    </x:row>
    <x:row r="722" spans="1:8" ht="15" customHeight="1">
      <x:c r="A722" s="44" t="s">
        <x:v>16</x:v>
      </x:c>
      <x:c r="B722" s="70"/>
      <x:c r="C722" s="71"/>
      <x:c r="D722" s="71"/>
      <x:c r="E722" s="71"/>
      <x:c r="F722" s="71"/>
      <x:c r="G722" s="71"/>
      <x:c r="H722" s="72"/>
    </x:row>
    <x:row r="723" spans="1:12">
      <x:c r="A723" s="96"/>
      <x:c r="B723" s="97"/>
      <x:c r="C723" s="57"/>
      <x:c r="D723" s="98"/>
      <x:c r="E723" s="98"/>
      <x:c r="F723" s="56"/>
      <x:c r="G723" s="98"/>
      <x:c r="H723" s="98"/>
    </x:row>
    <x:row r="724" spans="1:8">
      <x:c r="A724" s="15">
        <x:v>166</x:v>
      </x:c>
      <x:c r="B724" s="40">
        <x:v>30.0000</x:v>
      </x:c>
      <x:c r="C724" s="40" t="s">
        <x:v>15</x:v>
      </x:c>
      <x:c r="D724" s="119" t="s">
        <x:v>62</x:v>
      </x:c>
      <x:c r="E724" s="50">
        <x:f ca="1">=(B724*D724)</x:f>
        <x:v>0</x:v>
      </x:c>
      <x:c r="F724" s="62" t="e">
        <x:f ca="1">=(F2321/F2319*E724)</x:f>
        <x:v>#REF!</x:v>
      </x:c>
      <x:c r="G724" s="50" t="e">
        <x:f ca="1">=(F2323/F2319*E724)</x:f>
        <x:v>#REF!</x:v>
      </x:c>
      <x:c r="H724" s="50" t="e">
        <x:f ca="1">=(E724-F724+G724)</x:f>
        <x:v>#REF!</x:v>
      </x:c>
    </x:row>
    <x:row r="725" spans="1:8">
      <x:c r="A725" s="73" t="s">
        <x:v>237</x:v>
      </x:c>
      <x:c r="B725" s="74"/>
      <x:c r="C725" s="74"/>
      <x:c r="D725" s="74"/>
      <x:c r="E725" s="74"/>
      <x:c r="F725" s="74"/>
      <x:c r="G725" s="74"/>
      <x:c r="H725" s="75"/>
    </x:row>
    <x:row r="726" spans="1:8">
      <x:c r="A726" s="16" t="s">
        <x:v>16</x:v>
      </x:c>
      <x:c r="B726" s="76"/>
      <x:c r="C726" s="77"/>
      <x:c r="D726" s="77"/>
      <x:c r="E726" s="77"/>
      <x:c r="F726" s="77"/>
      <x:c r="G726" s="77"/>
      <x:c r="H726" s="78"/>
    </x:row>
    <x:row r="727" spans="1:12">
      <x:c r="A727" s="96"/>
      <x:c r="B727" s="97"/>
      <x:c r="C727" s="57"/>
      <x:c r="D727" s="98"/>
      <x:c r="E727" s="98"/>
      <x:c r="F727" s="56"/>
      <x:c r="G727" s="98"/>
      <x:c r="H727" s="98"/>
    </x:row>
    <x:row r="728" spans="1:8">
      <x:c r="A728" s="42">
        <x:v>167</x:v>
      </x:c>
      <x:c r="B728" s="43">
        <x:v>20.0000</x:v>
      </x:c>
      <x:c r="C728" s="43" t="s">
        <x:v>15</x:v>
      </x:c>
      <x:c r="D728" s="118" t="s">
        <x:v>62</x:v>
      </x:c>
      <x:c r="E728" s="49">
        <x:f ca="1">=(B728*D728)</x:f>
        <x:v>0</x:v>
      </x:c>
      <x:c r="F728" s="61" t="e">
        <x:f ca="1">=(F2321/F2319*E728)</x:f>
        <x:v>#REF!</x:v>
      </x:c>
      <x:c r="G728" s="49" t="e">
        <x:f ca="1">=(F2323/F2319*E728)</x:f>
        <x:v>#REF!</x:v>
      </x:c>
      <x:c r="H728" s="49" t="e">
        <x:f ca="1">=(E728-F728+G728)</x:f>
        <x:v>#REF!</x:v>
      </x:c>
    </x:row>
    <x:row r="729" spans="1:8" ht="15.75" customHeight="1">
      <x:c r="A729" s="67" t="s">
        <x:v>238</x:v>
      </x:c>
      <x:c r="B729" s="68"/>
      <x:c r="C729" s="68"/>
      <x:c r="D729" s="68"/>
      <x:c r="E729" s="68"/>
      <x:c r="F729" s="68"/>
      <x:c r="G729" s="68"/>
      <x:c r="H729" s="69"/>
    </x:row>
    <x:row r="730" spans="1:8" ht="15" customHeight="1">
      <x:c r="A730" s="44" t="s">
        <x:v>16</x:v>
      </x:c>
      <x:c r="B730" s="70"/>
      <x:c r="C730" s="71"/>
      <x:c r="D730" s="71"/>
      <x:c r="E730" s="71"/>
      <x:c r="F730" s="71"/>
      <x:c r="G730" s="71"/>
      <x:c r="H730" s="72"/>
    </x:row>
    <x:row r="731" spans="1:12">
      <x:c r="A731" s="96"/>
      <x:c r="B731" s="97"/>
      <x:c r="C731" s="57"/>
      <x:c r="D731" s="98"/>
      <x:c r="E731" s="98"/>
      <x:c r="F731" s="56"/>
      <x:c r="G731" s="98"/>
      <x:c r="H731" s="98"/>
    </x:row>
    <x:row r="732" spans="1:8">
      <x:c r="A732" s="15">
        <x:v>168</x:v>
      </x:c>
      <x:c r="B732" s="40">
        <x:v>20.0000</x:v>
      </x:c>
      <x:c r="C732" s="40" t="s">
        <x:v>15</x:v>
      </x:c>
      <x:c r="D732" s="119" t="s">
        <x:v>62</x:v>
      </x:c>
      <x:c r="E732" s="50">
        <x:f ca="1">=(B732*D732)</x:f>
        <x:v>0</x:v>
      </x:c>
      <x:c r="F732" s="62" t="e">
        <x:f ca="1">=(F2321/F2319*E732)</x:f>
        <x:v>#REF!</x:v>
      </x:c>
      <x:c r="G732" s="50" t="e">
        <x:f ca="1">=(F2323/F2319*E732)</x:f>
        <x:v>#REF!</x:v>
      </x:c>
      <x:c r="H732" s="50" t="e">
        <x:f ca="1">=(E732-F732+G732)</x:f>
        <x:v>#REF!</x:v>
      </x:c>
    </x:row>
    <x:row r="733" spans="1:8">
      <x:c r="A733" s="73" t="s">
        <x:v>239</x:v>
      </x:c>
      <x:c r="B733" s="74"/>
      <x:c r="C733" s="74"/>
      <x:c r="D733" s="74"/>
      <x:c r="E733" s="74"/>
      <x:c r="F733" s="74"/>
      <x:c r="G733" s="74"/>
      <x:c r="H733" s="75"/>
    </x:row>
    <x:row r="734" spans="1:8">
      <x:c r="A734" s="16" t="s">
        <x:v>16</x:v>
      </x:c>
      <x:c r="B734" s="76"/>
      <x:c r="C734" s="77"/>
      <x:c r="D734" s="77"/>
      <x:c r="E734" s="77"/>
      <x:c r="F734" s="77"/>
      <x:c r="G734" s="77"/>
      <x:c r="H734" s="78"/>
    </x:row>
    <x:row r="735" spans="1:12">
      <x:c r="A735" s="96"/>
      <x:c r="B735" s="97"/>
      <x:c r="C735" s="57"/>
      <x:c r="D735" s="98"/>
      <x:c r="E735" s="98"/>
      <x:c r="F735" s="56"/>
      <x:c r="G735" s="98"/>
      <x:c r="H735" s="98"/>
    </x:row>
    <x:row r="736" spans="1:8">
      <x:c r="A736" s="42">
        <x:v>169</x:v>
      </x:c>
      <x:c r="B736" s="43">
        <x:v>5.0000</x:v>
      </x:c>
      <x:c r="C736" s="43" t="s">
        <x:v>15</x:v>
      </x:c>
      <x:c r="D736" s="118" t="s">
        <x:v>62</x:v>
      </x:c>
      <x:c r="E736" s="49">
        <x:f ca="1">=(B736*D736)</x:f>
        <x:v>0</x:v>
      </x:c>
      <x:c r="F736" s="61" t="e">
        <x:f ca="1">=(F2321/F2319*E736)</x:f>
        <x:v>#REF!</x:v>
      </x:c>
      <x:c r="G736" s="49" t="e">
        <x:f ca="1">=(F2323/F2319*E736)</x:f>
        <x:v>#REF!</x:v>
      </x:c>
      <x:c r="H736" s="49" t="e">
        <x:f ca="1">=(E736-F736+G736)</x:f>
        <x:v>#REF!</x:v>
      </x:c>
    </x:row>
    <x:row r="737" spans="1:8" ht="15.75" customHeight="1">
      <x:c r="A737" s="67" t="s">
        <x:v>240</x:v>
      </x:c>
      <x:c r="B737" s="68"/>
      <x:c r="C737" s="68"/>
      <x:c r="D737" s="68"/>
      <x:c r="E737" s="68"/>
      <x:c r="F737" s="68"/>
      <x:c r="G737" s="68"/>
      <x:c r="H737" s="69"/>
    </x:row>
    <x:row r="738" spans="1:8" ht="15" customHeight="1">
      <x:c r="A738" s="44" t="s">
        <x:v>16</x:v>
      </x:c>
      <x:c r="B738" s="70"/>
      <x:c r="C738" s="71"/>
      <x:c r="D738" s="71"/>
      <x:c r="E738" s="71"/>
      <x:c r="F738" s="71"/>
      <x:c r="G738" s="71"/>
      <x:c r="H738" s="72"/>
    </x:row>
    <x:row r="739" spans="1:12">
      <x:c r="A739" s="96"/>
      <x:c r="B739" s="97"/>
      <x:c r="C739" s="57"/>
      <x:c r="D739" s="98"/>
      <x:c r="E739" s="98"/>
      <x:c r="F739" s="56"/>
      <x:c r="G739" s="98"/>
      <x:c r="H739" s="98"/>
    </x:row>
    <x:row r="740" spans="1:8">
      <x:c r="A740" s="15">
        <x:v>170</x:v>
      </x:c>
      <x:c r="B740" s="40">
        <x:v>5.0000</x:v>
      </x:c>
      <x:c r="C740" s="40" t="s">
        <x:v>15</x:v>
      </x:c>
      <x:c r="D740" s="119" t="s">
        <x:v>62</x:v>
      </x:c>
      <x:c r="E740" s="50">
        <x:f ca="1">=(B740*D740)</x:f>
        <x:v>0</x:v>
      </x:c>
      <x:c r="F740" s="62" t="e">
        <x:f ca="1">=(F2321/F2319*E740)</x:f>
        <x:v>#REF!</x:v>
      </x:c>
      <x:c r="G740" s="50" t="e">
        <x:f ca="1">=(F2323/F2319*E740)</x:f>
        <x:v>#REF!</x:v>
      </x:c>
      <x:c r="H740" s="50" t="e">
        <x:f ca="1">=(E740-F740+G740)</x:f>
        <x:v>#REF!</x:v>
      </x:c>
    </x:row>
    <x:row r="741" spans="1:8">
      <x:c r="A741" s="73" t="s">
        <x:v>241</x:v>
      </x:c>
      <x:c r="B741" s="74"/>
      <x:c r="C741" s="74"/>
      <x:c r="D741" s="74"/>
      <x:c r="E741" s="74"/>
      <x:c r="F741" s="74"/>
      <x:c r="G741" s="74"/>
      <x:c r="H741" s="75"/>
    </x:row>
    <x:row r="742" spans="1:8">
      <x:c r="A742" s="16" t="s">
        <x:v>16</x:v>
      </x:c>
      <x:c r="B742" s="76"/>
      <x:c r="C742" s="77"/>
      <x:c r="D742" s="77"/>
      <x:c r="E742" s="77"/>
      <x:c r="F742" s="77"/>
      <x:c r="G742" s="77"/>
      <x:c r="H742" s="78"/>
    </x:row>
    <x:row r="743" spans="1:12">
      <x:c r="A743" s="96"/>
      <x:c r="B743" s="97"/>
      <x:c r="C743" s="57"/>
      <x:c r="D743" s="98"/>
      <x:c r="E743" s="98"/>
      <x:c r="F743" s="56"/>
      <x:c r="G743" s="98"/>
      <x:c r="H743" s="98"/>
    </x:row>
    <x:row r="744" spans="1:8">
      <x:c r="A744" s="42">
        <x:v>171</x:v>
      </x:c>
      <x:c r="B744" s="43">
        <x:v>5.0000</x:v>
      </x:c>
      <x:c r="C744" s="43" t="s">
        <x:v>15</x:v>
      </x:c>
      <x:c r="D744" s="118" t="s">
        <x:v>62</x:v>
      </x:c>
      <x:c r="E744" s="49">
        <x:f ca="1">=(B744*D744)</x:f>
        <x:v>0</x:v>
      </x:c>
      <x:c r="F744" s="61" t="e">
        <x:f ca="1">=(F2321/F2319*E744)</x:f>
        <x:v>#REF!</x:v>
      </x:c>
      <x:c r="G744" s="49" t="e">
        <x:f ca="1">=(F2323/F2319*E744)</x:f>
        <x:v>#REF!</x:v>
      </x:c>
      <x:c r="H744" s="49" t="e">
        <x:f ca="1">=(E744-F744+G744)</x:f>
        <x:v>#REF!</x:v>
      </x:c>
    </x:row>
    <x:row r="745" spans="1:8" ht="15.75" customHeight="1">
      <x:c r="A745" s="67" t="s">
        <x:v>242</x:v>
      </x:c>
      <x:c r="B745" s="68"/>
      <x:c r="C745" s="68"/>
      <x:c r="D745" s="68"/>
      <x:c r="E745" s="68"/>
      <x:c r="F745" s="68"/>
      <x:c r="G745" s="68"/>
      <x:c r="H745" s="69"/>
    </x:row>
    <x:row r="746" spans="1:8" ht="15" customHeight="1">
      <x:c r="A746" s="44" t="s">
        <x:v>16</x:v>
      </x:c>
      <x:c r="B746" s="70"/>
      <x:c r="C746" s="71"/>
      <x:c r="D746" s="71"/>
      <x:c r="E746" s="71"/>
      <x:c r="F746" s="71"/>
      <x:c r="G746" s="71"/>
      <x:c r="H746" s="72"/>
    </x:row>
    <x:row r="747" spans="1:12">
      <x:c r="A747" s="96"/>
      <x:c r="B747" s="97"/>
      <x:c r="C747" s="57"/>
      <x:c r="D747" s="98"/>
      <x:c r="E747" s="98"/>
      <x:c r="F747" s="56"/>
      <x:c r="G747" s="98"/>
      <x:c r="H747" s="98"/>
    </x:row>
    <x:row r="748" spans="1:8">
      <x:c r="A748" s="15">
        <x:v>172</x:v>
      </x:c>
      <x:c r="B748" s="40">
        <x:v>5.0000</x:v>
      </x:c>
      <x:c r="C748" s="40" t="s">
        <x:v>15</x:v>
      </x:c>
      <x:c r="D748" s="119" t="s">
        <x:v>62</x:v>
      </x:c>
      <x:c r="E748" s="50">
        <x:f ca="1">=(B748*D748)</x:f>
        <x:v>0</x:v>
      </x:c>
      <x:c r="F748" s="62" t="e">
        <x:f ca="1">=(F2321/F2319*E748)</x:f>
        <x:v>#REF!</x:v>
      </x:c>
      <x:c r="G748" s="50" t="e">
        <x:f ca="1">=(F2323/F2319*E748)</x:f>
        <x:v>#REF!</x:v>
      </x:c>
      <x:c r="H748" s="50" t="e">
        <x:f ca="1">=(E748-F748+G748)</x:f>
        <x:v>#REF!</x:v>
      </x:c>
    </x:row>
    <x:row r="749" spans="1:8">
      <x:c r="A749" s="73" t="s">
        <x:v>243</x:v>
      </x:c>
      <x:c r="B749" s="74"/>
      <x:c r="C749" s="74"/>
      <x:c r="D749" s="74"/>
      <x:c r="E749" s="74"/>
      <x:c r="F749" s="74"/>
      <x:c r="G749" s="74"/>
      <x:c r="H749" s="75"/>
    </x:row>
    <x:row r="750" spans="1:8">
      <x:c r="A750" s="16" t="s">
        <x:v>16</x:v>
      </x:c>
      <x:c r="B750" s="76"/>
      <x:c r="C750" s="77"/>
      <x:c r="D750" s="77"/>
      <x:c r="E750" s="77"/>
      <x:c r="F750" s="77"/>
      <x:c r="G750" s="77"/>
      <x:c r="H750" s="78"/>
    </x:row>
    <x:row r="751" spans="1:12">
      <x:c r="A751" s="96"/>
      <x:c r="B751" s="97"/>
      <x:c r="C751" s="57"/>
      <x:c r="D751" s="98"/>
      <x:c r="E751" s="98"/>
      <x:c r="F751" s="56"/>
      <x:c r="G751" s="98"/>
      <x:c r="H751" s="98"/>
    </x:row>
    <x:row r="752" spans="1:8">
      <x:c r="A752" s="42">
        <x:v>173</x:v>
      </x:c>
      <x:c r="B752" s="43">
        <x:v>3.0000</x:v>
      </x:c>
      <x:c r="C752" s="43" t="s">
        <x:v>15</x:v>
      </x:c>
      <x:c r="D752" s="118" t="s">
        <x:v>62</x:v>
      </x:c>
      <x:c r="E752" s="49">
        <x:f ca="1">=(B752*D752)</x:f>
        <x:v>0</x:v>
      </x:c>
      <x:c r="F752" s="61" t="e">
        <x:f ca="1">=(F2321/F2319*E752)</x:f>
        <x:v>#REF!</x:v>
      </x:c>
      <x:c r="G752" s="49" t="e">
        <x:f ca="1">=(F2323/F2319*E752)</x:f>
        <x:v>#REF!</x:v>
      </x:c>
      <x:c r="H752" s="49" t="e">
        <x:f ca="1">=(E752-F752+G752)</x:f>
        <x:v>#REF!</x:v>
      </x:c>
    </x:row>
    <x:row r="753" spans="1:8" ht="15.75" customHeight="1">
      <x:c r="A753" s="67" t="s">
        <x:v>244</x:v>
      </x:c>
      <x:c r="B753" s="68"/>
      <x:c r="C753" s="68"/>
      <x:c r="D753" s="68"/>
      <x:c r="E753" s="68"/>
      <x:c r="F753" s="68"/>
      <x:c r="G753" s="68"/>
      <x:c r="H753" s="69"/>
    </x:row>
    <x:row r="754" spans="1:8" ht="15" customHeight="1">
      <x:c r="A754" s="44" t="s">
        <x:v>16</x:v>
      </x:c>
      <x:c r="B754" s="70"/>
      <x:c r="C754" s="71"/>
      <x:c r="D754" s="71"/>
      <x:c r="E754" s="71"/>
      <x:c r="F754" s="71"/>
      <x:c r="G754" s="71"/>
      <x:c r="H754" s="72"/>
    </x:row>
    <x:row r="755" spans="1:12">
      <x:c r="A755" s="96"/>
      <x:c r="B755" s="97"/>
      <x:c r="C755" s="57"/>
      <x:c r="D755" s="98"/>
      <x:c r="E755" s="98"/>
      <x:c r="F755" s="56"/>
      <x:c r="G755" s="98"/>
      <x:c r="H755" s="98"/>
    </x:row>
    <x:row r="756" spans="1:8">
      <x:c r="A756" s="15">
        <x:v>174</x:v>
      </x:c>
      <x:c r="B756" s="40">
        <x:v>50.0000</x:v>
      </x:c>
      <x:c r="C756" s="40" t="s">
        <x:v>15</x:v>
      </x:c>
      <x:c r="D756" s="119" t="s">
        <x:v>62</x:v>
      </x:c>
      <x:c r="E756" s="50">
        <x:f ca="1">=(B756*D756)</x:f>
        <x:v>0</x:v>
      </x:c>
      <x:c r="F756" s="62" t="e">
        <x:f ca="1">=(F2321/F2319*E756)</x:f>
        <x:v>#REF!</x:v>
      </x:c>
      <x:c r="G756" s="50" t="e">
        <x:f ca="1">=(F2323/F2319*E756)</x:f>
        <x:v>#REF!</x:v>
      </x:c>
      <x:c r="H756" s="50" t="e">
        <x:f ca="1">=(E756-F756+G756)</x:f>
        <x:v>#REF!</x:v>
      </x:c>
    </x:row>
    <x:row r="757" spans="1:8">
      <x:c r="A757" s="73" t="s">
        <x:v>245</x:v>
      </x:c>
      <x:c r="B757" s="74"/>
      <x:c r="C757" s="74"/>
      <x:c r="D757" s="74"/>
      <x:c r="E757" s="74"/>
      <x:c r="F757" s="74"/>
      <x:c r="G757" s="74"/>
      <x:c r="H757" s="75"/>
    </x:row>
    <x:row r="758" spans="1:8">
      <x:c r="A758" s="16" t="s">
        <x:v>16</x:v>
      </x:c>
      <x:c r="B758" s="76"/>
      <x:c r="C758" s="77"/>
      <x:c r="D758" s="77"/>
      <x:c r="E758" s="77"/>
      <x:c r="F758" s="77"/>
      <x:c r="G758" s="77"/>
      <x:c r="H758" s="78"/>
    </x:row>
    <x:row r="759" spans="1:12">
      <x:c r="A759" s="96"/>
      <x:c r="B759" s="97"/>
      <x:c r="C759" s="57"/>
      <x:c r="D759" s="98"/>
      <x:c r="E759" s="98"/>
      <x:c r="F759" s="56"/>
      <x:c r="G759" s="98"/>
      <x:c r="H759" s="98"/>
    </x:row>
    <x:row r="760" spans="1:8">
      <x:c r="A760" s="42">
        <x:v>175</x:v>
      </x:c>
      <x:c r="B760" s="43">
        <x:v>40.0000</x:v>
      </x:c>
      <x:c r="C760" s="43" t="s">
        <x:v>15</x:v>
      </x:c>
      <x:c r="D760" s="118" t="s">
        <x:v>62</x:v>
      </x:c>
      <x:c r="E760" s="49">
        <x:f ca="1">=(B760*D760)</x:f>
        <x:v>0</x:v>
      </x:c>
      <x:c r="F760" s="61" t="e">
        <x:f ca="1">=(F2321/F2319*E760)</x:f>
        <x:v>#REF!</x:v>
      </x:c>
      <x:c r="G760" s="49" t="e">
        <x:f ca="1">=(F2323/F2319*E760)</x:f>
        <x:v>#REF!</x:v>
      </x:c>
      <x:c r="H760" s="49" t="e">
        <x:f ca="1">=(E760-F760+G760)</x:f>
        <x:v>#REF!</x:v>
      </x:c>
    </x:row>
    <x:row r="761" spans="1:8" ht="15.75" customHeight="1">
      <x:c r="A761" s="67" t="s">
        <x:v>246</x:v>
      </x:c>
      <x:c r="B761" s="68"/>
      <x:c r="C761" s="68"/>
      <x:c r="D761" s="68"/>
      <x:c r="E761" s="68"/>
      <x:c r="F761" s="68"/>
      <x:c r="G761" s="68"/>
      <x:c r="H761" s="69"/>
    </x:row>
    <x:row r="762" spans="1:8" ht="15" customHeight="1">
      <x:c r="A762" s="44" t="s">
        <x:v>16</x:v>
      </x:c>
      <x:c r="B762" s="70"/>
      <x:c r="C762" s="71"/>
      <x:c r="D762" s="71"/>
      <x:c r="E762" s="71"/>
      <x:c r="F762" s="71"/>
      <x:c r="G762" s="71"/>
      <x:c r="H762" s="72"/>
    </x:row>
    <x:row r="763" spans="1:12">
      <x:c r="A763" s="96"/>
      <x:c r="B763" s="97"/>
      <x:c r="C763" s="57"/>
      <x:c r="D763" s="98"/>
      <x:c r="E763" s="98"/>
      <x:c r="F763" s="56"/>
      <x:c r="G763" s="98"/>
      <x:c r="H763" s="98"/>
    </x:row>
    <x:row r="764" spans="1:8">
      <x:c r="A764" s="15">
        <x:v>176</x:v>
      </x:c>
      <x:c r="B764" s="40">
        <x:v>40.0000</x:v>
      </x:c>
      <x:c r="C764" s="40" t="s">
        <x:v>15</x:v>
      </x:c>
      <x:c r="D764" s="119" t="s">
        <x:v>62</x:v>
      </x:c>
      <x:c r="E764" s="50">
        <x:f ca="1">=(B764*D764)</x:f>
        <x:v>0</x:v>
      </x:c>
      <x:c r="F764" s="62" t="e">
        <x:f ca="1">=(F2321/F2319*E764)</x:f>
        <x:v>#REF!</x:v>
      </x:c>
      <x:c r="G764" s="50" t="e">
        <x:f ca="1">=(F2323/F2319*E764)</x:f>
        <x:v>#REF!</x:v>
      </x:c>
      <x:c r="H764" s="50" t="e">
        <x:f ca="1">=(E764-F764+G764)</x:f>
        <x:v>#REF!</x:v>
      </x:c>
    </x:row>
    <x:row r="765" spans="1:8">
      <x:c r="A765" s="73" t="s">
        <x:v>247</x:v>
      </x:c>
      <x:c r="B765" s="74"/>
      <x:c r="C765" s="74"/>
      <x:c r="D765" s="74"/>
      <x:c r="E765" s="74"/>
      <x:c r="F765" s="74"/>
      <x:c r="G765" s="74"/>
      <x:c r="H765" s="75"/>
    </x:row>
    <x:row r="766" spans="1:8">
      <x:c r="A766" s="16" t="s">
        <x:v>16</x:v>
      </x:c>
      <x:c r="B766" s="76"/>
      <x:c r="C766" s="77"/>
      <x:c r="D766" s="77"/>
      <x:c r="E766" s="77"/>
      <x:c r="F766" s="77"/>
      <x:c r="G766" s="77"/>
      <x:c r="H766" s="78"/>
    </x:row>
    <x:row r="767" spans="1:12">
      <x:c r="A767" s="96"/>
      <x:c r="B767" s="97"/>
      <x:c r="C767" s="57"/>
      <x:c r="D767" s="98"/>
      <x:c r="E767" s="98"/>
      <x:c r="F767" s="56"/>
      <x:c r="G767" s="98"/>
      <x:c r="H767" s="98"/>
    </x:row>
    <x:row r="768" spans="1:8">
      <x:c r="A768" s="42">
        <x:v>177</x:v>
      </x:c>
      <x:c r="B768" s="43">
        <x:v>20.0000</x:v>
      </x:c>
      <x:c r="C768" s="43" t="s">
        <x:v>15</x:v>
      </x:c>
      <x:c r="D768" s="118" t="s">
        <x:v>62</x:v>
      </x:c>
      <x:c r="E768" s="49">
        <x:f ca="1">=(B768*D768)</x:f>
        <x:v>0</x:v>
      </x:c>
      <x:c r="F768" s="61" t="e">
        <x:f ca="1">=(F2321/F2319*E768)</x:f>
        <x:v>#REF!</x:v>
      </x:c>
      <x:c r="G768" s="49" t="e">
        <x:f ca="1">=(F2323/F2319*E768)</x:f>
        <x:v>#REF!</x:v>
      </x:c>
      <x:c r="H768" s="49" t="e">
        <x:f ca="1">=(E768-F768+G768)</x:f>
        <x:v>#REF!</x:v>
      </x:c>
    </x:row>
    <x:row r="769" spans="1:8" ht="15.75" customHeight="1">
      <x:c r="A769" s="67" t="s">
        <x:v>248</x:v>
      </x:c>
      <x:c r="B769" s="68"/>
      <x:c r="C769" s="68"/>
      <x:c r="D769" s="68"/>
      <x:c r="E769" s="68"/>
      <x:c r="F769" s="68"/>
      <x:c r="G769" s="68"/>
      <x:c r="H769" s="69"/>
    </x:row>
    <x:row r="770" spans="1:8" ht="15" customHeight="1">
      <x:c r="A770" s="44" t="s">
        <x:v>16</x:v>
      </x:c>
      <x:c r="B770" s="70"/>
      <x:c r="C770" s="71"/>
      <x:c r="D770" s="71"/>
      <x:c r="E770" s="71"/>
      <x:c r="F770" s="71"/>
      <x:c r="G770" s="71"/>
      <x:c r="H770" s="72"/>
    </x:row>
    <x:row r="771" spans="1:12">
      <x:c r="A771" s="96"/>
      <x:c r="B771" s="97"/>
      <x:c r="C771" s="57"/>
      <x:c r="D771" s="98"/>
      <x:c r="E771" s="98"/>
      <x:c r="F771" s="56"/>
      <x:c r="G771" s="98"/>
      <x:c r="H771" s="98"/>
    </x:row>
    <x:row r="772" spans="1:8">
      <x:c r="A772" s="15">
        <x:v>178</x:v>
      </x:c>
      <x:c r="B772" s="40">
        <x:v>20.0000</x:v>
      </x:c>
      <x:c r="C772" s="40" t="s">
        <x:v>15</x:v>
      </x:c>
      <x:c r="D772" s="119" t="s">
        <x:v>62</x:v>
      </x:c>
      <x:c r="E772" s="50">
        <x:f ca="1">=(B772*D772)</x:f>
        <x:v>0</x:v>
      </x:c>
      <x:c r="F772" s="62" t="e">
        <x:f ca="1">=(F2321/F2319*E772)</x:f>
        <x:v>#REF!</x:v>
      </x:c>
      <x:c r="G772" s="50" t="e">
        <x:f ca="1">=(F2323/F2319*E772)</x:f>
        <x:v>#REF!</x:v>
      </x:c>
      <x:c r="H772" s="50" t="e">
        <x:f ca="1">=(E772-F772+G772)</x:f>
        <x:v>#REF!</x:v>
      </x:c>
    </x:row>
    <x:row r="773" spans="1:8">
      <x:c r="A773" s="73" t="s">
        <x:v>249</x:v>
      </x:c>
      <x:c r="B773" s="74"/>
      <x:c r="C773" s="74"/>
      <x:c r="D773" s="74"/>
      <x:c r="E773" s="74"/>
      <x:c r="F773" s="74"/>
      <x:c r="G773" s="74"/>
      <x:c r="H773" s="75"/>
    </x:row>
    <x:row r="774" spans="1:8">
      <x:c r="A774" s="16" t="s">
        <x:v>16</x:v>
      </x:c>
      <x:c r="B774" s="76"/>
      <x:c r="C774" s="77"/>
      <x:c r="D774" s="77"/>
      <x:c r="E774" s="77"/>
      <x:c r="F774" s="77"/>
      <x:c r="G774" s="77"/>
      <x:c r="H774" s="78"/>
    </x:row>
    <x:row r="775" spans="1:12">
      <x:c r="A775" s="96"/>
      <x:c r="B775" s="97"/>
      <x:c r="C775" s="57"/>
      <x:c r="D775" s="98"/>
      <x:c r="E775" s="98"/>
      <x:c r="F775" s="56"/>
      <x:c r="G775" s="98"/>
      <x:c r="H775" s="98"/>
    </x:row>
    <x:row r="776" spans="1:8">
      <x:c r="A776" s="42">
        <x:v>179</x:v>
      </x:c>
      <x:c r="B776" s="43">
        <x:v>50.0000</x:v>
      </x:c>
      <x:c r="C776" s="43" t="s">
        <x:v>250</x:v>
      </x:c>
      <x:c r="D776" s="118" t="s">
        <x:v>62</x:v>
      </x:c>
      <x:c r="E776" s="49">
        <x:f ca="1">=(B776*D776)</x:f>
        <x:v>0</x:v>
      </x:c>
      <x:c r="F776" s="61" t="e">
        <x:f ca="1">=(F2321/F2319*E776)</x:f>
        <x:v>#REF!</x:v>
      </x:c>
      <x:c r="G776" s="49" t="e">
        <x:f ca="1">=(F2323/F2319*E776)</x:f>
        <x:v>#REF!</x:v>
      </x:c>
      <x:c r="H776" s="49" t="e">
        <x:f ca="1">=(E776-F776+G776)</x:f>
        <x:v>#REF!</x:v>
      </x:c>
    </x:row>
    <x:row r="777" spans="1:8" ht="15.75" customHeight="1">
      <x:c r="A777" s="67" t="s">
        <x:v>251</x:v>
      </x:c>
      <x:c r="B777" s="68"/>
      <x:c r="C777" s="68"/>
      <x:c r="D777" s="68"/>
      <x:c r="E777" s="68"/>
      <x:c r="F777" s="68"/>
      <x:c r="G777" s="68"/>
      <x:c r="H777" s="69"/>
    </x:row>
    <x:row r="778" spans="1:8" ht="15" customHeight="1">
      <x:c r="A778" s="44" t="s">
        <x:v>16</x:v>
      </x:c>
      <x:c r="B778" s="70"/>
      <x:c r="C778" s="71"/>
      <x:c r="D778" s="71"/>
      <x:c r="E778" s="71"/>
      <x:c r="F778" s="71"/>
      <x:c r="G778" s="71"/>
      <x:c r="H778" s="72"/>
    </x:row>
    <x:row r="779" spans="1:12">
      <x:c r="A779" s="96"/>
      <x:c r="B779" s="97"/>
      <x:c r="C779" s="57"/>
      <x:c r="D779" s="98"/>
      <x:c r="E779" s="98"/>
      <x:c r="F779" s="56"/>
      <x:c r="G779" s="98"/>
      <x:c r="H779" s="98"/>
    </x:row>
    <x:row r="780" spans="1:8">
      <x:c r="A780" s="15">
        <x:v>180</x:v>
      </x:c>
      <x:c r="B780" s="40">
        <x:v>50.0000</x:v>
      </x:c>
      <x:c r="C780" s="40" t="s">
        <x:v>250</x:v>
      </x:c>
      <x:c r="D780" s="119" t="s">
        <x:v>62</x:v>
      </x:c>
      <x:c r="E780" s="50">
        <x:f ca="1">=(B780*D780)</x:f>
        <x:v>0</x:v>
      </x:c>
      <x:c r="F780" s="62" t="e">
        <x:f ca="1">=(F2321/F2319*E780)</x:f>
        <x:v>#REF!</x:v>
      </x:c>
      <x:c r="G780" s="50" t="e">
        <x:f ca="1">=(F2323/F2319*E780)</x:f>
        <x:v>#REF!</x:v>
      </x:c>
      <x:c r="H780" s="50" t="e">
        <x:f ca="1">=(E780-F780+G780)</x:f>
        <x:v>#REF!</x:v>
      </x:c>
    </x:row>
    <x:row r="781" spans="1:8">
      <x:c r="A781" s="73" t="s">
        <x:v>252</x:v>
      </x:c>
      <x:c r="B781" s="74"/>
      <x:c r="C781" s="74"/>
      <x:c r="D781" s="74"/>
      <x:c r="E781" s="74"/>
      <x:c r="F781" s="74"/>
      <x:c r="G781" s="74"/>
      <x:c r="H781" s="75"/>
    </x:row>
    <x:row r="782" spans="1:8">
      <x:c r="A782" s="16" t="s">
        <x:v>16</x:v>
      </x:c>
      <x:c r="B782" s="76"/>
      <x:c r="C782" s="77"/>
      <x:c r="D782" s="77"/>
      <x:c r="E782" s="77"/>
      <x:c r="F782" s="77"/>
      <x:c r="G782" s="77"/>
      <x:c r="H782" s="78"/>
    </x:row>
    <x:row r="783" spans="1:12">
      <x:c r="A783" s="96"/>
      <x:c r="B783" s="97"/>
      <x:c r="C783" s="57"/>
      <x:c r="D783" s="98"/>
      <x:c r="E783" s="98"/>
      <x:c r="F783" s="56"/>
      <x:c r="G783" s="98"/>
      <x:c r="H783" s="98"/>
    </x:row>
    <x:row r="784" spans="1:8">
      <x:c r="A784" s="42">
        <x:v>181</x:v>
      </x:c>
      <x:c r="B784" s="43">
        <x:v>50.0000</x:v>
      </x:c>
      <x:c r="C784" s="43" t="s">
        <x:v>250</x:v>
      </x:c>
      <x:c r="D784" s="118" t="s">
        <x:v>62</x:v>
      </x:c>
      <x:c r="E784" s="49">
        <x:f ca="1">=(B784*D784)</x:f>
        <x:v>0</x:v>
      </x:c>
      <x:c r="F784" s="61" t="e">
        <x:f ca="1">=(F2321/F2319*E784)</x:f>
        <x:v>#REF!</x:v>
      </x:c>
      <x:c r="G784" s="49" t="e">
        <x:f ca="1">=(F2323/F2319*E784)</x:f>
        <x:v>#REF!</x:v>
      </x:c>
      <x:c r="H784" s="49" t="e">
        <x:f ca="1">=(E784-F784+G784)</x:f>
        <x:v>#REF!</x:v>
      </x:c>
    </x:row>
    <x:row r="785" spans="1:8" ht="15.75" customHeight="1">
      <x:c r="A785" s="67" t="s">
        <x:v>253</x:v>
      </x:c>
      <x:c r="B785" s="68"/>
      <x:c r="C785" s="68"/>
      <x:c r="D785" s="68"/>
      <x:c r="E785" s="68"/>
      <x:c r="F785" s="68"/>
      <x:c r="G785" s="68"/>
      <x:c r="H785" s="69"/>
    </x:row>
    <x:row r="786" spans="1:8" ht="15" customHeight="1">
      <x:c r="A786" s="44" t="s">
        <x:v>16</x:v>
      </x:c>
      <x:c r="B786" s="70"/>
      <x:c r="C786" s="71"/>
      <x:c r="D786" s="71"/>
      <x:c r="E786" s="71"/>
      <x:c r="F786" s="71"/>
      <x:c r="G786" s="71"/>
      <x:c r="H786" s="72"/>
    </x:row>
    <x:row r="787" spans="1:12">
      <x:c r="A787" s="96"/>
      <x:c r="B787" s="97"/>
      <x:c r="C787" s="57"/>
      <x:c r="D787" s="98"/>
      <x:c r="E787" s="98"/>
      <x:c r="F787" s="56"/>
      <x:c r="G787" s="98"/>
      <x:c r="H787" s="98"/>
    </x:row>
    <x:row r="788" spans="1:8">
      <x:c r="A788" s="15">
        <x:v>182</x:v>
      </x:c>
      <x:c r="B788" s="40">
        <x:v>3.0000</x:v>
      </x:c>
      <x:c r="C788" s="40" t="s">
        <x:v>15</x:v>
      </x:c>
      <x:c r="D788" s="119" t="s">
        <x:v>62</x:v>
      </x:c>
      <x:c r="E788" s="50">
        <x:f ca="1">=(B788*D788)</x:f>
        <x:v>0</x:v>
      </x:c>
      <x:c r="F788" s="62" t="e">
        <x:f ca="1">=(F2321/F2319*E788)</x:f>
        <x:v>#REF!</x:v>
      </x:c>
      <x:c r="G788" s="50" t="e">
        <x:f ca="1">=(F2323/F2319*E788)</x:f>
        <x:v>#REF!</x:v>
      </x:c>
      <x:c r="H788" s="50" t="e">
        <x:f ca="1">=(E788-F788+G788)</x:f>
        <x:v>#REF!</x:v>
      </x:c>
    </x:row>
    <x:row r="789" spans="1:8">
      <x:c r="A789" s="73" t="s">
        <x:v>254</x:v>
      </x:c>
      <x:c r="B789" s="74"/>
      <x:c r="C789" s="74"/>
      <x:c r="D789" s="74"/>
      <x:c r="E789" s="74"/>
      <x:c r="F789" s="74"/>
      <x:c r="G789" s="74"/>
      <x:c r="H789" s="75"/>
    </x:row>
    <x:row r="790" spans="1:8">
      <x:c r="A790" s="16" t="s">
        <x:v>16</x:v>
      </x:c>
      <x:c r="B790" s="76"/>
      <x:c r="C790" s="77"/>
      <x:c r="D790" s="77"/>
      <x:c r="E790" s="77"/>
      <x:c r="F790" s="77"/>
      <x:c r="G790" s="77"/>
      <x:c r="H790" s="78"/>
    </x:row>
    <x:row r="791" spans="1:12">
      <x:c r="A791" s="96"/>
      <x:c r="B791" s="97"/>
      <x:c r="C791" s="57"/>
      <x:c r="D791" s="98"/>
      <x:c r="E791" s="98"/>
      <x:c r="F791" s="56"/>
      <x:c r="G791" s="98"/>
      <x:c r="H791" s="98"/>
    </x:row>
    <x:row r="792" spans="1:8">
      <x:c r="A792" s="42">
        <x:v>183</x:v>
      </x:c>
      <x:c r="B792" s="43">
        <x:v>20.0000</x:v>
      </x:c>
      <x:c r="C792" s="43" t="s">
        <x:v>15</x:v>
      </x:c>
      <x:c r="D792" s="118" t="s">
        <x:v>62</x:v>
      </x:c>
      <x:c r="E792" s="49">
        <x:f ca="1">=(B792*D792)</x:f>
        <x:v>0</x:v>
      </x:c>
      <x:c r="F792" s="61" t="e">
        <x:f ca="1">=(F2321/F2319*E792)</x:f>
        <x:v>#REF!</x:v>
      </x:c>
      <x:c r="G792" s="49" t="e">
        <x:f ca="1">=(F2323/F2319*E792)</x:f>
        <x:v>#REF!</x:v>
      </x:c>
      <x:c r="H792" s="49" t="e">
        <x:f ca="1">=(E792-F792+G792)</x:f>
        <x:v>#REF!</x:v>
      </x:c>
    </x:row>
    <x:row r="793" spans="1:8" ht="15.75" customHeight="1">
      <x:c r="A793" s="67" t="s">
        <x:v>255</x:v>
      </x:c>
      <x:c r="B793" s="68"/>
      <x:c r="C793" s="68"/>
      <x:c r="D793" s="68"/>
      <x:c r="E793" s="68"/>
      <x:c r="F793" s="68"/>
      <x:c r="G793" s="68"/>
      <x:c r="H793" s="69"/>
    </x:row>
    <x:row r="794" spans="1:8" ht="15" customHeight="1">
      <x:c r="A794" s="44" t="s">
        <x:v>16</x:v>
      </x:c>
      <x:c r="B794" s="70"/>
      <x:c r="C794" s="71"/>
      <x:c r="D794" s="71"/>
      <x:c r="E794" s="71"/>
      <x:c r="F794" s="71"/>
      <x:c r="G794" s="71"/>
      <x:c r="H794" s="72"/>
    </x:row>
    <x:row r="795" spans="1:12">
      <x:c r="A795" s="96"/>
      <x:c r="B795" s="97"/>
      <x:c r="C795" s="57"/>
      <x:c r="D795" s="98"/>
      <x:c r="E795" s="98"/>
      <x:c r="F795" s="56"/>
      <x:c r="G795" s="98"/>
      <x:c r="H795" s="98"/>
    </x:row>
    <x:row r="796" spans="1:8">
      <x:c r="A796" s="15">
        <x:v>184</x:v>
      </x:c>
      <x:c r="B796" s="40">
        <x:v>20.0000</x:v>
      </x:c>
      <x:c r="C796" s="40" t="s">
        <x:v>15</x:v>
      </x:c>
      <x:c r="D796" s="119" t="s">
        <x:v>62</x:v>
      </x:c>
      <x:c r="E796" s="50">
        <x:f ca="1">=(B796*D796)</x:f>
        <x:v>0</x:v>
      </x:c>
      <x:c r="F796" s="62" t="e">
        <x:f ca="1">=(F2321/F2319*E796)</x:f>
        <x:v>#REF!</x:v>
      </x:c>
      <x:c r="G796" s="50" t="e">
        <x:f ca="1">=(F2323/F2319*E796)</x:f>
        <x:v>#REF!</x:v>
      </x:c>
      <x:c r="H796" s="50" t="e">
        <x:f ca="1">=(E796-F796+G796)</x:f>
        <x:v>#REF!</x:v>
      </x:c>
    </x:row>
    <x:row r="797" spans="1:8">
      <x:c r="A797" s="73" t="s">
        <x:v>256</x:v>
      </x:c>
      <x:c r="B797" s="74"/>
      <x:c r="C797" s="74"/>
      <x:c r="D797" s="74"/>
      <x:c r="E797" s="74"/>
      <x:c r="F797" s="74"/>
      <x:c r="G797" s="74"/>
      <x:c r="H797" s="75"/>
    </x:row>
    <x:row r="798" spans="1:8">
      <x:c r="A798" s="16" t="s">
        <x:v>16</x:v>
      </x:c>
      <x:c r="B798" s="76"/>
      <x:c r="C798" s="77"/>
      <x:c r="D798" s="77"/>
      <x:c r="E798" s="77"/>
      <x:c r="F798" s="77"/>
      <x:c r="G798" s="77"/>
      <x:c r="H798" s="78"/>
    </x:row>
    <x:row r="799" spans="1:12">
      <x:c r="A799" s="96"/>
      <x:c r="B799" s="97"/>
      <x:c r="C799" s="57"/>
      <x:c r="D799" s="98"/>
      <x:c r="E799" s="98"/>
      <x:c r="F799" s="56"/>
      <x:c r="G799" s="98"/>
      <x:c r="H799" s="98"/>
    </x:row>
    <x:row r="800" spans="1:8">
      <x:c r="A800" s="42">
        <x:v>185</x:v>
      </x:c>
      <x:c r="B800" s="43">
        <x:v>20.0000</x:v>
      </x:c>
      <x:c r="C800" s="43" t="s">
        <x:v>15</x:v>
      </x:c>
      <x:c r="D800" s="118" t="s">
        <x:v>62</x:v>
      </x:c>
      <x:c r="E800" s="49">
        <x:f ca="1">=(B800*D800)</x:f>
        <x:v>0</x:v>
      </x:c>
      <x:c r="F800" s="61" t="e">
        <x:f ca="1">=(F2321/F2319*E800)</x:f>
        <x:v>#REF!</x:v>
      </x:c>
      <x:c r="G800" s="49" t="e">
        <x:f ca="1">=(F2323/F2319*E800)</x:f>
        <x:v>#REF!</x:v>
      </x:c>
      <x:c r="H800" s="49" t="e">
        <x:f ca="1">=(E800-F800+G800)</x:f>
        <x:v>#REF!</x:v>
      </x:c>
    </x:row>
    <x:row r="801" spans="1:8" ht="15.75" customHeight="1">
      <x:c r="A801" s="67" t="s">
        <x:v>257</x:v>
      </x:c>
      <x:c r="B801" s="68"/>
      <x:c r="C801" s="68"/>
      <x:c r="D801" s="68"/>
      <x:c r="E801" s="68"/>
      <x:c r="F801" s="68"/>
      <x:c r="G801" s="68"/>
      <x:c r="H801" s="69"/>
    </x:row>
    <x:row r="802" spans="1:8" ht="15" customHeight="1">
      <x:c r="A802" s="44" t="s">
        <x:v>16</x:v>
      </x:c>
      <x:c r="B802" s="70"/>
      <x:c r="C802" s="71"/>
      <x:c r="D802" s="71"/>
      <x:c r="E802" s="71"/>
      <x:c r="F802" s="71"/>
      <x:c r="G802" s="71"/>
      <x:c r="H802" s="72"/>
    </x:row>
    <x:row r="803" spans="1:12">
      <x:c r="A803" s="96"/>
      <x:c r="B803" s="97"/>
      <x:c r="C803" s="57"/>
      <x:c r="D803" s="98"/>
      <x:c r="E803" s="98"/>
      <x:c r="F803" s="56"/>
      <x:c r="G803" s="98"/>
      <x:c r="H803" s="98"/>
    </x:row>
    <x:row r="804" spans="1:8">
      <x:c r="A804" s="15">
        <x:v>186</x:v>
      </x:c>
      <x:c r="B804" s="40">
        <x:v>20.0000</x:v>
      </x:c>
      <x:c r="C804" s="40" t="s">
        <x:v>15</x:v>
      </x:c>
      <x:c r="D804" s="119" t="s">
        <x:v>62</x:v>
      </x:c>
      <x:c r="E804" s="50">
        <x:f ca="1">=(B804*D804)</x:f>
        <x:v>0</x:v>
      </x:c>
      <x:c r="F804" s="62" t="e">
        <x:f ca="1">=(F2321/F2319*E804)</x:f>
        <x:v>#REF!</x:v>
      </x:c>
      <x:c r="G804" s="50" t="e">
        <x:f ca="1">=(F2323/F2319*E804)</x:f>
        <x:v>#REF!</x:v>
      </x:c>
      <x:c r="H804" s="50" t="e">
        <x:f ca="1">=(E804-F804+G804)</x:f>
        <x:v>#REF!</x:v>
      </x:c>
    </x:row>
    <x:row r="805" spans="1:8">
      <x:c r="A805" s="73" t="s">
        <x:v>258</x:v>
      </x:c>
      <x:c r="B805" s="74"/>
      <x:c r="C805" s="74"/>
      <x:c r="D805" s="74"/>
      <x:c r="E805" s="74"/>
      <x:c r="F805" s="74"/>
      <x:c r="G805" s="74"/>
      <x:c r="H805" s="75"/>
    </x:row>
    <x:row r="806" spans="1:8">
      <x:c r="A806" s="16" t="s">
        <x:v>16</x:v>
      </x:c>
      <x:c r="B806" s="76"/>
      <x:c r="C806" s="77"/>
      <x:c r="D806" s="77"/>
      <x:c r="E806" s="77"/>
      <x:c r="F806" s="77"/>
      <x:c r="G806" s="77"/>
      <x:c r="H806" s="78"/>
    </x:row>
    <x:row r="807" spans="1:12">
      <x:c r="A807" s="96"/>
      <x:c r="B807" s="97"/>
      <x:c r="C807" s="57"/>
      <x:c r="D807" s="98"/>
      <x:c r="E807" s="98"/>
      <x:c r="F807" s="56"/>
      <x:c r="G807" s="98"/>
      <x:c r="H807" s="98"/>
    </x:row>
    <x:row r="808" spans="1:8">
      <x:c r="A808" s="42">
        <x:v>187</x:v>
      </x:c>
      <x:c r="B808" s="43">
        <x:v>30.0000</x:v>
      </x:c>
      <x:c r="C808" s="43" t="s">
        <x:v>15</x:v>
      </x:c>
      <x:c r="D808" s="118" t="s">
        <x:v>62</x:v>
      </x:c>
      <x:c r="E808" s="49">
        <x:f ca="1">=(B808*D808)</x:f>
        <x:v>0</x:v>
      </x:c>
      <x:c r="F808" s="61" t="e">
        <x:f ca="1">=(F2321/F2319*E808)</x:f>
        <x:v>#REF!</x:v>
      </x:c>
      <x:c r="G808" s="49" t="e">
        <x:f ca="1">=(F2323/F2319*E808)</x:f>
        <x:v>#REF!</x:v>
      </x:c>
      <x:c r="H808" s="49" t="e">
        <x:f ca="1">=(E808-F808+G808)</x:f>
        <x:v>#REF!</x:v>
      </x:c>
    </x:row>
    <x:row r="809" spans="1:8" ht="15.75" customHeight="1">
      <x:c r="A809" s="67" t="s">
        <x:v>259</x:v>
      </x:c>
      <x:c r="B809" s="68"/>
      <x:c r="C809" s="68"/>
      <x:c r="D809" s="68"/>
      <x:c r="E809" s="68"/>
      <x:c r="F809" s="68"/>
      <x:c r="G809" s="68"/>
      <x:c r="H809" s="69"/>
    </x:row>
    <x:row r="810" spans="1:8" ht="15" customHeight="1">
      <x:c r="A810" s="44" t="s">
        <x:v>16</x:v>
      </x:c>
      <x:c r="B810" s="70"/>
      <x:c r="C810" s="71"/>
      <x:c r="D810" s="71"/>
      <x:c r="E810" s="71"/>
      <x:c r="F810" s="71"/>
      <x:c r="G810" s="71"/>
      <x:c r="H810" s="72"/>
    </x:row>
    <x:row r="811" spans="1:12">
      <x:c r="A811" s="96"/>
      <x:c r="B811" s="97"/>
      <x:c r="C811" s="57"/>
      <x:c r="D811" s="98"/>
      <x:c r="E811" s="98"/>
      <x:c r="F811" s="56"/>
      <x:c r="G811" s="98"/>
      <x:c r="H811" s="98"/>
    </x:row>
    <x:row r="812" spans="1:8">
      <x:c r="A812" s="15">
        <x:v>188</x:v>
      </x:c>
      <x:c r="B812" s="40">
        <x:v>20.0000</x:v>
      </x:c>
      <x:c r="C812" s="40" t="s">
        <x:v>15</x:v>
      </x:c>
      <x:c r="D812" s="119" t="s">
        <x:v>62</x:v>
      </x:c>
      <x:c r="E812" s="50">
        <x:f ca="1">=(B812*D812)</x:f>
        <x:v>0</x:v>
      </x:c>
      <x:c r="F812" s="62" t="e">
        <x:f ca="1">=(F2321/F2319*E812)</x:f>
        <x:v>#REF!</x:v>
      </x:c>
      <x:c r="G812" s="50" t="e">
        <x:f ca="1">=(F2323/F2319*E812)</x:f>
        <x:v>#REF!</x:v>
      </x:c>
      <x:c r="H812" s="50" t="e">
        <x:f ca="1">=(E812-F812+G812)</x:f>
        <x:v>#REF!</x:v>
      </x:c>
    </x:row>
    <x:row r="813" spans="1:8">
      <x:c r="A813" s="73" t="s">
        <x:v>260</x:v>
      </x:c>
      <x:c r="B813" s="74"/>
      <x:c r="C813" s="74"/>
      <x:c r="D813" s="74"/>
      <x:c r="E813" s="74"/>
      <x:c r="F813" s="74"/>
      <x:c r="G813" s="74"/>
      <x:c r="H813" s="75"/>
    </x:row>
    <x:row r="814" spans="1:8">
      <x:c r="A814" s="16" t="s">
        <x:v>16</x:v>
      </x:c>
      <x:c r="B814" s="76"/>
      <x:c r="C814" s="77"/>
      <x:c r="D814" s="77"/>
      <x:c r="E814" s="77"/>
      <x:c r="F814" s="77"/>
      <x:c r="G814" s="77"/>
      <x:c r="H814" s="78"/>
    </x:row>
    <x:row r="815" spans="1:12">
      <x:c r="A815" s="96"/>
      <x:c r="B815" s="97"/>
      <x:c r="C815" s="57"/>
      <x:c r="D815" s="98"/>
      <x:c r="E815" s="98"/>
      <x:c r="F815" s="56"/>
      <x:c r="G815" s="98"/>
      <x:c r="H815" s="98"/>
    </x:row>
    <x:row r="816" spans="1:8">
      <x:c r="A816" s="42">
        <x:v>189</x:v>
      </x:c>
      <x:c r="B816" s="43">
        <x:v>20.0000</x:v>
      </x:c>
      <x:c r="C816" s="43" t="s">
        <x:v>15</x:v>
      </x:c>
      <x:c r="D816" s="118" t="s">
        <x:v>62</x:v>
      </x:c>
      <x:c r="E816" s="49">
        <x:f ca="1">=(B816*D816)</x:f>
        <x:v>0</x:v>
      </x:c>
      <x:c r="F816" s="61" t="e">
        <x:f ca="1">=(F2321/F2319*E816)</x:f>
        <x:v>#REF!</x:v>
      </x:c>
      <x:c r="G816" s="49" t="e">
        <x:f ca="1">=(F2323/F2319*E816)</x:f>
        <x:v>#REF!</x:v>
      </x:c>
      <x:c r="H816" s="49" t="e">
        <x:f ca="1">=(E816-F816+G816)</x:f>
        <x:v>#REF!</x:v>
      </x:c>
    </x:row>
    <x:row r="817" spans="1:8" ht="15.75" customHeight="1">
      <x:c r="A817" s="67" t="s">
        <x:v>261</x:v>
      </x:c>
      <x:c r="B817" s="68"/>
      <x:c r="C817" s="68"/>
      <x:c r="D817" s="68"/>
      <x:c r="E817" s="68"/>
      <x:c r="F817" s="68"/>
      <x:c r="G817" s="68"/>
      <x:c r="H817" s="69"/>
    </x:row>
    <x:row r="818" spans="1:8" ht="15" customHeight="1">
      <x:c r="A818" s="44" t="s">
        <x:v>16</x:v>
      </x:c>
      <x:c r="B818" s="70"/>
      <x:c r="C818" s="71"/>
      <x:c r="D818" s="71"/>
      <x:c r="E818" s="71"/>
      <x:c r="F818" s="71"/>
      <x:c r="G818" s="71"/>
      <x:c r="H818" s="72"/>
    </x:row>
    <x:row r="819" spans="1:12">
      <x:c r="A819" s="96"/>
      <x:c r="B819" s="97"/>
      <x:c r="C819" s="57"/>
      <x:c r="D819" s="98"/>
      <x:c r="E819" s="98"/>
      <x:c r="F819" s="56"/>
      <x:c r="G819" s="98"/>
      <x:c r="H819" s="98"/>
    </x:row>
    <x:row r="820" spans="1:8">
      <x:c r="A820" s="15">
        <x:v>190</x:v>
      </x:c>
      <x:c r="B820" s="40">
        <x:v>20.0000</x:v>
      </x:c>
      <x:c r="C820" s="40" t="s">
        <x:v>15</x:v>
      </x:c>
      <x:c r="D820" s="119" t="s">
        <x:v>62</x:v>
      </x:c>
      <x:c r="E820" s="50">
        <x:f ca="1">=(B820*D820)</x:f>
        <x:v>0</x:v>
      </x:c>
      <x:c r="F820" s="62" t="e">
        <x:f ca="1">=(F2321/F2319*E820)</x:f>
        <x:v>#REF!</x:v>
      </x:c>
      <x:c r="G820" s="50" t="e">
        <x:f ca="1">=(F2323/F2319*E820)</x:f>
        <x:v>#REF!</x:v>
      </x:c>
      <x:c r="H820" s="50" t="e">
        <x:f ca="1">=(E820-F820+G820)</x:f>
        <x:v>#REF!</x:v>
      </x:c>
    </x:row>
    <x:row r="821" spans="1:8">
      <x:c r="A821" s="73" t="s">
        <x:v>262</x:v>
      </x:c>
      <x:c r="B821" s="74"/>
      <x:c r="C821" s="74"/>
      <x:c r="D821" s="74"/>
      <x:c r="E821" s="74"/>
      <x:c r="F821" s="74"/>
      <x:c r="G821" s="74"/>
      <x:c r="H821" s="75"/>
    </x:row>
    <x:row r="822" spans="1:8">
      <x:c r="A822" s="16" t="s">
        <x:v>16</x:v>
      </x:c>
      <x:c r="B822" s="76"/>
      <x:c r="C822" s="77"/>
      <x:c r="D822" s="77"/>
      <x:c r="E822" s="77"/>
      <x:c r="F822" s="77"/>
      <x:c r="G822" s="77"/>
      <x:c r="H822" s="78"/>
    </x:row>
    <x:row r="823" spans="1:12">
      <x:c r="A823" s="96"/>
      <x:c r="B823" s="97"/>
      <x:c r="C823" s="57"/>
      <x:c r="D823" s="98"/>
      <x:c r="E823" s="98"/>
      <x:c r="F823" s="56"/>
      <x:c r="G823" s="98"/>
      <x:c r="H823" s="98"/>
    </x:row>
    <x:row r="824" spans="1:8">
      <x:c r="A824" s="42">
        <x:v>191</x:v>
      </x:c>
      <x:c r="B824" s="43">
        <x:v>20.0000</x:v>
      </x:c>
      <x:c r="C824" s="43" t="s">
        <x:v>15</x:v>
      </x:c>
      <x:c r="D824" s="118" t="s">
        <x:v>62</x:v>
      </x:c>
      <x:c r="E824" s="49">
        <x:f ca="1">=(B824*D824)</x:f>
        <x:v>0</x:v>
      </x:c>
      <x:c r="F824" s="61" t="e">
        <x:f ca="1">=(F2321/F2319*E824)</x:f>
        <x:v>#REF!</x:v>
      </x:c>
      <x:c r="G824" s="49" t="e">
        <x:f ca="1">=(F2323/F2319*E824)</x:f>
        <x:v>#REF!</x:v>
      </x:c>
      <x:c r="H824" s="49" t="e">
        <x:f ca="1">=(E824-F824+G824)</x:f>
        <x:v>#REF!</x:v>
      </x:c>
    </x:row>
    <x:row r="825" spans="1:8" ht="15.75" customHeight="1">
      <x:c r="A825" s="67" t="s">
        <x:v>263</x:v>
      </x:c>
      <x:c r="B825" s="68"/>
      <x:c r="C825" s="68"/>
      <x:c r="D825" s="68"/>
      <x:c r="E825" s="68"/>
      <x:c r="F825" s="68"/>
      <x:c r="G825" s="68"/>
      <x:c r="H825" s="69"/>
    </x:row>
    <x:row r="826" spans="1:8" ht="15" customHeight="1">
      <x:c r="A826" s="44" t="s">
        <x:v>16</x:v>
      </x:c>
      <x:c r="B826" s="70"/>
      <x:c r="C826" s="71"/>
      <x:c r="D826" s="71"/>
      <x:c r="E826" s="71"/>
      <x:c r="F826" s="71"/>
      <x:c r="G826" s="71"/>
      <x:c r="H826" s="72"/>
    </x:row>
    <x:row r="827" spans="1:12">
      <x:c r="A827" s="96"/>
      <x:c r="B827" s="97"/>
      <x:c r="C827" s="57"/>
      <x:c r="D827" s="98"/>
      <x:c r="E827" s="98"/>
      <x:c r="F827" s="56"/>
      <x:c r="G827" s="98"/>
      <x:c r="H827" s="98"/>
    </x:row>
    <x:row r="828" spans="1:8">
      <x:c r="A828" s="15">
        <x:v>192</x:v>
      </x:c>
      <x:c r="B828" s="40">
        <x:v>20.0000</x:v>
      </x:c>
      <x:c r="C828" s="40" t="s">
        <x:v>15</x:v>
      </x:c>
      <x:c r="D828" s="119" t="s">
        <x:v>62</x:v>
      </x:c>
      <x:c r="E828" s="50">
        <x:f ca="1">=(B828*D828)</x:f>
        <x:v>0</x:v>
      </x:c>
      <x:c r="F828" s="62" t="e">
        <x:f ca="1">=(F2321/F2319*E828)</x:f>
        <x:v>#REF!</x:v>
      </x:c>
      <x:c r="G828" s="50" t="e">
        <x:f ca="1">=(F2323/F2319*E828)</x:f>
        <x:v>#REF!</x:v>
      </x:c>
      <x:c r="H828" s="50" t="e">
        <x:f ca="1">=(E828-F828+G828)</x:f>
        <x:v>#REF!</x:v>
      </x:c>
    </x:row>
    <x:row r="829" spans="1:8">
      <x:c r="A829" s="73" t="s">
        <x:v>264</x:v>
      </x:c>
      <x:c r="B829" s="74"/>
      <x:c r="C829" s="74"/>
      <x:c r="D829" s="74"/>
      <x:c r="E829" s="74"/>
      <x:c r="F829" s="74"/>
      <x:c r="G829" s="74"/>
      <x:c r="H829" s="75"/>
    </x:row>
    <x:row r="830" spans="1:8">
      <x:c r="A830" s="16" t="s">
        <x:v>16</x:v>
      </x:c>
      <x:c r="B830" s="76"/>
      <x:c r="C830" s="77"/>
      <x:c r="D830" s="77"/>
      <x:c r="E830" s="77"/>
      <x:c r="F830" s="77"/>
      <x:c r="G830" s="77"/>
      <x:c r="H830" s="78"/>
    </x:row>
    <x:row r="831" spans="1:12">
      <x:c r="A831" s="96"/>
      <x:c r="B831" s="97"/>
      <x:c r="C831" s="57"/>
      <x:c r="D831" s="98"/>
      <x:c r="E831" s="98"/>
      <x:c r="F831" s="56"/>
      <x:c r="G831" s="98"/>
      <x:c r="H831" s="98"/>
    </x:row>
    <x:row r="832" spans="1:8">
      <x:c r="A832" s="42">
        <x:v>193</x:v>
      </x:c>
      <x:c r="B832" s="43">
        <x:v>20.0000</x:v>
      </x:c>
      <x:c r="C832" s="43" t="s">
        <x:v>15</x:v>
      </x:c>
      <x:c r="D832" s="118" t="s">
        <x:v>62</x:v>
      </x:c>
      <x:c r="E832" s="49">
        <x:f ca="1">=(B832*D832)</x:f>
        <x:v>0</x:v>
      </x:c>
      <x:c r="F832" s="61" t="e">
        <x:f ca="1">=(F2321/F2319*E832)</x:f>
        <x:v>#REF!</x:v>
      </x:c>
      <x:c r="G832" s="49" t="e">
        <x:f ca="1">=(F2323/F2319*E832)</x:f>
        <x:v>#REF!</x:v>
      </x:c>
      <x:c r="H832" s="49" t="e">
        <x:f ca="1">=(E832-F832+G832)</x:f>
        <x:v>#REF!</x:v>
      </x:c>
    </x:row>
    <x:row r="833" spans="1:8" ht="15.75" customHeight="1">
      <x:c r="A833" s="67" t="s">
        <x:v>265</x:v>
      </x:c>
      <x:c r="B833" s="68"/>
      <x:c r="C833" s="68"/>
      <x:c r="D833" s="68"/>
      <x:c r="E833" s="68"/>
      <x:c r="F833" s="68"/>
      <x:c r="G833" s="68"/>
      <x:c r="H833" s="69"/>
    </x:row>
    <x:row r="834" spans="1:8" ht="15" customHeight="1">
      <x:c r="A834" s="44" t="s">
        <x:v>16</x:v>
      </x:c>
      <x:c r="B834" s="70"/>
      <x:c r="C834" s="71"/>
      <x:c r="D834" s="71"/>
      <x:c r="E834" s="71"/>
      <x:c r="F834" s="71"/>
      <x:c r="G834" s="71"/>
      <x:c r="H834" s="72"/>
    </x:row>
    <x:row r="835" spans="1:12">
      <x:c r="A835" s="96"/>
      <x:c r="B835" s="97"/>
      <x:c r="C835" s="57"/>
      <x:c r="D835" s="98"/>
      <x:c r="E835" s="98"/>
      <x:c r="F835" s="56"/>
      <x:c r="G835" s="98"/>
      <x:c r="H835" s="98"/>
    </x:row>
    <x:row r="836" spans="1:8">
      <x:c r="A836" s="15">
        <x:v>194</x:v>
      </x:c>
      <x:c r="B836" s="40">
        <x:v>20.0000</x:v>
      </x:c>
      <x:c r="C836" s="40" t="s">
        <x:v>15</x:v>
      </x:c>
      <x:c r="D836" s="119" t="s">
        <x:v>62</x:v>
      </x:c>
      <x:c r="E836" s="50">
        <x:f ca="1">=(B836*D836)</x:f>
        <x:v>0</x:v>
      </x:c>
      <x:c r="F836" s="62" t="e">
        <x:f ca="1">=(F2321/F2319*E836)</x:f>
        <x:v>#REF!</x:v>
      </x:c>
      <x:c r="G836" s="50" t="e">
        <x:f ca="1">=(F2323/F2319*E836)</x:f>
        <x:v>#REF!</x:v>
      </x:c>
      <x:c r="H836" s="50" t="e">
        <x:f ca="1">=(E836-F836+G836)</x:f>
        <x:v>#REF!</x:v>
      </x:c>
    </x:row>
    <x:row r="837" spans="1:8">
      <x:c r="A837" s="73" t="s">
        <x:v>266</x:v>
      </x:c>
      <x:c r="B837" s="74"/>
      <x:c r="C837" s="74"/>
      <x:c r="D837" s="74"/>
      <x:c r="E837" s="74"/>
      <x:c r="F837" s="74"/>
      <x:c r="G837" s="74"/>
      <x:c r="H837" s="75"/>
    </x:row>
    <x:row r="838" spans="1:8">
      <x:c r="A838" s="16" t="s">
        <x:v>16</x:v>
      </x:c>
      <x:c r="B838" s="76"/>
      <x:c r="C838" s="77"/>
      <x:c r="D838" s="77"/>
      <x:c r="E838" s="77"/>
      <x:c r="F838" s="77"/>
      <x:c r="G838" s="77"/>
      <x:c r="H838" s="78"/>
    </x:row>
    <x:row r="839" spans="1:12">
      <x:c r="A839" s="96"/>
      <x:c r="B839" s="97"/>
      <x:c r="C839" s="57"/>
      <x:c r="D839" s="98"/>
      <x:c r="E839" s="98"/>
      <x:c r="F839" s="56"/>
      <x:c r="G839" s="98"/>
      <x:c r="H839" s="98"/>
    </x:row>
    <x:row r="840" spans="1:8">
      <x:c r="A840" s="42">
        <x:v>195</x:v>
      </x:c>
      <x:c r="B840" s="43">
        <x:v>20.0000</x:v>
      </x:c>
      <x:c r="C840" s="43" t="s">
        <x:v>15</x:v>
      </x:c>
      <x:c r="D840" s="118" t="s">
        <x:v>62</x:v>
      </x:c>
      <x:c r="E840" s="49">
        <x:f ca="1">=(B840*D840)</x:f>
        <x:v>0</x:v>
      </x:c>
      <x:c r="F840" s="61" t="e">
        <x:f ca="1">=(F2321/F2319*E840)</x:f>
        <x:v>#REF!</x:v>
      </x:c>
      <x:c r="G840" s="49" t="e">
        <x:f ca="1">=(F2323/F2319*E840)</x:f>
        <x:v>#REF!</x:v>
      </x:c>
      <x:c r="H840" s="49" t="e">
        <x:f ca="1">=(E840-F840+G840)</x:f>
        <x:v>#REF!</x:v>
      </x:c>
    </x:row>
    <x:row r="841" spans="1:8" ht="15.75" customHeight="1">
      <x:c r="A841" s="67" t="s">
        <x:v>267</x:v>
      </x:c>
      <x:c r="B841" s="68"/>
      <x:c r="C841" s="68"/>
      <x:c r="D841" s="68"/>
      <x:c r="E841" s="68"/>
      <x:c r="F841" s="68"/>
      <x:c r="G841" s="68"/>
      <x:c r="H841" s="69"/>
    </x:row>
    <x:row r="842" spans="1:8" ht="15" customHeight="1">
      <x:c r="A842" s="44" t="s">
        <x:v>16</x:v>
      </x:c>
      <x:c r="B842" s="70"/>
      <x:c r="C842" s="71"/>
      <x:c r="D842" s="71"/>
      <x:c r="E842" s="71"/>
      <x:c r="F842" s="71"/>
      <x:c r="G842" s="71"/>
      <x:c r="H842" s="72"/>
    </x:row>
    <x:row r="843" spans="1:12">
      <x:c r="A843" s="96"/>
      <x:c r="B843" s="97"/>
      <x:c r="C843" s="57"/>
      <x:c r="D843" s="98"/>
      <x:c r="E843" s="98"/>
      <x:c r="F843" s="56"/>
      <x:c r="G843" s="98"/>
      <x:c r="H843" s="98"/>
    </x:row>
    <x:row r="844" spans="1:8">
      <x:c r="A844" s="15">
        <x:v>196</x:v>
      </x:c>
      <x:c r="B844" s="40">
        <x:v>20.0000</x:v>
      </x:c>
      <x:c r="C844" s="40" t="s">
        <x:v>15</x:v>
      </x:c>
      <x:c r="D844" s="119" t="s">
        <x:v>62</x:v>
      </x:c>
      <x:c r="E844" s="50">
        <x:f ca="1">=(B844*D844)</x:f>
        <x:v>0</x:v>
      </x:c>
      <x:c r="F844" s="62" t="e">
        <x:f ca="1">=(F2321/F2319*E844)</x:f>
        <x:v>#REF!</x:v>
      </x:c>
      <x:c r="G844" s="50" t="e">
        <x:f ca="1">=(F2323/F2319*E844)</x:f>
        <x:v>#REF!</x:v>
      </x:c>
      <x:c r="H844" s="50" t="e">
        <x:f ca="1">=(E844-F844+G844)</x:f>
        <x:v>#REF!</x:v>
      </x:c>
    </x:row>
    <x:row r="845" spans="1:8">
      <x:c r="A845" s="73" t="s">
        <x:v>268</x:v>
      </x:c>
      <x:c r="B845" s="74"/>
      <x:c r="C845" s="74"/>
      <x:c r="D845" s="74"/>
      <x:c r="E845" s="74"/>
      <x:c r="F845" s="74"/>
      <x:c r="G845" s="74"/>
      <x:c r="H845" s="75"/>
    </x:row>
    <x:row r="846" spans="1:8">
      <x:c r="A846" s="16" t="s">
        <x:v>16</x:v>
      </x:c>
      <x:c r="B846" s="76"/>
      <x:c r="C846" s="77"/>
      <x:c r="D846" s="77"/>
      <x:c r="E846" s="77"/>
      <x:c r="F846" s="77"/>
      <x:c r="G846" s="77"/>
      <x:c r="H846" s="78"/>
    </x:row>
    <x:row r="847" spans="1:12">
      <x:c r="A847" s="96"/>
      <x:c r="B847" s="97"/>
      <x:c r="C847" s="57"/>
      <x:c r="D847" s="98"/>
      <x:c r="E847" s="98"/>
      <x:c r="F847" s="56"/>
      <x:c r="G847" s="98"/>
      <x:c r="H847" s="98"/>
    </x:row>
    <x:row r="848" spans="1:8">
      <x:c r="A848" s="42">
        <x:v>197</x:v>
      </x:c>
      <x:c r="B848" s="43">
        <x:v>20.0000</x:v>
      </x:c>
      <x:c r="C848" s="43" t="s">
        <x:v>15</x:v>
      </x:c>
      <x:c r="D848" s="118" t="s">
        <x:v>62</x:v>
      </x:c>
      <x:c r="E848" s="49">
        <x:f ca="1">=(B848*D848)</x:f>
        <x:v>0</x:v>
      </x:c>
      <x:c r="F848" s="61" t="e">
        <x:f ca="1">=(F2321/F2319*E848)</x:f>
        <x:v>#REF!</x:v>
      </x:c>
      <x:c r="G848" s="49" t="e">
        <x:f ca="1">=(F2323/F2319*E848)</x:f>
        <x:v>#REF!</x:v>
      </x:c>
      <x:c r="H848" s="49" t="e">
        <x:f ca="1">=(E848-F848+G848)</x:f>
        <x:v>#REF!</x:v>
      </x:c>
    </x:row>
    <x:row r="849" spans="1:8" ht="15.75" customHeight="1">
      <x:c r="A849" s="67" t="s">
        <x:v>269</x:v>
      </x:c>
      <x:c r="B849" s="68"/>
      <x:c r="C849" s="68"/>
      <x:c r="D849" s="68"/>
      <x:c r="E849" s="68"/>
      <x:c r="F849" s="68"/>
      <x:c r="G849" s="68"/>
      <x:c r="H849" s="69"/>
    </x:row>
    <x:row r="850" spans="1:8" ht="15" customHeight="1">
      <x:c r="A850" s="44" t="s">
        <x:v>16</x:v>
      </x:c>
      <x:c r="B850" s="70"/>
      <x:c r="C850" s="71"/>
      <x:c r="D850" s="71"/>
      <x:c r="E850" s="71"/>
      <x:c r="F850" s="71"/>
      <x:c r="G850" s="71"/>
      <x:c r="H850" s="72"/>
    </x:row>
    <x:row r="851" spans="1:12">
      <x:c r="A851" s="96"/>
      <x:c r="B851" s="97"/>
      <x:c r="C851" s="57"/>
      <x:c r="D851" s="98"/>
      <x:c r="E851" s="98"/>
      <x:c r="F851" s="56"/>
      <x:c r="G851" s="98"/>
      <x:c r="H851" s="98"/>
    </x:row>
    <x:row r="852" spans="1:8">
      <x:c r="A852" s="15">
        <x:v>198</x:v>
      </x:c>
      <x:c r="B852" s="40">
        <x:v>20.0000</x:v>
      </x:c>
      <x:c r="C852" s="40" t="s">
        <x:v>270</x:v>
      </x:c>
      <x:c r="D852" s="119" t="s">
        <x:v>62</x:v>
      </x:c>
      <x:c r="E852" s="50">
        <x:f ca="1">=(B852*D852)</x:f>
        <x:v>0</x:v>
      </x:c>
      <x:c r="F852" s="62" t="e">
        <x:f ca="1">=(F2321/F2319*E852)</x:f>
        <x:v>#REF!</x:v>
      </x:c>
      <x:c r="G852" s="50" t="e">
        <x:f ca="1">=(F2323/F2319*E852)</x:f>
        <x:v>#REF!</x:v>
      </x:c>
      <x:c r="H852" s="50" t="e">
        <x:f ca="1">=(E852-F852+G852)</x:f>
        <x:v>#REF!</x:v>
      </x:c>
    </x:row>
    <x:row r="853" spans="1:8">
      <x:c r="A853" s="73" t="s">
        <x:v>271</x:v>
      </x:c>
      <x:c r="B853" s="74"/>
      <x:c r="C853" s="74"/>
      <x:c r="D853" s="74"/>
      <x:c r="E853" s="74"/>
      <x:c r="F853" s="74"/>
      <x:c r="G853" s="74"/>
      <x:c r="H853" s="75"/>
    </x:row>
    <x:row r="854" spans="1:8">
      <x:c r="A854" s="16" t="s">
        <x:v>16</x:v>
      </x:c>
      <x:c r="B854" s="76"/>
      <x:c r="C854" s="77"/>
      <x:c r="D854" s="77"/>
      <x:c r="E854" s="77"/>
      <x:c r="F854" s="77"/>
      <x:c r="G854" s="77"/>
      <x:c r="H854" s="78"/>
    </x:row>
    <x:row r="855" spans="1:12">
      <x:c r="A855" s="96"/>
      <x:c r="B855" s="97"/>
      <x:c r="C855" s="57"/>
      <x:c r="D855" s="98"/>
      <x:c r="E855" s="98"/>
      <x:c r="F855" s="56"/>
      <x:c r="G855" s="98"/>
      <x:c r="H855" s="98"/>
    </x:row>
    <x:row r="856" spans="1:8">
      <x:c r="A856" s="42">
        <x:v>199</x:v>
      </x:c>
      <x:c r="B856" s="43">
        <x:v>20.0000</x:v>
      </x:c>
      <x:c r="C856" s="43" t="s">
        <x:v>270</x:v>
      </x:c>
      <x:c r="D856" s="118" t="s">
        <x:v>62</x:v>
      </x:c>
      <x:c r="E856" s="49">
        <x:f ca="1">=(B856*D856)</x:f>
        <x:v>0</x:v>
      </x:c>
      <x:c r="F856" s="61" t="e">
        <x:f ca="1">=(F2321/F2319*E856)</x:f>
        <x:v>#REF!</x:v>
      </x:c>
      <x:c r="G856" s="49" t="e">
        <x:f ca="1">=(F2323/F2319*E856)</x:f>
        <x:v>#REF!</x:v>
      </x:c>
      <x:c r="H856" s="49" t="e">
        <x:f ca="1">=(E856-F856+G856)</x:f>
        <x:v>#REF!</x:v>
      </x:c>
    </x:row>
    <x:row r="857" spans="1:8" ht="15.75" customHeight="1">
      <x:c r="A857" s="67" t="s">
        <x:v>272</x:v>
      </x:c>
      <x:c r="B857" s="68"/>
      <x:c r="C857" s="68"/>
      <x:c r="D857" s="68"/>
      <x:c r="E857" s="68"/>
      <x:c r="F857" s="68"/>
      <x:c r="G857" s="68"/>
      <x:c r="H857" s="69"/>
    </x:row>
    <x:row r="858" spans="1:8" ht="15" customHeight="1">
      <x:c r="A858" s="44" t="s">
        <x:v>16</x:v>
      </x:c>
      <x:c r="B858" s="70"/>
      <x:c r="C858" s="71"/>
      <x:c r="D858" s="71"/>
      <x:c r="E858" s="71"/>
      <x:c r="F858" s="71"/>
      <x:c r="G858" s="71"/>
      <x:c r="H858" s="72"/>
    </x:row>
    <x:row r="859" spans="1:12">
      <x:c r="A859" s="96"/>
      <x:c r="B859" s="97"/>
      <x:c r="C859" s="57"/>
      <x:c r="D859" s="98"/>
      <x:c r="E859" s="98"/>
      <x:c r="F859" s="56"/>
      <x:c r="G859" s="98"/>
      <x:c r="H859" s="98"/>
    </x:row>
    <x:row r="860" spans="1:8">
      <x:c r="A860" s="15">
        <x:v>200</x:v>
      </x:c>
      <x:c r="B860" s="40">
        <x:v>20.0000</x:v>
      </x:c>
      <x:c r="C860" s="40" t="s">
        <x:v>270</x:v>
      </x:c>
      <x:c r="D860" s="119" t="s">
        <x:v>62</x:v>
      </x:c>
      <x:c r="E860" s="50">
        <x:f ca="1">=(B860*D860)</x:f>
        <x:v>0</x:v>
      </x:c>
      <x:c r="F860" s="62" t="e">
        <x:f ca="1">=(F2321/F2319*E860)</x:f>
        <x:v>#REF!</x:v>
      </x:c>
      <x:c r="G860" s="50" t="e">
        <x:f ca="1">=(F2323/F2319*E860)</x:f>
        <x:v>#REF!</x:v>
      </x:c>
      <x:c r="H860" s="50" t="e">
        <x:f ca="1">=(E860-F860+G860)</x:f>
        <x:v>#REF!</x:v>
      </x:c>
    </x:row>
    <x:row r="861" spans="1:8">
      <x:c r="A861" s="73" t="s">
        <x:v>273</x:v>
      </x:c>
      <x:c r="B861" s="74"/>
      <x:c r="C861" s="74"/>
      <x:c r="D861" s="74"/>
      <x:c r="E861" s="74"/>
      <x:c r="F861" s="74"/>
      <x:c r="G861" s="74"/>
      <x:c r="H861" s="75"/>
    </x:row>
    <x:row r="862" spans="1:8">
      <x:c r="A862" s="16" t="s">
        <x:v>16</x:v>
      </x:c>
      <x:c r="B862" s="76"/>
      <x:c r="C862" s="77"/>
      <x:c r="D862" s="77"/>
      <x:c r="E862" s="77"/>
      <x:c r="F862" s="77"/>
      <x:c r="G862" s="77"/>
      <x:c r="H862" s="78"/>
    </x:row>
    <x:row r="863" spans="1:12">
      <x:c r="A863" s="96"/>
      <x:c r="B863" s="97"/>
      <x:c r="C863" s="57"/>
      <x:c r="D863" s="98"/>
      <x:c r="E863" s="98"/>
      <x:c r="F863" s="56"/>
      <x:c r="G863" s="98"/>
      <x:c r="H863" s="98"/>
    </x:row>
    <x:row r="864" spans="1:8">
      <x:c r="A864" s="42">
        <x:v>201</x:v>
      </x:c>
      <x:c r="B864" s="43">
        <x:v>20.0000</x:v>
      </x:c>
      <x:c r="C864" s="43" t="s">
        <x:v>15</x:v>
      </x:c>
      <x:c r="D864" s="118" t="s">
        <x:v>62</x:v>
      </x:c>
      <x:c r="E864" s="49">
        <x:f ca="1">=(B864*D864)</x:f>
        <x:v>0</x:v>
      </x:c>
      <x:c r="F864" s="61" t="e">
        <x:f ca="1">=(F2321/F2319*E864)</x:f>
        <x:v>#REF!</x:v>
      </x:c>
      <x:c r="G864" s="49" t="e">
        <x:f ca="1">=(F2323/F2319*E864)</x:f>
        <x:v>#REF!</x:v>
      </x:c>
      <x:c r="H864" s="49" t="e">
        <x:f ca="1">=(E864-F864+G864)</x:f>
        <x:v>#REF!</x:v>
      </x:c>
    </x:row>
    <x:row r="865" spans="1:8" ht="15.75" customHeight="1">
      <x:c r="A865" s="67" t="s">
        <x:v>274</x:v>
      </x:c>
      <x:c r="B865" s="68"/>
      <x:c r="C865" s="68"/>
      <x:c r="D865" s="68"/>
      <x:c r="E865" s="68"/>
      <x:c r="F865" s="68"/>
      <x:c r="G865" s="68"/>
      <x:c r="H865" s="69"/>
    </x:row>
    <x:row r="866" spans="1:8" ht="15" customHeight="1">
      <x:c r="A866" s="44" t="s">
        <x:v>16</x:v>
      </x:c>
      <x:c r="B866" s="70"/>
      <x:c r="C866" s="71"/>
      <x:c r="D866" s="71"/>
      <x:c r="E866" s="71"/>
      <x:c r="F866" s="71"/>
      <x:c r="G866" s="71"/>
      <x:c r="H866" s="72"/>
    </x:row>
    <x:row r="867" spans="1:12">
      <x:c r="A867" s="96"/>
      <x:c r="B867" s="97"/>
      <x:c r="C867" s="57"/>
      <x:c r="D867" s="98"/>
      <x:c r="E867" s="98"/>
      <x:c r="F867" s="56"/>
      <x:c r="G867" s="98"/>
      <x:c r="H867" s="98"/>
    </x:row>
    <x:row r="868" spans="1:8">
      <x:c r="A868" s="15">
        <x:v>202</x:v>
      </x:c>
      <x:c r="B868" s="40">
        <x:v>10.0000</x:v>
      </x:c>
      <x:c r="C868" s="40" t="s">
        <x:v>15</x:v>
      </x:c>
      <x:c r="D868" s="119" t="s">
        <x:v>62</x:v>
      </x:c>
      <x:c r="E868" s="50">
        <x:f ca="1">=(B868*D868)</x:f>
        <x:v>0</x:v>
      </x:c>
      <x:c r="F868" s="62" t="e">
        <x:f ca="1">=(F2321/F2319*E868)</x:f>
        <x:v>#REF!</x:v>
      </x:c>
      <x:c r="G868" s="50" t="e">
        <x:f ca="1">=(F2323/F2319*E868)</x:f>
        <x:v>#REF!</x:v>
      </x:c>
      <x:c r="H868" s="50" t="e">
        <x:f ca="1">=(E868-F868+G868)</x:f>
        <x:v>#REF!</x:v>
      </x:c>
    </x:row>
    <x:row r="869" spans="1:8">
      <x:c r="A869" s="73" t="s">
        <x:v>275</x:v>
      </x:c>
      <x:c r="B869" s="74"/>
      <x:c r="C869" s="74"/>
      <x:c r="D869" s="74"/>
      <x:c r="E869" s="74"/>
      <x:c r="F869" s="74"/>
      <x:c r="G869" s="74"/>
      <x:c r="H869" s="75"/>
    </x:row>
    <x:row r="870" spans="1:8">
      <x:c r="A870" s="16" t="s">
        <x:v>16</x:v>
      </x:c>
      <x:c r="B870" s="76"/>
      <x:c r="C870" s="77"/>
      <x:c r="D870" s="77"/>
      <x:c r="E870" s="77"/>
      <x:c r="F870" s="77"/>
      <x:c r="G870" s="77"/>
      <x:c r="H870" s="78"/>
    </x:row>
    <x:row r="871" spans="1:12">
      <x:c r="A871" s="96"/>
      <x:c r="B871" s="97"/>
      <x:c r="C871" s="57"/>
      <x:c r="D871" s="98"/>
      <x:c r="E871" s="98"/>
      <x:c r="F871" s="56"/>
      <x:c r="G871" s="98"/>
      <x:c r="H871" s="98"/>
    </x:row>
    <x:row r="872" spans="1:8">
      <x:c r="A872" s="42">
        <x:v>203</x:v>
      </x:c>
      <x:c r="B872" s="43">
        <x:v>50.0000</x:v>
      </x:c>
      <x:c r="C872" s="43" t="s">
        <x:v>15</x:v>
      </x:c>
      <x:c r="D872" s="118" t="s">
        <x:v>62</x:v>
      </x:c>
      <x:c r="E872" s="49">
        <x:f ca="1">=(B872*D872)</x:f>
        <x:v>0</x:v>
      </x:c>
      <x:c r="F872" s="61" t="e">
        <x:f ca="1">=(F2321/F2319*E872)</x:f>
        <x:v>#REF!</x:v>
      </x:c>
      <x:c r="G872" s="49" t="e">
        <x:f ca="1">=(F2323/F2319*E872)</x:f>
        <x:v>#REF!</x:v>
      </x:c>
      <x:c r="H872" s="49" t="e">
        <x:f ca="1">=(E872-F872+G872)</x:f>
        <x:v>#REF!</x:v>
      </x:c>
    </x:row>
    <x:row r="873" spans="1:8" ht="15.75" customHeight="1">
      <x:c r="A873" s="67" t="s">
        <x:v>276</x:v>
      </x:c>
      <x:c r="B873" s="68"/>
      <x:c r="C873" s="68"/>
      <x:c r="D873" s="68"/>
      <x:c r="E873" s="68"/>
      <x:c r="F873" s="68"/>
      <x:c r="G873" s="68"/>
      <x:c r="H873" s="69"/>
    </x:row>
    <x:row r="874" spans="1:8" ht="15" customHeight="1">
      <x:c r="A874" s="44" t="s">
        <x:v>16</x:v>
      </x:c>
      <x:c r="B874" s="70"/>
      <x:c r="C874" s="71"/>
      <x:c r="D874" s="71"/>
      <x:c r="E874" s="71"/>
      <x:c r="F874" s="71"/>
      <x:c r="G874" s="71"/>
      <x:c r="H874" s="72"/>
    </x:row>
    <x:row r="875" spans="1:12">
      <x:c r="A875" s="96"/>
      <x:c r="B875" s="97"/>
      <x:c r="C875" s="57"/>
      <x:c r="D875" s="98"/>
      <x:c r="E875" s="98"/>
      <x:c r="F875" s="56"/>
      <x:c r="G875" s="98"/>
      <x:c r="H875" s="98"/>
    </x:row>
    <x:row r="876" spans="1:8">
      <x:c r="A876" s="15">
        <x:v>204</x:v>
      </x:c>
      <x:c r="B876" s="40">
        <x:v>50.0000</x:v>
      </x:c>
      <x:c r="C876" s="40" t="s">
        <x:v>15</x:v>
      </x:c>
      <x:c r="D876" s="119" t="s">
        <x:v>62</x:v>
      </x:c>
      <x:c r="E876" s="50">
        <x:f ca="1">=(B876*D876)</x:f>
        <x:v>0</x:v>
      </x:c>
      <x:c r="F876" s="62" t="e">
        <x:f ca="1">=(F2321/F2319*E876)</x:f>
        <x:v>#REF!</x:v>
      </x:c>
      <x:c r="G876" s="50" t="e">
        <x:f ca="1">=(F2323/F2319*E876)</x:f>
        <x:v>#REF!</x:v>
      </x:c>
      <x:c r="H876" s="50" t="e">
        <x:f ca="1">=(E876-F876+G876)</x:f>
        <x:v>#REF!</x:v>
      </x:c>
    </x:row>
    <x:row r="877" spans="1:8">
      <x:c r="A877" s="73" t="s">
        <x:v>277</x:v>
      </x:c>
      <x:c r="B877" s="74"/>
      <x:c r="C877" s="74"/>
      <x:c r="D877" s="74"/>
      <x:c r="E877" s="74"/>
      <x:c r="F877" s="74"/>
      <x:c r="G877" s="74"/>
      <x:c r="H877" s="75"/>
    </x:row>
    <x:row r="878" spans="1:8">
      <x:c r="A878" s="16" t="s">
        <x:v>16</x:v>
      </x:c>
      <x:c r="B878" s="76"/>
      <x:c r="C878" s="77"/>
      <x:c r="D878" s="77"/>
      <x:c r="E878" s="77"/>
      <x:c r="F878" s="77"/>
      <x:c r="G878" s="77"/>
      <x:c r="H878" s="78"/>
    </x:row>
    <x:row r="879" spans="1:12">
      <x:c r="A879" s="96"/>
      <x:c r="B879" s="97"/>
      <x:c r="C879" s="57"/>
      <x:c r="D879" s="98"/>
      <x:c r="E879" s="98"/>
      <x:c r="F879" s="56"/>
      <x:c r="G879" s="98"/>
      <x:c r="H879" s="98"/>
    </x:row>
    <x:row r="880" spans="1:8">
      <x:c r="A880" s="42">
        <x:v>205</x:v>
      </x:c>
      <x:c r="B880" s="43">
        <x:v>50.0000</x:v>
      </x:c>
      <x:c r="C880" s="43" t="s">
        <x:v>89</x:v>
      </x:c>
      <x:c r="D880" s="118" t="s">
        <x:v>62</x:v>
      </x:c>
      <x:c r="E880" s="49">
        <x:f ca="1">=(B880*D880)</x:f>
        <x:v>0</x:v>
      </x:c>
      <x:c r="F880" s="61" t="e">
        <x:f ca="1">=(F2321/F2319*E880)</x:f>
        <x:v>#REF!</x:v>
      </x:c>
      <x:c r="G880" s="49" t="e">
        <x:f ca="1">=(F2323/F2319*E880)</x:f>
        <x:v>#REF!</x:v>
      </x:c>
      <x:c r="H880" s="49" t="e">
        <x:f ca="1">=(E880-F880+G880)</x:f>
        <x:v>#REF!</x:v>
      </x:c>
    </x:row>
    <x:row r="881" spans="1:8" ht="15.75" customHeight="1">
      <x:c r="A881" s="67" t="s">
        <x:v>278</x:v>
      </x:c>
      <x:c r="B881" s="68"/>
      <x:c r="C881" s="68"/>
      <x:c r="D881" s="68"/>
      <x:c r="E881" s="68"/>
      <x:c r="F881" s="68"/>
      <x:c r="G881" s="68"/>
      <x:c r="H881" s="69"/>
    </x:row>
    <x:row r="882" spans="1:8" ht="15" customHeight="1">
      <x:c r="A882" s="44" t="s">
        <x:v>16</x:v>
      </x:c>
      <x:c r="B882" s="70"/>
      <x:c r="C882" s="71"/>
      <x:c r="D882" s="71"/>
      <x:c r="E882" s="71"/>
      <x:c r="F882" s="71"/>
      <x:c r="G882" s="71"/>
      <x:c r="H882" s="72"/>
    </x:row>
    <x:row r="883" spans="1:12">
      <x:c r="A883" s="96"/>
      <x:c r="B883" s="97"/>
      <x:c r="C883" s="57"/>
      <x:c r="D883" s="98"/>
      <x:c r="E883" s="98"/>
      <x:c r="F883" s="56"/>
      <x:c r="G883" s="98"/>
      <x:c r="H883" s="98"/>
    </x:row>
    <x:row r="884" spans="1:8">
      <x:c r="A884" s="15">
        <x:v>206</x:v>
      </x:c>
      <x:c r="B884" s="40">
        <x:v>10.0000</x:v>
      </x:c>
      <x:c r="C884" s="40" t="s">
        <x:v>15</x:v>
      </x:c>
      <x:c r="D884" s="119" t="s">
        <x:v>62</x:v>
      </x:c>
      <x:c r="E884" s="50">
        <x:f ca="1">=(B884*D884)</x:f>
        <x:v>0</x:v>
      </x:c>
      <x:c r="F884" s="62" t="e">
        <x:f ca="1">=(F2321/F2319*E884)</x:f>
        <x:v>#REF!</x:v>
      </x:c>
      <x:c r="G884" s="50" t="e">
        <x:f ca="1">=(F2323/F2319*E884)</x:f>
        <x:v>#REF!</x:v>
      </x:c>
      <x:c r="H884" s="50" t="e">
        <x:f ca="1">=(E884-F884+G884)</x:f>
        <x:v>#REF!</x:v>
      </x:c>
    </x:row>
    <x:row r="885" spans="1:8">
      <x:c r="A885" s="73" t="s">
        <x:v>279</x:v>
      </x:c>
      <x:c r="B885" s="74"/>
      <x:c r="C885" s="74"/>
      <x:c r="D885" s="74"/>
      <x:c r="E885" s="74"/>
      <x:c r="F885" s="74"/>
      <x:c r="G885" s="74"/>
      <x:c r="H885" s="75"/>
    </x:row>
    <x:row r="886" spans="1:8">
      <x:c r="A886" s="16" t="s">
        <x:v>16</x:v>
      </x:c>
      <x:c r="B886" s="76"/>
      <x:c r="C886" s="77"/>
      <x:c r="D886" s="77"/>
      <x:c r="E886" s="77"/>
      <x:c r="F886" s="77"/>
      <x:c r="G886" s="77"/>
      <x:c r="H886" s="78"/>
    </x:row>
    <x:row r="887" spans="1:12">
      <x:c r="A887" s="96"/>
      <x:c r="B887" s="97"/>
      <x:c r="C887" s="57"/>
      <x:c r="D887" s="98"/>
      <x:c r="E887" s="98"/>
      <x:c r="F887" s="56"/>
      <x:c r="G887" s="98"/>
      <x:c r="H887" s="98"/>
    </x:row>
    <x:row r="888" spans="1:8">
      <x:c r="A888" s="42">
        <x:v>207</x:v>
      </x:c>
      <x:c r="B888" s="43">
        <x:v>30.0000</x:v>
      </x:c>
      <x:c r="C888" s="43" t="s">
        <x:v>89</x:v>
      </x:c>
      <x:c r="D888" s="118" t="s">
        <x:v>62</x:v>
      </x:c>
      <x:c r="E888" s="49">
        <x:f ca="1">=(B888*D888)</x:f>
        <x:v>0</x:v>
      </x:c>
      <x:c r="F888" s="61" t="e">
        <x:f ca="1">=(F2321/F2319*E888)</x:f>
        <x:v>#REF!</x:v>
      </x:c>
      <x:c r="G888" s="49" t="e">
        <x:f ca="1">=(F2323/F2319*E888)</x:f>
        <x:v>#REF!</x:v>
      </x:c>
      <x:c r="H888" s="49" t="e">
        <x:f ca="1">=(E888-F888+G888)</x:f>
        <x:v>#REF!</x:v>
      </x:c>
    </x:row>
    <x:row r="889" spans="1:8" ht="15.75" customHeight="1">
      <x:c r="A889" s="67" t="s">
        <x:v>280</x:v>
      </x:c>
      <x:c r="B889" s="68"/>
      <x:c r="C889" s="68"/>
      <x:c r="D889" s="68"/>
      <x:c r="E889" s="68"/>
      <x:c r="F889" s="68"/>
      <x:c r="G889" s="68"/>
      <x:c r="H889" s="69"/>
    </x:row>
    <x:row r="890" spans="1:8" ht="15" customHeight="1">
      <x:c r="A890" s="44" t="s">
        <x:v>16</x:v>
      </x:c>
      <x:c r="B890" s="70"/>
      <x:c r="C890" s="71"/>
      <x:c r="D890" s="71"/>
      <x:c r="E890" s="71"/>
      <x:c r="F890" s="71"/>
      <x:c r="G890" s="71"/>
      <x:c r="H890" s="72"/>
    </x:row>
    <x:row r="891" spans="1:12">
      <x:c r="A891" s="96"/>
      <x:c r="B891" s="97"/>
      <x:c r="C891" s="57"/>
      <x:c r="D891" s="98"/>
      <x:c r="E891" s="98"/>
      <x:c r="F891" s="56"/>
      <x:c r="G891" s="98"/>
      <x:c r="H891" s="98"/>
    </x:row>
    <x:row r="892" spans="1:8">
      <x:c r="A892" s="15">
        <x:v>208</x:v>
      </x:c>
      <x:c r="B892" s="40">
        <x:v>5.0000</x:v>
      </x:c>
      <x:c r="C892" s="40" t="s">
        <x:v>15</x:v>
      </x:c>
      <x:c r="D892" s="119" t="s">
        <x:v>62</x:v>
      </x:c>
      <x:c r="E892" s="50">
        <x:f ca="1">=(B892*D892)</x:f>
        <x:v>0</x:v>
      </x:c>
      <x:c r="F892" s="62" t="e">
        <x:f ca="1">=(F2321/F2319*E892)</x:f>
        <x:v>#REF!</x:v>
      </x:c>
      <x:c r="G892" s="50" t="e">
        <x:f ca="1">=(F2323/F2319*E892)</x:f>
        <x:v>#REF!</x:v>
      </x:c>
      <x:c r="H892" s="50" t="e">
        <x:f ca="1">=(E892-F892+G892)</x:f>
        <x:v>#REF!</x:v>
      </x:c>
    </x:row>
    <x:row r="893" spans="1:8">
      <x:c r="A893" s="73" t="s">
        <x:v>281</x:v>
      </x:c>
      <x:c r="B893" s="74"/>
      <x:c r="C893" s="74"/>
      <x:c r="D893" s="74"/>
      <x:c r="E893" s="74"/>
      <x:c r="F893" s="74"/>
      <x:c r="G893" s="74"/>
      <x:c r="H893" s="75"/>
    </x:row>
    <x:row r="894" spans="1:8">
      <x:c r="A894" s="16" t="s">
        <x:v>16</x:v>
      </x:c>
      <x:c r="B894" s="76"/>
      <x:c r="C894" s="77"/>
      <x:c r="D894" s="77"/>
      <x:c r="E894" s="77"/>
      <x:c r="F894" s="77"/>
      <x:c r="G894" s="77"/>
      <x:c r="H894" s="78"/>
    </x:row>
    <x:row r="895" spans="1:12">
      <x:c r="A895" s="96"/>
      <x:c r="B895" s="97"/>
      <x:c r="C895" s="57"/>
      <x:c r="D895" s="98"/>
      <x:c r="E895" s="98"/>
      <x:c r="F895" s="56"/>
      <x:c r="G895" s="98"/>
      <x:c r="H895" s="98"/>
    </x:row>
    <x:row r="896" spans="1:8">
      <x:c r="A896" s="42">
        <x:v>209</x:v>
      </x:c>
      <x:c r="B896" s="43">
        <x:v>20.0000</x:v>
      </x:c>
      <x:c r="C896" s="43" t="s">
        <x:v>15</x:v>
      </x:c>
      <x:c r="D896" s="118" t="s">
        <x:v>62</x:v>
      </x:c>
      <x:c r="E896" s="49">
        <x:f ca="1">=(B896*D896)</x:f>
        <x:v>0</x:v>
      </x:c>
      <x:c r="F896" s="61" t="e">
        <x:f ca="1">=(F2321/F2319*E896)</x:f>
        <x:v>#REF!</x:v>
      </x:c>
      <x:c r="G896" s="49" t="e">
        <x:f ca="1">=(F2323/F2319*E896)</x:f>
        <x:v>#REF!</x:v>
      </x:c>
      <x:c r="H896" s="49" t="e">
        <x:f ca="1">=(E896-F896+G896)</x:f>
        <x:v>#REF!</x:v>
      </x:c>
    </x:row>
    <x:row r="897" spans="1:8" ht="15.75" customHeight="1">
      <x:c r="A897" s="67" t="s">
        <x:v>282</x:v>
      </x:c>
      <x:c r="B897" s="68"/>
      <x:c r="C897" s="68"/>
      <x:c r="D897" s="68"/>
      <x:c r="E897" s="68"/>
      <x:c r="F897" s="68"/>
      <x:c r="G897" s="68"/>
      <x:c r="H897" s="69"/>
    </x:row>
    <x:row r="898" spans="1:8" ht="15" customHeight="1">
      <x:c r="A898" s="44" t="s">
        <x:v>16</x:v>
      </x:c>
      <x:c r="B898" s="70"/>
      <x:c r="C898" s="71"/>
      <x:c r="D898" s="71"/>
      <x:c r="E898" s="71"/>
      <x:c r="F898" s="71"/>
      <x:c r="G898" s="71"/>
      <x:c r="H898" s="72"/>
    </x:row>
    <x:row r="899" spans="1:12">
      <x:c r="A899" s="96"/>
      <x:c r="B899" s="97"/>
      <x:c r="C899" s="57"/>
      <x:c r="D899" s="98"/>
      <x:c r="E899" s="98"/>
      <x:c r="F899" s="56"/>
      <x:c r="G899" s="98"/>
      <x:c r="H899" s="98"/>
    </x:row>
    <x:row r="900" spans="1:8">
      <x:c r="A900" s="15">
        <x:v>210</x:v>
      </x:c>
      <x:c r="B900" s="40">
        <x:v>20.0000</x:v>
      </x:c>
      <x:c r="C900" s="40" t="s">
        <x:v>15</x:v>
      </x:c>
      <x:c r="D900" s="119" t="s">
        <x:v>62</x:v>
      </x:c>
      <x:c r="E900" s="50">
        <x:f ca="1">=(B900*D900)</x:f>
        <x:v>0</x:v>
      </x:c>
      <x:c r="F900" s="62" t="e">
        <x:f ca="1">=(F2321/F2319*E900)</x:f>
        <x:v>#REF!</x:v>
      </x:c>
      <x:c r="G900" s="50" t="e">
        <x:f ca="1">=(F2323/F2319*E900)</x:f>
        <x:v>#REF!</x:v>
      </x:c>
      <x:c r="H900" s="50" t="e">
        <x:f ca="1">=(E900-F900+G900)</x:f>
        <x:v>#REF!</x:v>
      </x:c>
    </x:row>
    <x:row r="901" spans="1:8">
      <x:c r="A901" s="73" t="s">
        <x:v>283</x:v>
      </x:c>
      <x:c r="B901" s="74"/>
      <x:c r="C901" s="74"/>
      <x:c r="D901" s="74"/>
      <x:c r="E901" s="74"/>
      <x:c r="F901" s="74"/>
      <x:c r="G901" s="74"/>
      <x:c r="H901" s="75"/>
    </x:row>
    <x:row r="902" spans="1:8">
      <x:c r="A902" s="16" t="s">
        <x:v>16</x:v>
      </x:c>
      <x:c r="B902" s="76"/>
      <x:c r="C902" s="77"/>
      <x:c r="D902" s="77"/>
      <x:c r="E902" s="77"/>
      <x:c r="F902" s="77"/>
      <x:c r="G902" s="77"/>
      <x:c r="H902" s="78"/>
    </x:row>
    <x:row r="903" spans="1:12">
      <x:c r="A903" s="96"/>
      <x:c r="B903" s="97"/>
      <x:c r="C903" s="57"/>
      <x:c r="D903" s="98"/>
      <x:c r="E903" s="98"/>
      <x:c r="F903" s="56"/>
      <x:c r="G903" s="98"/>
      <x:c r="H903" s="98"/>
    </x:row>
    <x:row r="904" spans="1:8">
      <x:c r="A904" s="42">
        <x:v>211</x:v>
      </x:c>
      <x:c r="B904" s="43">
        <x:v>8.0000</x:v>
      </x:c>
      <x:c r="C904" s="43" t="s">
        <x:v>15</x:v>
      </x:c>
      <x:c r="D904" s="118" t="s">
        <x:v>62</x:v>
      </x:c>
      <x:c r="E904" s="49">
        <x:f ca="1">=(B904*D904)</x:f>
        <x:v>0</x:v>
      </x:c>
      <x:c r="F904" s="61" t="e">
        <x:f ca="1">=(F2321/F2319*E904)</x:f>
        <x:v>#REF!</x:v>
      </x:c>
      <x:c r="G904" s="49" t="e">
        <x:f ca="1">=(F2323/F2319*E904)</x:f>
        <x:v>#REF!</x:v>
      </x:c>
      <x:c r="H904" s="49" t="e">
        <x:f ca="1">=(E904-F904+G904)</x:f>
        <x:v>#REF!</x:v>
      </x:c>
    </x:row>
    <x:row r="905" spans="1:8" ht="15.75" customHeight="1">
      <x:c r="A905" s="67" t="s">
        <x:v>284</x:v>
      </x:c>
      <x:c r="B905" s="68"/>
      <x:c r="C905" s="68"/>
      <x:c r="D905" s="68"/>
      <x:c r="E905" s="68"/>
      <x:c r="F905" s="68"/>
      <x:c r="G905" s="68"/>
      <x:c r="H905" s="69"/>
    </x:row>
    <x:row r="906" spans="1:8" ht="15" customHeight="1">
      <x:c r="A906" s="44" t="s">
        <x:v>16</x:v>
      </x:c>
      <x:c r="B906" s="70"/>
      <x:c r="C906" s="71"/>
      <x:c r="D906" s="71"/>
      <x:c r="E906" s="71"/>
      <x:c r="F906" s="71"/>
      <x:c r="G906" s="71"/>
      <x:c r="H906" s="72"/>
    </x:row>
    <x:row r="907" spans="1:12">
      <x:c r="A907" s="96"/>
      <x:c r="B907" s="97"/>
      <x:c r="C907" s="57"/>
      <x:c r="D907" s="98"/>
      <x:c r="E907" s="98"/>
      <x:c r="F907" s="56"/>
      <x:c r="G907" s="98"/>
      <x:c r="H907" s="98"/>
    </x:row>
    <x:row r="908" spans="1:8">
      <x:c r="A908" s="15">
        <x:v>551</x:v>
      </x:c>
      <x:c r="B908" s="40">
        <x:v>5.0000</x:v>
      </x:c>
      <x:c r="C908" s="40" t="s">
        <x:v>15</x:v>
      </x:c>
      <x:c r="D908" s="119" t="s">
        <x:v>62</x:v>
      </x:c>
      <x:c r="E908" s="50">
        <x:f ca="1">=(B908*D908)</x:f>
        <x:v>0</x:v>
      </x:c>
      <x:c r="F908" s="62" t="e">
        <x:f ca="1">=(F2321/F2319*E908)</x:f>
        <x:v>#REF!</x:v>
      </x:c>
      <x:c r="G908" s="50" t="e">
        <x:f ca="1">=(F2323/F2319*E908)</x:f>
        <x:v>#REF!</x:v>
      </x:c>
      <x:c r="H908" s="50" t="e">
        <x:f ca="1">=(E908-F908+G908)</x:f>
        <x:v>#REF!</x:v>
      </x:c>
    </x:row>
    <x:row r="909" spans="1:8">
      <x:c r="A909" s="73" t="s">
        <x:v>285</x:v>
      </x:c>
      <x:c r="B909" s="74"/>
      <x:c r="C909" s="74"/>
      <x:c r="D909" s="74"/>
      <x:c r="E909" s="74"/>
      <x:c r="F909" s="74"/>
      <x:c r="G909" s="74"/>
      <x:c r="H909" s="75"/>
    </x:row>
    <x:row r="910" spans="1:8">
      <x:c r="A910" s="16" t="s">
        <x:v>16</x:v>
      </x:c>
      <x:c r="B910" s="76"/>
      <x:c r="C910" s="77"/>
      <x:c r="D910" s="77"/>
      <x:c r="E910" s="77"/>
      <x:c r="F910" s="77"/>
      <x:c r="G910" s="77"/>
      <x:c r="H910" s="78"/>
    </x:row>
    <x:row r="911" spans="1:12">
      <x:c r="A911" s="96"/>
      <x:c r="B911" s="97"/>
      <x:c r="C911" s="57"/>
      <x:c r="D911" s="98"/>
      <x:c r="E911" s="98"/>
      <x:c r="F911" s="56"/>
      <x:c r="G911" s="98"/>
      <x:c r="H911" s="98"/>
    </x:row>
    <x:row r="912" spans="1:8">
      <x:c r="A912" s="42">
        <x:v>552</x:v>
      </x:c>
      <x:c r="B912" s="43">
        <x:v>5.0000</x:v>
      </x:c>
      <x:c r="C912" s="43" t="s">
        <x:v>15</x:v>
      </x:c>
      <x:c r="D912" s="118" t="s">
        <x:v>62</x:v>
      </x:c>
      <x:c r="E912" s="49">
        <x:f ca="1">=(B912*D912)</x:f>
        <x:v>0</x:v>
      </x:c>
      <x:c r="F912" s="61" t="e">
        <x:f ca="1">=(F2321/F2319*E912)</x:f>
        <x:v>#REF!</x:v>
      </x:c>
      <x:c r="G912" s="49" t="e">
        <x:f ca="1">=(F2323/F2319*E912)</x:f>
        <x:v>#REF!</x:v>
      </x:c>
      <x:c r="H912" s="49" t="e">
        <x:f ca="1">=(E912-F912+G912)</x:f>
        <x:v>#REF!</x:v>
      </x:c>
    </x:row>
    <x:row r="913" spans="1:8" ht="15.75" customHeight="1">
      <x:c r="A913" s="67" t="s">
        <x:v>286</x:v>
      </x:c>
      <x:c r="B913" s="68"/>
      <x:c r="C913" s="68"/>
      <x:c r="D913" s="68"/>
      <x:c r="E913" s="68"/>
      <x:c r="F913" s="68"/>
      <x:c r="G913" s="68"/>
      <x:c r="H913" s="69"/>
    </x:row>
    <x:row r="914" spans="1:8" ht="15" customHeight="1">
      <x:c r="A914" s="44" t="s">
        <x:v>16</x:v>
      </x:c>
      <x:c r="B914" s="70"/>
      <x:c r="C914" s="71"/>
      <x:c r="D914" s="71"/>
      <x:c r="E914" s="71"/>
      <x:c r="F914" s="71"/>
      <x:c r="G914" s="71"/>
      <x:c r="H914" s="72"/>
    </x:row>
    <x:row r="915" spans="1:8">
      <x:c r="A915" s="90" t="s">
        <x:v>28</x:v>
      </x:c>
      <x:c r="B915" s="91">
        <x:f ca="1">SUM(E640,E644,E648,E652,E656,E660,E664,E668,E672,E676,E680,E684,E688,E692,E696,E700,E704,E708,E712,E716,E720,E724,E728,E732,E736,E740,E744,E748,E752,E756,E760,E764,E768,E772,E776,E780,E784,E788,E792,E796,E800,E804,E808,E812,E816,E820,E824,E828,E832,E836,E840,E844,E848,E852,E856,E860,E864,E868,E872,E876,E880,E884,E888,E892,E896,E900,E904,E908,E912)</x:f>
        <x:v>0</x:v>
      </x:c>
      <x:c r="C915" s="90" t="s">
        <x:v>48</x:v>
      </x:c>
      <x:c r="D915" s="91">
        <x:f ca="1">SUM(F640,F644,F648,F652,F656,F660,F664,F668,F672,F676,F680,F684,F688,F692,F696,F700,F704,F708,F712,F716,F720,F724,F728,F732,F736,F740,F744,F748,F752,F756,F760,F764,F768,F772,F776,F780,F784,F788,F792,F796,F800,F804,F808,F812,F816,F820,F824,F828,F832,F836,F840,F844,F848,F852,F856,F860,F864,F868,F872,F876,F880,F884,F888,F892,F896,F900,F904,F908,F912)</x:f>
        <x:v>0</x:v>
      </x:c>
      <x:c r="E915" s="90" t="s">
        <x:v>49</x:v>
      </x:c>
      <x:c r="F915" s="91">
        <x:f ca="1">SUM(G640,G644,G648,G652,G656,G660,G664,G668,G672,G676,G680,G684,G688,G692,G696,G700,G704,G708,G712,G716,G720,G724,G728,G732,G736,G740,G744,G748,G752,G756,G760,G764,G768,G772,G776,G780,G784,G788,G792,G796,G800,G804,G808,G812,G816,G820,G824,G828,G832,G836,G840,G844,G848,G852,G856,G860,G864,G868,G872,G876,G880,G884,G888,G892,G896,G900,G904,G908,G912)</x:f>
        <x:v>0</x:v>
      </x:c>
      <x:c r="G915" s="90" t="s">
        <x:v>29</x:v>
      </x:c>
      <x:c r="H915" s="92">
        <x:f ca="1">=(B915-D915+F915)</x:f>
        <x:v>0</x:v>
      </x:c>
    </x:row>
    <x:row r="916" spans="1:12">
      <x:c r="A916" s="96"/>
      <x:c r="B916" s="97"/>
      <x:c r="C916" s="57"/>
      <x:c r="D916" s="98"/>
      <x:c r="E916" s="98"/>
      <x:c r="F916" s="56"/>
      <x:c r="G916" s="98"/>
      <x:c r="H916" s="98"/>
    </x:row>
    <x:row r="917" spans="1:12">
      <x:c r="A917" s="96"/>
      <x:c r="B917" s="97"/>
      <x:c r="C917" s="57"/>
      <x:c r="D917" s="98"/>
      <x:c r="E917" s="98"/>
      <x:c r="F917" s="56"/>
      <x:c r="G917" s="98"/>
      <x:c r="H917" s="98"/>
    </x:row>
    <x:row r="918" spans="1:12">
      <x:c r="A918" s="93" t="s">
        <x:v>287</x:v>
      </x:c>
      <x:c r="B918" s="94"/>
      <x:c r="C918" s="94"/>
      <x:c r="D918" s="94"/>
      <x:c r="E918" s="94"/>
      <x:c r="F918" s="94"/>
      <x:c r="G918" s="94"/>
      <x:c r="H918" s="94"/>
    </x:row>
    <x:row r="919" spans="1:12">
      <x:c r="A919" s="96"/>
      <x:c r="B919" s="97"/>
      <x:c r="C919" s="57"/>
      <x:c r="D919" s="98"/>
      <x:c r="E919" s="98"/>
      <x:c r="F919" s="56"/>
      <x:c r="G919" s="98"/>
      <x:c r="H919" s="98"/>
    </x:row>
    <x:row r="920" spans="1:12">
      <x:c r="A920" s="30" t="s">
        <x:v>9</x:v>
      </x:c>
      <x:c r="B920" s="12" t="s">
        <x:v>10</x:v>
      </x:c>
      <x:c r="C920" s="12" t="s">
        <x:v>11</x:v>
      </x:c>
      <x:c r="D920" s="13" t="s">
        <x:v>12</x:v>
      </x:c>
      <x:c r="E920" s="13" t="s">
        <x:v>30</x:v>
      </x:c>
      <x:c r="F920" s="14" t="s">
        <x:v>13</x:v>
      </x:c>
      <x:c r="G920" s="13" t="s">
        <x:v>14</x:v>
      </x:c>
      <x:c r="H920" s="13" t="s">
        <x:v>31</x:v>
      </x:c>
    </x:row>
    <x:row r="921" spans="1:12">
      <x:c r="A921" s="96"/>
      <x:c r="B921" s="97"/>
      <x:c r="C921" s="57"/>
      <x:c r="D921" s="98"/>
      <x:c r="E921" s="98"/>
      <x:c r="F921" s="56"/>
      <x:c r="G921" s="98"/>
      <x:c r="H921" s="98"/>
    </x:row>
    <x:row r="922" spans="1:8">
      <x:c r="A922" s="42">
        <x:v>212</x:v>
      </x:c>
      <x:c r="B922" s="43">
        <x:v>50.0000</x:v>
      </x:c>
      <x:c r="C922" s="43" t="s">
        <x:v>15</x:v>
      </x:c>
      <x:c r="D922" s="118" t="s">
        <x:v>62</x:v>
      </x:c>
      <x:c r="E922" s="49">
        <x:f ca="1">=(B922*D922)</x:f>
        <x:v>0</x:v>
      </x:c>
      <x:c r="F922" s="61" t="e">
        <x:f ca="1">=(F2321/F2319*E922)</x:f>
        <x:v>#REF!</x:v>
      </x:c>
      <x:c r="G922" s="49" t="e">
        <x:f ca="1">=(F2323/F2319*E922)</x:f>
        <x:v>#REF!</x:v>
      </x:c>
      <x:c r="H922" s="49" t="e">
        <x:f ca="1">=(E922-F922+G922)</x:f>
        <x:v>#REF!</x:v>
      </x:c>
    </x:row>
    <x:row r="923" spans="1:8" ht="15.75" customHeight="1">
      <x:c r="A923" s="67" t="s">
        <x:v>288</x:v>
      </x:c>
      <x:c r="B923" s="68"/>
      <x:c r="C923" s="68"/>
      <x:c r="D923" s="68"/>
      <x:c r="E923" s="68"/>
      <x:c r="F923" s="68"/>
      <x:c r="G923" s="68"/>
      <x:c r="H923" s="69"/>
    </x:row>
    <x:row r="924" spans="1:8" ht="15" customHeight="1">
      <x:c r="A924" s="44" t="s">
        <x:v>16</x:v>
      </x:c>
      <x:c r="B924" s="70"/>
      <x:c r="C924" s="71"/>
      <x:c r="D924" s="71"/>
      <x:c r="E924" s="71"/>
      <x:c r="F924" s="71"/>
      <x:c r="G924" s="71"/>
      <x:c r="H924" s="72"/>
    </x:row>
    <x:row r="925" spans="1:12">
      <x:c r="A925" s="96"/>
      <x:c r="B925" s="97"/>
      <x:c r="C925" s="57"/>
      <x:c r="D925" s="98"/>
      <x:c r="E925" s="98"/>
      <x:c r="F925" s="56"/>
      <x:c r="G925" s="98"/>
      <x:c r="H925" s="98"/>
    </x:row>
    <x:row r="926" spans="1:8">
      <x:c r="A926" s="15">
        <x:v>213</x:v>
      </x:c>
      <x:c r="B926" s="40">
        <x:v>50.0000</x:v>
      </x:c>
      <x:c r="C926" s="40" t="s">
        <x:v>15</x:v>
      </x:c>
      <x:c r="D926" s="119" t="s">
        <x:v>62</x:v>
      </x:c>
      <x:c r="E926" s="50">
        <x:f ca="1">=(B926*D926)</x:f>
        <x:v>0</x:v>
      </x:c>
      <x:c r="F926" s="62" t="e">
        <x:f ca="1">=(F2321/F2319*E926)</x:f>
        <x:v>#REF!</x:v>
      </x:c>
      <x:c r="G926" s="50" t="e">
        <x:f ca="1">=(F2323/F2319*E926)</x:f>
        <x:v>#REF!</x:v>
      </x:c>
      <x:c r="H926" s="50" t="e">
        <x:f ca="1">=(E926-F926+G926)</x:f>
        <x:v>#REF!</x:v>
      </x:c>
    </x:row>
    <x:row r="927" spans="1:8">
      <x:c r="A927" s="73" t="s">
        <x:v>289</x:v>
      </x:c>
      <x:c r="B927" s="74"/>
      <x:c r="C927" s="74"/>
      <x:c r="D927" s="74"/>
      <x:c r="E927" s="74"/>
      <x:c r="F927" s="74"/>
      <x:c r="G927" s="74"/>
      <x:c r="H927" s="75"/>
    </x:row>
    <x:row r="928" spans="1:8">
      <x:c r="A928" s="16" t="s">
        <x:v>16</x:v>
      </x:c>
      <x:c r="B928" s="76"/>
      <x:c r="C928" s="77"/>
      <x:c r="D928" s="77"/>
      <x:c r="E928" s="77"/>
      <x:c r="F928" s="77"/>
      <x:c r="G928" s="77"/>
      <x:c r="H928" s="78"/>
    </x:row>
    <x:row r="929" spans="1:12">
      <x:c r="A929" s="96"/>
      <x:c r="B929" s="97"/>
      <x:c r="C929" s="57"/>
      <x:c r="D929" s="98"/>
      <x:c r="E929" s="98"/>
      <x:c r="F929" s="56"/>
      <x:c r="G929" s="98"/>
      <x:c r="H929" s="98"/>
    </x:row>
    <x:row r="930" spans="1:8">
      <x:c r="A930" s="42">
        <x:v>214</x:v>
      </x:c>
      <x:c r="B930" s="43">
        <x:v>50.0000</x:v>
      </x:c>
      <x:c r="C930" s="43" t="s">
        <x:v>15</x:v>
      </x:c>
      <x:c r="D930" s="118" t="s">
        <x:v>62</x:v>
      </x:c>
      <x:c r="E930" s="49">
        <x:f ca="1">=(B930*D930)</x:f>
        <x:v>0</x:v>
      </x:c>
      <x:c r="F930" s="61" t="e">
        <x:f ca="1">=(F2321/F2319*E930)</x:f>
        <x:v>#REF!</x:v>
      </x:c>
      <x:c r="G930" s="49" t="e">
        <x:f ca="1">=(F2323/F2319*E930)</x:f>
        <x:v>#REF!</x:v>
      </x:c>
      <x:c r="H930" s="49" t="e">
        <x:f ca="1">=(E930-F930+G930)</x:f>
        <x:v>#REF!</x:v>
      </x:c>
    </x:row>
    <x:row r="931" spans="1:8" ht="15.75" customHeight="1">
      <x:c r="A931" s="67" t="s">
        <x:v>290</x:v>
      </x:c>
      <x:c r="B931" s="68"/>
      <x:c r="C931" s="68"/>
      <x:c r="D931" s="68"/>
      <x:c r="E931" s="68"/>
      <x:c r="F931" s="68"/>
      <x:c r="G931" s="68"/>
      <x:c r="H931" s="69"/>
    </x:row>
    <x:row r="932" spans="1:8" ht="15" customHeight="1">
      <x:c r="A932" s="44" t="s">
        <x:v>16</x:v>
      </x:c>
      <x:c r="B932" s="70"/>
      <x:c r="C932" s="71"/>
      <x:c r="D932" s="71"/>
      <x:c r="E932" s="71"/>
      <x:c r="F932" s="71"/>
      <x:c r="G932" s="71"/>
      <x:c r="H932" s="72"/>
    </x:row>
    <x:row r="933" spans="1:12">
      <x:c r="A933" s="96"/>
      <x:c r="B933" s="97"/>
      <x:c r="C933" s="57"/>
      <x:c r="D933" s="98"/>
      <x:c r="E933" s="98"/>
      <x:c r="F933" s="56"/>
      <x:c r="G933" s="98"/>
      <x:c r="H933" s="98"/>
    </x:row>
    <x:row r="934" spans="1:8">
      <x:c r="A934" s="15">
        <x:v>215</x:v>
      </x:c>
      <x:c r="B934" s="40">
        <x:v>50.0000</x:v>
      </x:c>
      <x:c r="C934" s="40" t="s">
        <x:v>15</x:v>
      </x:c>
      <x:c r="D934" s="119" t="s">
        <x:v>62</x:v>
      </x:c>
      <x:c r="E934" s="50">
        <x:f ca="1">=(B934*D934)</x:f>
        <x:v>0</x:v>
      </x:c>
      <x:c r="F934" s="62" t="e">
        <x:f ca="1">=(F2321/F2319*E934)</x:f>
        <x:v>#REF!</x:v>
      </x:c>
      <x:c r="G934" s="50" t="e">
        <x:f ca="1">=(F2323/F2319*E934)</x:f>
        <x:v>#REF!</x:v>
      </x:c>
      <x:c r="H934" s="50" t="e">
        <x:f ca="1">=(E934-F934+G934)</x:f>
        <x:v>#REF!</x:v>
      </x:c>
    </x:row>
    <x:row r="935" spans="1:8">
      <x:c r="A935" s="73" t="s">
        <x:v>291</x:v>
      </x:c>
      <x:c r="B935" s="74"/>
      <x:c r="C935" s="74"/>
      <x:c r="D935" s="74"/>
      <x:c r="E935" s="74"/>
      <x:c r="F935" s="74"/>
      <x:c r="G935" s="74"/>
      <x:c r="H935" s="75"/>
    </x:row>
    <x:row r="936" spans="1:8">
      <x:c r="A936" s="16" t="s">
        <x:v>16</x:v>
      </x:c>
      <x:c r="B936" s="76"/>
      <x:c r="C936" s="77"/>
      <x:c r="D936" s="77"/>
      <x:c r="E936" s="77"/>
      <x:c r="F936" s="77"/>
      <x:c r="G936" s="77"/>
      <x:c r="H936" s="78"/>
    </x:row>
    <x:row r="937" spans="1:12">
      <x:c r="A937" s="96"/>
      <x:c r="B937" s="97"/>
      <x:c r="C937" s="57"/>
      <x:c r="D937" s="98"/>
      <x:c r="E937" s="98"/>
      <x:c r="F937" s="56"/>
      <x:c r="G937" s="98"/>
      <x:c r="H937" s="98"/>
    </x:row>
    <x:row r="938" spans="1:8">
      <x:c r="A938" s="42">
        <x:v>216</x:v>
      </x:c>
      <x:c r="B938" s="43">
        <x:v>50.0000</x:v>
      </x:c>
      <x:c r="C938" s="43" t="s">
        <x:v>15</x:v>
      </x:c>
      <x:c r="D938" s="118" t="s">
        <x:v>62</x:v>
      </x:c>
      <x:c r="E938" s="49">
        <x:f ca="1">=(B938*D938)</x:f>
        <x:v>0</x:v>
      </x:c>
      <x:c r="F938" s="61" t="e">
        <x:f ca="1">=(F2321/F2319*E938)</x:f>
        <x:v>#REF!</x:v>
      </x:c>
      <x:c r="G938" s="49" t="e">
        <x:f ca="1">=(F2323/F2319*E938)</x:f>
        <x:v>#REF!</x:v>
      </x:c>
      <x:c r="H938" s="49" t="e">
        <x:f ca="1">=(E938-F938+G938)</x:f>
        <x:v>#REF!</x:v>
      </x:c>
    </x:row>
    <x:row r="939" spans="1:8" ht="15.75" customHeight="1">
      <x:c r="A939" s="67" t="s">
        <x:v>292</x:v>
      </x:c>
      <x:c r="B939" s="68"/>
      <x:c r="C939" s="68"/>
      <x:c r="D939" s="68"/>
      <x:c r="E939" s="68"/>
      <x:c r="F939" s="68"/>
      <x:c r="G939" s="68"/>
      <x:c r="H939" s="69"/>
    </x:row>
    <x:row r="940" spans="1:8" ht="15" customHeight="1">
      <x:c r="A940" s="44" t="s">
        <x:v>16</x:v>
      </x:c>
      <x:c r="B940" s="70"/>
      <x:c r="C940" s="71"/>
      <x:c r="D940" s="71"/>
      <x:c r="E940" s="71"/>
      <x:c r="F940" s="71"/>
      <x:c r="G940" s="71"/>
      <x:c r="H940" s="72"/>
    </x:row>
    <x:row r="941" spans="1:12">
      <x:c r="A941" s="96"/>
      <x:c r="B941" s="97"/>
      <x:c r="C941" s="57"/>
      <x:c r="D941" s="98"/>
      <x:c r="E941" s="98"/>
      <x:c r="F941" s="56"/>
      <x:c r="G941" s="98"/>
      <x:c r="H941" s="98"/>
    </x:row>
    <x:row r="942" spans="1:8">
      <x:c r="A942" s="15">
        <x:v>217</x:v>
      </x:c>
      <x:c r="B942" s="40">
        <x:v>50.0000</x:v>
      </x:c>
      <x:c r="C942" s="40" t="s">
        <x:v>15</x:v>
      </x:c>
      <x:c r="D942" s="119" t="s">
        <x:v>62</x:v>
      </x:c>
      <x:c r="E942" s="50">
        <x:f ca="1">=(B942*D942)</x:f>
        <x:v>0</x:v>
      </x:c>
      <x:c r="F942" s="62" t="e">
        <x:f ca="1">=(F2321/F2319*E942)</x:f>
        <x:v>#REF!</x:v>
      </x:c>
      <x:c r="G942" s="50" t="e">
        <x:f ca="1">=(F2323/F2319*E942)</x:f>
        <x:v>#REF!</x:v>
      </x:c>
      <x:c r="H942" s="50" t="e">
        <x:f ca="1">=(E942-F942+G942)</x:f>
        <x:v>#REF!</x:v>
      </x:c>
    </x:row>
    <x:row r="943" spans="1:8">
      <x:c r="A943" s="73" t="s">
        <x:v>293</x:v>
      </x:c>
      <x:c r="B943" s="74"/>
      <x:c r="C943" s="74"/>
      <x:c r="D943" s="74"/>
      <x:c r="E943" s="74"/>
      <x:c r="F943" s="74"/>
      <x:c r="G943" s="74"/>
      <x:c r="H943" s="75"/>
    </x:row>
    <x:row r="944" spans="1:8">
      <x:c r="A944" s="16" t="s">
        <x:v>16</x:v>
      </x:c>
      <x:c r="B944" s="76"/>
      <x:c r="C944" s="77"/>
      <x:c r="D944" s="77"/>
      <x:c r="E944" s="77"/>
      <x:c r="F944" s="77"/>
      <x:c r="G944" s="77"/>
      <x:c r="H944" s="78"/>
    </x:row>
    <x:row r="945" spans="1:12">
      <x:c r="A945" s="96"/>
      <x:c r="B945" s="97"/>
      <x:c r="C945" s="57"/>
      <x:c r="D945" s="98"/>
      <x:c r="E945" s="98"/>
      <x:c r="F945" s="56"/>
      <x:c r="G945" s="98"/>
      <x:c r="H945" s="98"/>
    </x:row>
    <x:row r="946" spans="1:8">
      <x:c r="A946" s="42">
        <x:v>218</x:v>
      </x:c>
      <x:c r="B946" s="43">
        <x:v>50.0000</x:v>
      </x:c>
      <x:c r="C946" s="43" t="s">
        <x:v>15</x:v>
      </x:c>
      <x:c r="D946" s="118" t="s">
        <x:v>62</x:v>
      </x:c>
      <x:c r="E946" s="49">
        <x:f ca="1">=(B946*D946)</x:f>
        <x:v>0</x:v>
      </x:c>
      <x:c r="F946" s="61" t="e">
        <x:f ca="1">=(F2321/F2319*E946)</x:f>
        <x:v>#REF!</x:v>
      </x:c>
      <x:c r="G946" s="49" t="e">
        <x:f ca="1">=(F2323/F2319*E946)</x:f>
        <x:v>#REF!</x:v>
      </x:c>
      <x:c r="H946" s="49" t="e">
        <x:f ca="1">=(E946-F946+G946)</x:f>
        <x:v>#REF!</x:v>
      </x:c>
    </x:row>
    <x:row r="947" spans="1:8" ht="15.75" customHeight="1">
      <x:c r="A947" s="67" t="s">
        <x:v>294</x:v>
      </x:c>
      <x:c r="B947" s="68"/>
      <x:c r="C947" s="68"/>
      <x:c r="D947" s="68"/>
      <x:c r="E947" s="68"/>
      <x:c r="F947" s="68"/>
      <x:c r="G947" s="68"/>
      <x:c r="H947" s="69"/>
    </x:row>
    <x:row r="948" spans="1:8" ht="15" customHeight="1">
      <x:c r="A948" s="44" t="s">
        <x:v>16</x:v>
      </x:c>
      <x:c r="B948" s="70"/>
      <x:c r="C948" s="71"/>
      <x:c r="D948" s="71"/>
      <x:c r="E948" s="71"/>
      <x:c r="F948" s="71"/>
      <x:c r="G948" s="71"/>
      <x:c r="H948" s="72"/>
    </x:row>
    <x:row r="949" spans="1:12">
      <x:c r="A949" s="96"/>
      <x:c r="B949" s="97"/>
      <x:c r="C949" s="57"/>
      <x:c r="D949" s="98"/>
      <x:c r="E949" s="98"/>
      <x:c r="F949" s="56"/>
      <x:c r="G949" s="98"/>
      <x:c r="H949" s="98"/>
    </x:row>
    <x:row r="950" spans="1:8">
      <x:c r="A950" s="15">
        <x:v>219</x:v>
      </x:c>
      <x:c r="B950" s="40">
        <x:v>50.0000</x:v>
      </x:c>
      <x:c r="C950" s="40" t="s">
        <x:v>15</x:v>
      </x:c>
      <x:c r="D950" s="119" t="s">
        <x:v>62</x:v>
      </x:c>
      <x:c r="E950" s="50">
        <x:f ca="1">=(B950*D950)</x:f>
        <x:v>0</x:v>
      </x:c>
      <x:c r="F950" s="62" t="e">
        <x:f ca="1">=(F2321/F2319*E950)</x:f>
        <x:v>#REF!</x:v>
      </x:c>
      <x:c r="G950" s="50" t="e">
        <x:f ca="1">=(F2323/F2319*E950)</x:f>
        <x:v>#REF!</x:v>
      </x:c>
      <x:c r="H950" s="50" t="e">
        <x:f ca="1">=(E950-F950+G950)</x:f>
        <x:v>#REF!</x:v>
      </x:c>
    </x:row>
    <x:row r="951" spans="1:8">
      <x:c r="A951" s="73" t="s">
        <x:v>295</x:v>
      </x:c>
      <x:c r="B951" s="74"/>
      <x:c r="C951" s="74"/>
      <x:c r="D951" s="74"/>
      <x:c r="E951" s="74"/>
      <x:c r="F951" s="74"/>
      <x:c r="G951" s="74"/>
      <x:c r="H951" s="75"/>
    </x:row>
    <x:row r="952" spans="1:8">
      <x:c r="A952" s="16" t="s">
        <x:v>16</x:v>
      </x:c>
      <x:c r="B952" s="76"/>
      <x:c r="C952" s="77"/>
      <x:c r="D952" s="77"/>
      <x:c r="E952" s="77"/>
      <x:c r="F952" s="77"/>
      <x:c r="G952" s="77"/>
      <x:c r="H952" s="78"/>
    </x:row>
    <x:row r="953" spans="1:12">
      <x:c r="A953" s="96"/>
      <x:c r="B953" s="97"/>
      <x:c r="C953" s="57"/>
      <x:c r="D953" s="98"/>
      <x:c r="E953" s="98"/>
      <x:c r="F953" s="56"/>
      <x:c r="G953" s="98"/>
      <x:c r="H953" s="98"/>
    </x:row>
    <x:row r="954" spans="1:8">
      <x:c r="A954" s="42">
        <x:v>220</x:v>
      </x:c>
      <x:c r="B954" s="43">
        <x:v>50.0000</x:v>
      </x:c>
      <x:c r="C954" s="43" t="s">
        <x:v>15</x:v>
      </x:c>
      <x:c r="D954" s="118" t="s">
        <x:v>62</x:v>
      </x:c>
      <x:c r="E954" s="49">
        <x:f ca="1">=(B954*D954)</x:f>
        <x:v>0</x:v>
      </x:c>
      <x:c r="F954" s="61" t="e">
        <x:f ca="1">=(F2321/F2319*E954)</x:f>
        <x:v>#REF!</x:v>
      </x:c>
      <x:c r="G954" s="49" t="e">
        <x:f ca="1">=(F2323/F2319*E954)</x:f>
        <x:v>#REF!</x:v>
      </x:c>
      <x:c r="H954" s="49" t="e">
        <x:f ca="1">=(E954-F954+G954)</x:f>
        <x:v>#REF!</x:v>
      </x:c>
    </x:row>
    <x:row r="955" spans="1:8" ht="15.75" customHeight="1">
      <x:c r="A955" s="67" t="s">
        <x:v>296</x:v>
      </x:c>
      <x:c r="B955" s="68"/>
      <x:c r="C955" s="68"/>
      <x:c r="D955" s="68"/>
      <x:c r="E955" s="68"/>
      <x:c r="F955" s="68"/>
      <x:c r="G955" s="68"/>
      <x:c r="H955" s="69"/>
    </x:row>
    <x:row r="956" spans="1:8" ht="15" customHeight="1">
      <x:c r="A956" s="44" t="s">
        <x:v>16</x:v>
      </x:c>
      <x:c r="B956" s="70"/>
      <x:c r="C956" s="71"/>
      <x:c r="D956" s="71"/>
      <x:c r="E956" s="71"/>
      <x:c r="F956" s="71"/>
      <x:c r="G956" s="71"/>
      <x:c r="H956" s="72"/>
    </x:row>
    <x:row r="957" spans="1:12">
      <x:c r="A957" s="96"/>
      <x:c r="B957" s="97"/>
      <x:c r="C957" s="57"/>
      <x:c r="D957" s="98"/>
      <x:c r="E957" s="98"/>
      <x:c r="F957" s="56"/>
      <x:c r="G957" s="98"/>
      <x:c r="H957" s="98"/>
    </x:row>
    <x:row r="958" spans="1:8">
      <x:c r="A958" s="15">
        <x:v>221</x:v>
      </x:c>
      <x:c r="B958" s="40">
        <x:v>50.0000</x:v>
      </x:c>
      <x:c r="C958" s="40" t="s">
        <x:v>15</x:v>
      </x:c>
      <x:c r="D958" s="119" t="s">
        <x:v>62</x:v>
      </x:c>
      <x:c r="E958" s="50">
        <x:f ca="1">=(B958*D958)</x:f>
        <x:v>0</x:v>
      </x:c>
      <x:c r="F958" s="62" t="e">
        <x:f ca="1">=(F2321/F2319*E958)</x:f>
        <x:v>#REF!</x:v>
      </x:c>
      <x:c r="G958" s="50" t="e">
        <x:f ca="1">=(F2323/F2319*E958)</x:f>
        <x:v>#REF!</x:v>
      </x:c>
      <x:c r="H958" s="50" t="e">
        <x:f ca="1">=(E958-F958+G958)</x:f>
        <x:v>#REF!</x:v>
      </x:c>
    </x:row>
    <x:row r="959" spans="1:8">
      <x:c r="A959" s="73" t="s">
        <x:v>297</x:v>
      </x:c>
      <x:c r="B959" s="74"/>
      <x:c r="C959" s="74"/>
      <x:c r="D959" s="74"/>
      <x:c r="E959" s="74"/>
      <x:c r="F959" s="74"/>
      <x:c r="G959" s="74"/>
      <x:c r="H959" s="75"/>
    </x:row>
    <x:row r="960" spans="1:8">
      <x:c r="A960" s="16" t="s">
        <x:v>16</x:v>
      </x:c>
      <x:c r="B960" s="76"/>
      <x:c r="C960" s="77"/>
      <x:c r="D960" s="77"/>
      <x:c r="E960" s="77"/>
      <x:c r="F960" s="77"/>
      <x:c r="G960" s="77"/>
      <x:c r="H960" s="78"/>
    </x:row>
    <x:row r="961" spans="1:12">
      <x:c r="A961" s="96"/>
      <x:c r="B961" s="97"/>
      <x:c r="C961" s="57"/>
      <x:c r="D961" s="98"/>
      <x:c r="E961" s="98"/>
      <x:c r="F961" s="56"/>
      <x:c r="G961" s="98"/>
      <x:c r="H961" s="98"/>
    </x:row>
    <x:row r="962" spans="1:8">
      <x:c r="A962" s="42">
        <x:v>222</x:v>
      </x:c>
      <x:c r="B962" s="43">
        <x:v>50.0000</x:v>
      </x:c>
      <x:c r="C962" s="43" t="s">
        <x:v>15</x:v>
      </x:c>
      <x:c r="D962" s="118" t="s">
        <x:v>62</x:v>
      </x:c>
      <x:c r="E962" s="49">
        <x:f ca="1">=(B962*D962)</x:f>
        <x:v>0</x:v>
      </x:c>
      <x:c r="F962" s="61" t="e">
        <x:f ca="1">=(F2321/F2319*E962)</x:f>
        <x:v>#REF!</x:v>
      </x:c>
      <x:c r="G962" s="49" t="e">
        <x:f ca="1">=(F2323/F2319*E962)</x:f>
        <x:v>#REF!</x:v>
      </x:c>
      <x:c r="H962" s="49" t="e">
        <x:f ca="1">=(E962-F962+G962)</x:f>
        <x:v>#REF!</x:v>
      </x:c>
    </x:row>
    <x:row r="963" spans="1:8" ht="15.75" customHeight="1">
      <x:c r="A963" s="67" t="s">
        <x:v>298</x:v>
      </x:c>
      <x:c r="B963" s="68"/>
      <x:c r="C963" s="68"/>
      <x:c r="D963" s="68"/>
      <x:c r="E963" s="68"/>
      <x:c r="F963" s="68"/>
      <x:c r="G963" s="68"/>
      <x:c r="H963" s="69"/>
    </x:row>
    <x:row r="964" spans="1:8" ht="15" customHeight="1">
      <x:c r="A964" s="44" t="s">
        <x:v>16</x:v>
      </x:c>
      <x:c r="B964" s="70"/>
      <x:c r="C964" s="71"/>
      <x:c r="D964" s="71"/>
      <x:c r="E964" s="71"/>
      <x:c r="F964" s="71"/>
      <x:c r="G964" s="71"/>
      <x:c r="H964" s="72"/>
    </x:row>
    <x:row r="965" spans="1:12">
      <x:c r="A965" s="96"/>
      <x:c r="B965" s="97"/>
      <x:c r="C965" s="57"/>
      <x:c r="D965" s="98"/>
      <x:c r="E965" s="98"/>
      <x:c r="F965" s="56"/>
      <x:c r="G965" s="98"/>
      <x:c r="H965" s="98"/>
    </x:row>
    <x:row r="966" spans="1:8">
      <x:c r="A966" s="15">
        <x:v>223</x:v>
      </x:c>
      <x:c r="B966" s="40">
        <x:v>50.0000</x:v>
      </x:c>
      <x:c r="C966" s="40" t="s">
        <x:v>15</x:v>
      </x:c>
      <x:c r="D966" s="119" t="s">
        <x:v>62</x:v>
      </x:c>
      <x:c r="E966" s="50">
        <x:f ca="1">=(B966*D966)</x:f>
        <x:v>0</x:v>
      </x:c>
      <x:c r="F966" s="62" t="e">
        <x:f ca="1">=(F2321/F2319*E966)</x:f>
        <x:v>#REF!</x:v>
      </x:c>
      <x:c r="G966" s="50" t="e">
        <x:f ca="1">=(F2323/F2319*E966)</x:f>
        <x:v>#REF!</x:v>
      </x:c>
      <x:c r="H966" s="50" t="e">
        <x:f ca="1">=(E966-F966+G966)</x:f>
        <x:v>#REF!</x:v>
      </x:c>
    </x:row>
    <x:row r="967" spans="1:8">
      <x:c r="A967" s="73" t="s">
        <x:v>299</x:v>
      </x:c>
      <x:c r="B967" s="74"/>
      <x:c r="C967" s="74"/>
      <x:c r="D967" s="74"/>
      <x:c r="E967" s="74"/>
      <x:c r="F967" s="74"/>
      <x:c r="G967" s="74"/>
      <x:c r="H967" s="75"/>
    </x:row>
    <x:row r="968" spans="1:8">
      <x:c r="A968" s="16" t="s">
        <x:v>16</x:v>
      </x:c>
      <x:c r="B968" s="76"/>
      <x:c r="C968" s="77"/>
      <x:c r="D968" s="77"/>
      <x:c r="E968" s="77"/>
      <x:c r="F968" s="77"/>
      <x:c r="G968" s="77"/>
      <x:c r="H968" s="78"/>
    </x:row>
    <x:row r="969" spans="1:12">
      <x:c r="A969" s="96"/>
      <x:c r="B969" s="97"/>
      <x:c r="C969" s="57"/>
      <x:c r="D969" s="98"/>
      <x:c r="E969" s="98"/>
      <x:c r="F969" s="56"/>
      <x:c r="G969" s="98"/>
      <x:c r="H969" s="98"/>
    </x:row>
    <x:row r="970" spans="1:8">
      <x:c r="A970" s="42">
        <x:v>224</x:v>
      </x:c>
      <x:c r="B970" s="43">
        <x:v>50.0000</x:v>
      </x:c>
      <x:c r="C970" s="43" t="s">
        <x:v>15</x:v>
      </x:c>
      <x:c r="D970" s="118" t="s">
        <x:v>62</x:v>
      </x:c>
      <x:c r="E970" s="49">
        <x:f ca="1">=(B970*D970)</x:f>
        <x:v>0</x:v>
      </x:c>
      <x:c r="F970" s="61" t="e">
        <x:f ca="1">=(F2321/F2319*E970)</x:f>
        <x:v>#REF!</x:v>
      </x:c>
      <x:c r="G970" s="49" t="e">
        <x:f ca="1">=(F2323/F2319*E970)</x:f>
        <x:v>#REF!</x:v>
      </x:c>
      <x:c r="H970" s="49" t="e">
        <x:f ca="1">=(E970-F970+G970)</x:f>
        <x:v>#REF!</x:v>
      </x:c>
    </x:row>
    <x:row r="971" spans="1:8" ht="15.75" customHeight="1">
      <x:c r="A971" s="67" t="s">
        <x:v>300</x:v>
      </x:c>
      <x:c r="B971" s="68"/>
      <x:c r="C971" s="68"/>
      <x:c r="D971" s="68"/>
      <x:c r="E971" s="68"/>
      <x:c r="F971" s="68"/>
      <x:c r="G971" s="68"/>
      <x:c r="H971" s="69"/>
    </x:row>
    <x:row r="972" spans="1:8" ht="15" customHeight="1">
      <x:c r="A972" s="44" t="s">
        <x:v>16</x:v>
      </x:c>
      <x:c r="B972" s="70"/>
      <x:c r="C972" s="71"/>
      <x:c r="D972" s="71"/>
      <x:c r="E972" s="71"/>
      <x:c r="F972" s="71"/>
      <x:c r="G972" s="71"/>
      <x:c r="H972" s="72"/>
    </x:row>
    <x:row r="973" spans="1:12">
      <x:c r="A973" s="96"/>
      <x:c r="B973" s="97"/>
      <x:c r="C973" s="57"/>
      <x:c r="D973" s="98"/>
      <x:c r="E973" s="98"/>
      <x:c r="F973" s="56"/>
      <x:c r="G973" s="98"/>
      <x:c r="H973" s="98"/>
    </x:row>
    <x:row r="974" spans="1:8">
      <x:c r="A974" s="15">
        <x:v>225</x:v>
      </x:c>
      <x:c r="B974" s="40">
        <x:v>50.0000</x:v>
      </x:c>
      <x:c r="C974" s="40" t="s">
        <x:v>15</x:v>
      </x:c>
      <x:c r="D974" s="119" t="s">
        <x:v>62</x:v>
      </x:c>
      <x:c r="E974" s="50">
        <x:f ca="1">=(B974*D974)</x:f>
        <x:v>0</x:v>
      </x:c>
      <x:c r="F974" s="62" t="e">
        <x:f ca="1">=(F2321/F2319*E974)</x:f>
        <x:v>#REF!</x:v>
      </x:c>
      <x:c r="G974" s="50" t="e">
        <x:f ca="1">=(F2323/F2319*E974)</x:f>
        <x:v>#REF!</x:v>
      </x:c>
      <x:c r="H974" s="50" t="e">
        <x:f ca="1">=(E974-F974+G974)</x:f>
        <x:v>#REF!</x:v>
      </x:c>
    </x:row>
    <x:row r="975" spans="1:8">
      <x:c r="A975" s="73" t="s">
        <x:v>301</x:v>
      </x:c>
      <x:c r="B975" s="74"/>
      <x:c r="C975" s="74"/>
      <x:c r="D975" s="74"/>
      <x:c r="E975" s="74"/>
      <x:c r="F975" s="74"/>
      <x:c r="G975" s="74"/>
      <x:c r="H975" s="75"/>
    </x:row>
    <x:row r="976" spans="1:8">
      <x:c r="A976" s="16" t="s">
        <x:v>16</x:v>
      </x:c>
      <x:c r="B976" s="76"/>
      <x:c r="C976" s="77"/>
      <x:c r="D976" s="77"/>
      <x:c r="E976" s="77"/>
      <x:c r="F976" s="77"/>
      <x:c r="G976" s="77"/>
      <x:c r="H976" s="78"/>
    </x:row>
    <x:row r="977" spans="1:12">
      <x:c r="A977" s="96"/>
      <x:c r="B977" s="97"/>
      <x:c r="C977" s="57"/>
      <x:c r="D977" s="98"/>
      <x:c r="E977" s="98"/>
      <x:c r="F977" s="56"/>
      <x:c r="G977" s="98"/>
      <x:c r="H977" s="98"/>
    </x:row>
    <x:row r="978" spans="1:8">
      <x:c r="A978" s="42">
        <x:v>226</x:v>
      </x:c>
      <x:c r="B978" s="43">
        <x:v>30.0000</x:v>
      </x:c>
      <x:c r="C978" s="43" t="s">
        <x:v>15</x:v>
      </x:c>
      <x:c r="D978" s="118" t="s">
        <x:v>62</x:v>
      </x:c>
      <x:c r="E978" s="49">
        <x:f ca="1">=(B978*D978)</x:f>
        <x:v>0</x:v>
      </x:c>
      <x:c r="F978" s="61" t="e">
        <x:f ca="1">=(F2321/F2319*E978)</x:f>
        <x:v>#REF!</x:v>
      </x:c>
      <x:c r="G978" s="49" t="e">
        <x:f ca="1">=(F2323/F2319*E978)</x:f>
        <x:v>#REF!</x:v>
      </x:c>
      <x:c r="H978" s="49" t="e">
        <x:f ca="1">=(E978-F978+G978)</x:f>
        <x:v>#REF!</x:v>
      </x:c>
    </x:row>
    <x:row r="979" spans="1:8" ht="15.75" customHeight="1">
      <x:c r="A979" s="67" t="s">
        <x:v>302</x:v>
      </x:c>
      <x:c r="B979" s="68"/>
      <x:c r="C979" s="68"/>
      <x:c r="D979" s="68"/>
      <x:c r="E979" s="68"/>
      <x:c r="F979" s="68"/>
      <x:c r="G979" s="68"/>
      <x:c r="H979" s="69"/>
    </x:row>
    <x:row r="980" spans="1:8" ht="15" customHeight="1">
      <x:c r="A980" s="44" t="s">
        <x:v>16</x:v>
      </x:c>
      <x:c r="B980" s="70"/>
      <x:c r="C980" s="71"/>
      <x:c r="D980" s="71"/>
      <x:c r="E980" s="71"/>
      <x:c r="F980" s="71"/>
      <x:c r="G980" s="71"/>
      <x:c r="H980" s="72"/>
    </x:row>
    <x:row r="981" spans="1:12">
      <x:c r="A981" s="96"/>
      <x:c r="B981" s="97"/>
      <x:c r="C981" s="57"/>
      <x:c r="D981" s="98"/>
      <x:c r="E981" s="98"/>
      <x:c r="F981" s="56"/>
      <x:c r="G981" s="98"/>
      <x:c r="H981" s="98"/>
    </x:row>
    <x:row r="982" spans="1:8">
      <x:c r="A982" s="15">
        <x:v>227</x:v>
      </x:c>
      <x:c r="B982" s="40">
        <x:v>30.0000</x:v>
      </x:c>
      <x:c r="C982" s="40" t="s">
        <x:v>15</x:v>
      </x:c>
      <x:c r="D982" s="119" t="s">
        <x:v>62</x:v>
      </x:c>
      <x:c r="E982" s="50">
        <x:f ca="1">=(B982*D982)</x:f>
        <x:v>0</x:v>
      </x:c>
      <x:c r="F982" s="62" t="e">
        <x:f ca="1">=(F2321/F2319*E982)</x:f>
        <x:v>#REF!</x:v>
      </x:c>
      <x:c r="G982" s="50" t="e">
        <x:f ca="1">=(F2323/F2319*E982)</x:f>
        <x:v>#REF!</x:v>
      </x:c>
      <x:c r="H982" s="50" t="e">
        <x:f ca="1">=(E982-F982+G982)</x:f>
        <x:v>#REF!</x:v>
      </x:c>
    </x:row>
    <x:row r="983" spans="1:8">
      <x:c r="A983" s="73" t="s">
        <x:v>303</x:v>
      </x:c>
      <x:c r="B983" s="74"/>
      <x:c r="C983" s="74"/>
      <x:c r="D983" s="74"/>
      <x:c r="E983" s="74"/>
      <x:c r="F983" s="74"/>
      <x:c r="G983" s="74"/>
      <x:c r="H983" s="75"/>
    </x:row>
    <x:row r="984" spans="1:8">
      <x:c r="A984" s="16" t="s">
        <x:v>16</x:v>
      </x:c>
      <x:c r="B984" s="76"/>
      <x:c r="C984" s="77"/>
      <x:c r="D984" s="77"/>
      <x:c r="E984" s="77"/>
      <x:c r="F984" s="77"/>
      <x:c r="G984" s="77"/>
      <x:c r="H984" s="78"/>
    </x:row>
    <x:row r="985" spans="1:12">
      <x:c r="A985" s="96"/>
      <x:c r="B985" s="97"/>
      <x:c r="C985" s="57"/>
      <x:c r="D985" s="98"/>
      <x:c r="E985" s="98"/>
      <x:c r="F985" s="56"/>
      <x:c r="G985" s="98"/>
      <x:c r="H985" s="98"/>
    </x:row>
    <x:row r="986" spans="1:8">
      <x:c r="A986" s="42">
        <x:v>228</x:v>
      </x:c>
      <x:c r="B986" s="43">
        <x:v>20.0000</x:v>
      </x:c>
      <x:c r="C986" s="43" t="s">
        <x:v>15</x:v>
      </x:c>
      <x:c r="D986" s="118" t="s">
        <x:v>62</x:v>
      </x:c>
      <x:c r="E986" s="49">
        <x:f ca="1">=(B986*D986)</x:f>
        <x:v>0</x:v>
      </x:c>
      <x:c r="F986" s="61" t="e">
        <x:f ca="1">=(F2321/F2319*E986)</x:f>
        <x:v>#REF!</x:v>
      </x:c>
      <x:c r="G986" s="49" t="e">
        <x:f ca="1">=(F2323/F2319*E986)</x:f>
        <x:v>#REF!</x:v>
      </x:c>
      <x:c r="H986" s="49" t="e">
        <x:f ca="1">=(E986-F986+G986)</x:f>
        <x:v>#REF!</x:v>
      </x:c>
    </x:row>
    <x:row r="987" spans="1:8" ht="15.75" customHeight="1">
      <x:c r="A987" s="67" t="s">
        <x:v>304</x:v>
      </x:c>
      <x:c r="B987" s="68"/>
      <x:c r="C987" s="68"/>
      <x:c r="D987" s="68"/>
      <x:c r="E987" s="68"/>
      <x:c r="F987" s="68"/>
      <x:c r="G987" s="68"/>
      <x:c r="H987" s="69"/>
    </x:row>
    <x:row r="988" spans="1:8" ht="15" customHeight="1">
      <x:c r="A988" s="44" t="s">
        <x:v>16</x:v>
      </x:c>
      <x:c r="B988" s="70"/>
      <x:c r="C988" s="71"/>
      <x:c r="D988" s="71"/>
      <x:c r="E988" s="71"/>
      <x:c r="F988" s="71"/>
      <x:c r="G988" s="71"/>
      <x:c r="H988" s="72"/>
    </x:row>
    <x:row r="989" spans="1:12">
      <x:c r="A989" s="96"/>
      <x:c r="B989" s="97"/>
      <x:c r="C989" s="57"/>
      <x:c r="D989" s="98"/>
      <x:c r="E989" s="98"/>
      <x:c r="F989" s="56"/>
      <x:c r="G989" s="98"/>
      <x:c r="H989" s="98"/>
    </x:row>
    <x:row r="990" spans="1:8">
      <x:c r="A990" s="15">
        <x:v>229</x:v>
      </x:c>
      <x:c r="B990" s="40">
        <x:v>5.0000</x:v>
      </x:c>
      <x:c r="C990" s="40" t="s">
        <x:v>15</x:v>
      </x:c>
      <x:c r="D990" s="119" t="s">
        <x:v>62</x:v>
      </x:c>
      <x:c r="E990" s="50">
        <x:f ca="1">=(B990*D990)</x:f>
        <x:v>0</x:v>
      </x:c>
      <x:c r="F990" s="62" t="e">
        <x:f ca="1">=(F2321/F2319*E990)</x:f>
        <x:v>#REF!</x:v>
      </x:c>
      <x:c r="G990" s="50" t="e">
        <x:f ca="1">=(F2323/F2319*E990)</x:f>
        <x:v>#REF!</x:v>
      </x:c>
      <x:c r="H990" s="50" t="e">
        <x:f ca="1">=(E990-F990+G990)</x:f>
        <x:v>#REF!</x:v>
      </x:c>
    </x:row>
    <x:row r="991" spans="1:8">
      <x:c r="A991" s="73" t="s">
        <x:v>305</x:v>
      </x:c>
      <x:c r="B991" s="74"/>
      <x:c r="C991" s="74"/>
      <x:c r="D991" s="74"/>
      <x:c r="E991" s="74"/>
      <x:c r="F991" s="74"/>
      <x:c r="G991" s="74"/>
      <x:c r="H991" s="75"/>
    </x:row>
    <x:row r="992" spans="1:8">
      <x:c r="A992" s="16" t="s">
        <x:v>16</x:v>
      </x:c>
      <x:c r="B992" s="76"/>
      <x:c r="C992" s="77"/>
      <x:c r="D992" s="77"/>
      <x:c r="E992" s="77"/>
      <x:c r="F992" s="77"/>
      <x:c r="G992" s="77"/>
      <x:c r="H992" s="78"/>
    </x:row>
    <x:row r="993" spans="1:12">
      <x:c r="A993" s="96"/>
      <x:c r="B993" s="97"/>
      <x:c r="C993" s="57"/>
      <x:c r="D993" s="98"/>
      <x:c r="E993" s="98"/>
      <x:c r="F993" s="56"/>
      <x:c r="G993" s="98"/>
      <x:c r="H993" s="98"/>
    </x:row>
    <x:row r="994" spans="1:8">
      <x:c r="A994" s="42">
        <x:v>230</x:v>
      </x:c>
      <x:c r="B994" s="43">
        <x:v>20.0000</x:v>
      </x:c>
      <x:c r="C994" s="43" t="s">
        <x:v>15</x:v>
      </x:c>
      <x:c r="D994" s="118" t="s">
        <x:v>62</x:v>
      </x:c>
      <x:c r="E994" s="49">
        <x:f ca="1">=(B994*D994)</x:f>
        <x:v>0</x:v>
      </x:c>
      <x:c r="F994" s="61" t="e">
        <x:f ca="1">=(F2321/F2319*E994)</x:f>
        <x:v>#REF!</x:v>
      </x:c>
      <x:c r="G994" s="49" t="e">
        <x:f ca="1">=(F2323/F2319*E994)</x:f>
        <x:v>#REF!</x:v>
      </x:c>
      <x:c r="H994" s="49" t="e">
        <x:f ca="1">=(E994-F994+G994)</x:f>
        <x:v>#REF!</x:v>
      </x:c>
    </x:row>
    <x:row r="995" spans="1:8" ht="15.75" customHeight="1">
      <x:c r="A995" s="67" t="s">
        <x:v>306</x:v>
      </x:c>
      <x:c r="B995" s="68"/>
      <x:c r="C995" s="68"/>
      <x:c r="D995" s="68"/>
      <x:c r="E995" s="68"/>
      <x:c r="F995" s="68"/>
      <x:c r="G995" s="68"/>
      <x:c r="H995" s="69"/>
    </x:row>
    <x:row r="996" spans="1:8" ht="15" customHeight="1">
      <x:c r="A996" s="44" t="s">
        <x:v>16</x:v>
      </x:c>
      <x:c r="B996" s="70"/>
      <x:c r="C996" s="71"/>
      <x:c r="D996" s="71"/>
      <x:c r="E996" s="71"/>
      <x:c r="F996" s="71"/>
      <x:c r="G996" s="71"/>
      <x:c r="H996" s="72"/>
    </x:row>
    <x:row r="997" spans="1:12">
      <x:c r="A997" s="96"/>
      <x:c r="B997" s="97"/>
      <x:c r="C997" s="57"/>
      <x:c r="D997" s="98"/>
      <x:c r="E997" s="98"/>
      <x:c r="F997" s="56"/>
      <x:c r="G997" s="98"/>
      <x:c r="H997" s="98"/>
    </x:row>
    <x:row r="998" spans="1:8">
      <x:c r="A998" s="15">
        <x:v>231</x:v>
      </x:c>
      <x:c r="B998" s="40">
        <x:v>20.0000</x:v>
      </x:c>
      <x:c r="C998" s="40" t="s">
        <x:v>15</x:v>
      </x:c>
      <x:c r="D998" s="119" t="s">
        <x:v>62</x:v>
      </x:c>
      <x:c r="E998" s="50">
        <x:f ca="1">=(B998*D998)</x:f>
        <x:v>0</x:v>
      </x:c>
      <x:c r="F998" s="62" t="e">
        <x:f ca="1">=(F2321/F2319*E998)</x:f>
        <x:v>#REF!</x:v>
      </x:c>
      <x:c r="G998" s="50" t="e">
        <x:f ca="1">=(F2323/F2319*E998)</x:f>
        <x:v>#REF!</x:v>
      </x:c>
      <x:c r="H998" s="50" t="e">
        <x:f ca="1">=(E998-F998+G998)</x:f>
        <x:v>#REF!</x:v>
      </x:c>
    </x:row>
    <x:row r="999" spans="1:8">
      <x:c r="A999" s="73" t="s">
        <x:v>307</x:v>
      </x:c>
      <x:c r="B999" s="74"/>
      <x:c r="C999" s="74"/>
      <x:c r="D999" s="74"/>
      <x:c r="E999" s="74"/>
      <x:c r="F999" s="74"/>
      <x:c r="G999" s="74"/>
      <x:c r="H999" s="75"/>
    </x:row>
    <x:row r="1000" spans="1:8">
      <x:c r="A1000" s="16" t="s">
        <x:v>16</x:v>
      </x:c>
      <x:c r="B1000" s="76"/>
      <x:c r="C1000" s="77"/>
      <x:c r="D1000" s="77"/>
      <x:c r="E1000" s="77"/>
      <x:c r="F1000" s="77"/>
      <x:c r="G1000" s="77"/>
      <x:c r="H1000" s="78"/>
    </x:row>
    <x:row r="1001" spans="1:12">
      <x:c r="A1001" s="96"/>
      <x:c r="B1001" s="97"/>
      <x:c r="C1001" s="57"/>
      <x:c r="D1001" s="98"/>
      <x:c r="E1001" s="98"/>
      <x:c r="F1001" s="56"/>
      <x:c r="G1001" s="98"/>
      <x:c r="H1001" s="98"/>
    </x:row>
    <x:row r="1002" spans="1:8">
      <x:c r="A1002" s="42">
        <x:v>232</x:v>
      </x:c>
      <x:c r="B1002" s="43">
        <x:v>5.0000</x:v>
      </x:c>
      <x:c r="C1002" s="43" t="s">
        <x:v>15</x:v>
      </x:c>
      <x:c r="D1002" s="118" t="s">
        <x:v>62</x:v>
      </x:c>
      <x:c r="E1002" s="49">
        <x:f ca="1">=(B1002*D1002)</x:f>
        <x:v>0</x:v>
      </x:c>
      <x:c r="F1002" s="61" t="e">
        <x:f ca="1">=(F2321/F2319*E1002)</x:f>
        <x:v>#REF!</x:v>
      </x:c>
      <x:c r="G1002" s="49" t="e">
        <x:f ca="1">=(F2323/F2319*E1002)</x:f>
        <x:v>#REF!</x:v>
      </x:c>
      <x:c r="H1002" s="49" t="e">
        <x:f ca="1">=(E1002-F1002+G1002)</x:f>
        <x:v>#REF!</x:v>
      </x:c>
    </x:row>
    <x:row r="1003" spans="1:8" ht="15.75" customHeight="1">
      <x:c r="A1003" s="67" t="s">
        <x:v>308</x:v>
      </x:c>
      <x:c r="B1003" s="68"/>
      <x:c r="C1003" s="68"/>
      <x:c r="D1003" s="68"/>
      <x:c r="E1003" s="68"/>
      <x:c r="F1003" s="68"/>
      <x:c r="G1003" s="68"/>
      <x:c r="H1003" s="69"/>
    </x:row>
    <x:row r="1004" spans="1:8" ht="15" customHeight="1">
      <x:c r="A1004" s="44" t="s">
        <x:v>16</x:v>
      </x:c>
      <x:c r="B1004" s="70"/>
      <x:c r="C1004" s="71"/>
      <x:c r="D1004" s="71"/>
      <x:c r="E1004" s="71"/>
      <x:c r="F1004" s="71"/>
      <x:c r="G1004" s="71"/>
      <x:c r="H1004" s="72"/>
    </x:row>
    <x:row r="1005" spans="1:12">
      <x:c r="A1005" s="96"/>
      <x:c r="B1005" s="97"/>
      <x:c r="C1005" s="57"/>
      <x:c r="D1005" s="98"/>
      <x:c r="E1005" s="98"/>
      <x:c r="F1005" s="56"/>
      <x:c r="G1005" s="98"/>
      <x:c r="H1005" s="98"/>
    </x:row>
    <x:row r="1006" spans="1:8">
      <x:c r="A1006" s="15">
        <x:v>233</x:v>
      </x:c>
      <x:c r="B1006" s="40">
        <x:v>5.0000</x:v>
      </x:c>
      <x:c r="C1006" s="40" t="s">
        <x:v>15</x:v>
      </x:c>
      <x:c r="D1006" s="119" t="s">
        <x:v>62</x:v>
      </x:c>
      <x:c r="E1006" s="50">
        <x:f ca="1">=(B1006*D1006)</x:f>
        <x:v>0</x:v>
      </x:c>
      <x:c r="F1006" s="62" t="e">
        <x:f ca="1">=(F2321/F2319*E1006)</x:f>
        <x:v>#REF!</x:v>
      </x:c>
      <x:c r="G1006" s="50" t="e">
        <x:f ca="1">=(F2323/F2319*E1006)</x:f>
        <x:v>#REF!</x:v>
      </x:c>
      <x:c r="H1006" s="50" t="e">
        <x:f ca="1">=(E1006-F1006+G1006)</x:f>
        <x:v>#REF!</x:v>
      </x:c>
    </x:row>
    <x:row r="1007" spans="1:8">
      <x:c r="A1007" s="73" t="s">
        <x:v>309</x:v>
      </x:c>
      <x:c r="B1007" s="74"/>
      <x:c r="C1007" s="74"/>
      <x:c r="D1007" s="74"/>
      <x:c r="E1007" s="74"/>
      <x:c r="F1007" s="74"/>
      <x:c r="G1007" s="74"/>
      <x:c r="H1007" s="75"/>
    </x:row>
    <x:row r="1008" spans="1:8">
      <x:c r="A1008" s="16" t="s">
        <x:v>16</x:v>
      </x:c>
      <x:c r="B1008" s="76"/>
      <x:c r="C1008" s="77"/>
      <x:c r="D1008" s="77"/>
      <x:c r="E1008" s="77"/>
      <x:c r="F1008" s="77"/>
      <x:c r="G1008" s="77"/>
      <x:c r="H1008" s="78"/>
    </x:row>
    <x:row r="1009" spans="1:12">
      <x:c r="A1009" s="96"/>
      <x:c r="B1009" s="97"/>
      <x:c r="C1009" s="57"/>
      <x:c r="D1009" s="98"/>
      <x:c r="E1009" s="98"/>
      <x:c r="F1009" s="56"/>
      <x:c r="G1009" s="98"/>
      <x:c r="H1009" s="98"/>
    </x:row>
    <x:row r="1010" spans="1:8">
      <x:c r="A1010" s="42">
        <x:v>234</x:v>
      </x:c>
      <x:c r="B1010" s="43">
        <x:v>20.0000</x:v>
      </x:c>
      <x:c r="C1010" s="43" t="s">
        <x:v>15</x:v>
      </x:c>
      <x:c r="D1010" s="118" t="s">
        <x:v>62</x:v>
      </x:c>
      <x:c r="E1010" s="49">
        <x:f ca="1">=(B1010*D1010)</x:f>
        <x:v>0</x:v>
      </x:c>
      <x:c r="F1010" s="61" t="e">
        <x:f ca="1">=(F2321/F2319*E1010)</x:f>
        <x:v>#REF!</x:v>
      </x:c>
      <x:c r="G1010" s="49" t="e">
        <x:f ca="1">=(F2323/F2319*E1010)</x:f>
        <x:v>#REF!</x:v>
      </x:c>
      <x:c r="H1010" s="49" t="e">
        <x:f ca="1">=(E1010-F1010+G1010)</x:f>
        <x:v>#REF!</x:v>
      </x:c>
    </x:row>
    <x:row r="1011" spans="1:8" ht="15.75" customHeight="1">
      <x:c r="A1011" s="67" t="s">
        <x:v>310</x:v>
      </x:c>
      <x:c r="B1011" s="68"/>
      <x:c r="C1011" s="68"/>
      <x:c r="D1011" s="68"/>
      <x:c r="E1011" s="68"/>
      <x:c r="F1011" s="68"/>
      <x:c r="G1011" s="68"/>
      <x:c r="H1011" s="69"/>
    </x:row>
    <x:row r="1012" spans="1:8" ht="15" customHeight="1">
      <x:c r="A1012" s="44" t="s">
        <x:v>16</x:v>
      </x:c>
      <x:c r="B1012" s="70"/>
      <x:c r="C1012" s="71"/>
      <x:c r="D1012" s="71"/>
      <x:c r="E1012" s="71"/>
      <x:c r="F1012" s="71"/>
      <x:c r="G1012" s="71"/>
      <x:c r="H1012" s="72"/>
    </x:row>
    <x:row r="1013" spans="1:12">
      <x:c r="A1013" s="96"/>
      <x:c r="B1013" s="97"/>
      <x:c r="C1013" s="57"/>
      <x:c r="D1013" s="98"/>
      <x:c r="E1013" s="98"/>
      <x:c r="F1013" s="56"/>
      <x:c r="G1013" s="98"/>
      <x:c r="H1013" s="98"/>
    </x:row>
    <x:row r="1014" spans="1:8">
      <x:c r="A1014" s="15">
        <x:v>235</x:v>
      </x:c>
      <x:c r="B1014" s="40">
        <x:v>20.0000</x:v>
      </x:c>
      <x:c r="C1014" s="40" t="s">
        <x:v>15</x:v>
      </x:c>
      <x:c r="D1014" s="119" t="s">
        <x:v>62</x:v>
      </x:c>
      <x:c r="E1014" s="50">
        <x:f ca="1">=(B1014*D1014)</x:f>
        <x:v>0</x:v>
      </x:c>
      <x:c r="F1014" s="62" t="e">
        <x:f ca="1">=(F2321/F2319*E1014)</x:f>
        <x:v>#REF!</x:v>
      </x:c>
      <x:c r="G1014" s="50" t="e">
        <x:f ca="1">=(F2323/F2319*E1014)</x:f>
        <x:v>#REF!</x:v>
      </x:c>
      <x:c r="H1014" s="50" t="e">
        <x:f ca="1">=(E1014-F1014+G1014)</x:f>
        <x:v>#REF!</x:v>
      </x:c>
    </x:row>
    <x:row r="1015" spans="1:8">
      <x:c r="A1015" s="73" t="s">
        <x:v>311</x:v>
      </x:c>
      <x:c r="B1015" s="74"/>
      <x:c r="C1015" s="74"/>
      <x:c r="D1015" s="74"/>
      <x:c r="E1015" s="74"/>
      <x:c r="F1015" s="74"/>
      <x:c r="G1015" s="74"/>
      <x:c r="H1015" s="75"/>
    </x:row>
    <x:row r="1016" spans="1:8">
      <x:c r="A1016" s="16" t="s">
        <x:v>16</x:v>
      </x:c>
      <x:c r="B1016" s="76"/>
      <x:c r="C1016" s="77"/>
      <x:c r="D1016" s="77"/>
      <x:c r="E1016" s="77"/>
      <x:c r="F1016" s="77"/>
      <x:c r="G1016" s="77"/>
      <x:c r="H1016" s="78"/>
    </x:row>
    <x:row r="1017" spans="1:12">
      <x:c r="A1017" s="96"/>
      <x:c r="B1017" s="97"/>
      <x:c r="C1017" s="57"/>
      <x:c r="D1017" s="98"/>
      <x:c r="E1017" s="98"/>
      <x:c r="F1017" s="56"/>
      <x:c r="G1017" s="98"/>
      <x:c r="H1017" s="98"/>
    </x:row>
    <x:row r="1018" spans="1:8">
      <x:c r="A1018" s="42">
        <x:v>236</x:v>
      </x:c>
      <x:c r="B1018" s="43">
        <x:v>20.0000</x:v>
      </x:c>
      <x:c r="C1018" s="43" t="s">
        <x:v>15</x:v>
      </x:c>
      <x:c r="D1018" s="118" t="s">
        <x:v>62</x:v>
      </x:c>
      <x:c r="E1018" s="49">
        <x:f ca="1">=(B1018*D1018)</x:f>
        <x:v>0</x:v>
      </x:c>
      <x:c r="F1018" s="61" t="e">
        <x:f ca="1">=(F2321/F2319*E1018)</x:f>
        <x:v>#REF!</x:v>
      </x:c>
      <x:c r="G1018" s="49" t="e">
        <x:f ca="1">=(F2323/F2319*E1018)</x:f>
        <x:v>#REF!</x:v>
      </x:c>
      <x:c r="H1018" s="49" t="e">
        <x:f ca="1">=(E1018-F1018+G1018)</x:f>
        <x:v>#REF!</x:v>
      </x:c>
    </x:row>
    <x:row r="1019" spans="1:8" ht="15.75" customHeight="1">
      <x:c r="A1019" s="67" t="s">
        <x:v>312</x:v>
      </x:c>
      <x:c r="B1019" s="68"/>
      <x:c r="C1019" s="68"/>
      <x:c r="D1019" s="68"/>
      <x:c r="E1019" s="68"/>
      <x:c r="F1019" s="68"/>
      <x:c r="G1019" s="68"/>
      <x:c r="H1019" s="69"/>
    </x:row>
    <x:row r="1020" spans="1:8" ht="15" customHeight="1">
      <x:c r="A1020" s="44" t="s">
        <x:v>16</x:v>
      </x:c>
      <x:c r="B1020" s="70"/>
      <x:c r="C1020" s="71"/>
      <x:c r="D1020" s="71"/>
      <x:c r="E1020" s="71"/>
      <x:c r="F1020" s="71"/>
      <x:c r="G1020" s="71"/>
      <x:c r="H1020" s="72"/>
    </x:row>
    <x:row r="1021" spans="1:12">
      <x:c r="A1021" s="96"/>
      <x:c r="B1021" s="97"/>
      <x:c r="C1021" s="57"/>
      <x:c r="D1021" s="98"/>
      <x:c r="E1021" s="98"/>
      <x:c r="F1021" s="56"/>
      <x:c r="G1021" s="98"/>
      <x:c r="H1021" s="98"/>
    </x:row>
    <x:row r="1022" spans="1:8">
      <x:c r="A1022" s="15">
        <x:v>237</x:v>
      </x:c>
      <x:c r="B1022" s="40">
        <x:v>20.0000</x:v>
      </x:c>
      <x:c r="C1022" s="40" t="s">
        <x:v>15</x:v>
      </x:c>
      <x:c r="D1022" s="119" t="s">
        <x:v>62</x:v>
      </x:c>
      <x:c r="E1022" s="50">
        <x:f ca="1">=(B1022*D1022)</x:f>
        <x:v>0</x:v>
      </x:c>
      <x:c r="F1022" s="62" t="e">
        <x:f ca="1">=(F2321/F2319*E1022)</x:f>
        <x:v>#REF!</x:v>
      </x:c>
      <x:c r="G1022" s="50" t="e">
        <x:f ca="1">=(F2323/F2319*E1022)</x:f>
        <x:v>#REF!</x:v>
      </x:c>
      <x:c r="H1022" s="50" t="e">
        <x:f ca="1">=(E1022-F1022+G1022)</x:f>
        <x:v>#REF!</x:v>
      </x:c>
    </x:row>
    <x:row r="1023" spans="1:8">
      <x:c r="A1023" s="73" t="s">
        <x:v>313</x:v>
      </x:c>
      <x:c r="B1023" s="74"/>
      <x:c r="C1023" s="74"/>
      <x:c r="D1023" s="74"/>
      <x:c r="E1023" s="74"/>
      <x:c r="F1023" s="74"/>
      <x:c r="G1023" s="74"/>
      <x:c r="H1023" s="75"/>
    </x:row>
    <x:row r="1024" spans="1:8">
      <x:c r="A1024" s="16" t="s">
        <x:v>16</x:v>
      </x:c>
      <x:c r="B1024" s="76"/>
      <x:c r="C1024" s="77"/>
      <x:c r="D1024" s="77"/>
      <x:c r="E1024" s="77"/>
      <x:c r="F1024" s="77"/>
      <x:c r="G1024" s="77"/>
      <x:c r="H1024" s="78"/>
    </x:row>
    <x:row r="1025" spans="1:12">
      <x:c r="A1025" s="96"/>
      <x:c r="B1025" s="97"/>
      <x:c r="C1025" s="57"/>
      <x:c r="D1025" s="98"/>
      <x:c r="E1025" s="98"/>
      <x:c r="F1025" s="56"/>
      <x:c r="G1025" s="98"/>
      <x:c r="H1025" s="98"/>
    </x:row>
    <x:row r="1026" spans="1:8">
      <x:c r="A1026" s="42">
        <x:v>238</x:v>
      </x:c>
      <x:c r="B1026" s="43">
        <x:v>20.0000</x:v>
      </x:c>
      <x:c r="C1026" s="43" t="s">
        <x:v>15</x:v>
      </x:c>
      <x:c r="D1026" s="118" t="s">
        <x:v>62</x:v>
      </x:c>
      <x:c r="E1026" s="49">
        <x:f ca="1">=(B1026*D1026)</x:f>
        <x:v>0</x:v>
      </x:c>
      <x:c r="F1026" s="61" t="e">
        <x:f ca="1">=(F2321/F2319*E1026)</x:f>
        <x:v>#REF!</x:v>
      </x:c>
      <x:c r="G1026" s="49" t="e">
        <x:f ca="1">=(F2323/F2319*E1026)</x:f>
        <x:v>#REF!</x:v>
      </x:c>
      <x:c r="H1026" s="49" t="e">
        <x:f ca="1">=(E1026-F1026+G1026)</x:f>
        <x:v>#REF!</x:v>
      </x:c>
    </x:row>
    <x:row r="1027" spans="1:8" ht="15.75" customHeight="1">
      <x:c r="A1027" s="67" t="s">
        <x:v>314</x:v>
      </x:c>
      <x:c r="B1027" s="68"/>
      <x:c r="C1027" s="68"/>
      <x:c r="D1027" s="68"/>
      <x:c r="E1027" s="68"/>
      <x:c r="F1027" s="68"/>
      <x:c r="G1027" s="68"/>
      <x:c r="H1027" s="69"/>
    </x:row>
    <x:row r="1028" spans="1:8" ht="15" customHeight="1">
      <x:c r="A1028" s="44" t="s">
        <x:v>16</x:v>
      </x:c>
      <x:c r="B1028" s="70"/>
      <x:c r="C1028" s="71"/>
      <x:c r="D1028" s="71"/>
      <x:c r="E1028" s="71"/>
      <x:c r="F1028" s="71"/>
      <x:c r="G1028" s="71"/>
      <x:c r="H1028" s="72"/>
    </x:row>
    <x:row r="1029" spans="1:12">
      <x:c r="A1029" s="96"/>
      <x:c r="B1029" s="97"/>
      <x:c r="C1029" s="57"/>
      <x:c r="D1029" s="98"/>
      <x:c r="E1029" s="98"/>
      <x:c r="F1029" s="56"/>
      <x:c r="G1029" s="98"/>
      <x:c r="H1029" s="98"/>
    </x:row>
    <x:row r="1030" spans="1:8">
      <x:c r="A1030" s="15">
        <x:v>239</x:v>
      </x:c>
      <x:c r="B1030" s="40">
        <x:v>20.0000</x:v>
      </x:c>
      <x:c r="C1030" s="40" t="s">
        <x:v>15</x:v>
      </x:c>
      <x:c r="D1030" s="119" t="s">
        <x:v>62</x:v>
      </x:c>
      <x:c r="E1030" s="50">
        <x:f ca="1">=(B1030*D1030)</x:f>
        <x:v>0</x:v>
      </x:c>
      <x:c r="F1030" s="62" t="e">
        <x:f ca="1">=(F2321/F2319*E1030)</x:f>
        <x:v>#REF!</x:v>
      </x:c>
      <x:c r="G1030" s="50" t="e">
        <x:f ca="1">=(F2323/F2319*E1030)</x:f>
        <x:v>#REF!</x:v>
      </x:c>
      <x:c r="H1030" s="50" t="e">
        <x:f ca="1">=(E1030-F1030+G1030)</x:f>
        <x:v>#REF!</x:v>
      </x:c>
    </x:row>
    <x:row r="1031" spans="1:8">
      <x:c r="A1031" s="73" t="s">
        <x:v>315</x:v>
      </x:c>
      <x:c r="B1031" s="74"/>
      <x:c r="C1031" s="74"/>
      <x:c r="D1031" s="74"/>
      <x:c r="E1031" s="74"/>
      <x:c r="F1031" s="74"/>
      <x:c r="G1031" s="74"/>
      <x:c r="H1031" s="75"/>
    </x:row>
    <x:row r="1032" spans="1:8">
      <x:c r="A1032" s="16" t="s">
        <x:v>16</x:v>
      </x:c>
      <x:c r="B1032" s="76"/>
      <x:c r="C1032" s="77"/>
      <x:c r="D1032" s="77"/>
      <x:c r="E1032" s="77"/>
      <x:c r="F1032" s="77"/>
      <x:c r="G1032" s="77"/>
      <x:c r="H1032" s="78"/>
    </x:row>
    <x:row r="1033" spans="1:12">
      <x:c r="A1033" s="96"/>
      <x:c r="B1033" s="97"/>
      <x:c r="C1033" s="57"/>
      <x:c r="D1033" s="98"/>
      <x:c r="E1033" s="98"/>
      <x:c r="F1033" s="56"/>
      <x:c r="G1033" s="98"/>
      <x:c r="H1033" s="98"/>
    </x:row>
    <x:row r="1034" spans="1:8">
      <x:c r="A1034" s="42">
        <x:v>240</x:v>
      </x:c>
      <x:c r="B1034" s="43">
        <x:v>20.0000</x:v>
      </x:c>
      <x:c r="C1034" s="43" t="s">
        <x:v>15</x:v>
      </x:c>
      <x:c r="D1034" s="118" t="s">
        <x:v>62</x:v>
      </x:c>
      <x:c r="E1034" s="49">
        <x:f ca="1">=(B1034*D1034)</x:f>
        <x:v>0</x:v>
      </x:c>
      <x:c r="F1034" s="61" t="e">
        <x:f ca="1">=(F2321/F2319*E1034)</x:f>
        <x:v>#REF!</x:v>
      </x:c>
      <x:c r="G1034" s="49" t="e">
        <x:f ca="1">=(F2323/F2319*E1034)</x:f>
        <x:v>#REF!</x:v>
      </x:c>
      <x:c r="H1034" s="49" t="e">
        <x:f ca="1">=(E1034-F1034+G1034)</x:f>
        <x:v>#REF!</x:v>
      </x:c>
    </x:row>
    <x:row r="1035" spans="1:8" ht="15.75" customHeight="1">
      <x:c r="A1035" s="67" t="s">
        <x:v>316</x:v>
      </x:c>
      <x:c r="B1035" s="68"/>
      <x:c r="C1035" s="68"/>
      <x:c r="D1035" s="68"/>
      <x:c r="E1035" s="68"/>
      <x:c r="F1035" s="68"/>
      <x:c r="G1035" s="68"/>
      <x:c r="H1035" s="69"/>
    </x:row>
    <x:row r="1036" spans="1:8" ht="15" customHeight="1">
      <x:c r="A1036" s="44" t="s">
        <x:v>16</x:v>
      </x:c>
      <x:c r="B1036" s="70"/>
      <x:c r="C1036" s="71"/>
      <x:c r="D1036" s="71"/>
      <x:c r="E1036" s="71"/>
      <x:c r="F1036" s="71"/>
      <x:c r="G1036" s="71"/>
      <x:c r="H1036" s="72"/>
    </x:row>
    <x:row r="1037" spans="1:12">
      <x:c r="A1037" s="96"/>
      <x:c r="B1037" s="97"/>
      <x:c r="C1037" s="57"/>
      <x:c r="D1037" s="98"/>
      <x:c r="E1037" s="98"/>
      <x:c r="F1037" s="56"/>
      <x:c r="G1037" s="98"/>
      <x:c r="H1037" s="98"/>
    </x:row>
    <x:row r="1038" spans="1:8">
      <x:c r="A1038" s="15">
        <x:v>241</x:v>
      </x:c>
      <x:c r="B1038" s="40">
        <x:v>20.0000</x:v>
      </x:c>
      <x:c r="C1038" s="40" t="s">
        <x:v>15</x:v>
      </x:c>
      <x:c r="D1038" s="119" t="s">
        <x:v>62</x:v>
      </x:c>
      <x:c r="E1038" s="50">
        <x:f ca="1">=(B1038*D1038)</x:f>
        <x:v>0</x:v>
      </x:c>
      <x:c r="F1038" s="62" t="e">
        <x:f ca="1">=(F2321/F2319*E1038)</x:f>
        <x:v>#REF!</x:v>
      </x:c>
      <x:c r="G1038" s="50" t="e">
        <x:f ca="1">=(F2323/F2319*E1038)</x:f>
        <x:v>#REF!</x:v>
      </x:c>
      <x:c r="H1038" s="50" t="e">
        <x:f ca="1">=(E1038-F1038+G1038)</x:f>
        <x:v>#REF!</x:v>
      </x:c>
    </x:row>
    <x:row r="1039" spans="1:8">
      <x:c r="A1039" s="73" t="s">
        <x:v>317</x:v>
      </x:c>
      <x:c r="B1039" s="74"/>
      <x:c r="C1039" s="74"/>
      <x:c r="D1039" s="74"/>
      <x:c r="E1039" s="74"/>
      <x:c r="F1039" s="74"/>
      <x:c r="G1039" s="74"/>
      <x:c r="H1039" s="75"/>
    </x:row>
    <x:row r="1040" spans="1:8">
      <x:c r="A1040" s="16" t="s">
        <x:v>16</x:v>
      </x:c>
      <x:c r="B1040" s="76"/>
      <x:c r="C1040" s="77"/>
      <x:c r="D1040" s="77"/>
      <x:c r="E1040" s="77"/>
      <x:c r="F1040" s="77"/>
      <x:c r="G1040" s="77"/>
      <x:c r="H1040" s="78"/>
    </x:row>
    <x:row r="1041" spans="1:12">
      <x:c r="A1041" s="96"/>
      <x:c r="B1041" s="97"/>
      <x:c r="C1041" s="57"/>
      <x:c r="D1041" s="98"/>
      <x:c r="E1041" s="98"/>
      <x:c r="F1041" s="56"/>
      <x:c r="G1041" s="98"/>
      <x:c r="H1041" s="98"/>
    </x:row>
    <x:row r="1042" spans="1:8">
      <x:c r="A1042" s="42">
        <x:v>242</x:v>
      </x:c>
      <x:c r="B1042" s="43">
        <x:v>20.0000</x:v>
      </x:c>
      <x:c r="C1042" s="43" t="s">
        <x:v>15</x:v>
      </x:c>
      <x:c r="D1042" s="118" t="s">
        <x:v>62</x:v>
      </x:c>
      <x:c r="E1042" s="49">
        <x:f ca="1">=(B1042*D1042)</x:f>
        <x:v>0</x:v>
      </x:c>
      <x:c r="F1042" s="61" t="e">
        <x:f ca="1">=(F2321/F2319*E1042)</x:f>
        <x:v>#REF!</x:v>
      </x:c>
      <x:c r="G1042" s="49" t="e">
        <x:f ca="1">=(F2323/F2319*E1042)</x:f>
        <x:v>#REF!</x:v>
      </x:c>
      <x:c r="H1042" s="49" t="e">
        <x:f ca="1">=(E1042-F1042+G1042)</x:f>
        <x:v>#REF!</x:v>
      </x:c>
    </x:row>
    <x:row r="1043" spans="1:8" ht="15.75" customHeight="1">
      <x:c r="A1043" s="67" t="s">
        <x:v>318</x:v>
      </x:c>
      <x:c r="B1043" s="68"/>
      <x:c r="C1043" s="68"/>
      <x:c r="D1043" s="68"/>
      <x:c r="E1043" s="68"/>
      <x:c r="F1043" s="68"/>
      <x:c r="G1043" s="68"/>
      <x:c r="H1043" s="69"/>
    </x:row>
    <x:row r="1044" spans="1:8" ht="15" customHeight="1">
      <x:c r="A1044" s="44" t="s">
        <x:v>16</x:v>
      </x:c>
      <x:c r="B1044" s="70"/>
      <x:c r="C1044" s="71"/>
      <x:c r="D1044" s="71"/>
      <x:c r="E1044" s="71"/>
      <x:c r="F1044" s="71"/>
      <x:c r="G1044" s="71"/>
      <x:c r="H1044" s="72"/>
    </x:row>
    <x:row r="1045" spans="1:12">
      <x:c r="A1045" s="96"/>
      <x:c r="B1045" s="97"/>
      <x:c r="C1045" s="57"/>
      <x:c r="D1045" s="98"/>
      <x:c r="E1045" s="98"/>
      <x:c r="F1045" s="56"/>
      <x:c r="G1045" s="98"/>
      <x:c r="H1045" s="98"/>
    </x:row>
    <x:row r="1046" spans="1:8">
      <x:c r="A1046" s="15">
        <x:v>243</x:v>
      </x:c>
      <x:c r="B1046" s="40">
        <x:v>20.0000</x:v>
      </x:c>
      <x:c r="C1046" s="40" t="s">
        <x:v>15</x:v>
      </x:c>
      <x:c r="D1046" s="119" t="s">
        <x:v>62</x:v>
      </x:c>
      <x:c r="E1046" s="50">
        <x:f ca="1">=(B1046*D1046)</x:f>
        <x:v>0</x:v>
      </x:c>
      <x:c r="F1046" s="62" t="e">
        <x:f ca="1">=(F2321/F2319*E1046)</x:f>
        <x:v>#REF!</x:v>
      </x:c>
      <x:c r="G1046" s="50" t="e">
        <x:f ca="1">=(F2323/F2319*E1046)</x:f>
        <x:v>#REF!</x:v>
      </x:c>
      <x:c r="H1046" s="50" t="e">
        <x:f ca="1">=(E1046-F1046+G1046)</x:f>
        <x:v>#REF!</x:v>
      </x:c>
    </x:row>
    <x:row r="1047" spans="1:8">
      <x:c r="A1047" s="73" t="s">
        <x:v>319</x:v>
      </x:c>
      <x:c r="B1047" s="74"/>
      <x:c r="C1047" s="74"/>
      <x:c r="D1047" s="74"/>
      <x:c r="E1047" s="74"/>
      <x:c r="F1047" s="74"/>
      <x:c r="G1047" s="74"/>
      <x:c r="H1047" s="75"/>
    </x:row>
    <x:row r="1048" spans="1:8">
      <x:c r="A1048" s="16" t="s">
        <x:v>16</x:v>
      </x:c>
      <x:c r="B1048" s="76"/>
      <x:c r="C1048" s="77"/>
      <x:c r="D1048" s="77"/>
      <x:c r="E1048" s="77"/>
      <x:c r="F1048" s="77"/>
      <x:c r="G1048" s="77"/>
      <x:c r="H1048" s="78"/>
    </x:row>
    <x:row r="1049" spans="1:12">
      <x:c r="A1049" s="96"/>
      <x:c r="B1049" s="97"/>
      <x:c r="C1049" s="57"/>
      <x:c r="D1049" s="98"/>
      <x:c r="E1049" s="98"/>
      <x:c r="F1049" s="56"/>
      <x:c r="G1049" s="98"/>
      <x:c r="H1049" s="98"/>
    </x:row>
    <x:row r="1050" spans="1:8">
      <x:c r="A1050" s="42">
        <x:v>244</x:v>
      </x:c>
      <x:c r="B1050" s="43">
        <x:v>20.0000</x:v>
      </x:c>
      <x:c r="C1050" s="43" t="s">
        <x:v>77</x:v>
      </x:c>
      <x:c r="D1050" s="118" t="s">
        <x:v>62</x:v>
      </x:c>
      <x:c r="E1050" s="49">
        <x:f ca="1">=(B1050*D1050)</x:f>
        <x:v>0</x:v>
      </x:c>
      <x:c r="F1050" s="61" t="e">
        <x:f ca="1">=(F2321/F2319*E1050)</x:f>
        <x:v>#REF!</x:v>
      </x:c>
      <x:c r="G1050" s="49" t="e">
        <x:f ca="1">=(F2323/F2319*E1050)</x:f>
        <x:v>#REF!</x:v>
      </x:c>
      <x:c r="H1050" s="49" t="e">
        <x:f ca="1">=(E1050-F1050+G1050)</x:f>
        <x:v>#REF!</x:v>
      </x:c>
    </x:row>
    <x:row r="1051" spans="1:8" ht="15.75" customHeight="1">
      <x:c r="A1051" s="67" t="s">
        <x:v>320</x:v>
      </x:c>
      <x:c r="B1051" s="68"/>
      <x:c r="C1051" s="68"/>
      <x:c r="D1051" s="68"/>
      <x:c r="E1051" s="68"/>
      <x:c r="F1051" s="68"/>
      <x:c r="G1051" s="68"/>
      <x:c r="H1051" s="69"/>
    </x:row>
    <x:row r="1052" spans="1:8" ht="15" customHeight="1">
      <x:c r="A1052" s="44" t="s">
        <x:v>16</x:v>
      </x:c>
      <x:c r="B1052" s="70"/>
      <x:c r="C1052" s="71"/>
      <x:c r="D1052" s="71"/>
      <x:c r="E1052" s="71"/>
      <x:c r="F1052" s="71"/>
      <x:c r="G1052" s="71"/>
      <x:c r="H1052" s="72"/>
    </x:row>
    <x:row r="1053" spans="1:12">
      <x:c r="A1053" s="96"/>
      <x:c r="B1053" s="97"/>
      <x:c r="C1053" s="57"/>
      <x:c r="D1053" s="98"/>
      <x:c r="E1053" s="98"/>
      <x:c r="F1053" s="56"/>
      <x:c r="G1053" s="98"/>
      <x:c r="H1053" s="98"/>
    </x:row>
    <x:row r="1054" spans="1:8">
      <x:c r="A1054" s="15">
        <x:v>245</x:v>
      </x:c>
      <x:c r="B1054" s="40">
        <x:v>20.0000</x:v>
      </x:c>
      <x:c r="C1054" s="40" t="s">
        <x:v>270</x:v>
      </x:c>
      <x:c r="D1054" s="119" t="s">
        <x:v>62</x:v>
      </x:c>
      <x:c r="E1054" s="50">
        <x:f ca="1">=(B1054*D1054)</x:f>
        <x:v>0</x:v>
      </x:c>
      <x:c r="F1054" s="62" t="e">
        <x:f ca="1">=(F2321/F2319*E1054)</x:f>
        <x:v>#REF!</x:v>
      </x:c>
      <x:c r="G1054" s="50" t="e">
        <x:f ca="1">=(F2323/F2319*E1054)</x:f>
        <x:v>#REF!</x:v>
      </x:c>
      <x:c r="H1054" s="50" t="e">
        <x:f ca="1">=(E1054-F1054+G1054)</x:f>
        <x:v>#REF!</x:v>
      </x:c>
    </x:row>
    <x:row r="1055" spans="1:8">
      <x:c r="A1055" s="73" t="s">
        <x:v>321</x:v>
      </x:c>
      <x:c r="B1055" s="74"/>
      <x:c r="C1055" s="74"/>
      <x:c r="D1055" s="74"/>
      <x:c r="E1055" s="74"/>
      <x:c r="F1055" s="74"/>
      <x:c r="G1055" s="74"/>
      <x:c r="H1055" s="75"/>
    </x:row>
    <x:row r="1056" spans="1:8">
      <x:c r="A1056" s="16" t="s">
        <x:v>16</x:v>
      </x:c>
      <x:c r="B1056" s="76"/>
      <x:c r="C1056" s="77"/>
      <x:c r="D1056" s="77"/>
      <x:c r="E1056" s="77"/>
      <x:c r="F1056" s="77"/>
      <x:c r="G1056" s="77"/>
      <x:c r="H1056" s="78"/>
    </x:row>
    <x:row r="1057" spans="1:12">
      <x:c r="A1057" s="96"/>
      <x:c r="B1057" s="97"/>
      <x:c r="C1057" s="57"/>
      <x:c r="D1057" s="98"/>
      <x:c r="E1057" s="98"/>
      <x:c r="F1057" s="56"/>
      <x:c r="G1057" s="98"/>
      <x:c r="H1057" s="98"/>
    </x:row>
    <x:row r="1058" spans="1:8">
      <x:c r="A1058" s="42">
        <x:v>246</x:v>
      </x:c>
      <x:c r="B1058" s="43">
        <x:v>20.0000</x:v>
      </x:c>
      <x:c r="C1058" s="43" t="s">
        <x:v>15</x:v>
      </x:c>
      <x:c r="D1058" s="118" t="s">
        <x:v>62</x:v>
      </x:c>
      <x:c r="E1058" s="49">
        <x:f ca="1">=(B1058*D1058)</x:f>
        <x:v>0</x:v>
      </x:c>
      <x:c r="F1058" s="61" t="e">
        <x:f ca="1">=(F2321/F2319*E1058)</x:f>
        <x:v>#REF!</x:v>
      </x:c>
      <x:c r="G1058" s="49" t="e">
        <x:f ca="1">=(F2323/F2319*E1058)</x:f>
        <x:v>#REF!</x:v>
      </x:c>
      <x:c r="H1058" s="49" t="e">
        <x:f ca="1">=(E1058-F1058+G1058)</x:f>
        <x:v>#REF!</x:v>
      </x:c>
    </x:row>
    <x:row r="1059" spans="1:8" ht="15.75" customHeight="1">
      <x:c r="A1059" s="67" t="s">
        <x:v>322</x:v>
      </x:c>
      <x:c r="B1059" s="68"/>
      <x:c r="C1059" s="68"/>
      <x:c r="D1059" s="68"/>
      <x:c r="E1059" s="68"/>
      <x:c r="F1059" s="68"/>
      <x:c r="G1059" s="68"/>
      <x:c r="H1059" s="69"/>
    </x:row>
    <x:row r="1060" spans="1:8" ht="15" customHeight="1">
      <x:c r="A1060" s="44" t="s">
        <x:v>16</x:v>
      </x:c>
      <x:c r="B1060" s="70"/>
      <x:c r="C1060" s="71"/>
      <x:c r="D1060" s="71"/>
      <x:c r="E1060" s="71"/>
      <x:c r="F1060" s="71"/>
      <x:c r="G1060" s="71"/>
      <x:c r="H1060" s="72"/>
    </x:row>
    <x:row r="1061" spans="1:12">
      <x:c r="A1061" s="96"/>
      <x:c r="B1061" s="97"/>
      <x:c r="C1061" s="57"/>
      <x:c r="D1061" s="98"/>
      <x:c r="E1061" s="98"/>
      <x:c r="F1061" s="56"/>
      <x:c r="G1061" s="98"/>
      <x:c r="H1061" s="98"/>
    </x:row>
    <x:row r="1062" spans="1:8">
      <x:c r="A1062" s="15">
        <x:v>247</x:v>
      </x:c>
      <x:c r="B1062" s="40">
        <x:v>20.0000</x:v>
      </x:c>
      <x:c r="C1062" s="40" t="s">
        <x:v>15</x:v>
      </x:c>
      <x:c r="D1062" s="119" t="s">
        <x:v>62</x:v>
      </x:c>
      <x:c r="E1062" s="50">
        <x:f ca="1">=(B1062*D1062)</x:f>
        <x:v>0</x:v>
      </x:c>
      <x:c r="F1062" s="62" t="e">
        <x:f ca="1">=(F2321/F2319*E1062)</x:f>
        <x:v>#REF!</x:v>
      </x:c>
      <x:c r="G1062" s="50" t="e">
        <x:f ca="1">=(F2323/F2319*E1062)</x:f>
        <x:v>#REF!</x:v>
      </x:c>
      <x:c r="H1062" s="50" t="e">
        <x:f ca="1">=(E1062-F1062+G1062)</x:f>
        <x:v>#REF!</x:v>
      </x:c>
    </x:row>
    <x:row r="1063" spans="1:8">
      <x:c r="A1063" s="73" t="s">
        <x:v>323</x:v>
      </x:c>
      <x:c r="B1063" s="74"/>
      <x:c r="C1063" s="74"/>
      <x:c r="D1063" s="74"/>
      <x:c r="E1063" s="74"/>
      <x:c r="F1063" s="74"/>
      <x:c r="G1063" s="74"/>
      <x:c r="H1063" s="75"/>
    </x:row>
    <x:row r="1064" spans="1:8">
      <x:c r="A1064" s="16" t="s">
        <x:v>16</x:v>
      </x:c>
      <x:c r="B1064" s="76"/>
      <x:c r="C1064" s="77"/>
      <x:c r="D1064" s="77"/>
      <x:c r="E1064" s="77"/>
      <x:c r="F1064" s="77"/>
      <x:c r="G1064" s="77"/>
      <x:c r="H1064" s="78"/>
    </x:row>
    <x:row r="1065" spans="1:12">
      <x:c r="A1065" s="96"/>
      <x:c r="B1065" s="97"/>
      <x:c r="C1065" s="57"/>
      <x:c r="D1065" s="98"/>
      <x:c r="E1065" s="98"/>
      <x:c r="F1065" s="56"/>
      <x:c r="G1065" s="98"/>
      <x:c r="H1065" s="98"/>
    </x:row>
    <x:row r="1066" spans="1:8">
      <x:c r="A1066" s="42">
        <x:v>248</x:v>
      </x:c>
      <x:c r="B1066" s="43">
        <x:v>20.0000</x:v>
      </x:c>
      <x:c r="C1066" s="43" t="s">
        <x:v>15</x:v>
      </x:c>
      <x:c r="D1066" s="118" t="s">
        <x:v>62</x:v>
      </x:c>
      <x:c r="E1066" s="49">
        <x:f ca="1">=(B1066*D1066)</x:f>
        <x:v>0</x:v>
      </x:c>
      <x:c r="F1066" s="61" t="e">
        <x:f ca="1">=(F2321/F2319*E1066)</x:f>
        <x:v>#REF!</x:v>
      </x:c>
      <x:c r="G1066" s="49" t="e">
        <x:f ca="1">=(F2323/F2319*E1066)</x:f>
        <x:v>#REF!</x:v>
      </x:c>
      <x:c r="H1066" s="49" t="e">
        <x:f ca="1">=(E1066-F1066+G1066)</x:f>
        <x:v>#REF!</x:v>
      </x:c>
    </x:row>
    <x:row r="1067" spans="1:8" ht="15.75" customHeight="1">
      <x:c r="A1067" s="67" t="s">
        <x:v>324</x:v>
      </x:c>
      <x:c r="B1067" s="68"/>
      <x:c r="C1067" s="68"/>
      <x:c r="D1067" s="68"/>
      <x:c r="E1067" s="68"/>
      <x:c r="F1067" s="68"/>
      <x:c r="G1067" s="68"/>
      <x:c r="H1067" s="69"/>
    </x:row>
    <x:row r="1068" spans="1:8" ht="15" customHeight="1">
      <x:c r="A1068" s="44" t="s">
        <x:v>16</x:v>
      </x:c>
      <x:c r="B1068" s="70"/>
      <x:c r="C1068" s="71"/>
      <x:c r="D1068" s="71"/>
      <x:c r="E1068" s="71"/>
      <x:c r="F1068" s="71"/>
      <x:c r="G1068" s="71"/>
      <x:c r="H1068" s="72"/>
    </x:row>
    <x:row r="1069" spans="1:12">
      <x:c r="A1069" s="96"/>
      <x:c r="B1069" s="97"/>
      <x:c r="C1069" s="57"/>
      <x:c r="D1069" s="98"/>
      <x:c r="E1069" s="98"/>
      <x:c r="F1069" s="56"/>
      <x:c r="G1069" s="98"/>
      <x:c r="H1069" s="98"/>
    </x:row>
    <x:row r="1070" spans="1:8">
      <x:c r="A1070" s="15">
        <x:v>249</x:v>
      </x:c>
      <x:c r="B1070" s="40">
        <x:v>20.0000</x:v>
      </x:c>
      <x:c r="C1070" s="40" t="s">
        <x:v>15</x:v>
      </x:c>
      <x:c r="D1070" s="119" t="s">
        <x:v>62</x:v>
      </x:c>
      <x:c r="E1070" s="50">
        <x:f ca="1">=(B1070*D1070)</x:f>
        <x:v>0</x:v>
      </x:c>
      <x:c r="F1070" s="62" t="e">
        <x:f ca="1">=(F2321/F2319*E1070)</x:f>
        <x:v>#REF!</x:v>
      </x:c>
      <x:c r="G1070" s="50" t="e">
        <x:f ca="1">=(F2323/F2319*E1070)</x:f>
        <x:v>#REF!</x:v>
      </x:c>
      <x:c r="H1070" s="50" t="e">
        <x:f ca="1">=(E1070-F1070+G1070)</x:f>
        <x:v>#REF!</x:v>
      </x:c>
    </x:row>
    <x:row r="1071" spans="1:8">
      <x:c r="A1071" s="73" t="s">
        <x:v>325</x:v>
      </x:c>
      <x:c r="B1071" s="74"/>
      <x:c r="C1071" s="74"/>
      <x:c r="D1071" s="74"/>
      <x:c r="E1071" s="74"/>
      <x:c r="F1071" s="74"/>
      <x:c r="G1071" s="74"/>
      <x:c r="H1071" s="75"/>
    </x:row>
    <x:row r="1072" spans="1:8">
      <x:c r="A1072" s="16" t="s">
        <x:v>16</x:v>
      </x:c>
      <x:c r="B1072" s="76"/>
      <x:c r="C1072" s="77"/>
      <x:c r="D1072" s="77"/>
      <x:c r="E1072" s="77"/>
      <x:c r="F1072" s="77"/>
      <x:c r="G1072" s="77"/>
      <x:c r="H1072" s="78"/>
    </x:row>
    <x:row r="1073" spans="1:12">
      <x:c r="A1073" s="96"/>
      <x:c r="B1073" s="97"/>
      <x:c r="C1073" s="57"/>
      <x:c r="D1073" s="98"/>
      <x:c r="E1073" s="98"/>
      <x:c r="F1073" s="56"/>
      <x:c r="G1073" s="98"/>
      <x:c r="H1073" s="98"/>
    </x:row>
    <x:row r="1074" spans="1:8">
      <x:c r="A1074" s="42">
        <x:v>250</x:v>
      </x:c>
      <x:c r="B1074" s="43">
        <x:v>20.0000</x:v>
      </x:c>
      <x:c r="C1074" s="43" t="s">
        <x:v>15</x:v>
      </x:c>
      <x:c r="D1074" s="118" t="s">
        <x:v>62</x:v>
      </x:c>
      <x:c r="E1074" s="49">
        <x:f ca="1">=(B1074*D1074)</x:f>
        <x:v>0</x:v>
      </x:c>
      <x:c r="F1074" s="61" t="e">
        <x:f ca="1">=(F2321/F2319*E1074)</x:f>
        <x:v>#REF!</x:v>
      </x:c>
      <x:c r="G1074" s="49" t="e">
        <x:f ca="1">=(F2323/F2319*E1074)</x:f>
        <x:v>#REF!</x:v>
      </x:c>
      <x:c r="H1074" s="49" t="e">
        <x:f ca="1">=(E1074-F1074+G1074)</x:f>
        <x:v>#REF!</x:v>
      </x:c>
    </x:row>
    <x:row r="1075" spans="1:8" ht="15.75" customHeight="1">
      <x:c r="A1075" s="67" t="s">
        <x:v>326</x:v>
      </x:c>
      <x:c r="B1075" s="68"/>
      <x:c r="C1075" s="68"/>
      <x:c r="D1075" s="68"/>
      <x:c r="E1075" s="68"/>
      <x:c r="F1075" s="68"/>
      <x:c r="G1075" s="68"/>
      <x:c r="H1075" s="69"/>
    </x:row>
    <x:row r="1076" spans="1:8" ht="15" customHeight="1">
      <x:c r="A1076" s="44" t="s">
        <x:v>16</x:v>
      </x:c>
      <x:c r="B1076" s="70"/>
      <x:c r="C1076" s="71"/>
      <x:c r="D1076" s="71"/>
      <x:c r="E1076" s="71"/>
      <x:c r="F1076" s="71"/>
      <x:c r="G1076" s="71"/>
      <x:c r="H1076" s="72"/>
    </x:row>
    <x:row r="1077" spans="1:12">
      <x:c r="A1077" s="96"/>
      <x:c r="B1077" s="97"/>
      <x:c r="C1077" s="57"/>
      <x:c r="D1077" s="98"/>
      <x:c r="E1077" s="98"/>
      <x:c r="F1077" s="56"/>
      <x:c r="G1077" s="98"/>
      <x:c r="H1077" s="98"/>
    </x:row>
    <x:row r="1078" spans="1:8">
      <x:c r="A1078" s="15">
        <x:v>251</x:v>
      </x:c>
      <x:c r="B1078" s="40">
        <x:v>20.0000</x:v>
      </x:c>
      <x:c r="C1078" s="40" t="s">
        <x:v>15</x:v>
      </x:c>
      <x:c r="D1078" s="119" t="s">
        <x:v>62</x:v>
      </x:c>
      <x:c r="E1078" s="50">
        <x:f ca="1">=(B1078*D1078)</x:f>
        <x:v>0</x:v>
      </x:c>
      <x:c r="F1078" s="62" t="e">
        <x:f ca="1">=(F2321/F2319*E1078)</x:f>
        <x:v>#REF!</x:v>
      </x:c>
      <x:c r="G1078" s="50" t="e">
        <x:f ca="1">=(F2323/F2319*E1078)</x:f>
        <x:v>#REF!</x:v>
      </x:c>
      <x:c r="H1078" s="50" t="e">
        <x:f ca="1">=(E1078-F1078+G1078)</x:f>
        <x:v>#REF!</x:v>
      </x:c>
    </x:row>
    <x:row r="1079" spans="1:8">
      <x:c r="A1079" s="73" t="s">
        <x:v>327</x:v>
      </x:c>
      <x:c r="B1079" s="74"/>
      <x:c r="C1079" s="74"/>
      <x:c r="D1079" s="74"/>
      <x:c r="E1079" s="74"/>
      <x:c r="F1079" s="74"/>
      <x:c r="G1079" s="74"/>
      <x:c r="H1079" s="75"/>
    </x:row>
    <x:row r="1080" spans="1:8">
      <x:c r="A1080" s="16" t="s">
        <x:v>16</x:v>
      </x:c>
      <x:c r="B1080" s="76"/>
      <x:c r="C1080" s="77"/>
      <x:c r="D1080" s="77"/>
      <x:c r="E1080" s="77"/>
      <x:c r="F1080" s="77"/>
      <x:c r="G1080" s="77"/>
      <x:c r="H1080" s="78"/>
    </x:row>
    <x:row r="1081" spans="1:12">
      <x:c r="A1081" s="96"/>
      <x:c r="B1081" s="97"/>
      <x:c r="C1081" s="57"/>
      <x:c r="D1081" s="98"/>
      <x:c r="E1081" s="98"/>
      <x:c r="F1081" s="56"/>
      <x:c r="G1081" s="98"/>
      <x:c r="H1081" s="98"/>
    </x:row>
    <x:row r="1082" spans="1:8">
      <x:c r="A1082" s="42">
        <x:v>252</x:v>
      </x:c>
      <x:c r="B1082" s="43">
        <x:v>20.0000</x:v>
      </x:c>
      <x:c r="C1082" s="43" t="s">
        <x:v>15</x:v>
      </x:c>
      <x:c r="D1082" s="118" t="s">
        <x:v>62</x:v>
      </x:c>
      <x:c r="E1082" s="49">
        <x:f ca="1">=(B1082*D1082)</x:f>
        <x:v>0</x:v>
      </x:c>
      <x:c r="F1082" s="61" t="e">
        <x:f ca="1">=(F2321/F2319*E1082)</x:f>
        <x:v>#REF!</x:v>
      </x:c>
      <x:c r="G1082" s="49" t="e">
        <x:f ca="1">=(F2323/F2319*E1082)</x:f>
        <x:v>#REF!</x:v>
      </x:c>
      <x:c r="H1082" s="49" t="e">
        <x:f ca="1">=(E1082-F1082+G1082)</x:f>
        <x:v>#REF!</x:v>
      </x:c>
    </x:row>
    <x:row r="1083" spans="1:8" ht="15.75" customHeight="1">
      <x:c r="A1083" s="67" t="s">
        <x:v>328</x:v>
      </x:c>
      <x:c r="B1083" s="68"/>
      <x:c r="C1083" s="68"/>
      <x:c r="D1083" s="68"/>
      <x:c r="E1083" s="68"/>
      <x:c r="F1083" s="68"/>
      <x:c r="G1083" s="68"/>
      <x:c r="H1083" s="69"/>
    </x:row>
    <x:row r="1084" spans="1:8" ht="15" customHeight="1">
      <x:c r="A1084" s="44" t="s">
        <x:v>16</x:v>
      </x:c>
      <x:c r="B1084" s="70"/>
      <x:c r="C1084" s="71"/>
      <x:c r="D1084" s="71"/>
      <x:c r="E1084" s="71"/>
      <x:c r="F1084" s="71"/>
      <x:c r="G1084" s="71"/>
      <x:c r="H1084" s="72"/>
    </x:row>
    <x:row r="1085" spans="1:12">
      <x:c r="A1085" s="96"/>
      <x:c r="B1085" s="97"/>
      <x:c r="C1085" s="57"/>
      <x:c r="D1085" s="98"/>
      <x:c r="E1085" s="98"/>
      <x:c r="F1085" s="56"/>
      <x:c r="G1085" s="98"/>
      <x:c r="H1085" s="98"/>
    </x:row>
    <x:row r="1086" spans="1:8">
      <x:c r="A1086" s="15">
        <x:v>253</x:v>
      </x:c>
      <x:c r="B1086" s="40">
        <x:v>20.0000</x:v>
      </x:c>
      <x:c r="C1086" s="40" t="s">
        <x:v>15</x:v>
      </x:c>
      <x:c r="D1086" s="119" t="s">
        <x:v>62</x:v>
      </x:c>
      <x:c r="E1086" s="50">
        <x:f ca="1">=(B1086*D1086)</x:f>
        <x:v>0</x:v>
      </x:c>
      <x:c r="F1086" s="62" t="e">
        <x:f ca="1">=(F2321/F2319*E1086)</x:f>
        <x:v>#REF!</x:v>
      </x:c>
      <x:c r="G1086" s="50" t="e">
        <x:f ca="1">=(F2323/F2319*E1086)</x:f>
        <x:v>#REF!</x:v>
      </x:c>
      <x:c r="H1086" s="50" t="e">
        <x:f ca="1">=(E1086-F1086+G1086)</x:f>
        <x:v>#REF!</x:v>
      </x:c>
    </x:row>
    <x:row r="1087" spans="1:8">
      <x:c r="A1087" s="73" t="s">
        <x:v>329</x:v>
      </x:c>
      <x:c r="B1087" s="74"/>
      <x:c r="C1087" s="74"/>
      <x:c r="D1087" s="74"/>
      <x:c r="E1087" s="74"/>
      <x:c r="F1087" s="74"/>
      <x:c r="G1087" s="74"/>
      <x:c r="H1087" s="75"/>
    </x:row>
    <x:row r="1088" spans="1:8">
      <x:c r="A1088" s="16" t="s">
        <x:v>16</x:v>
      </x:c>
      <x:c r="B1088" s="76"/>
      <x:c r="C1088" s="77"/>
      <x:c r="D1088" s="77"/>
      <x:c r="E1088" s="77"/>
      <x:c r="F1088" s="77"/>
      <x:c r="G1088" s="77"/>
      <x:c r="H1088" s="78"/>
    </x:row>
    <x:row r="1089" spans="1:12">
      <x:c r="A1089" s="96"/>
      <x:c r="B1089" s="97"/>
      <x:c r="C1089" s="57"/>
      <x:c r="D1089" s="98"/>
      <x:c r="E1089" s="98"/>
      <x:c r="F1089" s="56"/>
      <x:c r="G1089" s="98"/>
      <x:c r="H1089" s="98"/>
    </x:row>
    <x:row r="1090" spans="1:8">
      <x:c r="A1090" s="42">
        <x:v>254</x:v>
      </x:c>
      <x:c r="B1090" s="43">
        <x:v>20.0000</x:v>
      </x:c>
      <x:c r="C1090" s="43" t="s">
        <x:v>15</x:v>
      </x:c>
      <x:c r="D1090" s="118" t="s">
        <x:v>62</x:v>
      </x:c>
      <x:c r="E1090" s="49">
        <x:f ca="1">=(B1090*D1090)</x:f>
        <x:v>0</x:v>
      </x:c>
      <x:c r="F1090" s="61" t="e">
        <x:f ca="1">=(F2321/F2319*E1090)</x:f>
        <x:v>#REF!</x:v>
      </x:c>
      <x:c r="G1090" s="49" t="e">
        <x:f ca="1">=(F2323/F2319*E1090)</x:f>
        <x:v>#REF!</x:v>
      </x:c>
      <x:c r="H1090" s="49" t="e">
        <x:f ca="1">=(E1090-F1090+G1090)</x:f>
        <x:v>#REF!</x:v>
      </x:c>
    </x:row>
    <x:row r="1091" spans="1:8" ht="15.75" customHeight="1">
      <x:c r="A1091" s="67" t="s">
        <x:v>330</x:v>
      </x:c>
      <x:c r="B1091" s="68"/>
      <x:c r="C1091" s="68"/>
      <x:c r="D1091" s="68"/>
      <x:c r="E1091" s="68"/>
      <x:c r="F1091" s="68"/>
      <x:c r="G1091" s="68"/>
      <x:c r="H1091" s="69"/>
    </x:row>
    <x:row r="1092" spans="1:8" ht="15" customHeight="1">
      <x:c r="A1092" s="44" t="s">
        <x:v>16</x:v>
      </x:c>
      <x:c r="B1092" s="70"/>
      <x:c r="C1092" s="71"/>
      <x:c r="D1092" s="71"/>
      <x:c r="E1092" s="71"/>
      <x:c r="F1092" s="71"/>
      <x:c r="G1092" s="71"/>
      <x:c r="H1092" s="72"/>
    </x:row>
    <x:row r="1093" spans="1:12">
      <x:c r="A1093" s="96"/>
      <x:c r="B1093" s="97"/>
      <x:c r="C1093" s="57"/>
      <x:c r="D1093" s="98"/>
      <x:c r="E1093" s="98"/>
      <x:c r="F1093" s="56"/>
      <x:c r="G1093" s="98"/>
      <x:c r="H1093" s="98"/>
    </x:row>
    <x:row r="1094" spans="1:8">
      <x:c r="A1094" s="15">
        <x:v>255</x:v>
      </x:c>
      <x:c r="B1094" s="40">
        <x:v>20.0000</x:v>
      </x:c>
      <x:c r="C1094" s="40" t="s">
        <x:v>15</x:v>
      </x:c>
      <x:c r="D1094" s="119" t="s">
        <x:v>62</x:v>
      </x:c>
      <x:c r="E1094" s="50">
        <x:f ca="1">=(B1094*D1094)</x:f>
        <x:v>0</x:v>
      </x:c>
      <x:c r="F1094" s="62" t="e">
        <x:f ca="1">=(F2321/F2319*E1094)</x:f>
        <x:v>#REF!</x:v>
      </x:c>
      <x:c r="G1094" s="50" t="e">
        <x:f ca="1">=(F2323/F2319*E1094)</x:f>
        <x:v>#REF!</x:v>
      </x:c>
      <x:c r="H1094" s="50" t="e">
        <x:f ca="1">=(E1094-F1094+G1094)</x:f>
        <x:v>#REF!</x:v>
      </x:c>
    </x:row>
    <x:row r="1095" spans="1:8">
      <x:c r="A1095" s="73" t="s">
        <x:v>331</x:v>
      </x:c>
      <x:c r="B1095" s="74"/>
      <x:c r="C1095" s="74"/>
      <x:c r="D1095" s="74"/>
      <x:c r="E1095" s="74"/>
      <x:c r="F1095" s="74"/>
      <x:c r="G1095" s="74"/>
      <x:c r="H1095" s="75"/>
    </x:row>
    <x:row r="1096" spans="1:8">
      <x:c r="A1096" s="16" t="s">
        <x:v>16</x:v>
      </x:c>
      <x:c r="B1096" s="76"/>
      <x:c r="C1096" s="77"/>
      <x:c r="D1096" s="77"/>
      <x:c r="E1096" s="77"/>
      <x:c r="F1096" s="77"/>
      <x:c r="G1096" s="77"/>
      <x:c r="H1096" s="78"/>
    </x:row>
    <x:row r="1097" spans="1:12">
      <x:c r="A1097" s="96"/>
      <x:c r="B1097" s="97"/>
      <x:c r="C1097" s="57"/>
      <x:c r="D1097" s="98"/>
      <x:c r="E1097" s="98"/>
      <x:c r="F1097" s="56"/>
      <x:c r="G1097" s="98"/>
      <x:c r="H1097" s="98"/>
    </x:row>
    <x:row r="1098" spans="1:8">
      <x:c r="A1098" s="42">
        <x:v>256</x:v>
      </x:c>
      <x:c r="B1098" s="43">
        <x:v>20.0000</x:v>
      </x:c>
      <x:c r="C1098" s="43" t="s">
        <x:v>15</x:v>
      </x:c>
      <x:c r="D1098" s="118" t="s">
        <x:v>62</x:v>
      </x:c>
      <x:c r="E1098" s="49">
        <x:f ca="1">=(B1098*D1098)</x:f>
        <x:v>0</x:v>
      </x:c>
      <x:c r="F1098" s="61" t="e">
        <x:f ca="1">=(F2321/F2319*E1098)</x:f>
        <x:v>#REF!</x:v>
      </x:c>
      <x:c r="G1098" s="49" t="e">
        <x:f ca="1">=(F2323/F2319*E1098)</x:f>
        <x:v>#REF!</x:v>
      </x:c>
      <x:c r="H1098" s="49" t="e">
        <x:f ca="1">=(E1098-F1098+G1098)</x:f>
        <x:v>#REF!</x:v>
      </x:c>
    </x:row>
    <x:row r="1099" spans="1:8" ht="15.75" customHeight="1">
      <x:c r="A1099" s="67" t="s">
        <x:v>332</x:v>
      </x:c>
      <x:c r="B1099" s="68"/>
      <x:c r="C1099" s="68"/>
      <x:c r="D1099" s="68"/>
      <x:c r="E1099" s="68"/>
      <x:c r="F1099" s="68"/>
      <x:c r="G1099" s="68"/>
      <x:c r="H1099" s="69"/>
    </x:row>
    <x:row r="1100" spans="1:8" ht="15" customHeight="1">
      <x:c r="A1100" s="44" t="s">
        <x:v>16</x:v>
      </x:c>
      <x:c r="B1100" s="70"/>
      <x:c r="C1100" s="71"/>
      <x:c r="D1100" s="71"/>
      <x:c r="E1100" s="71"/>
      <x:c r="F1100" s="71"/>
      <x:c r="G1100" s="71"/>
      <x:c r="H1100" s="72"/>
    </x:row>
    <x:row r="1101" spans="1:12">
      <x:c r="A1101" s="96"/>
      <x:c r="B1101" s="97"/>
      <x:c r="C1101" s="57"/>
      <x:c r="D1101" s="98"/>
      <x:c r="E1101" s="98"/>
      <x:c r="F1101" s="56"/>
      <x:c r="G1101" s="98"/>
      <x:c r="H1101" s="98"/>
    </x:row>
    <x:row r="1102" spans="1:8">
      <x:c r="A1102" s="15">
        <x:v>257</x:v>
      </x:c>
      <x:c r="B1102" s="40">
        <x:v>20.0000</x:v>
      </x:c>
      <x:c r="C1102" s="40" t="s">
        <x:v>15</x:v>
      </x:c>
      <x:c r="D1102" s="119" t="s">
        <x:v>62</x:v>
      </x:c>
      <x:c r="E1102" s="50">
        <x:f ca="1">=(B1102*D1102)</x:f>
        <x:v>0</x:v>
      </x:c>
      <x:c r="F1102" s="62" t="e">
        <x:f ca="1">=(F2321/F2319*E1102)</x:f>
        <x:v>#REF!</x:v>
      </x:c>
      <x:c r="G1102" s="50" t="e">
        <x:f ca="1">=(F2323/F2319*E1102)</x:f>
        <x:v>#REF!</x:v>
      </x:c>
      <x:c r="H1102" s="50" t="e">
        <x:f ca="1">=(E1102-F1102+G1102)</x:f>
        <x:v>#REF!</x:v>
      </x:c>
    </x:row>
    <x:row r="1103" spans="1:8">
      <x:c r="A1103" s="73" t="s">
        <x:v>333</x:v>
      </x:c>
      <x:c r="B1103" s="74"/>
      <x:c r="C1103" s="74"/>
      <x:c r="D1103" s="74"/>
      <x:c r="E1103" s="74"/>
      <x:c r="F1103" s="74"/>
      <x:c r="G1103" s="74"/>
      <x:c r="H1103" s="75"/>
    </x:row>
    <x:row r="1104" spans="1:8">
      <x:c r="A1104" s="16" t="s">
        <x:v>16</x:v>
      </x:c>
      <x:c r="B1104" s="76"/>
      <x:c r="C1104" s="77"/>
      <x:c r="D1104" s="77"/>
      <x:c r="E1104" s="77"/>
      <x:c r="F1104" s="77"/>
      <x:c r="G1104" s="77"/>
      <x:c r="H1104" s="78"/>
    </x:row>
    <x:row r="1105" spans="1:12">
      <x:c r="A1105" s="96"/>
      <x:c r="B1105" s="97"/>
      <x:c r="C1105" s="57"/>
      <x:c r="D1105" s="98"/>
      <x:c r="E1105" s="98"/>
      <x:c r="F1105" s="56"/>
      <x:c r="G1105" s="98"/>
      <x:c r="H1105" s="98"/>
    </x:row>
    <x:row r="1106" spans="1:8">
      <x:c r="A1106" s="42">
        <x:v>258</x:v>
      </x:c>
      <x:c r="B1106" s="43">
        <x:v>20.0000</x:v>
      </x:c>
      <x:c r="C1106" s="43" t="s">
        <x:v>15</x:v>
      </x:c>
      <x:c r="D1106" s="118" t="s">
        <x:v>62</x:v>
      </x:c>
      <x:c r="E1106" s="49">
        <x:f ca="1">=(B1106*D1106)</x:f>
        <x:v>0</x:v>
      </x:c>
      <x:c r="F1106" s="61" t="e">
        <x:f ca="1">=(F2321/F2319*E1106)</x:f>
        <x:v>#REF!</x:v>
      </x:c>
      <x:c r="G1106" s="49" t="e">
        <x:f ca="1">=(F2323/F2319*E1106)</x:f>
        <x:v>#REF!</x:v>
      </x:c>
      <x:c r="H1106" s="49" t="e">
        <x:f ca="1">=(E1106-F1106+G1106)</x:f>
        <x:v>#REF!</x:v>
      </x:c>
    </x:row>
    <x:row r="1107" spans="1:8" ht="15.75" customHeight="1">
      <x:c r="A1107" s="67" t="s">
        <x:v>334</x:v>
      </x:c>
      <x:c r="B1107" s="68"/>
      <x:c r="C1107" s="68"/>
      <x:c r="D1107" s="68"/>
      <x:c r="E1107" s="68"/>
      <x:c r="F1107" s="68"/>
      <x:c r="G1107" s="68"/>
      <x:c r="H1107" s="69"/>
    </x:row>
    <x:row r="1108" spans="1:8" ht="15" customHeight="1">
      <x:c r="A1108" s="44" t="s">
        <x:v>16</x:v>
      </x:c>
      <x:c r="B1108" s="70"/>
      <x:c r="C1108" s="71"/>
      <x:c r="D1108" s="71"/>
      <x:c r="E1108" s="71"/>
      <x:c r="F1108" s="71"/>
      <x:c r="G1108" s="71"/>
      <x:c r="H1108" s="72"/>
    </x:row>
    <x:row r="1109" spans="1:12">
      <x:c r="A1109" s="96"/>
      <x:c r="B1109" s="97"/>
      <x:c r="C1109" s="57"/>
      <x:c r="D1109" s="98"/>
      <x:c r="E1109" s="98"/>
      <x:c r="F1109" s="56"/>
      <x:c r="G1109" s="98"/>
      <x:c r="H1109" s="98"/>
    </x:row>
    <x:row r="1110" spans="1:8">
      <x:c r="A1110" s="15">
        <x:v>259</x:v>
      </x:c>
      <x:c r="B1110" s="40">
        <x:v>20.0000</x:v>
      </x:c>
      <x:c r="C1110" s="40" t="s">
        <x:v>15</x:v>
      </x:c>
      <x:c r="D1110" s="119" t="s">
        <x:v>62</x:v>
      </x:c>
      <x:c r="E1110" s="50">
        <x:f ca="1">=(B1110*D1110)</x:f>
        <x:v>0</x:v>
      </x:c>
      <x:c r="F1110" s="62" t="e">
        <x:f ca="1">=(F2321/F2319*E1110)</x:f>
        <x:v>#REF!</x:v>
      </x:c>
      <x:c r="G1110" s="50" t="e">
        <x:f ca="1">=(F2323/F2319*E1110)</x:f>
        <x:v>#REF!</x:v>
      </x:c>
      <x:c r="H1110" s="50" t="e">
        <x:f ca="1">=(E1110-F1110+G1110)</x:f>
        <x:v>#REF!</x:v>
      </x:c>
    </x:row>
    <x:row r="1111" spans="1:8">
      <x:c r="A1111" s="73" t="s">
        <x:v>335</x:v>
      </x:c>
      <x:c r="B1111" s="74"/>
      <x:c r="C1111" s="74"/>
      <x:c r="D1111" s="74"/>
      <x:c r="E1111" s="74"/>
      <x:c r="F1111" s="74"/>
      <x:c r="G1111" s="74"/>
      <x:c r="H1111" s="75"/>
    </x:row>
    <x:row r="1112" spans="1:8">
      <x:c r="A1112" s="16" t="s">
        <x:v>16</x:v>
      </x:c>
      <x:c r="B1112" s="76"/>
      <x:c r="C1112" s="77"/>
      <x:c r="D1112" s="77"/>
      <x:c r="E1112" s="77"/>
      <x:c r="F1112" s="77"/>
      <x:c r="G1112" s="77"/>
      <x:c r="H1112" s="78"/>
    </x:row>
    <x:row r="1113" spans="1:12">
      <x:c r="A1113" s="96"/>
      <x:c r="B1113" s="97"/>
      <x:c r="C1113" s="57"/>
      <x:c r="D1113" s="98"/>
      <x:c r="E1113" s="98"/>
      <x:c r="F1113" s="56"/>
      <x:c r="G1113" s="98"/>
      <x:c r="H1113" s="98"/>
    </x:row>
    <x:row r="1114" spans="1:8">
      <x:c r="A1114" s="42">
        <x:v>260</x:v>
      </x:c>
      <x:c r="B1114" s="43">
        <x:v>20.0000</x:v>
      </x:c>
      <x:c r="C1114" s="43" t="s">
        <x:v>15</x:v>
      </x:c>
      <x:c r="D1114" s="118" t="s">
        <x:v>62</x:v>
      </x:c>
      <x:c r="E1114" s="49">
        <x:f ca="1">=(B1114*D1114)</x:f>
        <x:v>0</x:v>
      </x:c>
      <x:c r="F1114" s="61" t="e">
        <x:f ca="1">=(F2321/F2319*E1114)</x:f>
        <x:v>#REF!</x:v>
      </x:c>
      <x:c r="G1114" s="49" t="e">
        <x:f ca="1">=(F2323/F2319*E1114)</x:f>
        <x:v>#REF!</x:v>
      </x:c>
      <x:c r="H1114" s="49" t="e">
        <x:f ca="1">=(E1114-F1114+G1114)</x:f>
        <x:v>#REF!</x:v>
      </x:c>
    </x:row>
    <x:row r="1115" spans="1:8" ht="15.75" customHeight="1">
      <x:c r="A1115" s="67" t="s">
        <x:v>336</x:v>
      </x:c>
      <x:c r="B1115" s="68"/>
      <x:c r="C1115" s="68"/>
      <x:c r="D1115" s="68"/>
      <x:c r="E1115" s="68"/>
      <x:c r="F1115" s="68"/>
      <x:c r="G1115" s="68"/>
      <x:c r="H1115" s="69"/>
    </x:row>
    <x:row r="1116" spans="1:8" ht="15" customHeight="1">
      <x:c r="A1116" s="44" t="s">
        <x:v>16</x:v>
      </x:c>
      <x:c r="B1116" s="70"/>
      <x:c r="C1116" s="71"/>
      <x:c r="D1116" s="71"/>
      <x:c r="E1116" s="71"/>
      <x:c r="F1116" s="71"/>
      <x:c r="G1116" s="71"/>
      <x:c r="H1116" s="72"/>
    </x:row>
    <x:row r="1117" spans="1:12">
      <x:c r="A1117" s="96"/>
      <x:c r="B1117" s="97"/>
      <x:c r="C1117" s="57"/>
      <x:c r="D1117" s="98"/>
      <x:c r="E1117" s="98"/>
      <x:c r="F1117" s="56"/>
      <x:c r="G1117" s="98"/>
      <x:c r="H1117" s="98"/>
    </x:row>
    <x:row r="1118" spans="1:8">
      <x:c r="A1118" s="15">
        <x:v>261</x:v>
      </x:c>
      <x:c r="B1118" s="40">
        <x:v>20.0000</x:v>
      </x:c>
      <x:c r="C1118" s="40" t="s">
        <x:v>15</x:v>
      </x:c>
      <x:c r="D1118" s="119" t="s">
        <x:v>62</x:v>
      </x:c>
      <x:c r="E1118" s="50">
        <x:f ca="1">=(B1118*D1118)</x:f>
        <x:v>0</x:v>
      </x:c>
      <x:c r="F1118" s="62" t="e">
        <x:f ca="1">=(F2321/F2319*E1118)</x:f>
        <x:v>#REF!</x:v>
      </x:c>
      <x:c r="G1118" s="50" t="e">
        <x:f ca="1">=(F2323/F2319*E1118)</x:f>
        <x:v>#REF!</x:v>
      </x:c>
      <x:c r="H1118" s="50" t="e">
        <x:f ca="1">=(E1118-F1118+G1118)</x:f>
        <x:v>#REF!</x:v>
      </x:c>
    </x:row>
    <x:row r="1119" spans="1:8">
      <x:c r="A1119" s="73" t="s">
        <x:v>337</x:v>
      </x:c>
      <x:c r="B1119" s="74"/>
      <x:c r="C1119" s="74"/>
      <x:c r="D1119" s="74"/>
      <x:c r="E1119" s="74"/>
      <x:c r="F1119" s="74"/>
      <x:c r="G1119" s="74"/>
      <x:c r="H1119" s="75"/>
    </x:row>
    <x:row r="1120" spans="1:8">
      <x:c r="A1120" s="16" t="s">
        <x:v>16</x:v>
      </x:c>
      <x:c r="B1120" s="76"/>
      <x:c r="C1120" s="77"/>
      <x:c r="D1120" s="77"/>
      <x:c r="E1120" s="77"/>
      <x:c r="F1120" s="77"/>
      <x:c r="G1120" s="77"/>
      <x:c r="H1120" s="78"/>
    </x:row>
    <x:row r="1121" spans="1:12">
      <x:c r="A1121" s="96"/>
      <x:c r="B1121" s="97"/>
      <x:c r="C1121" s="57"/>
      <x:c r="D1121" s="98"/>
      <x:c r="E1121" s="98"/>
      <x:c r="F1121" s="56"/>
      <x:c r="G1121" s="98"/>
      <x:c r="H1121" s="98"/>
    </x:row>
    <x:row r="1122" spans="1:8">
      <x:c r="A1122" s="42">
        <x:v>262</x:v>
      </x:c>
      <x:c r="B1122" s="43">
        <x:v>20.0000</x:v>
      </x:c>
      <x:c r="C1122" s="43" t="s">
        <x:v>15</x:v>
      </x:c>
      <x:c r="D1122" s="118" t="s">
        <x:v>62</x:v>
      </x:c>
      <x:c r="E1122" s="49">
        <x:f ca="1">=(B1122*D1122)</x:f>
        <x:v>0</x:v>
      </x:c>
      <x:c r="F1122" s="61" t="e">
        <x:f ca="1">=(F2321/F2319*E1122)</x:f>
        <x:v>#REF!</x:v>
      </x:c>
      <x:c r="G1122" s="49" t="e">
        <x:f ca="1">=(F2323/F2319*E1122)</x:f>
        <x:v>#REF!</x:v>
      </x:c>
      <x:c r="H1122" s="49" t="e">
        <x:f ca="1">=(E1122-F1122+G1122)</x:f>
        <x:v>#REF!</x:v>
      </x:c>
    </x:row>
    <x:row r="1123" spans="1:8" ht="15.75" customHeight="1">
      <x:c r="A1123" s="67" t="s">
        <x:v>338</x:v>
      </x:c>
      <x:c r="B1123" s="68"/>
      <x:c r="C1123" s="68"/>
      <x:c r="D1123" s="68"/>
      <x:c r="E1123" s="68"/>
      <x:c r="F1123" s="68"/>
      <x:c r="G1123" s="68"/>
      <x:c r="H1123" s="69"/>
    </x:row>
    <x:row r="1124" spans="1:8" ht="15" customHeight="1">
      <x:c r="A1124" s="44" t="s">
        <x:v>16</x:v>
      </x:c>
      <x:c r="B1124" s="70"/>
      <x:c r="C1124" s="71"/>
      <x:c r="D1124" s="71"/>
      <x:c r="E1124" s="71"/>
      <x:c r="F1124" s="71"/>
      <x:c r="G1124" s="71"/>
      <x:c r="H1124" s="72"/>
    </x:row>
    <x:row r="1125" spans="1:12">
      <x:c r="A1125" s="96"/>
      <x:c r="B1125" s="97"/>
      <x:c r="C1125" s="57"/>
      <x:c r="D1125" s="98"/>
      <x:c r="E1125" s="98"/>
      <x:c r="F1125" s="56"/>
      <x:c r="G1125" s="98"/>
      <x:c r="H1125" s="98"/>
    </x:row>
    <x:row r="1126" spans="1:8">
      <x:c r="A1126" s="15">
        <x:v>263</x:v>
      </x:c>
      <x:c r="B1126" s="40">
        <x:v>20.0000</x:v>
      </x:c>
      <x:c r="C1126" s="40" t="s">
        <x:v>15</x:v>
      </x:c>
      <x:c r="D1126" s="119" t="s">
        <x:v>62</x:v>
      </x:c>
      <x:c r="E1126" s="50">
        <x:f ca="1">=(B1126*D1126)</x:f>
        <x:v>0</x:v>
      </x:c>
      <x:c r="F1126" s="62" t="e">
        <x:f ca="1">=(F2321/F2319*E1126)</x:f>
        <x:v>#REF!</x:v>
      </x:c>
      <x:c r="G1126" s="50" t="e">
        <x:f ca="1">=(F2323/F2319*E1126)</x:f>
        <x:v>#REF!</x:v>
      </x:c>
      <x:c r="H1126" s="50" t="e">
        <x:f ca="1">=(E1126-F1126+G1126)</x:f>
        <x:v>#REF!</x:v>
      </x:c>
    </x:row>
    <x:row r="1127" spans="1:8">
      <x:c r="A1127" s="73" t="s">
        <x:v>339</x:v>
      </x:c>
      <x:c r="B1127" s="74"/>
      <x:c r="C1127" s="74"/>
      <x:c r="D1127" s="74"/>
      <x:c r="E1127" s="74"/>
      <x:c r="F1127" s="74"/>
      <x:c r="G1127" s="74"/>
      <x:c r="H1127" s="75"/>
    </x:row>
    <x:row r="1128" spans="1:8">
      <x:c r="A1128" s="16" t="s">
        <x:v>16</x:v>
      </x:c>
      <x:c r="B1128" s="76"/>
      <x:c r="C1128" s="77"/>
      <x:c r="D1128" s="77"/>
      <x:c r="E1128" s="77"/>
      <x:c r="F1128" s="77"/>
      <x:c r="G1128" s="77"/>
      <x:c r="H1128" s="78"/>
    </x:row>
    <x:row r="1129" spans="1:12">
      <x:c r="A1129" s="96"/>
      <x:c r="B1129" s="97"/>
      <x:c r="C1129" s="57"/>
      <x:c r="D1129" s="98"/>
      <x:c r="E1129" s="98"/>
      <x:c r="F1129" s="56"/>
      <x:c r="G1129" s="98"/>
      <x:c r="H1129" s="98"/>
    </x:row>
    <x:row r="1130" spans="1:8">
      <x:c r="A1130" s="42">
        <x:v>264</x:v>
      </x:c>
      <x:c r="B1130" s="43">
        <x:v>20.0000</x:v>
      </x:c>
      <x:c r="C1130" s="43" t="s">
        <x:v>15</x:v>
      </x:c>
      <x:c r="D1130" s="118" t="s">
        <x:v>62</x:v>
      </x:c>
      <x:c r="E1130" s="49">
        <x:f ca="1">=(B1130*D1130)</x:f>
        <x:v>0</x:v>
      </x:c>
      <x:c r="F1130" s="61" t="e">
        <x:f ca="1">=(F2321/F2319*E1130)</x:f>
        <x:v>#REF!</x:v>
      </x:c>
      <x:c r="G1130" s="49" t="e">
        <x:f ca="1">=(F2323/F2319*E1130)</x:f>
        <x:v>#REF!</x:v>
      </x:c>
      <x:c r="H1130" s="49" t="e">
        <x:f ca="1">=(E1130-F1130+G1130)</x:f>
        <x:v>#REF!</x:v>
      </x:c>
    </x:row>
    <x:row r="1131" spans="1:8" ht="15.75" customHeight="1">
      <x:c r="A1131" s="67" t="s">
        <x:v>340</x:v>
      </x:c>
      <x:c r="B1131" s="68"/>
      <x:c r="C1131" s="68"/>
      <x:c r="D1131" s="68"/>
      <x:c r="E1131" s="68"/>
      <x:c r="F1131" s="68"/>
      <x:c r="G1131" s="68"/>
      <x:c r="H1131" s="69"/>
    </x:row>
    <x:row r="1132" spans="1:8" ht="15" customHeight="1">
      <x:c r="A1132" s="44" t="s">
        <x:v>16</x:v>
      </x:c>
      <x:c r="B1132" s="70"/>
      <x:c r="C1132" s="71"/>
      <x:c r="D1132" s="71"/>
      <x:c r="E1132" s="71"/>
      <x:c r="F1132" s="71"/>
      <x:c r="G1132" s="71"/>
      <x:c r="H1132" s="72"/>
    </x:row>
    <x:row r="1133" spans="1:12">
      <x:c r="A1133" s="96"/>
      <x:c r="B1133" s="97"/>
      <x:c r="C1133" s="57"/>
      <x:c r="D1133" s="98"/>
      <x:c r="E1133" s="98"/>
      <x:c r="F1133" s="56"/>
      <x:c r="G1133" s="98"/>
      <x:c r="H1133" s="98"/>
    </x:row>
    <x:row r="1134" spans="1:8">
      <x:c r="A1134" s="15">
        <x:v>265</x:v>
      </x:c>
      <x:c r="B1134" s="40">
        <x:v>20.0000</x:v>
      </x:c>
      <x:c r="C1134" s="40" t="s">
        <x:v>15</x:v>
      </x:c>
      <x:c r="D1134" s="119" t="s">
        <x:v>62</x:v>
      </x:c>
      <x:c r="E1134" s="50">
        <x:f ca="1">=(B1134*D1134)</x:f>
        <x:v>0</x:v>
      </x:c>
      <x:c r="F1134" s="62" t="e">
        <x:f ca="1">=(F2321/F2319*E1134)</x:f>
        <x:v>#REF!</x:v>
      </x:c>
      <x:c r="G1134" s="50" t="e">
        <x:f ca="1">=(F2323/F2319*E1134)</x:f>
        <x:v>#REF!</x:v>
      </x:c>
      <x:c r="H1134" s="50" t="e">
        <x:f ca="1">=(E1134-F1134+G1134)</x:f>
        <x:v>#REF!</x:v>
      </x:c>
    </x:row>
    <x:row r="1135" spans="1:8">
      <x:c r="A1135" s="73" t="s">
        <x:v>341</x:v>
      </x:c>
      <x:c r="B1135" s="74"/>
      <x:c r="C1135" s="74"/>
      <x:c r="D1135" s="74"/>
      <x:c r="E1135" s="74"/>
      <x:c r="F1135" s="74"/>
      <x:c r="G1135" s="74"/>
      <x:c r="H1135" s="75"/>
    </x:row>
    <x:row r="1136" spans="1:8">
      <x:c r="A1136" s="16" t="s">
        <x:v>16</x:v>
      </x:c>
      <x:c r="B1136" s="76"/>
      <x:c r="C1136" s="77"/>
      <x:c r="D1136" s="77"/>
      <x:c r="E1136" s="77"/>
      <x:c r="F1136" s="77"/>
      <x:c r="G1136" s="77"/>
      <x:c r="H1136" s="78"/>
    </x:row>
    <x:row r="1137" spans="1:12">
      <x:c r="A1137" s="96"/>
      <x:c r="B1137" s="97"/>
      <x:c r="C1137" s="57"/>
      <x:c r="D1137" s="98"/>
      <x:c r="E1137" s="98"/>
      <x:c r="F1137" s="56"/>
      <x:c r="G1137" s="98"/>
      <x:c r="H1137" s="98"/>
    </x:row>
    <x:row r="1138" spans="1:8">
      <x:c r="A1138" s="42">
        <x:v>266</x:v>
      </x:c>
      <x:c r="B1138" s="43">
        <x:v>20.0000</x:v>
      </x:c>
      <x:c r="C1138" s="43" t="s">
        <x:v>15</x:v>
      </x:c>
      <x:c r="D1138" s="118" t="s">
        <x:v>62</x:v>
      </x:c>
      <x:c r="E1138" s="49">
        <x:f ca="1">=(B1138*D1138)</x:f>
        <x:v>0</x:v>
      </x:c>
      <x:c r="F1138" s="61" t="e">
        <x:f ca="1">=(F2321/F2319*E1138)</x:f>
        <x:v>#REF!</x:v>
      </x:c>
      <x:c r="G1138" s="49" t="e">
        <x:f ca="1">=(F2323/F2319*E1138)</x:f>
        <x:v>#REF!</x:v>
      </x:c>
      <x:c r="H1138" s="49" t="e">
        <x:f ca="1">=(E1138-F1138+G1138)</x:f>
        <x:v>#REF!</x:v>
      </x:c>
    </x:row>
    <x:row r="1139" spans="1:8" ht="15.75" customHeight="1">
      <x:c r="A1139" s="67" t="s">
        <x:v>342</x:v>
      </x:c>
      <x:c r="B1139" s="68"/>
      <x:c r="C1139" s="68"/>
      <x:c r="D1139" s="68"/>
      <x:c r="E1139" s="68"/>
      <x:c r="F1139" s="68"/>
      <x:c r="G1139" s="68"/>
      <x:c r="H1139" s="69"/>
    </x:row>
    <x:row r="1140" spans="1:8" ht="15" customHeight="1">
      <x:c r="A1140" s="44" t="s">
        <x:v>16</x:v>
      </x:c>
      <x:c r="B1140" s="70"/>
      <x:c r="C1140" s="71"/>
      <x:c r="D1140" s="71"/>
      <x:c r="E1140" s="71"/>
      <x:c r="F1140" s="71"/>
      <x:c r="G1140" s="71"/>
      <x:c r="H1140" s="72"/>
    </x:row>
    <x:row r="1141" spans="1:12">
      <x:c r="A1141" s="96"/>
      <x:c r="B1141" s="97"/>
      <x:c r="C1141" s="57"/>
      <x:c r="D1141" s="98"/>
      <x:c r="E1141" s="98"/>
      <x:c r="F1141" s="56"/>
      <x:c r="G1141" s="98"/>
      <x:c r="H1141" s="98"/>
    </x:row>
    <x:row r="1142" spans="1:8">
      <x:c r="A1142" s="15">
        <x:v>267</x:v>
      </x:c>
      <x:c r="B1142" s="40">
        <x:v>20.0000</x:v>
      </x:c>
      <x:c r="C1142" s="40" t="s">
        <x:v>15</x:v>
      </x:c>
      <x:c r="D1142" s="119" t="s">
        <x:v>62</x:v>
      </x:c>
      <x:c r="E1142" s="50">
        <x:f ca="1">=(B1142*D1142)</x:f>
        <x:v>0</x:v>
      </x:c>
      <x:c r="F1142" s="62" t="e">
        <x:f ca="1">=(F2321/F2319*E1142)</x:f>
        <x:v>#REF!</x:v>
      </x:c>
      <x:c r="G1142" s="50" t="e">
        <x:f ca="1">=(F2323/F2319*E1142)</x:f>
        <x:v>#REF!</x:v>
      </x:c>
      <x:c r="H1142" s="50" t="e">
        <x:f ca="1">=(E1142-F1142+G1142)</x:f>
        <x:v>#REF!</x:v>
      </x:c>
    </x:row>
    <x:row r="1143" spans="1:8">
      <x:c r="A1143" s="73" t="s">
        <x:v>343</x:v>
      </x:c>
      <x:c r="B1143" s="74"/>
      <x:c r="C1143" s="74"/>
      <x:c r="D1143" s="74"/>
      <x:c r="E1143" s="74"/>
      <x:c r="F1143" s="74"/>
      <x:c r="G1143" s="74"/>
      <x:c r="H1143" s="75"/>
    </x:row>
    <x:row r="1144" spans="1:8">
      <x:c r="A1144" s="16" t="s">
        <x:v>16</x:v>
      </x:c>
      <x:c r="B1144" s="76"/>
      <x:c r="C1144" s="77"/>
      <x:c r="D1144" s="77"/>
      <x:c r="E1144" s="77"/>
      <x:c r="F1144" s="77"/>
      <x:c r="G1144" s="77"/>
      <x:c r="H1144" s="78"/>
    </x:row>
    <x:row r="1145" spans="1:12">
      <x:c r="A1145" s="96"/>
      <x:c r="B1145" s="97"/>
      <x:c r="C1145" s="57"/>
      <x:c r="D1145" s="98"/>
      <x:c r="E1145" s="98"/>
      <x:c r="F1145" s="56"/>
      <x:c r="G1145" s="98"/>
      <x:c r="H1145" s="98"/>
    </x:row>
    <x:row r="1146" spans="1:8">
      <x:c r="A1146" s="42">
        <x:v>268</x:v>
      </x:c>
      <x:c r="B1146" s="43">
        <x:v>20.0000</x:v>
      </x:c>
      <x:c r="C1146" s="43" t="s">
        <x:v>15</x:v>
      </x:c>
      <x:c r="D1146" s="118" t="s">
        <x:v>62</x:v>
      </x:c>
      <x:c r="E1146" s="49">
        <x:f ca="1">=(B1146*D1146)</x:f>
        <x:v>0</x:v>
      </x:c>
      <x:c r="F1146" s="61" t="e">
        <x:f ca="1">=(F2321/F2319*E1146)</x:f>
        <x:v>#REF!</x:v>
      </x:c>
      <x:c r="G1146" s="49" t="e">
        <x:f ca="1">=(F2323/F2319*E1146)</x:f>
        <x:v>#REF!</x:v>
      </x:c>
      <x:c r="H1146" s="49" t="e">
        <x:f ca="1">=(E1146-F1146+G1146)</x:f>
        <x:v>#REF!</x:v>
      </x:c>
    </x:row>
    <x:row r="1147" spans="1:8" ht="15.75" customHeight="1">
      <x:c r="A1147" s="67" t="s">
        <x:v>344</x:v>
      </x:c>
      <x:c r="B1147" s="68"/>
      <x:c r="C1147" s="68"/>
      <x:c r="D1147" s="68"/>
      <x:c r="E1147" s="68"/>
      <x:c r="F1147" s="68"/>
      <x:c r="G1147" s="68"/>
      <x:c r="H1147" s="69"/>
    </x:row>
    <x:row r="1148" spans="1:8" ht="15" customHeight="1">
      <x:c r="A1148" s="44" t="s">
        <x:v>16</x:v>
      </x:c>
      <x:c r="B1148" s="70"/>
      <x:c r="C1148" s="71"/>
      <x:c r="D1148" s="71"/>
      <x:c r="E1148" s="71"/>
      <x:c r="F1148" s="71"/>
      <x:c r="G1148" s="71"/>
      <x:c r="H1148" s="72"/>
    </x:row>
    <x:row r="1149" spans="1:12">
      <x:c r="A1149" s="96"/>
      <x:c r="B1149" s="97"/>
      <x:c r="C1149" s="57"/>
      <x:c r="D1149" s="98"/>
      <x:c r="E1149" s="98"/>
      <x:c r="F1149" s="56"/>
      <x:c r="G1149" s="98"/>
      <x:c r="H1149" s="98"/>
    </x:row>
    <x:row r="1150" spans="1:8">
      <x:c r="A1150" s="15">
        <x:v>269</x:v>
      </x:c>
      <x:c r="B1150" s="40">
        <x:v>20.0000</x:v>
      </x:c>
      <x:c r="C1150" s="40" t="s">
        <x:v>15</x:v>
      </x:c>
      <x:c r="D1150" s="119" t="s">
        <x:v>62</x:v>
      </x:c>
      <x:c r="E1150" s="50">
        <x:f ca="1">=(B1150*D1150)</x:f>
        <x:v>0</x:v>
      </x:c>
      <x:c r="F1150" s="62" t="e">
        <x:f ca="1">=(F2321/F2319*E1150)</x:f>
        <x:v>#REF!</x:v>
      </x:c>
      <x:c r="G1150" s="50" t="e">
        <x:f ca="1">=(F2323/F2319*E1150)</x:f>
        <x:v>#REF!</x:v>
      </x:c>
      <x:c r="H1150" s="50" t="e">
        <x:f ca="1">=(E1150-F1150+G1150)</x:f>
        <x:v>#REF!</x:v>
      </x:c>
    </x:row>
    <x:row r="1151" spans="1:8">
      <x:c r="A1151" s="73" t="s">
        <x:v>345</x:v>
      </x:c>
      <x:c r="B1151" s="74"/>
      <x:c r="C1151" s="74"/>
      <x:c r="D1151" s="74"/>
      <x:c r="E1151" s="74"/>
      <x:c r="F1151" s="74"/>
      <x:c r="G1151" s="74"/>
      <x:c r="H1151" s="75"/>
    </x:row>
    <x:row r="1152" spans="1:8">
      <x:c r="A1152" s="16" t="s">
        <x:v>16</x:v>
      </x:c>
      <x:c r="B1152" s="76"/>
      <x:c r="C1152" s="77"/>
      <x:c r="D1152" s="77"/>
      <x:c r="E1152" s="77"/>
      <x:c r="F1152" s="77"/>
      <x:c r="G1152" s="77"/>
      <x:c r="H1152" s="78"/>
    </x:row>
    <x:row r="1153" spans="1:12">
      <x:c r="A1153" s="96"/>
      <x:c r="B1153" s="97"/>
      <x:c r="C1153" s="57"/>
      <x:c r="D1153" s="98"/>
      <x:c r="E1153" s="98"/>
      <x:c r="F1153" s="56"/>
      <x:c r="G1153" s="98"/>
      <x:c r="H1153" s="98"/>
    </x:row>
    <x:row r="1154" spans="1:8">
      <x:c r="A1154" s="42">
        <x:v>270</x:v>
      </x:c>
      <x:c r="B1154" s="43">
        <x:v>20.0000</x:v>
      </x:c>
      <x:c r="C1154" s="43" t="s">
        <x:v>15</x:v>
      </x:c>
      <x:c r="D1154" s="118" t="s">
        <x:v>62</x:v>
      </x:c>
      <x:c r="E1154" s="49">
        <x:f ca="1">=(B1154*D1154)</x:f>
        <x:v>0</x:v>
      </x:c>
      <x:c r="F1154" s="61" t="e">
        <x:f ca="1">=(F2321/F2319*E1154)</x:f>
        <x:v>#REF!</x:v>
      </x:c>
      <x:c r="G1154" s="49" t="e">
        <x:f ca="1">=(F2323/F2319*E1154)</x:f>
        <x:v>#REF!</x:v>
      </x:c>
      <x:c r="H1154" s="49" t="e">
        <x:f ca="1">=(E1154-F1154+G1154)</x:f>
        <x:v>#REF!</x:v>
      </x:c>
    </x:row>
    <x:row r="1155" spans="1:8" ht="15.75" customHeight="1">
      <x:c r="A1155" s="67" t="s">
        <x:v>346</x:v>
      </x:c>
      <x:c r="B1155" s="68"/>
      <x:c r="C1155" s="68"/>
      <x:c r="D1155" s="68"/>
      <x:c r="E1155" s="68"/>
      <x:c r="F1155" s="68"/>
      <x:c r="G1155" s="68"/>
      <x:c r="H1155" s="69"/>
    </x:row>
    <x:row r="1156" spans="1:8" ht="15" customHeight="1">
      <x:c r="A1156" s="44" t="s">
        <x:v>16</x:v>
      </x:c>
      <x:c r="B1156" s="70"/>
      <x:c r="C1156" s="71"/>
      <x:c r="D1156" s="71"/>
      <x:c r="E1156" s="71"/>
      <x:c r="F1156" s="71"/>
      <x:c r="G1156" s="71"/>
      <x:c r="H1156" s="72"/>
    </x:row>
    <x:row r="1157" spans="1:12">
      <x:c r="A1157" s="96"/>
      <x:c r="B1157" s="97"/>
      <x:c r="C1157" s="57"/>
      <x:c r="D1157" s="98"/>
      <x:c r="E1157" s="98"/>
      <x:c r="F1157" s="56"/>
      <x:c r="G1157" s="98"/>
      <x:c r="H1157" s="98"/>
    </x:row>
    <x:row r="1158" spans="1:8">
      <x:c r="A1158" s="15">
        <x:v>271</x:v>
      </x:c>
      <x:c r="B1158" s="40">
        <x:v>20.0000</x:v>
      </x:c>
      <x:c r="C1158" s="40" t="s">
        <x:v>15</x:v>
      </x:c>
      <x:c r="D1158" s="119" t="s">
        <x:v>62</x:v>
      </x:c>
      <x:c r="E1158" s="50">
        <x:f ca="1">=(B1158*D1158)</x:f>
        <x:v>0</x:v>
      </x:c>
      <x:c r="F1158" s="62" t="e">
        <x:f ca="1">=(F2321/F2319*E1158)</x:f>
        <x:v>#REF!</x:v>
      </x:c>
      <x:c r="G1158" s="50" t="e">
        <x:f ca="1">=(F2323/F2319*E1158)</x:f>
        <x:v>#REF!</x:v>
      </x:c>
      <x:c r="H1158" s="50" t="e">
        <x:f ca="1">=(E1158-F1158+G1158)</x:f>
        <x:v>#REF!</x:v>
      </x:c>
    </x:row>
    <x:row r="1159" spans="1:8">
      <x:c r="A1159" s="73" t="s">
        <x:v>347</x:v>
      </x:c>
      <x:c r="B1159" s="74"/>
      <x:c r="C1159" s="74"/>
      <x:c r="D1159" s="74"/>
      <x:c r="E1159" s="74"/>
      <x:c r="F1159" s="74"/>
      <x:c r="G1159" s="74"/>
      <x:c r="H1159" s="75"/>
    </x:row>
    <x:row r="1160" spans="1:8">
      <x:c r="A1160" s="16" t="s">
        <x:v>16</x:v>
      </x:c>
      <x:c r="B1160" s="76"/>
      <x:c r="C1160" s="77"/>
      <x:c r="D1160" s="77"/>
      <x:c r="E1160" s="77"/>
      <x:c r="F1160" s="77"/>
      <x:c r="G1160" s="77"/>
      <x:c r="H1160" s="78"/>
    </x:row>
    <x:row r="1161" spans="1:12">
      <x:c r="A1161" s="96"/>
      <x:c r="B1161" s="97"/>
      <x:c r="C1161" s="57"/>
      <x:c r="D1161" s="98"/>
      <x:c r="E1161" s="98"/>
      <x:c r="F1161" s="56"/>
      <x:c r="G1161" s="98"/>
      <x:c r="H1161" s="98"/>
    </x:row>
    <x:row r="1162" spans="1:8">
      <x:c r="A1162" s="42">
        <x:v>272</x:v>
      </x:c>
      <x:c r="B1162" s="43">
        <x:v>20.0000</x:v>
      </x:c>
      <x:c r="C1162" s="43" t="s">
        <x:v>15</x:v>
      </x:c>
      <x:c r="D1162" s="118" t="s">
        <x:v>62</x:v>
      </x:c>
      <x:c r="E1162" s="49">
        <x:f ca="1">=(B1162*D1162)</x:f>
        <x:v>0</x:v>
      </x:c>
      <x:c r="F1162" s="61" t="e">
        <x:f ca="1">=(F2321/F2319*E1162)</x:f>
        <x:v>#REF!</x:v>
      </x:c>
      <x:c r="G1162" s="49" t="e">
        <x:f ca="1">=(F2323/F2319*E1162)</x:f>
        <x:v>#REF!</x:v>
      </x:c>
      <x:c r="H1162" s="49" t="e">
        <x:f ca="1">=(E1162-F1162+G1162)</x:f>
        <x:v>#REF!</x:v>
      </x:c>
    </x:row>
    <x:row r="1163" spans="1:8" ht="15.75" customHeight="1">
      <x:c r="A1163" s="67" t="s">
        <x:v>348</x:v>
      </x:c>
      <x:c r="B1163" s="68"/>
      <x:c r="C1163" s="68"/>
      <x:c r="D1163" s="68"/>
      <x:c r="E1163" s="68"/>
      <x:c r="F1163" s="68"/>
      <x:c r="G1163" s="68"/>
      <x:c r="H1163" s="69"/>
    </x:row>
    <x:row r="1164" spans="1:8" ht="15" customHeight="1">
      <x:c r="A1164" s="44" t="s">
        <x:v>16</x:v>
      </x:c>
      <x:c r="B1164" s="70"/>
      <x:c r="C1164" s="71"/>
      <x:c r="D1164" s="71"/>
      <x:c r="E1164" s="71"/>
      <x:c r="F1164" s="71"/>
      <x:c r="G1164" s="71"/>
      <x:c r="H1164" s="72"/>
    </x:row>
    <x:row r="1165" spans="1:12">
      <x:c r="A1165" s="96"/>
      <x:c r="B1165" s="97"/>
      <x:c r="C1165" s="57"/>
      <x:c r="D1165" s="98"/>
      <x:c r="E1165" s="98"/>
      <x:c r="F1165" s="56"/>
      <x:c r="G1165" s="98"/>
      <x:c r="H1165" s="98"/>
    </x:row>
    <x:row r="1166" spans="1:8">
      <x:c r="A1166" s="15">
        <x:v>273</x:v>
      </x:c>
      <x:c r="B1166" s="40">
        <x:v>20.0000</x:v>
      </x:c>
      <x:c r="C1166" s="40" t="s">
        <x:v>15</x:v>
      </x:c>
      <x:c r="D1166" s="119" t="s">
        <x:v>62</x:v>
      </x:c>
      <x:c r="E1166" s="50">
        <x:f ca="1">=(B1166*D1166)</x:f>
        <x:v>0</x:v>
      </x:c>
      <x:c r="F1166" s="62" t="e">
        <x:f ca="1">=(F2321/F2319*E1166)</x:f>
        <x:v>#REF!</x:v>
      </x:c>
      <x:c r="G1166" s="50" t="e">
        <x:f ca="1">=(F2323/F2319*E1166)</x:f>
        <x:v>#REF!</x:v>
      </x:c>
      <x:c r="H1166" s="50" t="e">
        <x:f ca="1">=(E1166-F1166+G1166)</x:f>
        <x:v>#REF!</x:v>
      </x:c>
    </x:row>
    <x:row r="1167" spans="1:8">
      <x:c r="A1167" s="73" t="s">
        <x:v>349</x:v>
      </x:c>
      <x:c r="B1167" s="74"/>
      <x:c r="C1167" s="74"/>
      <x:c r="D1167" s="74"/>
      <x:c r="E1167" s="74"/>
      <x:c r="F1167" s="74"/>
      <x:c r="G1167" s="74"/>
      <x:c r="H1167" s="75"/>
    </x:row>
    <x:row r="1168" spans="1:8">
      <x:c r="A1168" s="16" t="s">
        <x:v>16</x:v>
      </x:c>
      <x:c r="B1168" s="76"/>
      <x:c r="C1168" s="77"/>
      <x:c r="D1168" s="77"/>
      <x:c r="E1168" s="77"/>
      <x:c r="F1168" s="77"/>
      <x:c r="G1168" s="77"/>
      <x:c r="H1168" s="78"/>
    </x:row>
    <x:row r="1169" spans="1:12">
      <x:c r="A1169" s="96"/>
      <x:c r="B1169" s="97"/>
      <x:c r="C1169" s="57"/>
      <x:c r="D1169" s="98"/>
      <x:c r="E1169" s="98"/>
      <x:c r="F1169" s="56"/>
      <x:c r="G1169" s="98"/>
      <x:c r="H1169" s="98"/>
    </x:row>
    <x:row r="1170" spans="1:8">
      <x:c r="A1170" s="42">
        <x:v>274</x:v>
      </x:c>
      <x:c r="B1170" s="43">
        <x:v>20.0000</x:v>
      </x:c>
      <x:c r="C1170" s="43" t="s">
        <x:v>15</x:v>
      </x:c>
      <x:c r="D1170" s="118" t="s">
        <x:v>62</x:v>
      </x:c>
      <x:c r="E1170" s="49">
        <x:f ca="1">=(B1170*D1170)</x:f>
        <x:v>0</x:v>
      </x:c>
      <x:c r="F1170" s="61" t="e">
        <x:f ca="1">=(F2321/F2319*E1170)</x:f>
        <x:v>#REF!</x:v>
      </x:c>
      <x:c r="G1170" s="49" t="e">
        <x:f ca="1">=(F2323/F2319*E1170)</x:f>
        <x:v>#REF!</x:v>
      </x:c>
      <x:c r="H1170" s="49" t="e">
        <x:f ca="1">=(E1170-F1170+G1170)</x:f>
        <x:v>#REF!</x:v>
      </x:c>
    </x:row>
    <x:row r="1171" spans="1:8" ht="15.75" customHeight="1">
      <x:c r="A1171" s="67" t="s">
        <x:v>350</x:v>
      </x:c>
      <x:c r="B1171" s="68"/>
      <x:c r="C1171" s="68"/>
      <x:c r="D1171" s="68"/>
      <x:c r="E1171" s="68"/>
      <x:c r="F1171" s="68"/>
      <x:c r="G1171" s="68"/>
      <x:c r="H1171" s="69"/>
    </x:row>
    <x:row r="1172" spans="1:8" ht="15" customHeight="1">
      <x:c r="A1172" s="44" t="s">
        <x:v>16</x:v>
      </x:c>
      <x:c r="B1172" s="70"/>
      <x:c r="C1172" s="71"/>
      <x:c r="D1172" s="71"/>
      <x:c r="E1172" s="71"/>
      <x:c r="F1172" s="71"/>
      <x:c r="G1172" s="71"/>
      <x:c r="H1172" s="72"/>
    </x:row>
    <x:row r="1173" spans="1:12">
      <x:c r="A1173" s="96"/>
      <x:c r="B1173" s="97"/>
      <x:c r="C1173" s="57"/>
      <x:c r="D1173" s="98"/>
      <x:c r="E1173" s="98"/>
      <x:c r="F1173" s="56"/>
      <x:c r="G1173" s="98"/>
      <x:c r="H1173" s="98"/>
    </x:row>
    <x:row r="1174" spans="1:8">
      <x:c r="A1174" s="15">
        <x:v>275</x:v>
      </x:c>
      <x:c r="B1174" s="40">
        <x:v>20.0000</x:v>
      </x:c>
      <x:c r="C1174" s="40" t="s">
        <x:v>15</x:v>
      </x:c>
      <x:c r="D1174" s="119" t="s">
        <x:v>62</x:v>
      </x:c>
      <x:c r="E1174" s="50">
        <x:f ca="1">=(B1174*D1174)</x:f>
        <x:v>0</x:v>
      </x:c>
      <x:c r="F1174" s="62" t="e">
        <x:f ca="1">=(F2321/F2319*E1174)</x:f>
        <x:v>#REF!</x:v>
      </x:c>
      <x:c r="G1174" s="50" t="e">
        <x:f ca="1">=(F2323/F2319*E1174)</x:f>
        <x:v>#REF!</x:v>
      </x:c>
      <x:c r="H1174" s="50" t="e">
        <x:f ca="1">=(E1174-F1174+G1174)</x:f>
        <x:v>#REF!</x:v>
      </x:c>
    </x:row>
    <x:row r="1175" spans="1:8">
      <x:c r="A1175" s="73" t="s">
        <x:v>351</x:v>
      </x:c>
      <x:c r="B1175" s="74"/>
      <x:c r="C1175" s="74"/>
      <x:c r="D1175" s="74"/>
      <x:c r="E1175" s="74"/>
      <x:c r="F1175" s="74"/>
      <x:c r="G1175" s="74"/>
      <x:c r="H1175" s="75"/>
    </x:row>
    <x:row r="1176" spans="1:8">
      <x:c r="A1176" s="16" t="s">
        <x:v>16</x:v>
      </x:c>
      <x:c r="B1176" s="76"/>
      <x:c r="C1176" s="77"/>
      <x:c r="D1176" s="77"/>
      <x:c r="E1176" s="77"/>
      <x:c r="F1176" s="77"/>
      <x:c r="G1176" s="77"/>
      <x:c r="H1176" s="78"/>
    </x:row>
    <x:row r="1177" spans="1:12">
      <x:c r="A1177" s="96"/>
      <x:c r="B1177" s="97"/>
      <x:c r="C1177" s="57"/>
      <x:c r="D1177" s="98"/>
      <x:c r="E1177" s="98"/>
      <x:c r="F1177" s="56"/>
      <x:c r="G1177" s="98"/>
      <x:c r="H1177" s="98"/>
    </x:row>
    <x:row r="1178" spans="1:8">
      <x:c r="A1178" s="42">
        <x:v>276</x:v>
      </x:c>
      <x:c r="B1178" s="43">
        <x:v>20.0000</x:v>
      </x:c>
      <x:c r="C1178" s="43" t="s">
        <x:v>15</x:v>
      </x:c>
      <x:c r="D1178" s="118" t="s">
        <x:v>62</x:v>
      </x:c>
      <x:c r="E1178" s="49">
        <x:f ca="1">=(B1178*D1178)</x:f>
        <x:v>0</x:v>
      </x:c>
      <x:c r="F1178" s="61" t="e">
        <x:f ca="1">=(F2321/F2319*E1178)</x:f>
        <x:v>#REF!</x:v>
      </x:c>
      <x:c r="G1178" s="49" t="e">
        <x:f ca="1">=(F2323/F2319*E1178)</x:f>
        <x:v>#REF!</x:v>
      </x:c>
      <x:c r="H1178" s="49" t="e">
        <x:f ca="1">=(E1178-F1178+G1178)</x:f>
        <x:v>#REF!</x:v>
      </x:c>
    </x:row>
    <x:row r="1179" spans="1:8" ht="15.75" customHeight="1">
      <x:c r="A1179" s="67" t="s">
        <x:v>352</x:v>
      </x:c>
      <x:c r="B1179" s="68"/>
      <x:c r="C1179" s="68"/>
      <x:c r="D1179" s="68"/>
      <x:c r="E1179" s="68"/>
      <x:c r="F1179" s="68"/>
      <x:c r="G1179" s="68"/>
      <x:c r="H1179" s="69"/>
    </x:row>
    <x:row r="1180" spans="1:8" ht="15" customHeight="1">
      <x:c r="A1180" s="44" t="s">
        <x:v>16</x:v>
      </x:c>
      <x:c r="B1180" s="70"/>
      <x:c r="C1180" s="71"/>
      <x:c r="D1180" s="71"/>
      <x:c r="E1180" s="71"/>
      <x:c r="F1180" s="71"/>
      <x:c r="G1180" s="71"/>
      <x:c r="H1180" s="72"/>
    </x:row>
    <x:row r="1181" spans="1:12">
      <x:c r="A1181" s="96"/>
      <x:c r="B1181" s="97"/>
      <x:c r="C1181" s="57"/>
      <x:c r="D1181" s="98"/>
      <x:c r="E1181" s="98"/>
      <x:c r="F1181" s="56"/>
      <x:c r="G1181" s="98"/>
      <x:c r="H1181" s="98"/>
    </x:row>
    <x:row r="1182" spans="1:8">
      <x:c r="A1182" s="15">
        <x:v>277</x:v>
      </x:c>
      <x:c r="B1182" s="40">
        <x:v>20.0000</x:v>
      </x:c>
      <x:c r="C1182" s="40" t="s">
        <x:v>15</x:v>
      </x:c>
      <x:c r="D1182" s="119" t="s">
        <x:v>62</x:v>
      </x:c>
      <x:c r="E1182" s="50">
        <x:f ca="1">=(B1182*D1182)</x:f>
        <x:v>0</x:v>
      </x:c>
      <x:c r="F1182" s="62" t="e">
        <x:f ca="1">=(F2321/F2319*E1182)</x:f>
        <x:v>#REF!</x:v>
      </x:c>
      <x:c r="G1182" s="50" t="e">
        <x:f ca="1">=(F2323/F2319*E1182)</x:f>
        <x:v>#REF!</x:v>
      </x:c>
      <x:c r="H1182" s="50" t="e">
        <x:f ca="1">=(E1182-F1182+G1182)</x:f>
        <x:v>#REF!</x:v>
      </x:c>
    </x:row>
    <x:row r="1183" spans="1:8">
      <x:c r="A1183" s="73" t="s">
        <x:v>353</x:v>
      </x:c>
      <x:c r="B1183" s="74"/>
      <x:c r="C1183" s="74"/>
      <x:c r="D1183" s="74"/>
      <x:c r="E1183" s="74"/>
      <x:c r="F1183" s="74"/>
      <x:c r="G1183" s="74"/>
      <x:c r="H1183" s="75"/>
    </x:row>
    <x:row r="1184" spans="1:8">
      <x:c r="A1184" s="16" t="s">
        <x:v>16</x:v>
      </x:c>
      <x:c r="B1184" s="76"/>
      <x:c r="C1184" s="77"/>
      <x:c r="D1184" s="77"/>
      <x:c r="E1184" s="77"/>
      <x:c r="F1184" s="77"/>
      <x:c r="G1184" s="77"/>
      <x:c r="H1184" s="78"/>
    </x:row>
    <x:row r="1185" spans="1:12">
      <x:c r="A1185" s="96"/>
      <x:c r="B1185" s="97"/>
      <x:c r="C1185" s="57"/>
      <x:c r="D1185" s="98"/>
      <x:c r="E1185" s="98"/>
      <x:c r="F1185" s="56"/>
      <x:c r="G1185" s="98"/>
      <x:c r="H1185" s="98"/>
    </x:row>
    <x:row r="1186" spans="1:8">
      <x:c r="A1186" s="42">
        <x:v>278</x:v>
      </x:c>
      <x:c r="B1186" s="43">
        <x:v>20.0000</x:v>
      </x:c>
      <x:c r="C1186" s="43" t="s">
        <x:v>15</x:v>
      </x:c>
      <x:c r="D1186" s="118" t="s">
        <x:v>62</x:v>
      </x:c>
      <x:c r="E1186" s="49">
        <x:f ca="1">=(B1186*D1186)</x:f>
        <x:v>0</x:v>
      </x:c>
      <x:c r="F1186" s="61" t="e">
        <x:f ca="1">=(F2321/F2319*E1186)</x:f>
        <x:v>#REF!</x:v>
      </x:c>
      <x:c r="G1186" s="49" t="e">
        <x:f ca="1">=(F2323/F2319*E1186)</x:f>
        <x:v>#REF!</x:v>
      </x:c>
      <x:c r="H1186" s="49" t="e">
        <x:f ca="1">=(E1186-F1186+G1186)</x:f>
        <x:v>#REF!</x:v>
      </x:c>
    </x:row>
    <x:row r="1187" spans="1:8" ht="15.75" customHeight="1">
      <x:c r="A1187" s="67" t="s">
        <x:v>354</x:v>
      </x:c>
      <x:c r="B1187" s="68"/>
      <x:c r="C1187" s="68"/>
      <x:c r="D1187" s="68"/>
      <x:c r="E1187" s="68"/>
      <x:c r="F1187" s="68"/>
      <x:c r="G1187" s="68"/>
      <x:c r="H1187" s="69"/>
    </x:row>
    <x:row r="1188" spans="1:8" ht="15" customHeight="1">
      <x:c r="A1188" s="44" t="s">
        <x:v>16</x:v>
      </x:c>
      <x:c r="B1188" s="70"/>
      <x:c r="C1188" s="71"/>
      <x:c r="D1188" s="71"/>
      <x:c r="E1188" s="71"/>
      <x:c r="F1188" s="71"/>
      <x:c r="G1188" s="71"/>
      <x:c r="H1188" s="72"/>
    </x:row>
    <x:row r="1189" spans="1:12">
      <x:c r="A1189" s="96"/>
      <x:c r="B1189" s="97"/>
      <x:c r="C1189" s="57"/>
      <x:c r="D1189" s="98"/>
      <x:c r="E1189" s="98"/>
      <x:c r="F1189" s="56"/>
      <x:c r="G1189" s="98"/>
      <x:c r="H1189" s="98"/>
    </x:row>
    <x:row r="1190" spans="1:8">
      <x:c r="A1190" s="15">
        <x:v>279</x:v>
      </x:c>
      <x:c r="B1190" s="40">
        <x:v>20.0000</x:v>
      </x:c>
      <x:c r="C1190" s="40" t="s">
        <x:v>15</x:v>
      </x:c>
      <x:c r="D1190" s="119" t="s">
        <x:v>62</x:v>
      </x:c>
      <x:c r="E1190" s="50">
        <x:f ca="1">=(B1190*D1190)</x:f>
        <x:v>0</x:v>
      </x:c>
      <x:c r="F1190" s="62" t="e">
        <x:f ca="1">=(F2321/F2319*E1190)</x:f>
        <x:v>#REF!</x:v>
      </x:c>
      <x:c r="G1190" s="50" t="e">
        <x:f ca="1">=(F2323/F2319*E1190)</x:f>
        <x:v>#REF!</x:v>
      </x:c>
      <x:c r="H1190" s="50" t="e">
        <x:f ca="1">=(E1190-F1190+G1190)</x:f>
        <x:v>#REF!</x:v>
      </x:c>
    </x:row>
    <x:row r="1191" spans="1:8">
      <x:c r="A1191" s="73" t="s">
        <x:v>355</x:v>
      </x:c>
      <x:c r="B1191" s="74"/>
      <x:c r="C1191" s="74"/>
      <x:c r="D1191" s="74"/>
      <x:c r="E1191" s="74"/>
      <x:c r="F1191" s="74"/>
      <x:c r="G1191" s="74"/>
      <x:c r="H1191" s="75"/>
    </x:row>
    <x:row r="1192" spans="1:8">
      <x:c r="A1192" s="16" t="s">
        <x:v>16</x:v>
      </x:c>
      <x:c r="B1192" s="76"/>
      <x:c r="C1192" s="77"/>
      <x:c r="D1192" s="77"/>
      <x:c r="E1192" s="77"/>
      <x:c r="F1192" s="77"/>
      <x:c r="G1192" s="77"/>
      <x:c r="H1192" s="78"/>
    </x:row>
    <x:row r="1193" spans="1:12">
      <x:c r="A1193" s="96"/>
      <x:c r="B1193" s="97"/>
      <x:c r="C1193" s="57"/>
      <x:c r="D1193" s="98"/>
      <x:c r="E1193" s="98"/>
      <x:c r="F1193" s="56"/>
      <x:c r="G1193" s="98"/>
      <x:c r="H1193" s="98"/>
    </x:row>
    <x:row r="1194" spans="1:8">
      <x:c r="A1194" s="42">
        <x:v>280</x:v>
      </x:c>
      <x:c r="B1194" s="43">
        <x:v>20.0000</x:v>
      </x:c>
      <x:c r="C1194" s="43" t="s">
        <x:v>15</x:v>
      </x:c>
      <x:c r="D1194" s="118" t="s">
        <x:v>62</x:v>
      </x:c>
      <x:c r="E1194" s="49">
        <x:f ca="1">=(B1194*D1194)</x:f>
        <x:v>0</x:v>
      </x:c>
      <x:c r="F1194" s="61" t="e">
        <x:f ca="1">=(F2321/F2319*E1194)</x:f>
        <x:v>#REF!</x:v>
      </x:c>
      <x:c r="G1194" s="49" t="e">
        <x:f ca="1">=(F2323/F2319*E1194)</x:f>
        <x:v>#REF!</x:v>
      </x:c>
      <x:c r="H1194" s="49" t="e">
        <x:f ca="1">=(E1194-F1194+G1194)</x:f>
        <x:v>#REF!</x:v>
      </x:c>
    </x:row>
    <x:row r="1195" spans="1:8" ht="15.75" customHeight="1">
      <x:c r="A1195" s="67" t="s">
        <x:v>356</x:v>
      </x:c>
      <x:c r="B1195" s="68"/>
      <x:c r="C1195" s="68"/>
      <x:c r="D1195" s="68"/>
      <x:c r="E1195" s="68"/>
      <x:c r="F1195" s="68"/>
      <x:c r="G1195" s="68"/>
      <x:c r="H1195" s="69"/>
    </x:row>
    <x:row r="1196" spans="1:8" ht="15" customHeight="1">
      <x:c r="A1196" s="44" t="s">
        <x:v>16</x:v>
      </x:c>
      <x:c r="B1196" s="70"/>
      <x:c r="C1196" s="71"/>
      <x:c r="D1196" s="71"/>
      <x:c r="E1196" s="71"/>
      <x:c r="F1196" s="71"/>
      <x:c r="G1196" s="71"/>
      <x:c r="H1196" s="72"/>
    </x:row>
    <x:row r="1197" spans="1:12">
      <x:c r="A1197" s="96"/>
      <x:c r="B1197" s="97"/>
      <x:c r="C1197" s="57"/>
      <x:c r="D1197" s="98"/>
      <x:c r="E1197" s="98"/>
      <x:c r="F1197" s="56"/>
      <x:c r="G1197" s="98"/>
      <x:c r="H1197" s="98"/>
    </x:row>
    <x:row r="1198" spans="1:8">
      <x:c r="A1198" s="15">
        <x:v>281</x:v>
      </x:c>
      <x:c r="B1198" s="40">
        <x:v>20.0000</x:v>
      </x:c>
      <x:c r="C1198" s="40" t="s">
        <x:v>15</x:v>
      </x:c>
      <x:c r="D1198" s="119" t="s">
        <x:v>62</x:v>
      </x:c>
      <x:c r="E1198" s="50">
        <x:f ca="1">=(B1198*D1198)</x:f>
        <x:v>0</x:v>
      </x:c>
      <x:c r="F1198" s="62" t="e">
        <x:f ca="1">=(F2321/F2319*E1198)</x:f>
        <x:v>#REF!</x:v>
      </x:c>
      <x:c r="G1198" s="50" t="e">
        <x:f ca="1">=(F2323/F2319*E1198)</x:f>
        <x:v>#REF!</x:v>
      </x:c>
      <x:c r="H1198" s="50" t="e">
        <x:f ca="1">=(E1198-F1198+G1198)</x:f>
        <x:v>#REF!</x:v>
      </x:c>
    </x:row>
    <x:row r="1199" spans="1:8">
      <x:c r="A1199" s="73" t="s">
        <x:v>357</x:v>
      </x:c>
      <x:c r="B1199" s="74"/>
      <x:c r="C1199" s="74"/>
      <x:c r="D1199" s="74"/>
      <x:c r="E1199" s="74"/>
      <x:c r="F1199" s="74"/>
      <x:c r="G1199" s="74"/>
      <x:c r="H1199" s="75"/>
    </x:row>
    <x:row r="1200" spans="1:8">
      <x:c r="A1200" s="16" t="s">
        <x:v>16</x:v>
      </x:c>
      <x:c r="B1200" s="76"/>
      <x:c r="C1200" s="77"/>
      <x:c r="D1200" s="77"/>
      <x:c r="E1200" s="77"/>
      <x:c r="F1200" s="77"/>
      <x:c r="G1200" s="77"/>
      <x:c r="H1200" s="78"/>
    </x:row>
    <x:row r="1201" spans="1:12">
      <x:c r="A1201" s="96"/>
      <x:c r="B1201" s="97"/>
      <x:c r="C1201" s="57"/>
      <x:c r="D1201" s="98"/>
      <x:c r="E1201" s="98"/>
      <x:c r="F1201" s="56"/>
      <x:c r="G1201" s="98"/>
      <x:c r="H1201" s="98"/>
    </x:row>
    <x:row r="1202" spans="1:8">
      <x:c r="A1202" s="42">
        <x:v>282</x:v>
      </x:c>
      <x:c r="B1202" s="43">
        <x:v>20.0000</x:v>
      </x:c>
      <x:c r="C1202" s="43" t="s">
        <x:v>15</x:v>
      </x:c>
      <x:c r="D1202" s="118" t="s">
        <x:v>62</x:v>
      </x:c>
      <x:c r="E1202" s="49">
        <x:f ca="1">=(B1202*D1202)</x:f>
        <x:v>0</x:v>
      </x:c>
      <x:c r="F1202" s="61" t="e">
        <x:f ca="1">=(F2321/F2319*E1202)</x:f>
        <x:v>#REF!</x:v>
      </x:c>
      <x:c r="G1202" s="49" t="e">
        <x:f ca="1">=(F2323/F2319*E1202)</x:f>
        <x:v>#REF!</x:v>
      </x:c>
      <x:c r="H1202" s="49" t="e">
        <x:f ca="1">=(E1202-F1202+G1202)</x:f>
        <x:v>#REF!</x:v>
      </x:c>
    </x:row>
    <x:row r="1203" spans="1:8" ht="15.75" customHeight="1">
      <x:c r="A1203" s="67" t="s">
        <x:v>358</x:v>
      </x:c>
      <x:c r="B1203" s="68"/>
      <x:c r="C1203" s="68"/>
      <x:c r="D1203" s="68"/>
      <x:c r="E1203" s="68"/>
      <x:c r="F1203" s="68"/>
      <x:c r="G1203" s="68"/>
      <x:c r="H1203" s="69"/>
    </x:row>
    <x:row r="1204" spans="1:8" ht="15" customHeight="1">
      <x:c r="A1204" s="44" t="s">
        <x:v>16</x:v>
      </x:c>
      <x:c r="B1204" s="70"/>
      <x:c r="C1204" s="71"/>
      <x:c r="D1204" s="71"/>
      <x:c r="E1204" s="71"/>
      <x:c r="F1204" s="71"/>
      <x:c r="G1204" s="71"/>
      <x:c r="H1204" s="72"/>
    </x:row>
    <x:row r="1205" spans="1:12">
      <x:c r="A1205" s="96"/>
      <x:c r="B1205" s="97"/>
      <x:c r="C1205" s="57"/>
      <x:c r="D1205" s="98"/>
      <x:c r="E1205" s="98"/>
      <x:c r="F1205" s="56"/>
      <x:c r="G1205" s="98"/>
      <x:c r="H1205" s="98"/>
    </x:row>
    <x:row r="1206" spans="1:8">
      <x:c r="A1206" s="15">
        <x:v>283</x:v>
      </x:c>
      <x:c r="B1206" s="40">
        <x:v>20.0000</x:v>
      </x:c>
      <x:c r="C1206" s="40" t="s">
        <x:v>15</x:v>
      </x:c>
      <x:c r="D1206" s="119" t="s">
        <x:v>62</x:v>
      </x:c>
      <x:c r="E1206" s="50">
        <x:f ca="1">=(B1206*D1206)</x:f>
        <x:v>0</x:v>
      </x:c>
      <x:c r="F1206" s="62" t="e">
        <x:f ca="1">=(F2321/F2319*E1206)</x:f>
        <x:v>#REF!</x:v>
      </x:c>
      <x:c r="G1206" s="50" t="e">
        <x:f ca="1">=(F2323/F2319*E1206)</x:f>
        <x:v>#REF!</x:v>
      </x:c>
      <x:c r="H1206" s="50" t="e">
        <x:f ca="1">=(E1206-F1206+G1206)</x:f>
        <x:v>#REF!</x:v>
      </x:c>
    </x:row>
    <x:row r="1207" spans="1:8">
      <x:c r="A1207" s="73" t="s">
        <x:v>359</x:v>
      </x:c>
      <x:c r="B1207" s="74"/>
      <x:c r="C1207" s="74"/>
      <x:c r="D1207" s="74"/>
      <x:c r="E1207" s="74"/>
      <x:c r="F1207" s="74"/>
      <x:c r="G1207" s="74"/>
      <x:c r="H1207" s="75"/>
    </x:row>
    <x:row r="1208" spans="1:8">
      <x:c r="A1208" s="16" t="s">
        <x:v>16</x:v>
      </x:c>
      <x:c r="B1208" s="76"/>
      <x:c r="C1208" s="77"/>
      <x:c r="D1208" s="77"/>
      <x:c r="E1208" s="77"/>
      <x:c r="F1208" s="77"/>
      <x:c r="G1208" s="77"/>
      <x:c r="H1208" s="78"/>
    </x:row>
    <x:row r="1209" spans="1:12">
      <x:c r="A1209" s="96"/>
      <x:c r="B1209" s="97"/>
      <x:c r="C1209" s="57"/>
      <x:c r="D1209" s="98"/>
      <x:c r="E1209" s="98"/>
      <x:c r="F1209" s="56"/>
      <x:c r="G1209" s="98"/>
      <x:c r="H1209" s="98"/>
    </x:row>
    <x:row r="1210" spans="1:8">
      <x:c r="A1210" s="42">
        <x:v>284</x:v>
      </x:c>
      <x:c r="B1210" s="43">
        <x:v>20.0000</x:v>
      </x:c>
      <x:c r="C1210" s="43" t="s">
        <x:v>15</x:v>
      </x:c>
      <x:c r="D1210" s="118" t="s">
        <x:v>62</x:v>
      </x:c>
      <x:c r="E1210" s="49">
        <x:f ca="1">=(B1210*D1210)</x:f>
        <x:v>0</x:v>
      </x:c>
      <x:c r="F1210" s="61" t="e">
        <x:f ca="1">=(F2321/F2319*E1210)</x:f>
        <x:v>#REF!</x:v>
      </x:c>
      <x:c r="G1210" s="49" t="e">
        <x:f ca="1">=(F2323/F2319*E1210)</x:f>
        <x:v>#REF!</x:v>
      </x:c>
      <x:c r="H1210" s="49" t="e">
        <x:f ca="1">=(E1210-F1210+G1210)</x:f>
        <x:v>#REF!</x:v>
      </x:c>
    </x:row>
    <x:row r="1211" spans="1:8" ht="15.75" customHeight="1">
      <x:c r="A1211" s="67" t="s">
        <x:v>360</x:v>
      </x:c>
      <x:c r="B1211" s="68"/>
      <x:c r="C1211" s="68"/>
      <x:c r="D1211" s="68"/>
      <x:c r="E1211" s="68"/>
      <x:c r="F1211" s="68"/>
      <x:c r="G1211" s="68"/>
      <x:c r="H1211" s="69"/>
    </x:row>
    <x:row r="1212" spans="1:8" ht="15" customHeight="1">
      <x:c r="A1212" s="44" t="s">
        <x:v>16</x:v>
      </x:c>
      <x:c r="B1212" s="70"/>
      <x:c r="C1212" s="71"/>
      <x:c r="D1212" s="71"/>
      <x:c r="E1212" s="71"/>
      <x:c r="F1212" s="71"/>
      <x:c r="G1212" s="71"/>
      <x:c r="H1212" s="72"/>
    </x:row>
    <x:row r="1213" spans="1:12">
      <x:c r="A1213" s="96"/>
      <x:c r="B1213" s="97"/>
      <x:c r="C1213" s="57"/>
      <x:c r="D1213" s="98"/>
      <x:c r="E1213" s="98"/>
      <x:c r="F1213" s="56"/>
      <x:c r="G1213" s="98"/>
      <x:c r="H1213" s="98"/>
    </x:row>
    <x:row r="1214" spans="1:8">
      <x:c r="A1214" s="15">
        <x:v>285</x:v>
      </x:c>
      <x:c r="B1214" s="40">
        <x:v>20.0000</x:v>
      </x:c>
      <x:c r="C1214" s="40" t="s">
        <x:v>15</x:v>
      </x:c>
      <x:c r="D1214" s="119" t="s">
        <x:v>62</x:v>
      </x:c>
      <x:c r="E1214" s="50">
        <x:f ca="1">=(B1214*D1214)</x:f>
        <x:v>0</x:v>
      </x:c>
      <x:c r="F1214" s="62" t="e">
        <x:f ca="1">=(F2321/F2319*E1214)</x:f>
        <x:v>#REF!</x:v>
      </x:c>
      <x:c r="G1214" s="50" t="e">
        <x:f ca="1">=(F2323/F2319*E1214)</x:f>
        <x:v>#REF!</x:v>
      </x:c>
      <x:c r="H1214" s="50" t="e">
        <x:f ca="1">=(E1214-F1214+G1214)</x:f>
        <x:v>#REF!</x:v>
      </x:c>
    </x:row>
    <x:row r="1215" spans="1:8">
      <x:c r="A1215" s="73" t="s">
        <x:v>361</x:v>
      </x:c>
      <x:c r="B1215" s="74"/>
      <x:c r="C1215" s="74"/>
      <x:c r="D1215" s="74"/>
      <x:c r="E1215" s="74"/>
      <x:c r="F1215" s="74"/>
      <x:c r="G1215" s="74"/>
      <x:c r="H1215" s="75"/>
    </x:row>
    <x:row r="1216" spans="1:8">
      <x:c r="A1216" s="16" t="s">
        <x:v>16</x:v>
      </x:c>
      <x:c r="B1216" s="76"/>
      <x:c r="C1216" s="77"/>
      <x:c r="D1216" s="77"/>
      <x:c r="E1216" s="77"/>
      <x:c r="F1216" s="77"/>
      <x:c r="G1216" s="77"/>
      <x:c r="H1216" s="78"/>
    </x:row>
    <x:row r="1217" spans="1:12">
      <x:c r="A1217" s="96"/>
      <x:c r="B1217" s="97"/>
      <x:c r="C1217" s="57"/>
      <x:c r="D1217" s="98"/>
      <x:c r="E1217" s="98"/>
      <x:c r="F1217" s="56"/>
      <x:c r="G1217" s="98"/>
      <x:c r="H1217" s="98"/>
    </x:row>
    <x:row r="1218" spans="1:8">
      <x:c r="A1218" s="42">
        <x:v>286</x:v>
      </x:c>
      <x:c r="B1218" s="43">
        <x:v>20.0000</x:v>
      </x:c>
      <x:c r="C1218" s="43" t="s">
        <x:v>15</x:v>
      </x:c>
      <x:c r="D1218" s="118" t="s">
        <x:v>62</x:v>
      </x:c>
      <x:c r="E1218" s="49">
        <x:f ca="1">=(B1218*D1218)</x:f>
        <x:v>0</x:v>
      </x:c>
      <x:c r="F1218" s="61" t="e">
        <x:f ca="1">=(F2321/F2319*E1218)</x:f>
        <x:v>#REF!</x:v>
      </x:c>
      <x:c r="G1218" s="49" t="e">
        <x:f ca="1">=(F2323/F2319*E1218)</x:f>
        <x:v>#REF!</x:v>
      </x:c>
      <x:c r="H1218" s="49" t="e">
        <x:f ca="1">=(E1218-F1218+G1218)</x:f>
        <x:v>#REF!</x:v>
      </x:c>
    </x:row>
    <x:row r="1219" spans="1:8" ht="15.75" customHeight="1">
      <x:c r="A1219" s="67" t="s">
        <x:v>362</x:v>
      </x:c>
      <x:c r="B1219" s="68"/>
      <x:c r="C1219" s="68"/>
      <x:c r="D1219" s="68"/>
      <x:c r="E1219" s="68"/>
      <x:c r="F1219" s="68"/>
      <x:c r="G1219" s="68"/>
      <x:c r="H1219" s="69"/>
    </x:row>
    <x:row r="1220" spans="1:8" ht="15" customHeight="1">
      <x:c r="A1220" s="44" t="s">
        <x:v>16</x:v>
      </x:c>
      <x:c r="B1220" s="70"/>
      <x:c r="C1220" s="71"/>
      <x:c r="D1220" s="71"/>
      <x:c r="E1220" s="71"/>
      <x:c r="F1220" s="71"/>
      <x:c r="G1220" s="71"/>
      <x:c r="H1220" s="72"/>
    </x:row>
    <x:row r="1221" spans="1:12">
      <x:c r="A1221" s="96"/>
      <x:c r="B1221" s="97"/>
      <x:c r="C1221" s="57"/>
      <x:c r="D1221" s="98"/>
      <x:c r="E1221" s="98"/>
      <x:c r="F1221" s="56"/>
      <x:c r="G1221" s="98"/>
      <x:c r="H1221" s="98"/>
    </x:row>
    <x:row r="1222" spans="1:8">
      <x:c r="A1222" s="15">
        <x:v>287</x:v>
      </x:c>
      <x:c r="B1222" s="40">
        <x:v>20.0000</x:v>
      </x:c>
      <x:c r="C1222" s="40" t="s">
        <x:v>15</x:v>
      </x:c>
      <x:c r="D1222" s="119" t="s">
        <x:v>62</x:v>
      </x:c>
      <x:c r="E1222" s="50">
        <x:f ca="1">=(B1222*D1222)</x:f>
        <x:v>0</x:v>
      </x:c>
      <x:c r="F1222" s="62" t="e">
        <x:f ca="1">=(F2321/F2319*E1222)</x:f>
        <x:v>#REF!</x:v>
      </x:c>
      <x:c r="G1222" s="50" t="e">
        <x:f ca="1">=(F2323/F2319*E1222)</x:f>
        <x:v>#REF!</x:v>
      </x:c>
      <x:c r="H1222" s="50" t="e">
        <x:f ca="1">=(E1222-F1222+G1222)</x:f>
        <x:v>#REF!</x:v>
      </x:c>
    </x:row>
    <x:row r="1223" spans="1:8">
      <x:c r="A1223" s="73" t="s">
        <x:v>363</x:v>
      </x:c>
      <x:c r="B1223" s="74"/>
      <x:c r="C1223" s="74"/>
      <x:c r="D1223" s="74"/>
      <x:c r="E1223" s="74"/>
      <x:c r="F1223" s="74"/>
      <x:c r="G1223" s="74"/>
      <x:c r="H1223" s="75"/>
    </x:row>
    <x:row r="1224" spans="1:8">
      <x:c r="A1224" s="16" t="s">
        <x:v>16</x:v>
      </x:c>
      <x:c r="B1224" s="76"/>
      <x:c r="C1224" s="77"/>
      <x:c r="D1224" s="77"/>
      <x:c r="E1224" s="77"/>
      <x:c r="F1224" s="77"/>
      <x:c r="G1224" s="77"/>
      <x:c r="H1224" s="78"/>
    </x:row>
    <x:row r="1225" spans="1:12">
      <x:c r="A1225" s="96"/>
      <x:c r="B1225" s="97"/>
      <x:c r="C1225" s="57"/>
      <x:c r="D1225" s="98"/>
      <x:c r="E1225" s="98"/>
      <x:c r="F1225" s="56"/>
      <x:c r="G1225" s="98"/>
      <x:c r="H1225" s="98"/>
    </x:row>
    <x:row r="1226" spans="1:8">
      <x:c r="A1226" s="42">
        <x:v>288</x:v>
      </x:c>
      <x:c r="B1226" s="43">
        <x:v>20.0000</x:v>
      </x:c>
      <x:c r="C1226" s="43" t="s">
        <x:v>15</x:v>
      </x:c>
      <x:c r="D1226" s="118" t="s">
        <x:v>62</x:v>
      </x:c>
      <x:c r="E1226" s="49">
        <x:f ca="1">=(B1226*D1226)</x:f>
        <x:v>0</x:v>
      </x:c>
      <x:c r="F1226" s="61" t="e">
        <x:f ca="1">=(F2321/F2319*E1226)</x:f>
        <x:v>#REF!</x:v>
      </x:c>
      <x:c r="G1226" s="49" t="e">
        <x:f ca="1">=(F2323/F2319*E1226)</x:f>
        <x:v>#REF!</x:v>
      </x:c>
      <x:c r="H1226" s="49" t="e">
        <x:f ca="1">=(E1226-F1226+G1226)</x:f>
        <x:v>#REF!</x:v>
      </x:c>
    </x:row>
    <x:row r="1227" spans="1:8" ht="15.75" customHeight="1">
      <x:c r="A1227" s="67" t="s">
        <x:v>364</x:v>
      </x:c>
      <x:c r="B1227" s="68"/>
      <x:c r="C1227" s="68"/>
      <x:c r="D1227" s="68"/>
      <x:c r="E1227" s="68"/>
      <x:c r="F1227" s="68"/>
      <x:c r="G1227" s="68"/>
      <x:c r="H1227" s="69"/>
    </x:row>
    <x:row r="1228" spans="1:8" ht="15" customHeight="1">
      <x:c r="A1228" s="44" t="s">
        <x:v>16</x:v>
      </x:c>
      <x:c r="B1228" s="70"/>
      <x:c r="C1228" s="71"/>
      <x:c r="D1228" s="71"/>
      <x:c r="E1228" s="71"/>
      <x:c r="F1228" s="71"/>
      <x:c r="G1228" s="71"/>
      <x:c r="H1228" s="72"/>
    </x:row>
    <x:row r="1229" spans="1:12">
      <x:c r="A1229" s="96"/>
      <x:c r="B1229" s="97"/>
      <x:c r="C1229" s="57"/>
      <x:c r="D1229" s="98"/>
      <x:c r="E1229" s="98"/>
      <x:c r="F1229" s="56"/>
      <x:c r="G1229" s="98"/>
      <x:c r="H1229" s="98"/>
    </x:row>
    <x:row r="1230" spans="1:8">
      <x:c r="A1230" s="15">
        <x:v>289</x:v>
      </x:c>
      <x:c r="B1230" s="40">
        <x:v>20.0000</x:v>
      </x:c>
      <x:c r="C1230" s="40" t="s">
        <x:v>15</x:v>
      </x:c>
      <x:c r="D1230" s="119" t="s">
        <x:v>62</x:v>
      </x:c>
      <x:c r="E1230" s="50">
        <x:f ca="1">=(B1230*D1230)</x:f>
        <x:v>0</x:v>
      </x:c>
      <x:c r="F1230" s="62" t="e">
        <x:f ca="1">=(F2321/F2319*E1230)</x:f>
        <x:v>#REF!</x:v>
      </x:c>
      <x:c r="G1230" s="50" t="e">
        <x:f ca="1">=(F2323/F2319*E1230)</x:f>
        <x:v>#REF!</x:v>
      </x:c>
      <x:c r="H1230" s="50" t="e">
        <x:f ca="1">=(E1230-F1230+G1230)</x:f>
        <x:v>#REF!</x:v>
      </x:c>
    </x:row>
    <x:row r="1231" spans="1:8">
      <x:c r="A1231" s="73" t="s">
        <x:v>365</x:v>
      </x:c>
      <x:c r="B1231" s="74"/>
      <x:c r="C1231" s="74"/>
      <x:c r="D1231" s="74"/>
      <x:c r="E1231" s="74"/>
      <x:c r="F1231" s="74"/>
      <x:c r="G1231" s="74"/>
      <x:c r="H1231" s="75"/>
    </x:row>
    <x:row r="1232" spans="1:8">
      <x:c r="A1232" s="16" t="s">
        <x:v>16</x:v>
      </x:c>
      <x:c r="B1232" s="76"/>
      <x:c r="C1232" s="77"/>
      <x:c r="D1232" s="77"/>
      <x:c r="E1232" s="77"/>
      <x:c r="F1232" s="77"/>
      <x:c r="G1232" s="77"/>
      <x:c r="H1232" s="78"/>
    </x:row>
    <x:row r="1233" spans="1:12">
      <x:c r="A1233" s="96"/>
      <x:c r="B1233" s="97"/>
      <x:c r="C1233" s="57"/>
      <x:c r="D1233" s="98"/>
      <x:c r="E1233" s="98"/>
      <x:c r="F1233" s="56"/>
      <x:c r="G1233" s="98"/>
      <x:c r="H1233" s="98"/>
    </x:row>
    <x:row r="1234" spans="1:8">
      <x:c r="A1234" s="42">
        <x:v>290</x:v>
      </x:c>
      <x:c r="B1234" s="43">
        <x:v>20.0000</x:v>
      </x:c>
      <x:c r="C1234" s="43" t="s">
        <x:v>15</x:v>
      </x:c>
      <x:c r="D1234" s="118" t="s">
        <x:v>62</x:v>
      </x:c>
      <x:c r="E1234" s="49">
        <x:f ca="1">=(B1234*D1234)</x:f>
        <x:v>0</x:v>
      </x:c>
      <x:c r="F1234" s="61" t="e">
        <x:f ca="1">=(F2321/F2319*E1234)</x:f>
        <x:v>#REF!</x:v>
      </x:c>
      <x:c r="G1234" s="49" t="e">
        <x:f ca="1">=(F2323/F2319*E1234)</x:f>
        <x:v>#REF!</x:v>
      </x:c>
      <x:c r="H1234" s="49" t="e">
        <x:f ca="1">=(E1234-F1234+G1234)</x:f>
        <x:v>#REF!</x:v>
      </x:c>
    </x:row>
    <x:row r="1235" spans="1:8" ht="15.75" customHeight="1">
      <x:c r="A1235" s="67" t="s">
        <x:v>366</x:v>
      </x:c>
      <x:c r="B1235" s="68"/>
      <x:c r="C1235" s="68"/>
      <x:c r="D1235" s="68"/>
      <x:c r="E1235" s="68"/>
      <x:c r="F1235" s="68"/>
      <x:c r="G1235" s="68"/>
      <x:c r="H1235" s="69"/>
    </x:row>
    <x:row r="1236" spans="1:8" ht="15" customHeight="1">
      <x:c r="A1236" s="44" t="s">
        <x:v>16</x:v>
      </x:c>
      <x:c r="B1236" s="70"/>
      <x:c r="C1236" s="71"/>
      <x:c r="D1236" s="71"/>
      <x:c r="E1236" s="71"/>
      <x:c r="F1236" s="71"/>
      <x:c r="G1236" s="71"/>
      <x:c r="H1236" s="72"/>
    </x:row>
    <x:row r="1237" spans="1:12">
      <x:c r="A1237" s="96"/>
      <x:c r="B1237" s="97"/>
      <x:c r="C1237" s="57"/>
      <x:c r="D1237" s="98"/>
      <x:c r="E1237" s="98"/>
      <x:c r="F1237" s="56"/>
      <x:c r="G1237" s="98"/>
      <x:c r="H1237" s="98"/>
    </x:row>
    <x:row r="1238" spans="1:8">
      <x:c r="A1238" s="15">
        <x:v>291</x:v>
      </x:c>
      <x:c r="B1238" s="40">
        <x:v>20.0000</x:v>
      </x:c>
      <x:c r="C1238" s="40" t="s">
        <x:v>15</x:v>
      </x:c>
      <x:c r="D1238" s="119" t="s">
        <x:v>62</x:v>
      </x:c>
      <x:c r="E1238" s="50">
        <x:f ca="1">=(B1238*D1238)</x:f>
        <x:v>0</x:v>
      </x:c>
      <x:c r="F1238" s="62" t="e">
        <x:f ca="1">=(F2321/F2319*E1238)</x:f>
        <x:v>#REF!</x:v>
      </x:c>
      <x:c r="G1238" s="50" t="e">
        <x:f ca="1">=(F2323/F2319*E1238)</x:f>
        <x:v>#REF!</x:v>
      </x:c>
      <x:c r="H1238" s="50" t="e">
        <x:f ca="1">=(E1238-F1238+G1238)</x:f>
        <x:v>#REF!</x:v>
      </x:c>
    </x:row>
    <x:row r="1239" spans="1:8">
      <x:c r="A1239" s="73" t="s">
        <x:v>367</x:v>
      </x:c>
      <x:c r="B1239" s="74"/>
      <x:c r="C1239" s="74"/>
      <x:c r="D1239" s="74"/>
      <x:c r="E1239" s="74"/>
      <x:c r="F1239" s="74"/>
      <x:c r="G1239" s="74"/>
      <x:c r="H1239" s="75"/>
    </x:row>
    <x:row r="1240" spans="1:8">
      <x:c r="A1240" s="16" t="s">
        <x:v>16</x:v>
      </x:c>
      <x:c r="B1240" s="76"/>
      <x:c r="C1240" s="77"/>
      <x:c r="D1240" s="77"/>
      <x:c r="E1240" s="77"/>
      <x:c r="F1240" s="77"/>
      <x:c r="G1240" s="77"/>
      <x:c r="H1240" s="78"/>
    </x:row>
    <x:row r="1241" spans="1:12">
      <x:c r="A1241" s="96"/>
      <x:c r="B1241" s="97"/>
      <x:c r="C1241" s="57"/>
      <x:c r="D1241" s="98"/>
      <x:c r="E1241" s="98"/>
      <x:c r="F1241" s="56"/>
      <x:c r="G1241" s="98"/>
      <x:c r="H1241" s="98"/>
    </x:row>
    <x:row r="1242" spans="1:8">
      <x:c r="A1242" s="42">
        <x:v>292</x:v>
      </x:c>
      <x:c r="B1242" s="43">
        <x:v>20.0000</x:v>
      </x:c>
      <x:c r="C1242" s="43" t="s">
        <x:v>15</x:v>
      </x:c>
      <x:c r="D1242" s="118" t="s">
        <x:v>62</x:v>
      </x:c>
      <x:c r="E1242" s="49">
        <x:f ca="1">=(B1242*D1242)</x:f>
        <x:v>0</x:v>
      </x:c>
      <x:c r="F1242" s="61" t="e">
        <x:f ca="1">=(F2321/F2319*E1242)</x:f>
        <x:v>#REF!</x:v>
      </x:c>
      <x:c r="G1242" s="49" t="e">
        <x:f ca="1">=(F2323/F2319*E1242)</x:f>
        <x:v>#REF!</x:v>
      </x:c>
      <x:c r="H1242" s="49" t="e">
        <x:f ca="1">=(E1242-F1242+G1242)</x:f>
        <x:v>#REF!</x:v>
      </x:c>
    </x:row>
    <x:row r="1243" spans="1:8" ht="15.75" customHeight="1">
      <x:c r="A1243" s="67" t="s">
        <x:v>368</x:v>
      </x:c>
      <x:c r="B1243" s="68"/>
      <x:c r="C1243" s="68"/>
      <x:c r="D1243" s="68"/>
      <x:c r="E1243" s="68"/>
      <x:c r="F1243" s="68"/>
      <x:c r="G1243" s="68"/>
      <x:c r="H1243" s="69"/>
    </x:row>
    <x:row r="1244" spans="1:8" ht="15" customHeight="1">
      <x:c r="A1244" s="44" t="s">
        <x:v>16</x:v>
      </x:c>
      <x:c r="B1244" s="70"/>
      <x:c r="C1244" s="71"/>
      <x:c r="D1244" s="71"/>
      <x:c r="E1244" s="71"/>
      <x:c r="F1244" s="71"/>
      <x:c r="G1244" s="71"/>
      <x:c r="H1244" s="72"/>
    </x:row>
    <x:row r="1245" spans="1:12">
      <x:c r="A1245" s="96"/>
      <x:c r="B1245" s="97"/>
      <x:c r="C1245" s="57"/>
      <x:c r="D1245" s="98"/>
      <x:c r="E1245" s="98"/>
      <x:c r="F1245" s="56"/>
      <x:c r="G1245" s="98"/>
      <x:c r="H1245" s="98"/>
    </x:row>
    <x:row r="1246" spans="1:8">
      <x:c r="A1246" s="15">
        <x:v>293</x:v>
      </x:c>
      <x:c r="B1246" s="40">
        <x:v>20.0000</x:v>
      </x:c>
      <x:c r="C1246" s="40" t="s">
        <x:v>15</x:v>
      </x:c>
      <x:c r="D1246" s="119" t="s">
        <x:v>62</x:v>
      </x:c>
      <x:c r="E1246" s="50">
        <x:f ca="1">=(B1246*D1246)</x:f>
        <x:v>0</x:v>
      </x:c>
      <x:c r="F1246" s="62" t="e">
        <x:f ca="1">=(F2321/F2319*E1246)</x:f>
        <x:v>#REF!</x:v>
      </x:c>
      <x:c r="G1246" s="50" t="e">
        <x:f ca="1">=(F2323/F2319*E1246)</x:f>
        <x:v>#REF!</x:v>
      </x:c>
      <x:c r="H1246" s="50" t="e">
        <x:f ca="1">=(E1246-F1246+G1246)</x:f>
        <x:v>#REF!</x:v>
      </x:c>
    </x:row>
    <x:row r="1247" spans="1:8">
      <x:c r="A1247" s="73" t="s">
        <x:v>369</x:v>
      </x:c>
      <x:c r="B1247" s="74"/>
      <x:c r="C1247" s="74"/>
      <x:c r="D1247" s="74"/>
      <x:c r="E1247" s="74"/>
      <x:c r="F1247" s="74"/>
      <x:c r="G1247" s="74"/>
      <x:c r="H1247" s="75"/>
    </x:row>
    <x:row r="1248" spans="1:8">
      <x:c r="A1248" s="16" t="s">
        <x:v>16</x:v>
      </x:c>
      <x:c r="B1248" s="76"/>
      <x:c r="C1248" s="77"/>
      <x:c r="D1248" s="77"/>
      <x:c r="E1248" s="77"/>
      <x:c r="F1248" s="77"/>
      <x:c r="G1248" s="77"/>
      <x:c r="H1248" s="78"/>
    </x:row>
    <x:row r="1249" spans="1:12">
      <x:c r="A1249" s="96"/>
      <x:c r="B1249" s="97"/>
      <x:c r="C1249" s="57"/>
      <x:c r="D1249" s="98"/>
      <x:c r="E1249" s="98"/>
      <x:c r="F1249" s="56"/>
      <x:c r="G1249" s="98"/>
      <x:c r="H1249" s="98"/>
    </x:row>
    <x:row r="1250" spans="1:8">
      <x:c r="A1250" s="42">
        <x:v>294</x:v>
      </x:c>
      <x:c r="B1250" s="43">
        <x:v>20.0000</x:v>
      </x:c>
      <x:c r="C1250" s="43" t="s">
        <x:v>15</x:v>
      </x:c>
      <x:c r="D1250" s="118" t="s">
        <x:v>62</x:v>
      </x:c>
      <x:c r="E1250" s="49">
        <x:f ca="1">=(B1250*D1250)</x:f>
        <x:v>0</x:v>
      </x:c>
      <x:c r="F1250" s="61" t="e">
        <x:f ca="1">=(F2321/F2319*E1250)</x:f>
        <x:v>#REF!</x:v>
      </x:c>
      <x:c r="G1250" s="49" t="e">
        <x:f ca="1">=(F2323/F2319*E1250)</x:f>
        <x:v>#REF!</x:v>
      </x:c>
      <x:c r="H1250" s="49" t="e">
        <x:f ca="1">=(E1250-F1250+G1250)</x:f>
        <x:v>#REF!</x:v>
      </x:c>
    </x:row>
    <x:row r="1251" spans="1:8" ht="15.75" customHeight="1">
      <x:c r="A1251" s="67" t="s">
        <x:v>370</x:v>
      </x:c>
      <x:c r="B1251" s="68"/>
      <x:c r="C1251" s="68"/>
      <x:c r="D1251" s="68"/>
      <x:c r="E1251" s="68"/>
      <x:c r="F1251" s="68"/>
      <x:c r="G1251" s="68"/>
      <x:c r="H1251" s="69"/>
    </x:row>
    <x:row r="1252" spans="1:8" ht="15" customHeight="1">
      <x:c r="A1252" s="44" t="s">
        <x:v>16</x:v>
      </x:c>
      <x:c r="B1252" s="70"/>
      <x:c r="C1252" s="71"/>
      <x:c r="D1252" s="71"/>
      <x:c r="E1252" s="71"/>
      <x:c r="F1252" s="71"/>
      <x:c r="G1252" s="71"/>
      <x:c r="H1252" s="72"/>
    </x:row>
    <x:row r="1253" spans="1:12">
      <x:c r="A1253" s="96"/>
      <x:c r="B1253" s="97"/>
      <x:c r="C1253" s="57"/>
      <x:c r="D1253" s="98"/>
      <x:c r="E1253" s="98"/>
      <x:c r="F1253" s="56"/>
      <x:c r="G1253" s="98"/>
      <x:c r="H1253" s="98"/>
    </x:row>
    <x:row r="1254" spans="1:8">
      <x:c r="A1254" s="15">
        <x:v>295</x:v>
      </x:c>
      <x:c r="B1254" s="40">
        <x:v>20.0000</x:v>
      </x:c>
      <x:c r="C1254" s="40" t="s">
        <x:v>15</x:v>
      </x:c>
      <x:c r="D1254" s="119" t="s">
        <x:v>62</x:v>
      </x:c>
      <x:c r="E1254" s="50">
        <x:f ca="1">=(B1254*D1254)</x:f>
        <x:v>0</x:v>
      </x:c>
      <x:c r="F1254" s="62" t="e">
        <x:f ca="1">=(F2321/F2319*E1254)</x:f>
        <x:v>#REF!</x:v>
      </x:c>
      <x:c r="G1254" s="50" t="e">
        <x:f ca="1">=(F2323/F2319*E1254)</x:f>
        <x:v>#REF!</x:v>
      </x:c>
      <x:c r="H1254" s="50" t="e">
        <x:f ca="1">=(E1254-F1254+G1254)</x:f>
        <x:v>#REF!</x:v>
      </x:c>
    </x:row>
    <x:row r="1255" spans="1:8">
      <x:c r="A1255" s="73" t="s">
        <x:v>371</x:v>
      </x:c>
      <x:c r="B1255" s="74"/>
      <x:c r="C1255" s="74"/>
      <x:c r="D1255" s="74"/>
      <x:c r="E1255" s="74"/>
      <x:c r="F1255" s="74"/>
      <x:c r="G1255" s="74"/>
      <x:c r="H1255" s="75"/>
    </x:row>
    <x:row r="1256" spans="1:8">
      <x:c r="A1256" s="16" t="s">
        <x:v>16</x:v>
      </x:c>
      <x:c r="B1256" s="76"/>
      <x:c r="C1256" s="77"/>
      <x:c r="D1256" s="77"/>
      <x:c r="E1256" s="77"/>
      <x:c r="F1256" s="77"/>
      <x:c r="G1256" s="77"/>
      <x:c r="H1256" s="78"/>
    </x:row>
    <x:row r="1257" spans="1:12">
      <x:c r="A1257" s="96"/>
      <x:c r="B1257" s="97"/>
      <x:c r="C1257" s="57"/>
      <x:c r="D1257" s="98"/>
      <x:c r="E1257" s="98"/>
      <x:c r="F1257" s="56"/>
      <x:c r="G1257" s="98"/>
      <x:c r="H1257" s="98"/>
    </x:row>
    <x:row r="1258" spans="1:8">
      <x:c r="A1258" s="42">
        <x:v>296</x:v>
      </x:c>
      <x:c r="B1258" s="43">
        <x:v>20.0000</x:v>
      </x:c>
      <x:c r="C1258" s="43" t="s">
        <x:v>15</x:v>
      </x:c>
      <x:c r="D1258" s="118" t="s">
        <x:v>62</x:v>
      </x:c>
      <x:c r="E1258" s="49">
        <x:f ca="1">=(B1258*D1258)</x:f>
        <x:v>0</x:v>
      </x:c>
      <x:c r="F1258" s="61" t="e">
        <x:f ca="1">=(F2321/F2319*E1258)</x:f>
        <x:v>#REF!</x:v>
      </x:c>
      <x:c r="G1258" s="49" t="e">
        <x:f ca="1">=(F2323/F2319*E1258)</x:f>
        <x:v>#REF!</x:v>
      </x:c>
      <x:c r="H1258" s="49" t="e">
        <x:f ca="1">=(E1258-F1258+G1258)</x:f>
        <x:v>#REF!</x:v>
      </x:c>
    </x:row>
    <x:row r="1259" spans="1:8" ht="15.75" customHeight="1">
      <x:c r="A1259" s="67" t="s">
        <x:v>372</x:v>
      </x:c>
      <x:c r="B1259" s="68"/>
      <x:c r="C1259" s="68"/>
      <x:c r="D1259" s="68"/>
      <x:c r="E1259" s="68"/>
      <x:c r="F1259" s="68"/>
      <x:c r="G1259" s="68"/>
      <x:c r="H1259" s="69"/>
    </x:row>
    <x:row r="1260" spans="1:8" ht="15" customHeight="1">
      <x:c r="A1260" s="44" t="s">
        <x:v>16</x:v>
      </x:c>
      <x:c r="B1260" s="70"/>
      <x:c r="C1260" s="71"/>
      <x:c r="D1260" s="71"/>
      <x:c r="E1260" s="71"/>
      <x:c r="F1260" s="71"/>
      <x:c r="G1260" s="71"/>
      <x:c r="H1260" s="72"/>
    </x:row>
    <x:row r="1261" spans="1:12">
      <x:c r="A1261" s="96"/>
      <x:c r="B1261" s="97"/>
      <x:c r="C1261" s="57"/>
      <x:c r="D1261" s="98"/>
      <x:c r="E1261" s="98"/>
      <x:c r="F1261" s="56"/>
      <x:c r="G1261" s="98"/>
      <x:c r="H1261" s="98"/>
    </x:row>
    <x:row r="1262" spans="1:8">
      <x:c r="A1262" s="15">
        <x:v>297</x:v>
      </x:c>
      <x:c r="B1262" s="40">
        <x:v>20.0000</x:v>
      </x:c>
      <x:c r="C1262" s="40" t="s">
        <x:v>15</x:v>
      </x:c>
      <x:c r="D1262" s="119" t="s">
        <x:v>62</x:v>
      </x:c>
      <x:c r="E1262" s="50">
        <x:f ca="1">=(B1262*D1262)</x:f>
        <x:v>0</x:v>
      </x:c>
      <x:c r="F1262" s="62" t="e">
        <x:f ca="1">=(F2321/F2319*E1262)</x:f>
        <x:v>#REF!</x:v>
      </x:c>
      <x:c r="G1262" s="50" t="e">
        <x:f ca="1">=(F2323/F2319*E1262)</x:f>
        <x:v>#REF!</x:v>
      </x:c>
      <x:c r="H1262" s="50" t="e">
        <x:f ca="1">=(E1262-F1262+G1262)</x:f>
        <x:v>#REF!</x:v>
      </x:c>
    </x:row>
    <x:row r="1263" spans="1:8">
      <x:c r="A1263" s="73" t="s">
        <x:v>373</x:v>
      </x:c>
      <x:c r="B1263" s="74"/>
      <x:c r="C1263" s="74"/>
      <x:c r="D1263" s="74"/>
      <x:c r="E1263" s="74"/>
      <x:c r="F1263" s="74"/>
      <x:c r="G1263" s="74"/>
      <x:c r="H1263" s="75"/>
    </x:row>
    <x:row r="1264" spans="1:8">
      <x:c r="A1264" s="16" t="s">
        <x:v>16</x:v>
      </x:c>
      <x:c r="B1264" s="76"/>
      <x:c r="C1264" s="77"/>
      <x:c r="D1264" s="77"/>
      <x:c r="E1264" s="77"/>
      <x:c r="F1264" s="77"/>
      <x:c r="G1264" s="77"/>
      <x:c r="H1264" s="78"/>
    </x:row>
    <x:row r="1265" spans="1:12">
      <x:c r="A1265" s="96"/>
      <x:c r="B1265" s="97"/>
      <x:c r="C1265" s="57"/>
      <x:c r="D1265" s="98"/>
      <x:c r="E1265" s="98"/>
      <x:c r="F1265" s="56"/>
      <x:c r="G1265" s="98"/>
      <x:c r="H1265" s="98"/>
    </x:row>
    <x:row r="1266" spans="1:8">
      <x:c r="A1266" s="42">
        <x:v>298</x:v>
      </x:c>
      <x:c r="B1266" s="43">
        <x:v>20.0000</x:v>
      </x:c>
      <x:c r="C1266" s="43" t="s">
        <x:v>15</x:v>
      </x:c>
      <x:c r="D1266" s="118" t="s">
        <x:v>62</x:v>
      </x:c>
      <x:c r="E1266" s="49">
        <x:f ca="1">=(B1266*D1266)</x:f>
        <x:v>0</x:v>
      </x:c>
      <x:c r="F1266" s="61" t="e">
        <x:f ca="1">=(F2321/F2319*E1266)</x:f>
        <x:v>#REF!</x:v>
      </x:c>
      <x:c r="G1266" s="49" t="e">
        <x:f ca="1">=(F2323/F2319*E1266)</x:f>
        <x:v>#REF!</x:v>
      </x:c>
      <x:c r="H1266" s="49" t="e">
        <x:f ca="1">=(E1266-F1266+G1266)</x:f>
        <x:v>#REF!</x:v>
      </x:c>
    </x:row>
    <x:row r="1267" spans="1:8" ht="15.75" customHeight="1">
      <x:c r="A1267" s="67" t="s">
        <x:v>374</x:v>
      </x:c>
      <x:c r="B1267" s="68"/>
      <x:c r="C1267" s="68"/>
      <x:c r="D1267" s="68"/>
      <x:c r="E1267" s="68"/>
      <x:c r="F1267" s="68"/>
      <x:c r="G1267" s="68"/>
      <x:c r="H1267" s="69"/>
    </x:row>
    <x:row r="1268" spans="1:8" ht="15" customHeight="1">
      <x:c r="A1268" s="44" t="s">
        <x:v>16</x:v>
      </x:c>
      <x:c r="B1268" s="70"/>
      <x:c r="C1268" s="71"/>
      <x:c r="D1268" s="71"/>
      <x:c r="E1268" s="71"/>
      <x:c r="F1268" s="71"/>
      <x:c r="G1268" s="71"/>
      <x:c r="H1268" s="72"/>
    </x:row>
    <x:row r="1269" spans="1:12">
      <x:c r="A1269" s="96"/>
      <x:c r="B1269" s="97"/>
      <x:c r="C1269" s="57"/>
      <x:c r="D1269" s="98"/>
      <x:c r="E1269" s="98"/>
      <x:c r="F1269" s="56"/>
      <x:c r="G1269" s="98"/>
      <x:c r="H1269" s="98"/>
    </x:row>
    <x:row r="1270" spans="1:8">
      <x:c r="A1270" s="15">
        <x:v>299</x:v>
      </x:c>
      <x:c r="B1270" s="40">
        <x:v>20.0000</x:v>
      </x:c>
      <x:c r="C1270" s="40" t="s">
        <x:v>15</x:v>
      </x:c>
      <x:c r="D1270" s="119" t="s">
        <x:v>62</x:v>
      </x:c>
      <x:c r="E1270" s="50">
        <x:f ca="1">=(B1270*D1270)</x:f>
        <x:v>0</x:v>
      </x:c>
      <x:c r="F1270" s="62" t="e">
        <x:f ca="1">=(F2321/F2319*E1270)</x:f>
        <x:v>#REF!</x:v>
      </x:c>
      <x:c r="G1270" s="50" t="e">
        <x:f ca="1">=(F2323/F2319*E1270)</x:f>
        <x:v>#REF!</x:v>
      </x:c>
      <x:c r="H1270" s="50" t="e">
        <x:f ca="1">=(E1270-F1270+G1270)</x:f>
        <x:v>#REF!</x:v>
      </x:c>
    </x:row>
    <x:row r="1271" spans="1:8">
      <x:c r="A1271" s="73" t="s">
        <x:v>375</x:v>
      </x:c>
      <x:c r="B1271" s="74"/>
      <x:c r="C1271" s="74"/>
      <x:c r="D1271" s="74"/>
      <x:c r="E1271" s="74"/>
      <x:c r="F1271" s="74"/>
      <x:c r="G1271" s="74"/>
      <x:c r="H1271" s="75"/>
    </x:row>
    <x:row r="1272" spans="1:8">
      <x:c r="A1272" s="16" t="s">
        <x:v>16</x:v>
      </x:c>
      <x:c r="B1272" s="76"/>
      <x:c r="C1272" s="77"/>
      <x:c r="D1272" s="77"/>
      <x:c r="E1272" s="77"/>
      <x:c r="F1272" s="77"/>
      <x:c r="G1272" s="77"/>
      <x:c r="H1272" s="78"/>
    </x:row>
    <x:row r="1273" spans="1:12">
      <x:c r="A1273" s="96"/>
      <x:c r="B1273" s="97"/>
      <x:c r="C1273" s="57"/>
      <x:c r="D1273" s="98"/>
      <x:c r="E1273" s="98"/>
      <x:c r="F1273" s="56"/>
      <x:c r="G1273" s="98"/>
      <x:c r="H1273" s="98"/>
    </x:row>
    <x:row r="1274" spans="1:8">
      <x:c r="A1274" s="42">
        <x:v>300</x:v>
      </x:c>
      <x:c r="B1274" s="43">
        <x:v>20.0000</x:v>
      </x:c>
      <x:c r="C1274" s="43" t="s">
        <x:v>15</x:v>
      </x:c>
      <x:c r="D1274" s="118" t="s">
        <x:v>62</x:v>
      </x:c>
      <x:c r="E1274" s="49">
        <x:f ca="1">=(B1274*D1274)</x:f>
        <x:v>0</x:v>
      </x:c>
      <x:c r="F1274" s="61" t="e">
        <x:f ca="1">=(F2321/F2319*E1274)</x:f>
        <x:v>#REF!</x:v>
      </x:c>
      <x:c r="G1274" s="49" t="e">
        <x:f ca="1">=(F2323/F2319*E1274)</x:f>
        <x:v>#REF!</x:v>
      </x:c>
      <x:c r="H1274" s="49" t="e">
        <x:f ca="1">=(E1274-F1274+G1274)</x:f>
        <x:v>#REF!</x:v>
      </x:c>
    </x:row>
    <x:row r="1275" spans="1:8" ht="15.75" customHeight="1">
      <x:c r="A1275" s="67" t="s">
        <x:v>376</x:v>
      </x:c>
      <x:c r="B1275" s="68"/>
      <x:c r="C1275" s="68"/>
      <x:c r="D1275" s="68"/>
      <x:c r="E1275" s="68"/>
      <x:c r="F1275" s="68"/>
      <x:c r="G1275" s="68"/>
      <x:c r="H1275" s="69"/>
    </x:row>
    <x:row r="1276" spans="1:8" ht="15" customHeight="1">
      <x:c r="A1276" s="44" t="s">
        <x:v>16</x:v>
      </x:c>
      <x:c r="B1276" s="70"/>
      <x:c r="C1276" s="71"/>
      <x:c r="D1276" s="71"/>
      <x:c r="E1276" s="71"/>
      <x:c r="F1276" s="71"/>
      <x:c r="G1276" s="71"/>
      <x:c r="H1276" s="72"/>
    </x:row>
    <x:row r="1277" spans="1:12">
      <x:c r="A1277" s="96"/>
      <x:c r="B1277" s="97"/>
      <x:c r="C1277" s="57"/>
      <x:c r="D1277" s="98"/>
      <x:c r="E1277" s="98"/>
      <x:c r="F1277" s="56"/>
      <x:c r="G1277" s="98"/>
      <x:c r="H1277" s="98"/>
    </x:row>
    <x:row r="1278" spans="1:8">
      <x:c r="A1278" s="15">
        <x:v>301</x:v>
      </x:c>
      <x:c r="B1278" s="40">
        <x:v>20.0000</x:v>
      </x:c>
      <x:c r="C1278" s="40" t="s">
        <x:v>15</x:v>
      </x:c>
      <x:c r="D1278" s="119" t="s">
        <x:v>62</x:v>
      </x:c>
      <x:c r="E1278" s="50">
        <x:f ca="1">=(B1278*D1278)</x:f>
        <x:v>0</x:v>
      </x:c>
      <x:c r="F1278" s="62" t="e">
        <x:f ca="1">=(F2321/F2319*E1278)</x:f>
        <x:v>#REF!</x:v>
      </x:c>
      <x:c r="G1278" s="50" t="e">
        <x:f ca="1">=(F2323/F2319*E1278)</x:f>
        <x:v>#REF!</x:v>
      </x:c>
      <x:c r="H1278" s="50" t="e">
        <x:f ca="1">=(E1278-F1278+G1278)</x:f>
        <x:v>#REF!</x:v>
      </x:c>
    </x:row>
    <x:row r="1279" spans="1:8">
      <x:c r="A1279" s="73" t="s">
        <x:v>377</x:v>
      </x:c>
      <x:c r="B1279" s="74"/>
      <x:c r="C1279" s="74"/>
      <x:c r="D1279" s="74"/>
      <x:c r="E1279" s="74"/>
      <x:c r="F1279" s="74"/>
      <x:c r="G1279" s="74"/>
      <x:c r="H1279" s="75"/>
    </x:row>
    <x:row r="1280" spans="1:8">
      <x:c r="A1280" s="16" t="s">
        <x:v>16</x:v>
      </x:c>
      <x:c r="B1280" s="76"/>
      <x:c r="C1280" s="77"/>
      <x:c r="D1280" s="77"/>
      <x:c r="E1280" s="77"/>
      <x:c r="F1280" s="77"/>
      <x:c r="G1280" s="77"/>
      <x:c r="H1280" s="78"/>
    </x:row>
    <x:row r="1281" spans="1:12">
      <x:c r="A1281" s="96"/>
      <x:c r="B1281" s="97"/>
      <x:c r="C1281" s="57"/>
      <x:c r="D1281" s="98"/>
      <x:c r="E1281" s="98"/>
      <x:c r="F1281" s="56"/>
      <x:c r="G1281" s="98"/>
      <x:c r="H1281" s="98"/>
    </x:row>
    <x:row r="1282" spans="1:8">
      <x:c r="A1282" s="42">
        <x:v>302</x:v>
      </x:c>
      <x:c r="B1282" s="43">
        <x:v>20.0000</x:v>
      </x:c>
      <x:c r="C1282" s="43" t="s">
        <x:v>15</x:v>
      </x:c>
      <x:c r="D1282" s="118" t="s">
        <x:v>62</x:v>
      </x:c>
      <x:c r="E1282" s="49">
        <x:f ca="1">=(B1282*D1282)</x:f>
        <x:v>0</x:v>
      </x:c>
      <x:c r="F1282" s="61" t="e">
        <x:f ca="1">=(F2321/F2319*E1282)</x:f>
        <x:v>#REF!</x:v>
      </x:c>
      <x:c r="G1282" s="49" t="e">
        <x:f ca="1">=(F2323/F2319*E1282)</x:f>
        <x:v>#REF!</x:v>
      </x:c>
      <x:c r="H1282" s="49" t="e">
        <x:f ca="1">=(E1282-F1282+G1282)</x:f>
        <x:v>#REF!</x:v>
      </x:c>
    </x:row>
    <x:row r="1283" spans="1:8" ht="15.75" customHeight="1">
      <x:c r="A1283" s="67" t="s">
        <x:v>378</x:v>
      </x:c>
      <x:c r="B1283" s="68"/>
      <x:c r="C1283" s="68"/>
      <x:c r="D1283" s="68"/>
      <x:c r="E1283" s="68"/>
      <x:c r="F1283" s="68"/>
      <x:c r="G1283" s="68"/>
      <x:c r="H1283" s="69"/>
    </x:row>
    <x:row r="1284" spans="1:8" ht="15" customHeight="1">
      <x:c r="A1284" s="44" t="s">
        <x:v>16</x:v>
      </x:c>
      <x:c r="B1284" s="70"/>
      <x:c r="C1284" s="71"/>
      <x:c r="D1284" s="71"/>
      <x:c r="E1284" s="71"/>
      <x:c r="F1284" s="71"/>
      <x:c r="G1284" s="71"/>
      <x:c r="H1284" s="72"/>
    </x:row>
    <x:row r="1285" spans="1:12">
      <x:c r="A1285" s="96"/>
      <x:c r="B1285" s="97"/>
      <x:c r="C1285" s="57"/>
      <x:c r="D1285" s="98"/>
      <x:c r="E1285" s="98"/>
      <x:c r="F1285" s="56"/>
      <x:c r="G1285" s="98"/>
      <x:c r="H1285" s="98"/>
    </x:row>
    <x:row r="1286" spans="1:8">
      <x:c r="A1286" s="15">
        <x:v>303</x:v>
      </x:c>
      <x:c r="B1286" s="40">
        <x:v>20.0000</x:v>
      </x:c>
      <x:c r="C1286" s="40" t="s">
        <x:v>15</x:v>
      </x:c>
      <x:c r="D1286" s="119" t="s">
        <x:v>62</x:v>
      </x:c>
      <x:c r="E1286" s="50">
        <x:f ca="1">=(B1286*D1286)</x:f>
        <x:v>0</x:v>
      </x:c>
      <x:c r="F1286" s="62" t="e">
        <x:f ca="1">=(F2321/F2319*E1286)</x:f>
        <x:v>#REF!</x:v>
      </x:c>
      <x:c r="G1286" s="50" t="e">
        <x:f ca="1">=(F2323/F2319*E1286)</x:f>
        <x:v>#REF!</x:v>
      </x:c>
      <x:c r="H1286" s="50" t="e">
        <x:f ca="1">=(E1286-F1286+G1286)</x:f>
        <x:v>#REF!</x:v>
      </x:c>
    </x:row>
    <x:row r="1287" spans="1:8">
      <x:c r="A1287" s="73" t="s">
        <x:v>379</x:v>
      </x:c>
      <x:c r="B1287" s="74"/>
      <x:c r="C1287" s="74"/>
      <x:c r="D1287" s="74"/>
      <x:c r="E1287" s="74"/>
      <x:c r="F1287" s="74"/>
      <x:c r="G1287" s="74"/>
      <x:c r="H1287" s="75"/>
    </x:row>
    <x:row r="1288" spans="1:8">
      <x:c r="A1288" s="16" t="s">
        <x:v>16</x:v>
      </x:c>
      <x:c r="B1288" s="76"/>
      <x:c r="C1288" s="77"/>
      <x:c r="D1288" s="77"/>
      <x:c r="E1288" s="77"/>
      <x:c r="F1288" s="77"/>
      <x:c r="G1288" s="77"/>
      <x:c r="H1288" s="78"/>
    </x:row>
    <x:row r="1289" spans="1:12">
      <x:c r="A1289" s="96"/>
      <x:c r="B1289" s="97"/>
      <x:c r="C1289" s="57"/>
      <x:c r="D1289" s="98"/>
      <x:c r="E1289" s="98"/>
      <x:c r="F1289" s="56"/>
      <x:c r="G1289" s="98"/>
      <x:c r="H1289" s="98"/>
    </x:row>
    <x:row r="1290" spans="1:8">
      <x:c r="A1290" s="42">
        <x:v>304</x:v>
      </x:c>
      <x:c r="B1290" s="43">
        <x:v>20.0000</x:v>
      </x:c>
      <x:c r="C1290" s="43" t="s">
        <x:v>15</x:v>
      </x:c>
      <x:c r="D1290" s="118" t="s">
        <x:v>62</x:v>
      </x:c>
      <x:c r="E1290" s="49">
        <x:f ca="1">=(B1290*D1290)</x:f>
        <x:v>0</x:v>
      </x:c>
      <x:c r="F1290" s="61" t="e">
        <x:f ca="1">=(F2321/F2319*E1290)</x:f>
        <x:v>#REF!</x:v>
      </x:c>
      <x:c r="G1290" s="49" t="e">
        <x:f ca="1">=(F2323/F2319*E1290)</x:f>
        <x:v>#REF!</x:v>
      </x:c>
      <x:c r="H1290" s="49" t="e">
        <x:f ca="1">=(E1290-F1290+G1290)</x:f>
        <x:v>#REF!</x:v>
      </x:c>
    </x:row>
    <x:row r="1291" spans="1:8" ht="15.75" customHeight="1">
      <x:c r="A1291" s="67" t="s">
        <x:v>380</x:v>
      </x:c>
      <x:c r="B1291" s="68"/>
      <x:c r="C1291" s="68"/>
      <x:c r="D1291" s="68"/>
      <x:c r="E1291" s="68"/>
      <x:c r="F1291" s="68"/>
      <x:c r="G1291" s="68"/>
      <x:c r="H1291" s="69"/>
    </x:row>
    <x:row r="1292" spans="1:8" ht="15" customHeight="1">
      <x:c r="A1292" s="44" t="s">
        <x:v>16</x:v>
      </x:c>
      <x:c r="B1292" s="70"/>
      <x:c r="C1292" s="71"/>
      <x:c r="D1292" s="71"/>
      <x:c r="E1292" s="71"/>
      <x:c r="F1292" s="71"/>
      <x:c r="G1292" s="71"/>
      <x:c r="H1292" s="72"/>
    </x:row>
    <x:row r="1293" spans="1:12">
      <x:c r="A1293" s="96"/>
      <x:c r="B1293" s="97"/>
      <x:c r="C1293" s="57"/>
      <x:c r="D1293" s="98"/>
      <x:c r="E1293" s="98"/>
      <x:c r="F1293" s="56"/>
      <x:c r="G1293" s="98"/>
      <x:c r="H1293" s="98"/>
    </x:row>
    <x:row r="1294" spans="1:8">
      <x:c r="A1294" s="15">
        <x:v>305</x:v>
      </x:c>
      <x:c r="B1294" s="40">
        <x:v>20.0000</x:v>
      </x:c>
      <x:c r="C1294" s="40" t="s">
        <x:v>15</x:v>
      </x:c>
      <x:c r="D1294" s="119" t="s">
        <x:v>62</x:v>
      </x:c>
      <x:c r="E1294" s="50">
        <x:f ca="1">=(B1294*D1294)</x:f>
        <x:v>0</x:v>
      </x:c>
      <x:c r="F1294" s="62" t="e">
        <x:f ca="1">=(F2321/F2319*E1294)</x:f>
        <x:v>#REF!</x:v>
      </x:c>
      <x:c r="G1294" s="50" t="e">
        <x:f ca="1">=(F2323/F2319*E1294)</x:f>
        <x:v>#REF!</x:v>
      </x:c>
      <x:c r="H1294" s="50" t="e">
        <x:f ca="1">=(E1294-F1294+G1294)</x:f>
        <x:v>#REF!</x:v>
      </x:c>
    </x:row>
    <x:row r="1295" spans="1:8">
      <x:c r="A1295" s="73" t="s">
        <x:v>381</x:v>
      </x:c>
      <x:c r="B1295" s="74"/>
      <x:c r="C1295" s="74"/>
      <x:c r="D1295" s="74"/>
      <x:c r="E1295" s="74"/>
      <x:c r="F1295" s="74"/>
      <x:c r="G1295" s="74"/>
      <x:c r="H1295" s="75"/>
    </x:row>
    <x:row r="1296" spans="1:8">
      <x:c r="A1296" s="16" t="s">
        <x:v>16</x:v>
      </x:c>
      <x:c r="B1296" s="76"/>
      <x:c r="C1296" s="77"/>
      <x:c r="D1296" s="77"/>
      <x:c r="E1296" s="77"/>
      <x:c r="F1296" s="77"/>
      <x:c r="G1296" s="77"/>
      <x:c r="H1296" s="78"/>
    </x:row>
    <x:row r="1297" spans="1:12">
      <x:c r="A1297" s="96"/>
      <x:c r="B1297" s="97"/>
      <x:c r="C1297" s="57"/>
      <x:c r="D1297" s="98"/>
      <x:c r="E1297" s="98"/>
      <x:c r="F1297" s="56"/>
      <x:c r="G1297" s="98"/>
      <x:c r="H1297" s="98"/>
    </x:row>
    <x:row r="1298" spans="1:8">
      <x:c r="A1298" s="42">
        <x:v>306</x:v>
      </x:c>
      <x:c r="B1298" s="43">
        <x:v>20.0000</x:v>
      </x:c>
      <x:c r="C1298" s="43" t="s">
        <x:v>15</x:v>
      </x:c>
      <x:c r="D1298" s="118" t="s">
        <x:v>62</x:v>
      </x:c>
      <x:c r="E1298" s="49">
        <x:f ca="1">=(B1298*D1298)</x:f>
        <x:v>0</x:v>
      </x:c>
      <x:c r="F1298" s="61" t="e">
        <x:f ca="1">=(F2321/F2319*E1298)</x:f>
        <x:v>#REF!</x:v>
      </x:c>
      <x:c r="G1298" s="49" t="e">
        <x:f ca="1">=(F2323/F2319*E1298)</x:f>
        <x:v>#REF!</x:v>
      </x:c>
      <x:c r="H1298" s="49" t="e">
        <x:f ca="1">=(E1298-F1298+G1298)</x:f>
        <x:v>#REF!</x:v>
      </x:c>
    </x:row>
    <x:row r="1299" spans="1:8" ht="15.75" customHeight="1">
      <x:c r="A1299" s="67" t="s">
        <x:v>382</x:v>
      </x:c>
      <x:c r="B1299" s="68"/>
      <x:c r="C1299" s="68"/>
      <x:c r="D1299" s="68"/>
      <x:c r="E1299" s="68"/>
      <x:c r="F1299" s="68"/>
      <x:c r="G1299" s="68"/>
      <x:c r="H1299" s="69"/>
    </x:row>
    <x:row r="1300" spans="1:8" ht="15" customHeight="1">
      <x:c r="A1300" s="44" t="s">
        <x:v>16</x:v>
      </x:c>
      <x:c r="B1300" s="70"/>
      <x:c r="C1300" s="71"/>
      <x:c r="D1300" s="71"/>
      <x:c r="E1300" s="71"/>
      <x:c r="F1300" s="71"/>
      <x:c r="G1300" s="71"/>
      <x:c r="H1300" s="72"/>
    </x:row>
    <x:row r="1301" spans="1:12">
      <x:c r="A1301" s="96"/>
      <x:c r="B1301" s="97"/>
      <x:c r="C1301" s="57"/>
      <x:c r="D1301" s="98"/>
      <x:c r="E1301" s="98"/>
      <x:c r="F1301" s="56"/>
      <x:c r="G1301" s="98"/>
      <x:c r="H1301" s="98"/>
    </x:row>
    <x:row r="1302" spans="1:8">
      <x:c r="A1302" s="15">
        <x:v>307</x:v>
      </x:c>
      <x:c r="B1302" s="40">
        <x:v>20.0000</x:v>
      </x:c>
      <x:c r="C1302" s="40" t="s">
        <x:v>15</x:v>
      </x:c>
      <x:c r="D1302" s="119" t="s">
        <x:v>62</x:v>
      </x:c>
      <x:c r="E1302" s="50">
        <x:f ca="1">=(B1302*D1302)</x:f>
        <x:v>0</x:v>
      </x:c>
      <x:c r="F1302" s="62" t="e">
        <x:f ca="1">=(F2321/F2319*E1302)</x:f>
        <x:v>#REF!</x:v>
      </x:c>
      <x:c r="G1302" s="50" t="e">
        <x:f ca="1">=(F2323/F2319*E1302)</x:f>
        <x:v>#REF!</x:v>
      </x:c>
      <x:c r="H1302" s="50" t="e">
        <x:f ca="1">=(E1302-F1302+G1302)</x:f>
        <x:v>#REF!</x:v>
      </x:c>
    </x:row>
    <x:row r="1303" spans="1:8">
      <x:c r="A1303" s="73" t="s">
        <x:v>383</x:v>
      </x:c>
      <x:c r="B1303" s="74"/>
      <x:c r="C1303" s="74"/>
      <x:c r="D1303" s="74"/>
      <x:c r="E1303" s="74"/>
      <x:c r="F1303" s="74"/>
      <x:c r="G1303" s="74"/>
      <x:c r="H1303" s="75"/>
    </x:row>
    <x:row r="1304" spans="1:8">
      <x:c r="A1304" s="16" t="s">
        <x:v>16</x:v>
      </x:c>
      <x:c r="B1304" s="76"/>
      <x:c r="C1304" s="77"/>
      <x:c r="D1304" s="77"/>
      <x:c r="E1304" s="77"/>
      <x:c r="F1304" s="77"/>
      <x:c r="G1304" s="77"/>
      <x:c r="H1304" s="78"/>
    </x:row>
    <x:row r="1305" spans="1:12">
      <x:c r="A1305" s="96"/>
      <x:c r="B1305" s="97"/>
      <x:c r="C1305" s="57"/>
      <x:c r="D1305" s="98"/>
      <x:c r="E1305" s="98"/>
      <x:c r="F1305" s="56"/>
      <x:c r="G1305" s="98"/>
      <x:c r="H1305" s="98"/>
    </x:row>
    <x:row r="1306" spans="1:8">
      <x:c r="A1306" s="42">
        <x:v>308</x:v>
      </x:c>
      <x:c r="B1306" s="43">
        <x:v>20.0000</x:v>
      </x:c>
      <x:c r="C1306" s="43" t="s">
        <x:v>15</x:v>
      </x:c>
      <x:c r="D1306" s="118" t="s">
        <x:v>62</x:v>
      </x:c>
      <x:c r="E1306" s="49">
        <x:f ca="1">=(B1306*D1306)</x:f>
        <x:v>0</x:v>
      </x:c>
      <x:c r="F1306" s="61" t="e">
        <x:f ca="1">=(F2321/F2319*E1306)</x:f>
        <x:v>#REF!</x:v>
      </x:c>
      <x:c r="G1306" s="49" t="e">
        <x:f ca="1">=(F2323/F2319*E1306)</x:f>
        <x:v>#REF!</x:v>
      </x:c>
      <x:c r="H1306" s="49" t="e">
        <x:f ca="1">=(E1306-F1306+G1306)</x:f>
        <x:v>#REF!</x:v>
      </x:c>
    </x:row>
    <x:row r="1307" spans="1:8" ht="15.75" customHeight="1">
      <x:c r="A1307" s="67" t="s">
        <x:v>384</x:v>
      </x:c>
      <x:c r="B1307" s="68"/>
      <x:c r="C1307" s="68"/>
      <x:c r="D1307" s="68"/>
      <x:c r="E1307" s="68"/>
      <x:c r="F1307" s="68"/>
      <x:c r="G1307" s="68"/>
      <x:c r="H1307" s="69"/>
    </x:row>
    <x:row r="1308" spans="1:8" ht="15" customHeight="1">
      <x:c r="A1308" s="44" t="s">
        <x:v>16</x:v>
      </x:c>
      <x:c r="B1308" s="70"/>
      <x:c r="C1308" s="71"/>
      <x:c r="D1308" s="71"/>
      <x:c r="E1308" s="71"/>
      <x:c r="F1308" s="71"/>
      <x:c r="G1308" s="71"/>
      <x:c r="H1308" s="72"/>
    </x:row>
    <x:row r="1309" spans="1:12">
      <x:c r="A1309" s="96"/>
      <x:c r="B1309" s="97"/>
      <x:c r="C1309" s="57"/>
      <x:c r="D1309" s="98"/>
      <x:c r="E1309" s="98"/>
      <x:c r="F1309" s="56"/>
      <x:c r="G1309" s="98"/>
      <x:c r="H1309" s="98"/>
    </x:row>
    <x:row r="1310" spans="1:8">
      <x:c r="A1310" s="15">
        <x:v>309</x:v>
      </x:c>
      <x:c r="B1310" s="40">
        <x:v>20.0000</x:v>
      </x:c>
      <x:c r="C1310" s="40" t="s">
        <x:v>15</x:v>
      </x:c>
      <x:c r="D1310" s="119" t="s">
        <x:v>62</x:v>
      </x:c>
      <x:c r="E1310" s="50">
        <x:f ca="1">=(B1310*D1310)</x:f>
        <x:v>0</x:v>
      </x:c>
      <x:c r="F1310" s="62" t="e">
        <x:f ca="1">=(F2321/F2319*E1310)</x:f>
        <x:v>#REF!</x:v>
      </x:c>
      <x:c r="G1310" s="50" t="e">
        <x:f ca="1">=(F2323/F2319*E1310)</x:f>
        <x:v>#REF!</x:v>
      </x:c>
      <x:c r="H1310" s="50" t="e">
        <x:f ca="1">=(E1310-F1310+G1310)</x:f>
        <x:v>#REF!</x:v>
      </x:c>
    </x:row>
    <x:row r="1311" spans="1:8">
      <x:c r="A1311" s="73" t="s">
        <x:v>385</x:v>
      </x:c>
      <x:c r="B1311" s="74"/>
      <x:c r="C1311" s="74"/>
      <x:c r="D1311" s="74"/>
      <x:c r="E1311" s="74"/>
      <x:c r="F1311" s="74"/>
      <x:c r="G1311" s="74"/>
      <x:c r="H1311" s="75"/>
    </x:row>
    <x:row r="1312" spans="1:8">
      <x:c r="A1312" s="16" t="s">
        <x:v>16</x:v>
      </x:c>
      <x:c r="B1312" s="76"/>
      <x:c r="C1312" s="77"/>
      <x:c r="D1312" s="77"/>
      <x:c r="E1312" s="77"/>
      <x:c r="F1312" s="77"/>
      <x:c r="G1312" s="77"/>
      <x:c r="H1312" s="78"/>
    </x:row>
    <x:row r="1313" spans="1:12">
      <x:c r="A1313" s="96"/>
      <x:c r="B1313" s="97"/>
      <x:c r="C1313" s="57"/>
      <x:c r="D1313" s="98"/>
      <x:c r="E1313" s="98"/>
      <x:c r="F1313" s="56"/>
      <x:c r="G1313" s="98"/>
      <x:c r="H1313" s="98"/>
    </x:row>
    <x:row r="1314" spans="1:8">
      <x:c r="A1314" s="42">
        <x:v>310</x:v>
      </x:c>
      <x:c r="B1314" s="43">
        <x:v>20.0000</x:v>
      </x:c>
      <x:c r="C1314" s="43" t="s">
        <x:v>15</x:v>
      </x:c>
      <x:c r="D1314" s="118" t="s">
        <x:v>62</x:v>
      </x:c>
      <x:c r="E1314" s="49">
        <x:f ca="1">=(B1314*D1314)</x:f>
        <x:v>0</x:v>
      </x:c>
      <x:c r="F1314" s="61" t="e">
        <x:f ca="1">=(F2321/F2319*E1314)</x:f>
        <x:v>#REF!</x:v>
      </x:c>
      <x:c r="G1314" s="49" t="e">
        <x:f ca="1">=(F2323/F2319*E1314)</x:f>
        <x:v>#REF!</x:v>
      </x:c>
      <x:c r="H1314" s="49" t="e">
        <x:f ca="1">=(E1314-F1314+G1314)</x:f>
        <x:v>#REF!</x:v>
      </x:c>
    </x:row>
    <x:row r="1315" spans="1:8" ht="15.75" customHeight="1">
      <x:c r="A1315" s="67" t="s">
        <x:v>386</x:v>
      </x:c>
      <x:c r="B1315" s="68"/>
      <x:c r="C1315" s="68"/>
      <x:c r="D1315" s="68"/>
      <x:c r="E1315" s="68"/>
      <x:c r="F1315" s="68"/>
      <x:c r="G1315" s="68"/>
      <x:c r="H1315" s="69"/>
    </x:row>
    <x:row r="1316" spans="1:8" ht="15" customHeight="1">
      <x:c r="A1316" s="44" t="s">
        <x:v>16</x:v>
      </x:c>
      <x:c r="B1316" s="70"/>
      <x:c r="C1316" s="71"/>
      <x:c r="D1316" s="71"/>
      <x:c r="E1316" s="71"/>
      <x:c r="F1316" s="71"/>
      <x:c r="G1316" s="71"/>
      <x:c r="H1316" s="72"/>
    </x:row>
    <x:row r="1317" spans="1:12">
      <x:c r="A1317" s="96"/>
      <x:c r="B1317" s="97"/>
      <x:c r="C1317" s="57"/>
      <x:c r="D1317" s="98"/>
      <x:c r="E1317" s="98"/>
      <x:c r="F1317" s="56"/>
      <x:c r="G1317" s="98"/>
      <x:c r="H1317" s="98"/>
    </x:row>
    <x:row r="1318" spans="1:8">
      <x:c r="A1318" s="15">
        <x:v>311</x:v>
      </x:c>
      <x:c r="B1318" s="40">
        <x:v>20.0000</x:v>
      </x:c>
      <x:c r="C1318" s="40" t="s">
        <x:v>15</x:v>
      </x:c>
      <x:c r="D1318" s="119" t="s">
        <x:v>62</x:v>
      </x:c>
      <x:c r="E1318" s="50">
        <x:f ca="1">=(B1318*D1318)</x:f>
        <x:v>0</x:v>
      </x:c>
      <x:c r="F1318" s="62" t="e">
        <x:f ca="1">=(F2321/F2319*E1318)</x:f>
        <x:v>#REF!</x:v>
      </x:c>
      <x:c r="G1318" s="50" t="e">
        <x:f ca="1">=(F2323/F2319*E1318)</x:f>
        <x:v>#REF!</x:v>
      </x:c>
      <x:c r="H1318" s="50" t="e">
        <x:f ca="1">=(E1318-F1318+G1318)</x:f>
        <x:v>#REF!</x:v>
      </x:c>
    </x:row>
    <x:row r="1319" spans="1:8">
      <x:c r="A1319" s="73" t="s">
        <x:v>387</x:v>
      </x:c>
      <x:c r="B1319" s="74"/>
      <x:c r="C1319" s="74"/>
      <x:c r="D1319" s="74"/>
      <x:c r="E1319" s="74"/>
      <x:c r="F1319" s="74"/>
      <x:c r="G1319" s="74"/>
      <x:c r="H1319" s="75"/>
    </x:row>
    <x:row r="1320" spans="1:8">
      <x:c r="A1320" s="16" t="s">
        <x:v>16</x:v>
      </x:c>
      <x:c r="B1320" s="76"/>
      <x:c r="C1320" s="77"/>
      <x:c r="D1320" s="77"/>
      <x:c r="E1320" s="77"/>
      <x:c r="F1320" s="77"/>
      <x:c r="G1320" s="77"/>
      <x:c r="H1320" s="78"/>
    </x:row>
    <x:row r="1321" spans="1:12">
      <x:c r="A1321" s="96"/>
      <x:c r="B1321" s="97"/>
      <x:c r="C1321" s="57"/>
      <x:c r="D1321" s="98"/>
      <x:c r="E1321" s="98"/>
      <x:c r="F1321" s="56"/>
      <x:c r="G1321" s="98"/>
      <x:c r="H1321" s="98"/>
    </x:row>
    <x:row r="1322" spans="1:8">
      <x:c r="A1322" s="42">
        <x:v>312</x:v>
      </x:c>
      <x:c r="B1322" s="43">
        <x:v>20.0000</x:v>
      </x:c>
      <x:c r="C1322" s="43" t="s">
        <x:v>15</x:v>
      </x:c>
      <x:c r="D1322" s="118" t="s">
        <x:v>62</x:v>
      </x:c>
      <x:c r="E1322" s="49">
        <x:f ca="1">=(B1322*D1322)</x:f>
        <x:v>0</x:v>
      </x:c>
      <x:c r="F1322" s="61" t="e">
        <x:f ca="1">=(F2321/F2319*E1322)</x:f>
        <x:v>#REF!</x:v>
      </x:c>
      <x:c r="G1322" s="49" t="e">
        <x:f ca="1">=(F2323/F2319*E1322)</x:f>
        <x:v>#REF!</x:v>
      </x:c>
      <x:c r="H1322" s="49" t="e">
        <x:f ca="1">=(E1322-F1322+G1322)</x:f>
        <x:v>#REF!</x:v>
      </x:c>
    </x:row>
    <x:row r="1323" spans="1:8" ht="15.75" customHeight="1">
      <x:c r="A1323" s="67" t="s">
        <x:v>388</x:v>
      </x:c>
      <x:c r="B1323" s="68"/>
      <x:c r="C1323" s="68"/>
      <x:c r="D1323" s="68"/>
      <x:c r="E1323" s="68"/>
      <x:c r="F1323" s="68"/>
      <x:c r="G1323" s="68"/>
      <x:c r="H1323" s="69"/>
    </x:row>
    <x:row r="1324" spans="1:8" ht="15" customHeight="1">
      <x:c r="A1324" s="44" t="s">
        <x:v>16</x:v>
      </x:c>
      <x:c r="B1324" s="70"/>
      <x:c r="C1324" s="71"/>
      <x:c r="D1324" s="71"/>
      <x:c r="E1324" s="71"/>
      <x:c r="F1324" s="71"/>
      <x:c r="G1324" s="71"/>
      <x:c r="H1324" s="72"/>
    </x:row>
    <x:row r="1325" spans="1:12">
      <x:c r="A1325" s="96"/>
      <x:c r="B1325" s="97"/>
      <x:c r="C1325" s="57"/>
      <x:c r="D1325" s="98"/>
      <x:c r="E1325" s="98"/>
      <x:c r="F1325" s="56"/>
      <x:c r="G1325" s="98"/>
      <x:c r="H1325" s="98"/>
    </x:row>
    <x:row r="1326" spans="1:8">
      <x:c r="A1326" s="15">
        <x:v>313</x:v>
      </x:c>
      <x:c r="B1326" s="40">
        <x:v>20.0000</x:v>
      </x:c>
      <x:c r="C1326" s="40" t="s">
        <x:v>15</x:v>
      </x:c>
      <x:c r="D1326" s="119" t="s">
        <x:v>62</x:v>
      </x:c>
      <x:c r="E1326" s="50">
        <x:f ca="1">=(B1326*D1326)</x:f>
        <x:v>0</x:v>
      </x:c>
      <x:c r="F1326" s="62" t="e">
        <x:f ca="1">=(F2321/F2319*E1326)</x:f>
        <x:v>#REF!</x:v>
      </x:c>
      <x:c r="G1326" s="50" t="e">
        <x:f ca="1">=(F2323/F2319*E1326)</x:f>
        <x:v>#REF!</x:v>
      </x:c>
      <x:c r="H1326" s="50" t="e">
        <x:f ca="1">=(E1326-F1326+G1326)</x:f>
        <x:v>#REF!</x:v>
      </x:c>
    </x:row>
    <x:row r="1327" spans="1:8">
      <x:c r="A1327" s="73" t="s">
        <x:v>389</x:v>
      </x:c>
      <x:c r="B1327" s="74"/>
      <x:c r="C1327" s="74"/>
      <x:c r="D1327" s="74"/>
      <x:c r="E1327" s="74"/>
      <x:c r="F1327" s="74"/>
      <x:c r="G1327" s="74"/>
      <x:c r="H1327" s="75"/>
    </x:row>
    <x:row r="1328" spans="1:8">
      <x:c r="A1328" s="16" t="s">
        <x:v>16</x:v>
      </x:c>
      <x:c r="B1328" s="76"/>
      <x:c r="C1328" s="77"/>
      <x:c r="D1328" s="77"/>
      <x:c r="E1328" s="77"/>
      <x:c r="F1328" s="77"/>
      <x:c r="G1328" s="77"/>
      <x:c r="H1328" s="78"/>
    </x:row>
    <x:row r="1329" spans="1:12">
      <x:c r="A1329" s="96"/>
      <x:c r="B1329" s="97"/>
      <x:c r="C1329" s="57"/>
      <x:c r="D1329" s="98"/>
      <x:c r="E1329" s="98"/>
      <x:c r="F1329" s="56"/>
      <x:c r="G1329" s="98"/>
      <x:c r="H1329" s="98"/>
    </x:row>
    <x:row r="1330" spans="1:8">
      <x:c r="A1330" s="42">
        <x:v>314</x:v>
      </x:c>
      <x:c r="B1330" s="43">
        <x:v>20.0000</x:v>
      </x:c>
      <x:c r="C1330" s="43" t="s">
        <x:v>15</x:v>
      </x:c>
      <x:c r="D1330" s="118" t="s">
        <x:v>62</x:v>
      </x:c>
      <x:c r="E1330" s="49">
        <x:f ca="1">=(B1330*D1330)</x:f>
        <x:v>0</x:v>
      </x:c>
      <x:c r="F1330" s="61" t="e">
        <x:f ca="1">=(F2321/F2319*E1330)</x:f>
        <x:v>#REF!</x:v>
      </x:c>
      <x:c r="G1330" s="49" t="e">
        <x:f ca="1">=(F2323/F2319*E1330)</x:f>
        <x:v>#REF!</x:v>
      </x:c>
      <x:c r="H1330" s="49" t="e">
        <x:f ca="1">=(E1330-F1330+G1330)</x:f>
        <x:v>#REF!</x:v>
      </x:c>
    </x:row>
    <x:row r="1331" spans="1:8" ht="15.75" customHeight="1">
      <x:c r="A1331" s="67" t="s">
        <x:v>390</x:v>
      </x:c>
      <x:c r="B1331" s="68"/>
      <x:c r="C1331" s="68"/>
      <x:c r="D1331" s="68"/>
      <x:c r="E1331" s="68"/>
      <x:c r="F1331" s="68"/>
      <x:c r="G1331" s="68"/>
      <x:c r="H1331" s="69"/>
    </x:row>
    <x:row r="1332" spans="1:8" ht="15" customHeight="1">
      <x:c r="A1332" s="44" t="s">
        <x:v>16</x:v>
      </x:c>
      <x:c r="B1332" s="70"/>
      <x:c r="C1332" s="71"/>
      <x:c r="D1332" s="71"/>
      <x:c r="E1332" s="71"/>
      <x:c r="F1332" s="71"/>
      <x:c r="G1332" s="71"/>
      <x:c r="H1332" s="72"/>
    </x:row>
    <x:row r="1333" spans="1:12">
      <x:c r="A1333" s="96"/>
      <x:c r="B1333" s="97"/>
      <x:c r="C1333" s="57"/>
      <x:c r="D1333" s="98"/>
      <x:c r="E1333" s="98"/>
      <x:c r="F1333" s="56"/>
      <x:c r="G1333" s="98"/>
      <x:c r="H1333" s="98"/>
    </x:row>
    <x:row r="1334" spans="1:8">
      <x:c r="A1334" s="15">
        <x:v>315</x:v>
      </x:c>
      <x:c r="B1334" s="40">
        <x:v>20.0000</x:v>
      </x:c>
      <x:c r="C1334" s="40" t="s">
        <x:v>15</x:v>
      </x:c>
      <x:c r="D1334" s="119" t="s">
        <x:v>62</x:v>
      </x:c>
      <x:c r="E1334" s="50">
        <x:f ca="1">=(B1334*D1334)</x:f>
        <x:v>0</x:v>
      </x:c>
      <x:c r="F1334" s="62" t="e">
        <x:f ca="1">=(F2321/F2319*E1334)</x:f>
        <x:v>#REF!</x:v>
      </x:c>
      <x:c r="G1334" s="50" t="e">
        <x:f ca="1">=(F2323/F2319*E1334)</x:f>
        <x:v>#REF!</x:v>
      </x:c>
      <x:c r="H1334" s="50" t="e">
        <x:f ca="1">=(E1334-F1334+G1334)</x:f>
        <x:v>#REF!</x:v>
      </x:c>
    </x:row>
    <x:row r="1335" spans="1:8">
      <x:c r="A1335" s="73" t="s">
        <x:v>391</x:v>
      </x:c>
      <x:c r="B1335" s="74"/>
      <x:c r="C1335" s="74"/>
      <x:c r="D1335" s="74"/>
      <x:c r="E1335" s="74"/>
      <x:c r="F1335" s="74"/>
      <x:c r="G1335" s="74"/>
      <x:c r="H1335" s="75"/>
    </x:row>
    <x:row r="1336" spans="1:8">
      <x:c r="A1336" s="16" t="s">
        <x:v>16</x:v>
      </x:c>
      <x:c r="B1336" s="76"/>
      <x:c r="C1336" s="77"/>
      <x:c r="D1336" s="77"/>
      <x:c r="E1336" s="77"/>
      <x:c r="F1336" s="77"/>
      <x:c r="G1336" s="77"/>
      <x:c r="H1336" s="78"/>
    </x:row>
    <x:row r="1337" spans="1:12">
      <x:c r="A1337" s="96"/>
      <x:c r="B1337" s="97"/>
      <x:c r="C1337" s="57"/>
      <x:c r="D1337" s="98"/>
      <x:c r="E1337" s="98"/>
      <x:c r="F1337" s="56"/>
      <x:c r="G1337" s="98"/>
      <x:c r="H1337" s="98"/>
    </x:row>
    <x:row r="1338" spans="1:8">
      <x:c r="A1338" s="42">
        <x:v>316</x:v>
      </x:c>
      <x:c r="B1338" s="43">
        <x:v>20.0000</x:v>
      </x:c>
      <x:c r="C1338" s="43" t="s">
        <x:v>15</x:v>
      </x:c>
      <x:c r="D1338" s="118" t="s">
        <x:v>62</x:v>
      </x:c>
      <x:c r="E1338" s="49">
        <x:f ca="1">=(B1338*D1338)</x:f>
        <x:v>0</x:v>
      </x:c>
      <x:c r="F1338" s="61" t="e">
        <x:f ca="1">=(F2321/F2319*E1338)</x:f>
        <x:v>#REF!</x:v>
      </x:c>
      <x:c r="G1338" s="49" t="e">
        <x:f ca="1">=(F2323/F2319*E1338)</x:f>
        <x:v>#REF!</x:v>
      </x:c>
      <x:c r="H1338" s="49" t="e">
        <x:f ca="1">=(E1338-F1338+G1338)</x:f>
        <x:v>#REF!</x:v>
      </x:c>
    </x:row>
    <x:row r="1339" spans="1:8" ht="15.75" customHeight="1">
      <x:c r="A1339" s="67" t="s">
        <x:v>392</x:v>
      </x:c>
      <x:c r="B1339" s="68"/>
      <x:c r="C1339" s="68"/>
      <x:c r="D1339" s="68"/>
      <x:c r="E1339" s="68"/>
      <x:c r="F1339" s="68"/>
      <x:c r="G1339" s="68"/>
      <x:c r="H1339" s="69"/>
    </x:row>
    <x:row r="1340" spans="1:8" ht="15" customHeight="1">
      <x:c r="A1340" s="44" t="s">
        <x:v>16</x:v>
      </x:c>
      <x:c r="B1340" s="70"/>
      <x:c r="C1340" s="71"/>
      <x:c r="D1340" s="71"/>
      <x:c r="E1340" s="71"/>
      <x:c r="F1340" s="71"/>
      <x:c r="G1340" s="71"/>
      <x:c r="H1340" s="72"/>
    </x:row>
    <x:row r="1341" spans="1:12">
      <x:c r="A1341" s="96"/>
      <x:c r="B1341" s="97"/>
      <x:c r="C1341" s="57"/>
      <x:c r="D1341" s="98"/>
      <x:c r="E1341" s="98"/>
      <x:c r="F1341" s="56"/>
      <x:c r="G1341" s="98"/>
      <x:c r="H1341" s="98"/>
    </x:row>
    <x:row r="1342" spans="1:8">
      <x:c r="A1342" s="15">
        <x:v>317</x:v>
      </x:c>
      <x:c r="B1342" s="40">
        <x:v>20.0000</x:v>
      </x:c>
      <x:c r="C1342" s="40" t="s">
        <x:v>15</x:v>
      </x:c>
      <x:c r="D1342" s="119" t="s">
        <x:v>62</x:v>
      </x:c>
      <x:c r="E1342" s="50">
        <x:f ca="1">=(B1342*D1342)</x:f>
        <x:v>0</x:v>
      </x:c>
      <x:c r="F1342" s="62" t="e">
        <x:f ca="1">=(F2321/F2319*E1342)</x:f>
        <x:v>#REF!</x:v>
      </x:c>
      <x:c r="G1342" s="50" t="e">
        <x:f ca="1">=(F2323/F2319*E1342)</x:f>
        <x:v>#REF!</x:v>
      </x:c>
      <x:c r="H1342" s="50" t="e">
        <x:f ca="1">=(E1342-F1342+G1342)</x:f>
        <x:v>#REF!</x:v>
      </x:c>
    </x:row>
    <x:row r="1343" spans="1:8">
      <x:c r="A1343" s="73" t="s">
        <x:v>393</x:v>
      </x:c>
      <x:c r="B1343" s="74"/>
      <x:c r="C1343" s="74"/>
      <x:c r="D1343" s="74"/>
      <x:c r="E1343" s="74"/>
      <x:c r="F1343" s="74"/>
      <x:c r="G1343" s="74"/>
      <x:c r="H1343" s="75"/>
    </x:row>
    <x:row r="1344" spans="1:8">
      <x:c r="A1344" s="16" t="s">
        <x:v>16</x:v>
      </x:c>
      <x:c r="B1344" s="76"/>
      <x:c r="C1344" s="77"/>
      <x:c r="D1344" s="77"/>
      <x:c r="E1344" s="77"/>
      <x:c r="F1344" s="77"/>
      <x:c r="G1344" s="77"/>
      <x:c r="H1344" s="78"/>
    </x:row>
    <x:row r="1345" spans="1:12">
      <x:c r="A1345" s="96"/>
      <x:c r="B1345" s="97"/>
      <x:c r="C1345" s="57"/>
      <x:c r="D1345" s="98"/>
      <x:c r="E1345" s="98"/>
      <x:c r="F1345" s="56"/>
      <x:c r="G1345" s="98"/>
      <x:c r="H1345" s="98"/>
    </x:row>
    <x:row r="1346" spans="1:8">
      <x:c r="A1346" s="42">
        <x:v>318</x:v>
      </x:c>
      <x:c r="B1346" s="43">
        <x:v>20.0000</x:v>
      </x:c>
      <x:c r="C1346" s="43" t="s">
        <x:v>15</x:v>
      </x:c>
      <x:c r="D1346" s="118" t="s">
        <x:v>62</x:v>
      </x:c>
      <x:c r="E1346" s="49">
        <x:f ca="1">=(B1346*D1346)</x:f>
        <x:v>0</x:v>
      </x:c>
      <x:c r="F1346" s="61" t="e">
        <x:f ca="1">=(F2321/F2319*E1346)</x:f>
        <x:v>#REF!</x:v>
      </x:c>
      <x:c r="G1346" s="49" t="e">
        <x:f ca="1">=(F2323/F2319*E1346)</x:f>
        <x:v>#REF!</x:v>
      </x:c>
      <x:c r="H1346" s="49" t="e">
        <x:f ca="1">=(E1346-F1346+G1346)</x:f>
        <x:v>#REF!</x:v>
      </x:c>
    </x:row>
    <x:row r="1347" spans="1:8" ht="15.75" customHeight="1">
      <x:c r="A1347" s="67" t="s">
        <x:v>394</x:v>
      </x:c>
      <x:c r="B1347" s="68"/>
      <x:c r="C1347" s="68"/>
      <x:c r="D1347" s="68"/>
      <x:c r="E1347" s="68"/>
      <x:c r="F1347" s="68"/>
      <x:c r="G1347" s="68"/>
      <x:c r="H1347" s="69"/>
    </x:row>
    <x:row r="1348" spans="1:8" ht="15" customHeight="1">
      <x:c r="A1348" s="44" t="s">
        <x:v>16</x:v>
      </x:c>
      <x:c r="B1348" s="70"/>
      <x:c r="C1348" s="71"/>
      <x:c r="D1348" s="71"/>
      <x:c r="E1348" s="71"/>
      <x:c r="F1348" s="71"/>
      <x:c r="G1348" s="71"/>
      <x:c r="H1348" s="72"/>
    </x:row>
    <x:row r="1349" spans="1:12">
      <x:c r="A1349" s="96"/>
      <x:c r="B1349" s="97"/>
      <x:c r="C1349" s="57"/>
      <x:c r="D1349" s="98"/>
      <x:c r="E1349" s="98"/>
      <x:c r="F1349" s="56"/>
      <x:c r="G1349" s="98"/>
      <x:c r="H1349" s="98"/>
    </x:row>
    <x:row r="1350" spans="1:8">
      <x:c r="A1350" s="15">
        <x:v>319</x:v>
      </x:c>
      <x:c r="B1350" s="40">
        <x:v>20.0000</x:v>
      </x:c>
      <x:c r="C1350" s="40" t="s">
        <x:v>15</x:v>
      </x:c>
      <x:c r="D1350" s="119" t="s">
        <x:v>62</x:v>
      </x:c>
      <x:c r="E1350" s="50">
        <x:f ca="1">=(B1350*D1350)</x:f>
        <x:v>0</x:v>
      </x:c>
      <x:c r="F1350" s="62" t="e">
        <x:f ca="1">=(F2321/F2319*E1350)</x:f>
        <x:v>#REF!</x:v>
      </x:c>
      <x:c r="G1350" s="50" t="e">
        <x:f ca="1">=(F2323/F2319*E1350)</x:f>
        <x:v>#REF!</x:v>
      </x:c>
      <x:c r="H1350" s="50" t="e">
        <x:f ca="1">=(E1350-F1350+G1350)</x:f>
        <x:v>#REF!</x:v>
      </x:c>
    </x:row>
    <x:row r="1351" spans="1:8">
      <x:c r="A1351" s="73" t="s">
        <x:v>395</x:v>
      </x:c>
      <x:c r="B1351" s="74"/>
      <x:c r="C1351" s="74"/>
      <x:c r="D1351" s="74"/>
      <x:c r="E1351" s="74"/>
      <x:c r="F1351" s="74"/>
      <x:c r="G1351" s="74"/>
      <x:c r="H1351" s="75"/>
    </x:row>
    <x:row r="1352" spans="1:8">
      <x:c r="A1352" s="16" t="s">
        <x:v>16</x:v>
      </x:c>
      <x:c r="B1352" s="76"/>
      <x:c r="C1352" s="77"/>
      <x:c r="D1352" s="77"/>
      <x:c r="E1352" s="77"/>
      <x:c r="F1352" s="77"/>
      <x:c r="G1352" s="77"/>
      <x:c r="H1352" s="78"/>
    </x:row>
    <x:row r="1353" spans="1:12">
      <x:c r="A1353" s="96"/>
      <x:c r="B1353" s="97"/>
      <x:c r="C1353" s="57"/>
      <x:c r="D1353" s="98"/>
      <x:c r="E1353" s="98"/>
      <x:c r="F1353" s="56"/>
      <x:c r="G1353" s="98"/>
      <x:c r="H1353" s="98"/>
    </x:row>
    <x:row r="1354" spans="1:8">
      <x:c r="A1354" s="42">
        <x:v>320</x:v>
      </x:c>
      <x:c r="B1354" s="43">
        <x:v>20.0000</x:v>
      </x:c>
      <x:c r="C1354" s="43" t="s">
        <x:v>15</x:v>
      </x:c>
      <x:c r="D1354" s="118" t="s">
        <x:v>62</x:v>
      </x:c>
      <x:c r="E1354" s="49">
        <x:f ca="1">=(B1354*D1354)</x:f>
        <x:v>0</x:v>
      </x:c>
      <x:c r="F1354" s="61" t="e">
        <x:f ca="1">=(F2321/F2319*E1354)</x:f>
        <x:v>#REF!</x:v>
      </x:c>
      <x:c r="G1354" s="49" t="e">
        <x:f ca="1">=(F2323/F2319*E1354)</x:f>
        <x:v>#REF!</x:v>
      </x:c>
      <x:c r="H1354" s="49" t="e">
        <x:f ca="1">=(E1354-F1354+G1354)</x:f>
        <x:v>#REF!</x:v>
      </x:c>
    </x:row>
    <x:row r="1355" spans="1:8" ht="15.75" customHeight="1">
      <x:c r="A1355" s="67" t="s">
        <x:v>396</x:v>
      </x:c>
      <x:c r="B1355" s="68"/>
      <x:c r="C1355" s="68"/>
      <x:c r="D1355" s="68"/>
      <x:c r="E1355" s="68"/>
      <x:c r="F1355" s="68"/>
      <x:c r="G1355" s="68"/>
      <x:c r="H1355" s="69"/>
    </x:row>
    <x:row r="1356" spans="1:8" ht="15" customHeight="1">
      <x:c r="A1356" s="44" t="s">
        <x:v>16</x:v>
      </x:c>
      <x:c r="B1356" s="70"/>
      <x:c r="C1356" s="71"/>
      <x:c r="D1356" s="71"/>
      <x:c r="E1356" s="71"/>
      <x:c r="F1356" s="71"/>
      <x:c r="G1356" s="71"/>
      <x:c r="H1356" s="72"/>
    </x:row>
    <x:row r="1357" spans="1:12">
      <x:c r="A1357" s="96"/>
      <x:c r="B1357" s="97"/>
      <x:c r="C1357" s="57"/>
      <x:c r="D1357" s="98"/>
      <x:c r="E1357" s="98"/>
      <x:c r="F1357" s="56"/>
      <x:c r="G1357" s="98"/>
      <x:c r="H1357" s="98"/>
    </x:row>
    <x:row r="1358" spans="1:8">
      <x:c r="A1358" s="15">
        <x:v>321</x:v>
      </x:c>
      <x:c r="B1358" s="40">
        <x:v>20.0000</x:v>
      </x:c>
      <x:c r="C1358" s="40" t="s">
        <x:v>15</x:v>
      </x:c>
      <x:c r="D1358" s="119" t="s">
        <x:v>62</x:v>
      </x:c>
      <x:c r="E1358" s="50">
        <x:f ca="1">=(B1358*D1358)</x:f>
        <x:v>0</x:v>
      </x:c>
      <x:c r="F1358" s="62" t="e">
        <x:f ca="1">=(F2321/F2319*E1358)</x:f>
        <x:v>#REF!</x:v>
      </x:c>
      <x:c r="G1358" s="50" t="e">
        <x:f ca="1">=(F2323/F2319*E1358)</x:f>
        <x:v>#REF!</x:v>
      </x:c>
      <x:c r="H1358" s="50" t="e">
        <x:f ca="1">=(E1358-F1358+G1358)</x:f>
        <x:v>#REF!</x:v>
      </x:c>
    </x:row>
    <x:row r="1359" spans="1:8">
      <x:c r="A1359" s="73" t="s">
        <x:v>397</x:v>
      </x:c>
      <x:c r="B1359" s="74"/>
      <x:c r="C1359" s="74"/>
      <x:c r="D1359" s="74"/>
      <x:c r="E1359" s="74"/>
      <x:c r="F1359" s="74"/>
      <x:c r="G1359" s="74"/>
      <x:c r="H1359" s="75"/>
    </x:row>
    <x:row r="1360" spans="1:8">
      <x:c r="A1360" s="16" t="s">
        <x:v>16</x:v>
      </x:c>
      <x:c r="B1360" s="76"/>
      <x:c r="C1360" s="77"/>
      <x:c r="D1360" s="77"/>
      <x:c r="E1360" s="77"/>
      <x:c r="F1360" s="77"/>
      <x:c r="G1360" s="77"/>
      <x:c r="H1360" s="78"/>
    </x:row>
    <x:row r="1361" spans="1:12">
      <x:c r="A1361" s="96"/>
      <x:c r="B1361" s="97"/>
      <x:c r="C1361" s="57"/>
      <x:c r="D1361" s="98"/>
      <x:c r="E1361" s="98"/>
      <x:c r="F1361" s="56"/>
      <x:c r="G1361" s="98"/>
      <x:c r="H1361" s="98"/>
    </x:row>
    <x:row r="1362" spans="1:8">
      <x:c r="A1362" s="42">
        <x:v>322</x:v>
      </x:c>
      <x:c r="B1362" s="43">
        <x:v>20.0000</x:v>
      </x:c>
      <x:c r="C1362" s="43" t="s">
        <x:v>15</x:v>
      </x:c>
      <x:c r="D1362" s="118" t="s">
        <x:v>62</x:v>
      </x:c>
      <x:c r="E1362" s="49">
        <x:f ca="1">=(B1362*D1362)</x:f>
        <x:v>0</x:v>
      </x:c>
      <x:c r="F1362" s="61" t="e">
        <x:f ca="1">=(F2321/F2319*E1362)</x:f>
        <x:v>#REF!</x:v>
      </x:c>
      <x:c r="G1362" s="49" t="e">
        <x:f ca="1">=(F2323/F2319*E1362)</x:f>
        <x:v>#REF!</x:v>
      </x:c>
      <x:c r="H1362" s="49" t="e">
        <x:f ca="1">=(E1362-F1362+G1362)</x:f>
        <x:v>#REF!</x:v>
      </x:c>
    </x:row>
    <x:row r="1363" spans="1:8" ht="15.75" customHeight="1">
      <x:c r="A1363" s="67" t="s">
        <x:v>398</x:v>
      </x:c>
      <x:c r="B1363" s="68"/>
      <x:c r="C1363" s="68"/>
      <x:c r="D1363" s="68"/>
      <x:c r="E1363" s="68"/>
      <x:c r="F1363" s="68"/>
      <x:c r="G1363" s="68"/>
      <x:c r="H1363" s="69"/>
    </x:row>
    <x:row r="1364" spans="1:8" ht="15" customHeight="1">
      <x:c r="A1364" s="44" t="s">
        <x:v>16</x:v>
      </x:c>
      <x:c r="B1364" s="70"/>
      <x:c r="C1364" s="71"/>
      <x:c r="D1364" s="71"/>
      <x:c r="E1364" s="71"/>
      <x:c r="F1364" s="71"/>
      <x:c r="G1364" s="71"/>
      <x:c r="H1364" s="72"/>
    </x:row>
    <x:row r="1365" spans="1:12">
      <x:c r="A1365" s="96"/>
      <x:c r="B1365" s="97"/>
      <x:c r="C1365" s="57"/>
      <x:c r="D1365" s="98"/>
      <x:c r="E1365" s="98"/>
      <x:c r="F1365" s="56"/>
      <x:c r="G1365" s="98"/>
      <x:c r="H1365" s="98"/>
    </x:row>
    <x:row r="1366" spans="1:8">
      <x:c r="A1366" s="15">
        <x:v>323</x:v>
      </x:c>
      <x:c r="B1366" s="40">
        <x:v>20.0000</x:v>
      </x:c>
      <x:c r="C1366" s="40" t="s">
        <x:v>15</x:v>
      </x:c>
      <x:c r="D1366" s="119" t="s">
        <x:v>62</x:v>
      </x:c>
      <x:c r="E1366" s="50">
        <x:f ca="1">=(B1366*D1366)</x:f>
        <x:v>0</x:v>
      </x:c>
      <x:c r="F1366" s="62" t="e">
        <x:f ca="1">=(F2321/F2319*E1366)</x:f>
        <x:v>#REF!</x:v>
      </x:c>
      <x:c r="G1366" s="50" t="e">
        <x:f ca="1">=(F2323/F2319*E1366)</x:f>
        <x:v>#REF!</x:v>
      </x:c>
      <x:c r="H1366" s="50" t="e">
        <x:f ca="1">=(E1366-F1366+G1366)</x:f>
        <x:v>#REF!</x:v>
      </x:c>
    </x:row>
    <x:row r="1367" spans="1:8">
      <x:c r="A1367" s="73" t="s">
        <x:v>399</x:v>
      </x:c>
      <x:c r="B1367" s="74"/>
      <x:c r="C1367" s="74"/>
      <x:c r="D1367" s="74"/>
      <x:c r="E1367" s="74"/>
      <x:c r="F1367" s="74"/>
      <x:c r="G1367" s="74"/>
      <x:c r="H1367" s="75"/>
    </x:row>
    <x:row r="1368" spans="1:8">
      <x:c r="A1368" s="16" t="s">
        <x:v>16</x:v>
      </x:c>
      <x:c r="B1368" s="76"/>
      <x:c r="C1368" s="77"/>
      <x:c r="D1368" s="77"/>
      <x:c r="E1368" s="77"/>
      <x:c r="F1368" s="77"/>
      <x:c r="G1368" s="77"/>
      <x:c r="H1368" s="78"/>
    </x:row>
    <x:row r="1369" spans="1:12">
      <x:c r="A1369" s="96"/>
      <x:c r="B1369" s="97"/>
      <x:c r="C1369" s="57"/>
      <x:c r="D1369" s="98"/>
      <x:c r="E1369" s="98"/>
      <x:c r="F1369" s="56"/>
      <x:c r="G1369" s="98"/>
      <x:c r="H1369" s="98"/>
    </x:row>
    <x:row r="1370" spans="1:8">
      <x:c r="A1370" s="42">
        <x:v>324</x:v>
      </x:c>
      <x:c r="B1370" s="43">
        <x:v>20.0000</x:v>
      </x:c>
      <x:c r="C1370" s="43" t="s">
        <x:v>15</x:v>
      </x:c>
      <x:c r="D1370" s="118" t="s">
        <x:v>62</x:v>
      </x:c>
      <x:c r="E1370" s="49">
        <x:f ca="1">=(B1370*D1370)</x:f>
        <x:v>0</x:v>
      </x:c>
      <x:c r="F1370" s="61" t="e">
        <x:f ca="1">=(F2321/F2319*E1370)</x:f>
        <x:v>#REF!</x:v>
      </x:c>
      <x:c r="G1370" s="49" t="e">
        <x:f ca="1">=(F2323/F2319*E1370)</x:f>
        <x:v>#REF!</x:v>
      </x:c>
      <x:c r="H1370" s="49" t="e">
        <x:f ca="1">=(E1370-F1370+G1370)</x:f>
        <x:v>#REF!</x:v>
      </x:c>
    </x:row>
    <x:row r="1371" spans="1:8" ht="15.75" customHeight="1">
      <x:c r="A1371" s="67" t="s">
        <x:v>400</x:v>
      </x:c>
      <x:c r="B1371" s="68"/>
      <x:c r="C1371" s="68"/>
      <x:c r="D1371" s="68"/>
      <x:c r="E1371" s="68"/>
      <x:c r="F1371" s="68"/>
      <x:c r="G1371" s="68"/>
      <x:c r="H1371" s="69"/>
    </x:row>
    <x:row r="1372" spans="1:8" ht="15" customHeight="1">
      <x:c r="A1372" s="44" t="s">
        <x:v>16</x:v>
      </x:c>
      <x:c r="B1372" s="70"/>
      <x:c r="C1372" s="71"/>
      <x:c r="D1372" s="71"/>
      <x:c r="E1372" s="71"/>
      <x:c r="F1372" s="71"/>
      <x:c r="G1372" s="71"/>
      <x:c r="H1372" s="72"/>
    </x:row>
    <x:row r="1373" spans="1:12">
      <x:c r="A1373" s="96"/>
      <x:c r="B1373" s="97"/>
      <x:c r="C1373" s="57"/>
      <x:c r="D1373" s="98"/>
      <x:c r="E1373" s="98"/>
      <x:c r="F1373" s="56"/>
      <x:c r="G1373" s="98"/>
      <x:c r="H1373" s="98"/>
    </x:row>
    <x:row r="1374" spans="1:8">
      <x:c r="A1374" s="15">
        <x:v>325</x:v>
      </x:c>
      <x:c r="B1374" s="40">
        <x:v>20.0000</x:v>
      </x:c>
      <x:c r="C1374" s="40" t="s">
        <x:v>15</x:v>
      </x:c>
      <x:c r="D1374" s="119" t="s">
        <x:v>62</x:v>
      </x:c>
      <x:c r="E1374" s="50">
        <x:f ca="1">=(B1374*D1374)</x:f>
        <x:v>0</x:v>
      </x:c>
      <x:c r="F1374" s="62" t="e">
        <x:f ca="1">=(F2321/F2319*E1374)</x:f>
        <x:v>#REF!</x:v>
      </x:c>
      <x:c r="G1374" s="50" t="e">
        <x:f ca="1">=(F2323/F2319*E1374)</x:f>
        <x:v>#REF!</x:v>
      </x:c>
      <x:c r="H1374" s="50" t="e">
        <x:f ca="1">=(E1374-F1374+G1374)</x:f>
        <x:v>#REF!</x:v>
      </x:c>
    </x:row>
    <x:row r="1375" spans="1:8">
      <x:c r="A1375" s="73" t="s">
        <x:v>401</x:v>
      </x:c>
      <x:c r="B1375" s="74"/>
      <x:c r="C1375" s="74"/>
      <x:c r="D1375" s="74"/>
      <x:c r="E1375" s="74"/>
      <x:c r="F1375" s="74"/>
      <x:c r="G1375" s="74"/>
      <x:c r="H1375" s="75"/>
    </x:row>
    <x:row r="1376" spans="1:8">
      <x:c r="A1376" s="16" t="s">
        <x:v>16</x:v>
      </x:c>
      <x:c r="B1376" s="76"/>
      <x:c r="C1376" s="77"/>
      <x:c r="D1376" s="77"/>
      <x:c r="E1376" s="77"/>
      <x:c r="F1376" s="77"/>
      <x:c r="G1376" s="77"/>
      <x:c r="H1376" s="78"/>
    </x:row>
    <x:row r="1377" spans="1:12">
      <x:c r="A1377" s="96"/>
      <x:c r="B1377" s="97"/>
      <x:c r="C1377" s="57"/>
      <x:c r="D1377" s="98"/>
      <x:c r="E1377" s="98"/>
      <x:c r="F1377" s="56"/>
      <x:c r="G1377" s="98"/>
      <x:c r="H1377" s="98"/>
    </x:row>
    <x:row r="1378" spans="1:8">
      <x:c r="A1378" s="42">
        <x:v>326</x:v>
      </x:c>
      <x:c r="B1378" s="43">
        <x:v>20.0000</x:v>
      </x:c>
      <x:c r="C1378" s="43" t="s">
        <x:v>15</x:v>
      </x:c>
      <x:c r="D1378" s="118" t="s">
        <x:v>62</x:v>
      </x:c>
      <x:c r="E1378" s="49">
        <x:f ca="1">=(B1378*D1378)</x:f>
        <x:v>0</x:v>
      </x:c>
      <x:c r="F1378" s="61" t="e">
        <x:f ca="1">=(F2321/F2319*E1378)</x:f>
        <x:v>#REF!</x:v>
      </x:c>
      <x:c r="G1378" s="49" t="e">
        <x:f ca="1">=(F2323/F2319*E1378)</x:f>
        <x:v>#REF!</x:v>
      </x:c>
      <x:c r="H1378" s="49" t="e">
        <x:f ca="1">=(E1378-F1378+G1378)</x:f>
        <x:v>#REF!</x:v>
      </x:c>
    </x:row>
    <x:row r="1379" spans="1:8" ht="15.75" customHeight="1">
      <x:c r="A1379" s="67" t="s">
        <x:v>402</x:v>
      </x:c>
      <x:c r="B1379" s="68"/>
      <x:c r="C1379" s="68"/>
      <x:c r="D1379" s="68"/>
      <x:c r="E1379" s="68"/>
      <x:c r="F1379" s="68"/>
      <x:c r="G1379" s="68"/>
      <x:c r="H1379" s="69"/>
    </x:row>
    <x:row r="1380" spans="1:8" ht="15" customHeight="1">
      <x:c r="A1380" s="44" t="s">
        <x:v>16</x:v>
      </x:c>
      <x:c r="B1380" s="70"/>
      <x:c r="C1380" s="71"/>
      <x:c r="D1380" s="71"/>
      <x:c r="E1380" s="71"/>
      <x:c r="F1380" s="71"/>
      <x:c r="G1380" s="71"/>
      <x:c r="H1380" s="72"/>
    </x:row>
    <x:row r="1381" spans="1:12">
      <x:c r="A1381" s="96"/>
      <x:c r="B1381" s="97"/>
      <x:c r="C1381" s="57"/>
      <x:c r="D1381" s="98"/>
      <x:c r="E1381" s="98"/>
      <x:c r="F1381" s="56"/>
      <x:c r="G1381" s="98"/>
      <x:c r="H1381" s="98"/>
    </x:row>
    <x:row r="1382" spans="1:8">
      <x:c r="A1382" s="15">
        <x:v>327</x:v>
      </x:c>
      <x:c r="B1382" s="40">
        <x:v>20.0000</x:v>
      </x:c>
      <x:c r="C1382" s="40" t="s">
        <x:v>15</x:v>
      </x:c>
      <x:c r="D1382" s="119" t="s">
        <x:v>62</x:v>
      </x:c>
      <x:c r="E1382" s="50">
        <x:f ca="1">=(B1382*D1382)</x:f>
        <x:v>0</x:v>
      </x:c>
      <x:c r="F1382" s="62" t="e">
        <x:f ca="1">=(F2321/F2319*E1382)</x:f>
        <x:v>#REF!</x:v>
      </x:c>
      <x:c r="G1382" s="50" t="e">
        <x:f ca="1">=(F2323/F2319*E1382)</x:f>
        <x:v>#REF!</x:v>
      </x:c>
      <x:c r="H1382" s="50" t="e">
        <x:f ca="1">=(E1382-F1382+G1382)</x:f>
        <x:v>#REF!</x:v>
      </x:c>
    </x:row>
    <x:row r="1383" spans="1:8">
      <x:c r="A1383" s="73" t="s">
        <x:v>403</x:v>
      </x:c>
      <x:c r="B1383" s="74"/>
      <x:c r="C1383" s="74"/>
      <x:c r="D1383" s="74"/>
      <x:c r="E1383" s="74"/>
      <x:c r="F1383" s="74"/>
      <x:c r="G1383" s="74"/>
      <x:c r="H1383" s="75"/>
    </x:row>
    <x:row r="1384" spans="1:8">
      <x:c r="A1384" s="16" t="s">
        <x:v>16</x:v>
      </x:c>
      <x:c r="B1384" s="76"/>
      <x:c r="C1384" s="77"/>
      <x:c r="D1384" s="77"/>
      <x:c r="E1384" s="77"/>
      <x:c r="F1384" s="77"/>
      <x:c r="G1384" s="77"/>
      <x:c r="H1384" s="78"/>
    </x:row>
    <x:row r="1385" spans="1:12">
      <x:c r="A1385" s="96"/>
      <x:c r="B1385" s="97"/>
      <x:c r="C1385" s="57"/>
      <x:c r="D1385" s="98"/>
      <x:c r="E1385" s="98"/>
      <x:c r="F1385" s="56"/>
      <x:c r="G1385" s="98"/>
      <x:c r="H1385" s="98"/>
    </x:row>
    <x:row r="1386" spans="1:8">
      <x:c r="A1386" s="42">
        <x:v>328</x:v>
      </x:c>
      <x:c r="B1386" s="43">
        <x:v>20.0000</x:v>
      </x:c>
      <x:c r="C1386" s="43" t="s">
        <x:v>15</x:v>
      </x:c>
      <x:c r="D1386" s="118" t="s">
        <x:v>62</x:v>
      </x:c>
      <x:c r="E1386" s="49">
        <x:f ca="1">=(B1386*D1386)</x:f>
        <x:v>0</x:v>
      </x:c>
      <x:c r="F1386" s="61" t="e">
        <x:f ca="1">=(F2321/F2319*E1386)</x:f>
        <x:v>#REF!</x:v>
      </x:c>
      <x:c r="G1386" s="49" t="e">
        <x:f ca="1">=(F2323/F2319*E1386)</x:f>
        <x:v>#REF!</x:v>
      </x:c>
      <x:c r="H1386" s="49" t="e">
        <x:f ca="1">=(E1386-F1386+G1386)</x:f>
        <x:v>#REF!</x:v>
      </x:c>
    </x:row>
    <x:row r="1387" spans="1:8" ht="15.75" customHeight="1">
      <x:c r="A1387" s="67" t="s">
        <x:v>404</x:v>
      </x:c>
      <x:c r="B1387" s="68"/>
      <x:c r="C1387" s="68"/>
      <x:c r="D1387" s="68"/>
      <x:c r="E1387" s="68"/>
      <x:c r="F1387" s="68"/>
      <x:c r="G1387" s="68"/>
      <x:c r="H1387" s="69"/>
    </x:row>
    <x:row r="1388" spans="1:8" ht="15" customHeight="1">
      <x:c r="A1388" s="44" t="s">
        <x:v>16</x:v>
      </x:c>
      <x:c r="B1388" s="70"/>
      <x:c r="C1388" s="71"/>
      <x:c r="D1388" s="71"/>
      <x:c r="E1388" s="71"/>
      <x:c r="F1388" s="71"/>
      <x:c r="G1388" s="71"/>
      <x:c r="H1388" s="72"/>
    </x:row>
    <x:row r="1389" spans="1:12">
      <x:c r="A1389" s="96"/>
      <x:c r="B1389" s="97"/>
      <x:c r="C1389" s="57"/>
      <x:c r="D1389" s="98"/>
      <x:c r="E1389" s="98"/>
      <x:c r="F1389" s="56"/>
      <x:c r="G1389" s="98"/>
      <x:c r="H1389" s="98"/>
    </x:row>
    <x:row r="1390" spans="1:8">
      <x:c r="A1390" s="15">
        <x:v>329</x:v>
      </x:c>
      <x:c r="B1390" s="40">
        <x:v>20.0000</x:v>
      </x:c>
      <x:c r="C1390" s="40" t="s">
        <x:v>15</x:v>
      </x:c>
      <x:c r="D1390" s="119" t="s">
        <x:v>62</x:v>
      </x:c>
      <x:c r="E1390" s="50">
        <x:f ca="1">=(B1390*D1390)</x:f>
        <x:v>0</x:v>
      </x:c>
      <x:c r="F1390" s="62" t="e">
        <x:f ca="1">=(F2321/F2319*E1390)</x:f>
        <x:v>#REF!</x:v>
      </x:c>
      <x:c r="G1390" s="50" t="e">
        <x:f ca="1">=(F2323/F2319*E1390)</x:f>
        <x:v>#REF!</x:v>
      </x:c>
      <x:c r="H1390" s="50" t="e">
        <x:f ca="1">=(E1390-F1390+G1390)</x:f>
        <x:v>#REF!</x:v>
      </x:c>
    </x:row>
    <x:row r="1391" spans="1:8">
      <x:c r="A1391" s="73" t="s">
        <x:v>405</x:v>
      </x:c>
      <x:c r="B1391" s="74"/>
      <x:c r="C1391" s="74"/>
      <x:c r="D1391" s="74"/>
      <x:c r="E1391" s="74"/>
      <x:c r="F1391" s="74"/>
      <x:c r="G1391" s="74"/>
      <x:c r="H1391" s="75"/>
    </x:row>
    <x:row r="1392" spans="1:8">
      <x:c r="A1392" s="16" t="s">
        <x:v>16</x:v>
      </x:c>
      <x:c r="B1392" s="76"/>
      <x:c r="C1392" s="77"/>
      <x:c r="D1392" s="77"/>
      <x:c r="E1392" s="77"/>
      <x:c r="F1392" s="77"/>
      <x:c r="G1392" s="77"/>
      <x:c r="H1392" s="78"/>
    </x:row>
    <x:row r="1393" spans="1:12">
      <x:c r="A1393" s="96"/>
      <x:c r="B1393" s="97"/>
      <x:c r="C1393" s="57"/>
      <x:c r="D1393" s="98"/>
      <x:c r="E1393" s="98"/>
      <x:c r="F1393" s="56"/>
      <x:c r="G1393" s="98"/>
      <x:c r="H1393" s="98"/>
    </x:row>
    <x:row r="1394" spans="1:8">
      <x:c r="A1394" s="42">
        <x:v>330</x:v>
      </x:c>
      <x:c r="B1394" s="43">
        <x:v>20.0000</x:v>
      </x:c>
      <x:c r="C1394" s="43" t="s">
        <x:v>15</x:v>
      </x:c>
      <x:c r="D1394" s="118" t="s">
        <x:v>62</x:v>
      </x:c>
      <x:c r="E1394" s="49">
        <x:f ca="1">=(B1394*D1394)</x:f>
        <x:v>0</x:v>
      </x:c>
      <x:c r="F1394" s="61" t="e">
        <x:f ca="1">=(F2321/F2319*E1394)</x:f>
        <x:v>#REF!</x:v>
      </x:c>
      <x:c r="G1394" s="49" t="e">
        <x:f ca="1">=(F2323/F2319*E1394)</x:f>
        <x:v>#REF!</x:v>
      </x:c>
      <x:c r="H1394" s="49" t="e">
        <x:f ca="1">=(E1394-F1394+G1394)</x:f>
        <x:v>#REF!</x:v>
      </x:c>
    </x:row>
    <x:row r="1395" spans="1:8" ht="15.75" customHeight="1">
      <x:c r="A1395" s="67" t="s">
        <x:v>406</x:v>
      </x:c>
      <x:c r="B1395" s="68"/>
      <x:c r="C1395" s="68"/>
      <x:c r="D1395" s="68"/>
      <x:c r="E1395" s="68"/>
      <x:c r="F1395" s="68"/>
      <x:c r="G1395" s="68"/>
      <x:c r="H1395" s="69"/>
    </x:row>
    <x:row r="1396" spans="1:8" ht="15" customHeight="1">
      <x:c r="A1396" s="44" t="s">
        <x:v>16</x:v>
      </x:c>
      <x:c r="B1396" s="70"/>
      <x:c r="C1396" s="71"/>
      <x:c r="D1396" s="71"/>
      <x:c r="E1396" s="71"/>
      <x:c r="F1396" s="71"/>
      <x:c r="G1396" s="71"/>
      <x:c r="H1396" s="72"/>
    </x:row>
    <x:row r="1397" spans="1:12">
      <x:c r="A1397" s="96"/>
      <x:c r="B1397" s="97"/>
      <x:c r="C1397" s="57"/>
      <x:c r="D1397" s="98"/>
      <x:c r="E1397" s="98"/>
      <x:c r="F1397" s="56"/>
      <x:c r="G1397" s="98"/>
      <x:c r="H1397" s="98"/>
    </x:row>
    <x:row r="1398" spans="1:8">
      <x:c r="A1398" s="15">
        <x:v>331</x:v>
      </x:c>
      <x:c r="B1398" s="40">
        <x:v>20.0000</x:v>
      </x:c>
      <x:c r="C1398" s="40" t="s">
        <x:v>15</x:v>
      </x:c>
      <x:c r="D1398" s="119" t="s">
        <x:v>62</x:v>
      </x:c>
      <x:c r="E1398" s="50">
        <x:f ca="1">=(B1398*D1398)</x:f>
        <x:v>0</x:v>
      </x:c>
      <x:c r="F1398" s="62" t="e">
        <x:f ca="1">=(F2321/F2319*E1398)</x:f>
        <x:v>#REF!</x:v>
      </x:c>
      <x:c r="G1398" s="50" t="e">
        <x:f ca="1">=(F2323/F2319*E1398)</x:f>
        <x:v>#REF!</x:v>
      </x:c>
      <x:c r="H1398" s="50" t="e">
        <x:f ca="1">=(E1398-F1398+G1398)</x:f>
        <x:v>#REF!</x:v>
      </x:c>
    </x:row>
    <x:row r="1399" spans="1:8">
      <x:c r="A1399" s="73" t="s">
        <x:v>407</x:v>
      </x:c>
      <x:c r="B1399" s="74"/>
      <x:c r="C1399" s="74"/>
      <x:c r="D1399" s="74"/>
      <x:c r="E1399" s="74"/>
      <x:c r="F1399" s="74"/>
      <x:c r="G1399" s="74"/>
      <x:c r="H1399" s="75"/>
    </x:row>
    <x:row r="1400" spans="1:8">
      <x:c r="A1400" s="16" t="s">
        <x:v>16</x:v>
      </x:c>
      <x:c r="B1400" s="76"/>
      <x:c r="C1400" s="77"/>
      <x:c r="D1400" s="77"/>
      <x:c r="E1400" s="77"/>
      <x:c r="F1400" s="77"/>
      <x:c r="G1400" s="77"/>
      <x:c r="H1400" s="78"/>
    </x:row>
    <x:row r="1401" spans="1:12">
      <x:c r="A1401" s="96"/>
      <x:c r="B1401" s="97"/>
      <x:c r="C1401" s="57"/>
      <x:c r="D1401" s="98"/>
      <x:c r="E1401" s="98"/>
      <x:c r="F1401" s="56"/>
      <x:c r="G1401" s="98"/>
      <x:c r="H1401" s="98"/>
    </x:row>
    <x:row r="1402" spans="1:8">
      <x:c r="A1402" s="42">
        <x:v>332</x:v>
      </x:c>
      <x:c r="B1402" s="43">
        <x:v>20.0000</x:v>
      </x:c>
      <x:c r="C1402" s="43" t="s">
        <x:v>15</x:v>
      </x:c>
      <x:c r="D1402" s="118" t="s">
        <x:v>62</x:v>
      </x:c>
      <x:c r="E1402" s="49">
        <x:f ca="1">=(B1402*D1402)</x:f>
        <x:v>0</x:v>
      </x:c>
      <x:c r="F1402" s="61" t="e">
        <x:f ca="1">=(F2321/F2319*E1402)</x:f>
        <x:v>#REF!</x:v>
      </x:c>
      <x:c r="G1402" s="49" t="e">
        <x:f ca="1">=(F2323/F2319*E1402)</x:f>
        <x:v>#REF!</x:v>
      </x:c>
      <x:c r="H1402" s="49" t="e">
        <x:f ca="1">=(E1402-F1402+G1402)</x:f>
        <x:v>#REF!</x:v>
      </x:c>
    </x:row>
    <x:row r="1403" spans="1:8" ht="15.75" customHeight="1">
      <x:c r="A1403" s="67" t="s">
        <x:v>408</x:v>
      </x:c>
      <x:c r="B1403" s="68"/>
      <x:c r="C1403" s="68"/>
      <x:c r="D1403" s="68"/>
      <x:c r="E1403" s="68"/>
      <x:c r="F1403" s="68"/>
      <x:c r="G1403" s="68"/>
      <x:c r="H1403" s="69"/>
    </x:row>
    <x:row r="1404" spans="1:8" ht="15" customHeight="1">
      <x:c r="A1404" s="44" t="s">
        <x:v>16</x:v>
      </x:c>
      <x:c r="B1404" s="70"/>
      <x:c r="C1404" s="71"/>
      <x:c r="D1404" s="71"/>
      <x:c r="E1404" s="71"/>
      <x:c r="F1404" s="71"/>
      <x:c r="G1404" s="71"/>
      <x:c r="H1404" s="72"/>
    </x:row>
    <x:row r="1405" spans="1:12">
      <x:c r="A1405" s="96"/>
      <x:c r="B1405" s="97"/>
      <x:c r="C1405" s="57"/>
      <x:c r="D1405" s="98"/>
      <x:c r="E1405" s="98"/>
      <x:c r="F1405" s="56"/>
      <x:c r="G1405" s="98"/>
      <x:c r="H1405" s="98"/>
    </x:row>
    <x:row r="1406" spans="1:8">
      <x:c r="A1406" s="15">
        <x:v>333</x:v>
      </x:c>
      <x:c r="B1406" s="40">
        <x:v>20.0000</x:v>
      </x:c>
      <x:c r="C1406" s="40" t="s">
        <x:v>15</x:v>
      </x:c>
      <x:c r="D1406" s="119" t="s">
        <x:v>62</x:v>
      </x:c>
      <x:c r="E1406" s="50">
        <x:f ca="1">=(B1406*D1406)</x:f>
        <x:v>0</x:v>
      </x:c>
      <x:c r="F1406" s="62" t="e">
        <x:f ca="1">=(F2321/F2319*E1406)</x:f>
        <x:v>#REF!</x:v>
      </x:c>
      <x:c r="G1406" s="50" t="e">
        <x:f ca="1">=(F2323/F2319*E1406)</x:f>
        <x:v>#REF!</x:v>
      </x:c>
      <x:c r="H1406" s="50" t="e">
        <x:f ca="1">=(E1406-F1406+G1406)</x:f>
        <x:v>#REF!</x:v>
      </x:c>
    </x:row>
    <x:row r="1407" spans="1:8">
      <x:c r="A1407" s="73" t="s">
        <x:v>409</x:v>
      </x:c>
      <x:c r="B1407" s="74"/>
      <x:c r="C1407" s="74"/>
      <x:c r="D1407" s="74"/>
      <x:c r="E1407" s="74"/>
      <x:c r="F1407" s="74"/>
      <x:c r="G1407" s="74"/>
      <x:c r="H1407" s="75"/>
    </x:row>
    <x:row r="1408" spans="1:8">
      <x:c r="A1408" s="16" t="s">
        <x:v>16</x:v>
      </x:c>
      <x:c r="B1408" s="76"/>
      <x:c r="C1408" s="77"/>
      <x:c r="D1408" s="77"/>
      <x:c r="E1408" s="77"/>
      <x:c r="F1408" s="77"/>
      <x:c r="G1408" s="77"/>
      <x:c r="H1408" s="78"/>
    </x:row>
    <x:row r="1409" spans="1:12">
      <x:c r="A1409" s="96"/>
      <x:c r="B1409" s="97"/>
      <x:c r="C1409" s="57"/>
      <x:c r="D1409" s="98"/>
      <x:c r="E1409" s="98"/>
      <x:c r="F1409" s="56"/>
      <x:c r="G1409" s="98"/>
      <x:c r="H1409" s="98"/>
    </x:row>
    <x:row r="1410" spans="1:8">
      <x:c r="A1410" s="42">
        <x:v>334</x:v>
      </x:c>
      <x:c r="B1410" s="43">
        <x:v>20.0000</x:v>
      </x:c>
      <x:c r="C1410" s="43" t="s">
        <x:v>15</x:v>
      </x:c>
      <x:c r="D1410" s="118" t="s">
        <x:v>62</x:v>
      </x:c>
      <x:c r="E1410" s="49">
        <x:f ca="1">=(B1410*D1410)</x:f>
        <x:v>0</x:v>
      </x:c>
      <x:c r="F1410" s="61" t="e">
        <x:f ca="1">=(F2321/F2319*E1410)</x:f>
        <x:v>#REF!</x:v>
      </x:c>
      <x:c r="G1410" s="49" t="e">
        <x:f ca="1">=(F2323/F2319*E1410)</x:f>
        <x:v>#REF!</x:v>
      </x:c>
      <x:c r="H1410" s="49" t="e">
        <x:f ca="1">=(E1410-F1410+G1410)</x:f>
        <x:v>#REF!</x:v>
      </x:c>
    </x:row>
    <x:row r="1411" spans="1:8" ht="15.75" customHeight="1">
      <x:c r="A1411" s="67" t="s">
        <x:v>410</x:v>
      </x:c>
      <x:c r="B1411" s="68"/>
      <x:c r="C1411" s="68"/>
      <x:c r="D1411" s="68"/>
      <x:c r="E1411" s="68"/>
      <x:c r="F1411" s="68"/>
      <x:c r="G1411" s="68"/>
      <x:c r="H1411" s="69"/>
    </x:row>
    <x:row r="1412" spans="1:8" ht="15" customHeight="1">
      <x:c r="A1412" s="44" t="s">
        <x:v>16</x:v>
      </x:c>
      <x:c r="B1412" s="70"/>
      <x:c r="C1412" s="71"/>
      <x:c r="D1412" s="71"/>
      <x:c r="E1412" s="71"/>
      <x:c r="F1412" s="71"/>
      <x:c r="G1412" s="71"/>
      <x:c r="H1412" s="72"/>
    </x:row>
    <x:row r="1413" spans="1:12">
      <x:c r="A1413" s="96"/>
      <x:c r="B1413" s="97"/>
      <x:c r="C1413" s="57"/>
      <x:c r="D1413" s="98"/>
      <x:c r="E1413" s="98"/>
      <x:c r="F1413" s="56"/>
      <x:c r="G1413" s="98"/>
      <x:c r="H1413" s="98"/>
    </x:row>
    <x:row r="1414" spans="1:8">
      <x:c r="A1414" s="15">
        <x:v>335</x:v>
      </x:c>
      <x:c r="B1414" s="40">
        <x:v>20.0000</x:v>
      </x:c>
      <x:c r="C1414" s="40" t="s">
        <x:v>15</x:v>
      </x:c>
      <x:c r="D1414" s="119" t="s">
        <x:v>62</x:v>
      </x:c>
      <x:c r="E1414" s="50">
        <x:f ca="1">=(B1414*D1414)</x:f>
        <x:v>0</x:v>
      </x:c>
      <x:c r="F1414" s="62" t="e">
        <x:f ca="1">=(F2321/F2319*E1414)</x:f>
        <x:v>#REF!</x:v>
      </x:c>
      <x:c r="G1414" s="50" t="e">
        <x:f ca="1">=(F2323/F2319*E1414)</x:f>
        <x:v>#REF!</x:v>
      </x:c>
      <x:c r="H1414" s="50" t="e">
        <x:f ca="1">=(E1414-F1414+G1414)</x:f>
        <x:v>#REF!</x:v>
      </x:c>
    </x:row>
    <x:row r="1415" spans="1:8">
      <x:c r="A1415" s="73" t="s">
        <x:v>411</x:v>
      </x:c>
      <x:c r="B1415" s="74"/>
      <x:c r="C1415" s="74"/>
      <x:c r="D1415" s="74"/>
      <x:c r="E1415" s="74"/>
      <x:c r="F1415" s="74"/>
      <x:c r="G1415" s="74"/>
      <x:c r="H1415" s="75"/>
    </x:row>
    <x:row r="1416" spans="1:8">
      <x:c r="A1416" s="16" t="s">
        <x:v>16</x:v>
      </x:c>
      <x:c r="B1416" s="76"/>
      <x:c r="C1416" s="77"/>
      <x:c r="D1416" s="77"/>
      <x:c r="E1416" s="77"/>
      <x:c r="F1416" s="77"/>
      <x:c r="G1416" s="77"/>
      <x:c r="H1416" s="78"/>
    </x:row>
    <x:row r="1417" spans="1:12">
      <x:c r="A1417" s="96"/>
      <x:c r="B1417" s="97"/>
      <x:c r="C1417" s="57"/>
      <x:c r="D1417" s="98"/>
      <x:c r="E1417" s="98"/>
      <x:c r="F1417" s="56"/>
      <x:c r="G1417" s="98"/>
      <x:c r="H1417" s="98"/>
    </x:row>
    <x:row r="1418" spans="1:8">
      <x:c r="A1418" s="42">
        <x:v>336</x:v>
      </x:c>
      <x:c r="B1418" s="43">
        <x:v>20.0000</x:v>
      </x:c>
      <x:c r="C1418" s="43" t="s">
        <x:v>15</x:v>
      </x:c>
      <x:c r="D1418" s="118" t="s">
        <x:v>62</x:v>
      </x:c>
      <x:c r="E1418" s="49">
        <x:f ca="1">=(B1418*D1418)</x:f>
        <x:v>0</x:v>
      </x:c>
      <x:c r="F1418" s="61" t="e">
        <x:f ca="1">=(F2321/F2319*E1418)</x:f>
        <x:v>#REF!</x:v>
      </x:c>
      <x:c r="G1418" s="49" t="e">
        <x:f ca="1">=(F2323/F2319*E1418)</x:f>
        <x:v>#REF!</x:v>
      </x:c>
      <x:c r="H1418" s="49" t="e">
        <x:f ca="1">=(E1418-F1418+G1418)</x:f>
        <x:v>#REF!</x:v>
      </x:c>
    </x:row>
    <x:row r="1419" spans="1:8" ht="15.75" customHeight="1">
      <x:c r="A1419" s="67" t="s">
        <x:v>411</x:v>
      </x:c>
      <x:c r="B1419" s="68"/>
      <x:c r="C1419" s="68"/>
      <x:c r="D1419" s="68"/>
      <x:c r="E1419" s="68"/>
      <x:c r="F1419" s="68"/>
      <x:c r="G1419" s="68"/>
      <x:c r="H1419" s="69"/>
    </x:row>
    <x:row r="1420" spans="1:8" ht="15" customHeight="1">
      <x:c r="A1420" s="44" t="s">
        <x:v>16</x:v>
      </x:c>
      <x:c r="B1420" s="70"/>
      <x:c r="C1420" s="71"/>
      <x:c r="D1420" s="71"/>
      <x:c r="E1420" s="71"/>
      <x:c r="F1420" s="71"/>
      <x:c r="G1420" s="71"/>
      <x:c r="H1420" s="72"/>
    </x:row>
    <x:row r="1421" spans="1:12">
      <x:c r="A1421" s="96"/>
      <x:c r="B1421" s="97"/>
      <x:c r="C1421" s="57"/>
      <x:c r="D1421" s="98"/>
      <x:c r="E1421" s="98"/>
      <x:c r="F1421" s="56"/>
      <x:c r="G1421" s="98"/>
      <x:c r="H1421" s="98"/>
    </x:row>
    <x:row r="1422" spans="1:8">
      <x:c r="A1422" s="15">
        <x:v>337</x:v>
      </x:c>
      <x:c r="B1422" s="40">
        <x:v>20.0000</x:v>
      </x:c>
      <x:c r="C1422" s="40" t="s">
        <x:v>15</x:v>
      </x:c>
      <x:c r="D1422" s="119" t="s">
        <x:v>62</x:v>
      </x:c>
      <x:c r="E1422" s="50">
        <x:f ca="1">=(B1422*D1422)</x:f>
        <x:v>0</x:v>
      </x:c>
      <x:c r="F1422" s="62" t="e">
        <x:f ca="1">=(F2321/F2319*E1422)</x:f>
        <x:v>#REF!</x:v>
      </x:c>
      <x:c r="G1422" s="50" t="e">
        <x:f ca="1">=(F2323/F2319*E1422)</x:f>
        <x:v>#REF!</x:v>
      </x:c>
      <x:c r="H1422" s="50" t="e">
        <x:f ca="1">=(E1422-F1422+G1422)</x:f>
        <x:v>#REF!</x:v>
      </x:c>
    </x:row>
    <x:row r="1423" spans="1:8">
      <x:c r="A1423" s="73" t="s">
        <x:v>412</x:v>
      </x:c>
      <x:c r="B1423" s="74"/>
      <x:c r="C1423" s="74"/>
      <x:c r="D1423" s="74"/>
      <x:c r="E1423" s="74"/>
      <x:c r="F1423" s="74"/>
      <x:c r="G1423" s="74"/>
      <x:c r="H1423" s="75"/>
    </x:row>
    <x:row r="1424" spans="1:8">
      <x:c r="A1424" s="16" t="s">
        <x:v>16</x:v>
      </x:c>
      <x:c r="B1424" s="76"/>
      <x:c r="C1424" s="77"/>
      <x:c r="D1424" s="77"/>
      <x:c r="E1424" s="77"/>
      <x:c r="F1424" s="77"/>
      <x:c r="G1424" s="77"/>
      <x:c r="H1424" s="78"/>
    </x:row>
    <x:row r="1425" spans="1:12">
      <x:c r="A1425" s="96"/>
      <x:c r="B1425" s="97"/>
      <x:c r="C1425" s="57"/>
      <x:c r="D1425" s="98"/>
      <x:c r="E1425" s="98"/>
      <x:c r="F1425" s="56"/>
      <x:c r="G1425" s="98"/>
      <x:c r="H1425" s="98"/>
    </x:row>
    <x:row r="1426" spans="1:8">
      <x:c r="A1426" s="42">
        <x:v>338</x:v>
      </x:c>
      <x:c r="B1426" s="43">
        <x:v>20.0000</x:v>
      </x:c>
      <x:c r="C1426" s="43" t="s">
        <x:v>15</x:v>
      </x:c>
      <x:c r="D1426" s="118" t="s">
        <x:v>62</x:v>
      </x:c>
      <x:c r="E1426" s="49">
        <x:f ca="1">=(B1426*D1426)</x:f>
        <x:v>0</x:v>
      </x:c>
      <x:c r="F1426" s="61" t="e">
        <x:f ca="1">=(F2321/F2319*E1426)</x:f>
        <x:v>#REF!</x:v>
      </x:c>
      <x:c r="G1426" s="49" t="e">
        <x:f ca="1">=(F2323/F2319*E1426)</x:f>
        <x:v>#REF!</x:v>
      </x:c>
      <x:c r="H1426" s="49" t="e">
        <x:f ca="1">=(E1426-F1426+G1426)</x:f>
        <x:v>#REF!</x:v>
      </x:c>
    </x:row>
    <x:row r="1427" spans="1:8" ht="15.75" customHeight="1">
      <x:c r="A1427" s="67" t="s">
        <x:v>413</x:v>
      </x:c>
      <x:c r="B1427" s="68"/>
      <x:c r="C1427" s="68"/>
      <x:c r="D1427" s="68"/>
      <x:c r="E1427" s="68"/>
      <x:c r="F1427" s="68"/>
      <x:c r="G1427" s="68"/>
      <x:c r="H1427" s="69"/>
    </x:row>
    <x:row r="1428" spans="1:8" ht="15" customHeight="1">
      <x:c r="A1428" s="44" t="s">
        <x:v>16</x:v>
      </x:c>
      <x:c r="B1428" s="70"/>
      <x:c r="C1428" s="71"/>
      <x:c r="D1428" s="71"/>
      <x:c r="E1428" s="71"/>
      <x:c r="F1428" s="71"/>
      <x:c r="G1428" s="71"/>
      <x:c r="H1428" s="72"/>
    </x:row>
    <x:row r="1429" spans="1:12">
      <x:c r="A1429" s="96"/>
      <x:c r="B1429" s="97"/>
      <x:c r="C1429" s="57"/>
      <x:c r="D1429" s="98"/>
      <x:c r="E1429" s="98"/>
      <x:c r="F1429" s="56"/>
      <x:c r="G1429" s="98"/>
      <x:c r="H1429" s="98"/>
    </x:row>
    <x:row r="1430" spans="1:8">
      <x:c r="A1430" s="15">
        <x:v>339</x:v>
      </x:c>
      <x:c r="B1430" s="40">
        <x:v>20.0000</x:v>
      </x:c>
      <x:c r="C1430" s="40" t="s">
        <x:v>15</x:v>
      </x:c>
      <x:c r="D1430" s="119" t="s">
        <x:v>62</x:v>
      </x:c>
      <x:c r="E1430" s="50">
        <x:f ca="1">=(B1430*D1430)</x:f>
        <x:v>0</x:v>
      </x:c>
      <x:c r="F1430" s="62" t="e">
        <x:f ca="1">=(F2321/F2319*E1430)</x:f>
        <x:v>#REF!</x:v>
      </x:c>
      <x:c r="G1430" s="50" t="e">
        <x:f ca="1">=(F2323/F2319*E1430)</x:f>
        <x:v>#REF!</x:v>
      </x:c>
      <x:c r="H1430" s="50" t="e">
        <x:f ca="1">=(E1430-F1430+G1430)</x:f>
        <x:v>#REF!</x:v>
      </x:c>
    </x:row>
    <x:row r="1431" spans="1:8">
      <x:c r="A1431" s="73" t="s">
        <x:v>414</x:v>
      </x:c>
      <x:c r="B1431" s="74"/>
      <x:c r="C1431" s="74"/>
      <x:c r="D1431" s="74"/>
      <x:c r="E1431" s="74"/>
      <x:c r="F1431" s="74"/>
      <x:c r="G1431" s="74"/>
      <x:c r="H1431" s="75"/>
    </x:row>
    <x:row r="1432" spans="1:8">
      <x:c r="A1432" s="16" t="s">
        <x:v>16</x:v>
      </x:c>
      <x:c r="B1432" s="76"/>
      <x:c r="C1432" s="77"/>
      <x:c r="D1432" s="77"/>
      <x:c r="E1432" s="77"/>
      <x:c r="F1432" s="77"/>
      <x:c r="G1432" s="77"/>
      <x:c r="H1432" s="78"/>
    </x:row>
    <x:row r="1433" spans="1:12">
      <x:c r="A1433" s="96"/>
      <x:c r="B1433" s="97"/>
      <x:c r="C1433" s="57"/>
      <x:c r="D1433" s="98"/>
      <x:c r="E1433" s="98"/>
      <x:c r="F1433" s="56"/>
      <x:c r="G1433" s="98"/>
      <x:c r="H1433" s="98"/>
    </x:row>
    <x:row r="1434" spans="1:8">
      <x:c r="A1434" s="42">
        <x:v>340</x:v>
      </x:c>
      <x:c r="B1434" s="43">
        <x:v>20.0000</x:v>
      </x:c>
      <x:c r="C1434" s="43" t="s">
        <x:v>15</x:v>
      </x:c>
      <x:c r="D1434" s="118" t="s">
        <x:v>62</x:v>
      </x:c>
      <x:c r="E1434" s="49">
        <x:f ca="1">=(B1434*D1434)</x:f>
        <x:v>0</x:v>
      </x:c>
      <x:c r="F1434" s="61" t="e">
        <x:f ca="1">=(F2321/F2319*E1434)</x:f>
        <x:v>#REF!</x:v>
      </x:c>
      <x:c r="G1434" s="49" t="e">
        <x:f ca="1">=(F2323/F2319*E1434)</x:f>
        <x:v>#REF!</x:v>
      </x:c>
      <x:c r="H1434" s="49" t="e">
        <x:f ca="1">=(E1434-F1434+G1434)</x:f>
        <x:v>#REF!</x:v>
      </x:c>
    </x:row>
    <x:row r="1435" spans="1:8" ht="15.75" customHeight="1">
      <x:c r="A1435" s="67" t="s">
        <x:v>415</x:v>
      </x:c>
      <x:c r="B1435" s="68"/>
      <x:c r="C1435" s="68"/>
      <x:c r="D1435" s="68"/>
      <x:c r="E1435" s="68"/>
      <x:c r="F1435" s="68"/>
      <x:c r="G1435" s="68"/>
      <x:c r="H1435" s="69"/>
    </x:row>
    <x:row r="1436" spans="1:8" ht="15" customHeight="1">
      <x:c r="A1436" s="44" t="s">
        <x:v>16</x:v>
      </x:c>
      <x:c r="B1436" s="70"/>
      <x:c r="C1436" s="71"/>
      <x:c r="D1436" s="71"/>
      <x:c r="E1436" s="71"/>
      <x:c r="F1436" s="71"/>
      <x:c r="G1436" s="71"/>
      <x:c r="H1436" s="72"/>
    </x:row>
    <x:row r="1437" spans="1:12">
      <x:c r="A1437" s="96"/>
      <x:c r="B1437" s="97"/>
      <x:c r="C1437" s="57"/>
      <x:c r="D1437" s="98"/>
      <x:c r="E1437" s="98"/>
      <x:c r="F1437" s="56"/>
      <x:c r="G1437" s="98"/>
      <x:c r="H1437" s="98"/>
    </x:row>
    <x:row r="1438" spans="1:8">
      <x:c r="A1438" s="15">
        <x:v>341</x:v>
      </x:c>
      <x:c r="B1438" s="40">
        <x:v>20.0000</x:v>
      </x:c>
      <x:c r="C1438" s="40" t="s">
        <x:v>15</x:v>
      </x:c>
      <x:c r="D1438" s="119" t="s">
        <x:v>62</x:v>
      </x:c>
      <x:c r="E1438" s="50">
        <x:f ca="1">=(B1438*D1438)</x:f>
        <x:v>0</x:v>
      </x:c>
      <x:c r="F1438" s="62" t="e">
        <x:f ca="1">=(F2321/F2319*E1438)</x:f>
        <x:v>#REF!</x:v>
      </x:c>
      <x:c r="G1438" s="50" t="e">
        <x:f ca="1">=(F2323/F2319*E1438)</x:f>
        <x:v>#REF!</x:v>
      </x:c>
      <x:c r="H1438" s="50" t="e">
        <x:f ca="1">=(E1438-F1438+G1438)</x:f>
        <x:v>#REF!</x:v>
      </x:c>
    </x:row>
    <x:row r="1439" spans="1:8">
      <x:c r="A1439" s="73" t="s">
        <x:v>416</x:v>
      </x:c>
      <x:c r="B1439" s="74"/>
      <x:c r="C1439" s="74"/>
      <x:c r="D1439" s="74"/>
      <x:c r="E1439" s="74"/>
      <x:c r="F1439" s="74"/>
      <x:c r="G1439" s="74"/>
      <x:c r="H1439" s="75"/>
    </x:row>
    <x:row r="1440" spans="1:8">
      <x:c r="A1440" s="16" t="s">
        <x:v>16</x:v>
      </x:c>
      <x:c r="B1440" s="76"/>
      <x:c r="C1440" s="77"/>
      <x:c r="D1440" s="77"/>
      <x:c r="E1440" s="77"/>
      <x:c r="F1440" s="77"/>
      <x:c r="G1440" s="77"/>
      <x:c r="H1440" s="78"/>
    </x:row>
    <x:row r="1441" spans="1:12">
      <x:c r="A1441" s="96"/>
      <x:c r="B1441" s="97"/>
      <x:c r="C1441" s="57"/>
      <x:c r="D1441" s="98"/>
      <x:c r="E1441" s="98"/>
      <x:c r="F1441" s="56"/>
      <x:c r="G1441" s="98"/>
      <x:c r="H1441" s="98"/>
    </x:row>
    <x:row r="1442" spans="1:8">
      <x:c r="A1442" s="42">
        <x:v>342</x:v>
      </x:c>
      <x:c r="B1442" s="43">
        <x:v>20.0000</x:v>
      </x:c>
      <x:c r="C1442" s="43" t="s">
        <x:v>15</x:v>
      </x:c>
      <x:c r="D1442" s="118" t="s">
        <x:v>62</x:v>
      </x:c>
      <x:c r="E1442" s="49">
        <x:f ca="1">=(B1442*D1442)</x:f>
        <x:v>0</x:v>
      </x:c>
      <x:c r="F1442" s="61" t="e">
        <x:f ca="1">=(F2321/F2319*E1442)</x:f>
        <x:v>#REF!</x:v>
      </x:c>
      <x:c r="G1442" s="49" t="e">
        <x:f ca="1">=(F2323/F2319*E1442)</x:f>
        <x:v>#REF!</x:v>
      </x:c>
      <x:c r="H1442" s="49" t="e">
        <x:f ca="1">=(E1442-F1442+G1442)</x:f>
        <x:v>#REF!</x:v>
      </x:c>
    </x:row>
    <x:row r="1443" spans="1:8" ht="15.75" customHeight="1">
      <x:c r="A1443" s="67" t="s">
        <x:v>416</x:v>
      </x:c>
      <x:c r="B1443" s="68"/>
      <x:c r="C1443" s="68"/>
      <x:c r="D1443" s="68"/>
      <x:c r="E1443" s="68"/>
      <x:c r="F1443" s="68"/>
      <x:c r="G1443" s="68"/>
      <x:c r="H1443" s="69"/>
    </x:row>
    <x:row r="1444" spans="1:8" ht="15" customHeight="1">
      <x:c r="A1444" s="44" t="s">
        <x:v>16</x:v>
      </x:c>
      <x:c r="B1444" s="70"/>
      <x:c r="C1444" s="71"/>
      <x:c r="D1444" s="71"/>
      <x:c r="E1444" s="71"/>
      <x:c r="F1444" s="71"/>
      <x:c r="G1444" s="71"/>
      <x:c r="H1444" s="72"/>
    </x:row>
    <x:row r="1445" spans="1:12">
      <x:c r="A1445" s="96"/>
      <x:c r="B1445" s="97"/>
      <x:c r="C1445" s="57"/>
      <x:c r="D1445" s="98"/>
      <x:c r="E1445" s="98"/>
      <x:c r="F1445" s="56"/>
      <x:c r="G1445" s="98"/>
      <x:c r="H1445" s="98"/>
    </x:row>
    <x:row r="1446" spans="1:8">
      <x:c r="A1446" s="15">
        <x:v>343</x:v>
      </x:c>
      <x:c r="B1446" s="40">
        <x:v>20.0000</x:v>
      </x:c>
      <x:c r="C1446" s="40" t="s">
        <x:v>15</x:v>
      </x:c>
      <x:c r="D1446" s="119" t="s">
        <x:v>62</x:v>
      </x:c>
      <x:c r="E1446" s="50">
        <x:f ca="1">=(B1446*D1446)</x:f>
        <x:v>0</x:v>
      </x:c>
      <x:c r="F1446" s="62" t="e">
        <x:f ca="1">=(F2321/F2319*E1446)</x:f>
        <x:v>#REF!</x:v>
      </x:c>
      <x:c r="G1446" s="50" t="e">
        <x:f ca="1">=(F2323/F2319*E1446)</x:f>
        <x:v>#REF!</x:v>
      </x:c>
      <x:c r="H1446" s="50" t="e">
        <x:f ca="1">=(E1446-F1446+G1446)</x:f>
        <x:v>#REF!</x:v>
      </x:c>
    </x:row>
    <x:row r="1447" spans="1:8">
      <x:c r="A1447" s="73" t="s">
        <x:v>416</x:v>
      </x:c>
      <x:c r="B1447" s="74"/>
      <x:c r="C1447" s="74"/>
      <x:c r="D1447" s="74"/>
      <x:c r="E1447" s="74"/>
      <x:c r="F1447" s="74"/>
      <x:c r="G1447" s="74"/>
      <x:c r="H1447" s="75"/>
    </x:row>
    <x:row r="1448" spans="1:8">
      <x:c r="A1448" s="16" t="s">
        <x:v>16</x:v>
      </x:c>
      <x:c r="B1448" s="76"/>
      <x:c r="C1448" s="77"/>
      <x:c r="D1448" s="77"/>
      <x:c r="E1448" s="77"/>
      <x:c r="F1448" s="77"/>
      <x:c r="G1448" s="77"/>
      <x:c r="H1448" s="78"/>
    </x:row>
    <x:row r="1449" spans="1:12">
      <x:c r="A1449" s="96"/>
      <x:c r="B1449" s="97"/>
      <x:c r="C1449" s="57"/>
      <x:c r="D1449" s="98"/>
      <x:c r="E1449" s="98"/>
      <x:c r="F1449" s="56"/>
      <x:c r="G1449" s="98"/>
      <x:c r="H1449" s="98"/>
    </x:row>
    <x:row r="1450" spans="1:8">
      <x:c r="A1450" s="42">
        <x:v>344</x:v>
      </x:c>
      <x:c r="B1450" s="43">
        <x:v>20.0000</x:v>
      </x:c>
      <x:c r="C1450" s="43" t="s">
        <x:v>15</x:v>
      </x:c>
      <x:c r="D1450" s="118" t="s">
        <x:v>62</x:v>
      </x:c>
      <x:c r="E1450" s="49">
        <x:f ca="1">=(B1450*D1450)</x:f>
        <x:v>0</x:v>
      </x:c>
      <x:c r="F1450" s="61" t="e">
        <x:f ca="1">=(F2321/F2319*E1450)</x:f>
        <x:v>#REF!</x:v>
      </x:c>
      <x:c r="G1450" s="49" t="e">
        <x:f ca="1">=(F2323/F2319*E1450)</x:f>
        <x:v>#REF!</x:v>
      </x:c>
      <x:c r="H1450" s="49" t="e">
        <x:f ca="1">=(E1450-F1450+G1450)</x:f>
        <x:v>#REF!</x:v>
      </x:c>
    </x:row>
    <x:row r="1451" spans="1:8" ht="15.75" customHeight="1">
      <x:c r="A1451" s="67" t="s">
        <x:v>417</x:v>
      </x:c>
      <x:c r="B1451" s="68"/>
      <x:c r="C1451" s="68"/>
      <x:c r="D1451" s="68"/>
      <x:c r="E1451" s="68"/>
      <x:c r="F1451" s="68"/>
      <x:c r="G1451" s="68"/>
      <x:c r="H1451" s="69"/>
    </x:row>
    <x:row r="1452" spans="1:8" ht="15" customHeight="1">
      <x:c r="A1452" s="44" t="s">
        <x:v>16</x:v>
      </x:c>
      <x:c r="B1452" s="70"/>
      <x:c r="C1452" s="71"/>
      <x:c r="D1452" s="71"/>
      <x:c r="E1452" s="71"/>
      <x:c r="F1452" s="71"/>
      <x:c r="G1452" s="71"/>
      <x:c r="H1452" s="72"/>
    </x:row>
    <x:row r="1453" spans="1:12">
      <x:c r="A1453" s="96"/>
      <x:c r="B1453" s="97"/>
      <x:c r="C1453" s="57"/>
      <x:c r="D1453" s="98"/>
      <x:c r="E1453" s="98"/>
      <x:c r="F1453" s="56"/>
      <x:c r="G1453" s="98"/>
      <x:c r="H1453" s="98"/>
    </x:row>
    <x:row r="1454" spans="1:8">
      <x:c r="A1454" s="15">
        <x:v>345</x:v>
      </x:c>
      <x:c r="B1454" s="40">
        <x:v>20.0000</x:v>
      </x:c>
      <x:c r="C1454" s="40" t="s">
        <x:v>15</x:v>
      </x:c>
      <x:c r="D1454" s="119" t="s">
        <x:v>62</x:v>
      </x:c>
      <x:c r="E1454" s="50">
        <x:f ca="1">=(B1454*D1454)</x:f>
        <x:v>0</x:v>
      </x:c>
      <x:c r="F1454" s="62" t="e">
        <x:f ca="1">=(F2321/F2319*E1454)</x:f>
        <x:v>#REF!</x:v>
      </x:c>
      <x:c r="G1454" s="50" t="e">
        <x:f ca="1">=(F2323/F2319*E1454)</x:f>
        <x:v>#REF!</x:v>
      </x:c>
      <x:c r="H1454" s="50" t="e">
        <x:f ca="1">=(E1454-F1454+G1454)</x:f>
        <x:v>#REF!</x:v>
      </x:c>
    </x:row>
    <x:row r="1455" spans="1:8">
      <x:c r="A1455" s="73" t="s">
        <x:v>418</x:v>
      </x:c>
      <x:c r="B1455" s="74"/>
      <x:c r="C1455" s="74"/>
      <x:c r="D1455" s="74"/>
      <x:c r="E1455" s="74"/>
      <x:c r="F1455" s="74"/>
      <x:c r="G1455" s="74"/>
      <x:c r="H1455" s="75"/>
    </x:row>
    <x:row r="1456" spans="1:8">
      <x:c r="A1456" s="16" t="s">
        <x:v>16</x:v>
      </x:c>
      <x:c r="B1456" s="76"/>
      <x:c r="C1456" s="77"/>
      <x:c r="D1456" s="77"/>
      <x:c r="E1456" s="77"/>
      <x:c r="F1456" s="77"/>
      <x:c r="G1456" s="77"/>
      <x:c r="H1456" s="78"/>
    </x:row>
    <x:row r="1457" spans="1:12">
      <x:c r="A1457" s="96"/>
      <x:c r="B1457" s="97"/>
      <x:c r="C1457" s="57"/>
      <x:c r="D1457" s="98"/>
      <x:c r="E1457" s="98"/>
      <x:c r="F1457" s="56"/>
      <x:c r="G1457" s="98"/>
      <x:c r="H1457" s="98"/>
    </x:row>
    <x:row r="1458" spans="1:8">
      <x:c r="A1458" s="42">
        <x:v>346</x:v>
      </x:c>
      <x:c r="B1458" s="43">
        <x:v>20.0000</x:v>
      </x:c>
      <x:c r="C1458" s="43" t="s">
        <x:v>15</x:v>
      </x:c>
      <x:c r="D1458" s="118" t="s">
        <x:v>62</x:v>
      </x:c>
      <x:c r="E1458" s="49">
        <x:f ca="1">=(B1458*D1458)</x:f>
        <x:v>0</x:v>
      </x:c>
      <x:c r="F1458" s="61" t="e">
        <x:f ca="1">=(F2321/F2319*E1458)</x:f>
        <x:v>#REF!</x:v>
      </x:c>
      <x:c r="G1458" s="49" t="e">
        <x:f ca="1">=(F2323/F2319*E1458)</x:f>
        <x:v>#REF!</x:v>
      </x:c>
      <x:c r="H1458" s="49" t="e">
        <x:f ca="1">=(E1458-F1458+G1458)</x:f>
        <x:v>#REF!</x:v>
      </x:c>
    </x:row>
    <x:row r="1459" spans="1:8" ht="15.75" customHeight="1">
      <x:c r="A1459" s="67" t="s">
        <x:v>419</x:v>
      </x:c>
      <x:c r="B1459" s="68"/>
      <x:c r="C1459" s="68"/>
      <x:c r="D1459" s="68"/>
      <x:c r="E1459" s="68"/>
      <x:c r="F1459" s="68"/>
      <x:c r="G1459" s="68"/>
      <x:c r="H1459" s="69"/>
    </x:row>
    <x:row r="1460" spans="1:8" ht="15" customHeight="1">
      <x:c r="A1460" s="44" t="s">
        <x:v>16</x:v>
      </x:c>
      <x:c r="B1460" s="70"/>
      <x:c r="C1460" s="71"/>
      <x:c r="D1460" s="71"/>
      <x:c r="E1460" s="71"/>
      <x:c r="F1460" s="71"/>
      <x:c r="G1460" s="71"/>
      <x:c r="H1460" s="72"/>
    </x:row>
    <x:row r="1461" spans="1:12">
      <x:c r="A1461" s="96"/>
      <x:c r="B1461" s="97"/>
      <x:c r="C1461" s="57"/>
      <x:c r="D1461" s="98"/>
      <x:c r="E1461" s="98"/>
      <x:c r="F1461" s="56"/>
      <x:c r="G1461" s="98"/>
      <x:c r="H1461" s="98"/>
    </x:row>
    <x:row r="1462" spans="1:8">
      <x:c r="A1462" s="15">
        <x:v>347</x:v>
      </x:c>
      <x:c r="B1462" s="40">
        <x:v>20.0000</x:v>
      </x:c>
      <x:c r="C1462" s="40" t="s">
        <x:v>15</x:v>
      </x:c>
      <x:c r="D1462" s="119" t="s">
        <x:v>62</x:v>
      </x:c>
      <x:c r="E1462" s="50">
        <x:f ca="1">=(B1462*D1462)</x:f>
        <x:v>0</x:v>
      </x:c>
      <x:c r="F1462" s="62" t="e">
        <x:f ca="1">=(F2321/F2319*E1462)</x:f>
        <x:v>#REF!</x:v>
      </x:c>
      <x:c r="G1462" s="50" t="e">
        <x:f ca="1">=(F2323/F2319*E1462)</x:f>
        <x:v>#REF!</x:v>
      </x:c>
      <x:c r="H1462" s="50" t="e">
        <x:f ca="1">=(E1462-F1462+G1462)</x:f>
        <x:v>#REF!</x:v>
      </x:c>
    </x:row>
    <x:row r="1463" spans="1:8">
      <x:c r="A1463" s="73" t="s">
        <x:v>420</x:v>
      </x:c>
      <x:c r="B1463" s="74"/>
      <x:c r="C1463" s="74"/>
      <x:c r="D1463" s="74"/>
      <x:c r="E1463" s="74"/>
      <x:c r="F1463" s="74"/>
      <x:c r="G1463" s="74"/>
      <x:c r="H1463" s="75"/>
    </x:row>
    <x:row r="1464" spans="1:8">
      <x:c r="A1464" s="16" t="s">
        <x:v>16</x:v>
      </x:c>
      <x:c r="B1464" s="76"/>
      <x:c r="C1464" s="77"/>
      <x:c r="D1464" s="77"/>
      <x:c r="E1464" s="77"/>
      <x:c r="F1464" s="77"/>
      <x:c r="G1464" s="77"/>
      <x:c r="H1464" s="78"/>
    </x:row>
    <x:row r="1465" spans="1:12">
      <x:c r="A1465" s="96"/>
      <x:c r="B1465" s="97"/>
      <x:c r="C1465" s="57"/>
      <x:c r="D1465" s="98"/>
      <x:c r="E1465" s="98"/>
      <x:c r="F1465" s="56"/>
      <x:c r="G1465" s="98"/>
      <x:c r="H1465" s="98"/>
    </x:row>
    <x:row r="1466" spans="1:8">
      <x:c r="A1466" s="42">
        <x:v>348</x:v>
      </x:c>
      <x:c r="B1466" s="43">
        <x:v>20.0000</x:v>
      </x:c>
      <x:c r="C1466" s="43" t="s">
        <x:v>15</x:v>
      </x:c>
      <x:c r="D1466" s="118" t="s">
        <x:v>62</x:v>
      </x:c>
      <x:c r="E1466" s="49">
        <x:f ca="1">=(B1466*D1466)</x:f>
        <x:v>0</x:v>
      </x:c>
      <x:c r="F1466" s="61" t="e">
        <x:f ca="1">=(F2321/F2319*E1466)</x:f>
        <x:v>#REF!</x:v>
      </x:c>
      <x:c r="G1466" s="49" t="e">
        <x:f ca="1">=(F2323/F2319*E1466)</x:f>
        <x:v>#REF!</x:v>
      </x:c>
      <x:c r="H1466" s="49" t="e">
        <x:f ca="1">=(E1466-F1466+G1466)</x:f>
        <x:v>#REF!</x:v>
      </x:c>
    </x:row>
    <x:row r="1467" spans="1:8" ht="15.75" customHeight="1">
      <x:c r="A1467" s="67" t="s">
        <x:v>420</x:v>
      </x:c>
      <x:c r="B1467" s="68"/>
      <x:c r="C1467" s="68"/>
      <x:c r="D1467" s="68"/>
      <x:c r="E1467" s="68"/>
      <x:c r="F1467" s="68"/>
      <x:c r="G1467" s="68"/>
      <x:c r="H1467" s="69"/>
    </x:row>
    <x:row r="1468" spans="1:8" ht="15" customHeight="1">
      <x:c r="A1468" s="44" t="s">
        <x:v>16</x:v>
      </x:c>
      <x:c r="B1468" s="70"/>
      <x:c r="C1468" s="71"/>
      <x:c r="D1468" s="71"/>
      <x:c r="E1468" s="71"/>
      <x:c r="F1468" s="71"/>
      <x:c r="G1468" s="71"/>
      <x:c r="H1468" s="72"/>
    </x:row>
    <x:row r="1469" spans="1:8">
      <x:c r="A1469" s="90" t="s">
        <x:v>28</x:v>
      </x:c>
      <x:c r="B1469" s="91">
        <x:f ca="1">SUM(E922,E926,E930,E934,E938,E942,E946,E950,E954,E958,E962,E966,E970,E974,E978,E982,E986,E990,E994,E998,E1002,E1006,E1010,E1014,E1018,E1022,E1026,E1030,E1034,E1038,E1042,E1046,E1050,E1054,E1058,E1062,E1066,E1070,E1074,E1078,E1082,E1086,E1090,E1094,E1098,E1102,E1106,E1110,E1114,E1118,E1122,E1126,E1130,E1134,E1138,E1142,E1146,E1150,E1154,E1158,E1162,E1166,E1170,E1174,E1178,E1182,E1186,E1190,E1194,E1198,E1202,E1206,E1210,E1214,E1218,E1222,E1226,E1230,E1234,E1238,E1242,E1246,E1250,E1254,E1258,E1262,E1266,E1270,E1274,E1278,E1282,E1286,E1290,E1294,E1298,E1302,E1306,E1310,E1314,E1318,E1322,E1326,E1330,E1334,E1338,E1342,E1346,E1350,E1354,E1358,E1362,E1366,E1370,E1374,E1378,E1382,E1386,E1390,E1394,E1398,E1402,E1406,E1410,E1414,E1418,E1422,E1426,E1430,E1434,E1438,E1442,E1446,E1450,E1454,E1458,E1462,E1466)</x:f>
        <x:v>0</x:v>
      </x:c>
      <x:c r="C1469" s="90" t="s">
        <x:v>48</x:v>
      </x:c>
      <x:c r="D1469" s="91">
        <x:f ca="1">SUM(F922,F926,F930,F934,F938,F942,F946,F950,F954,F958,F962,F966,F970,F974,F978,F982,F986,F990,F994,F998,F1002,F1006,F1010,F1014,F1018,F1022,F1026,F1030,F1034,F1038,F1042,F1046,F1050,F1054,F1058,F1062,F1066,F1070,F1074,F1078,F1082,F1086,F1090,F1094,F1098,F1102,F1106,F1110,F1114,F1118,F1122,F1126,F1130,F1134,F1138,F1142,F1146,F1150,F1154,F1158,F1162,F1166,F1170,F1174,F1178,F1182,F1186,F1190,F1194,F1198,F1202,F1206,F1210,F1214,F1218,F1222,F1226,F1230,F1234,F1238,F1242,F1246,F1250,F1254,F1258,F1262,F1266,F1270,F1274,F1278,F1282,F1286,F1290,F1294,F1298,F1302,F1306,F1310,F1314,F1318,F1322,F1326,F1330,F1334,F1338,F1342,F1346,F1350,F1354,F1358,F1362,F1366,F1370,F1374,F1378,F1382,F1386,F1390,F1394,F1398,F1402,F1406,F1410,F1414,F1418,F1422,F1426,F1430,F1434,F1438,F1442,F1446,F1450,F1454,F1458,F1462,F1466)</x:f>
        <x:v>0</x:v>
      </x:c>
      <x:c r="E1469" s="90" t="s">
        <x:v>49</x:v>
      </x:c>
      <x:c r="F1469" s="91">
        <x:f ca="1">SUM(G922,G926,G930,G934,G938,G942,G946,G950,G954,G958,G962,G966,G970,G974,G978,G982,G986,G990,G994,G998,G1002,G1006,G1010,G1014,G1018,G1022,G1026,G1030,G1034,G1038,G1042,G1046,G1050,G1054,G1058,G1062,G1066,G1070,G1074,G1078,G1082,G1086,G1090,G1094,G1098,G1102,G1106,G1110,G1114,G1118,G1122,G1126,G1130,G1134,G1138,G1142,G1146,G1150,G1154,G1158,G1162,G1166,G1170,G1174,G1178,G1182,G1186,G1190,G1194,G1198,G1202,G1206,G1210,G1214,G1218,G1222,G1226,G1230,G1234,G1238,G1242,G1246,G1250,G1254,G1258,G1262,G1266,G1270,G1274,G1278,G1282,G1286,G1290,G1294,G1298,G1302,G1306,G1310,G1314,G1318,G1322,G1326,G1330,G1334,G1338,G1342,G1346,G1350,G1354,G1358,G1362,G1366,G1370,G1374,G1378,G1382,G1386,G1390,G1394,G1398,G1402,G1406,G1410,G1414,G1418,G1422,G1426,G1430,G1434,G1438,G1442,G1446,G1450,G1454,G1458,G1462,G1466)</x:f>
        <x:v>0</x:v>
      </x:c>
      <x:c r="G1469" s="90" t="s">
        <x:v>29</x:v>
      </x:c>
      <x:c r="H1469" s="92">
        <x:f ca="1">=(B1469-D1469+F1469)</x:f>
        <x:v>0</x:v>
      </x:c>
    </x:row>
    <x:row r="1470" spans="1:12">
      <x:c r="A1470" s="96"/>
      <x:c r="B1470" s="97"/>
      <x:c r="C1470" s="57"/>
      <x:c r="D1470" s="98"/>
      <x:c r="E1470" s="98"/>
      <x:c r="F1470" s="56"/>
      <x:c r="G1470" s="98"/>
      <x:c r="H1470" s="98"/>
    </x:row>
    <x:row r="1471" spans="1:12">
      <x:c r="A1471" s="96"/>
      <x:c r="B1471" s="97"/>
      <x:c r="C1471" s="57"/>
      <x:c r="D1471" s="98"/>
      <x:c r="E1471" s="98"/>
      <x:c r="F1471" s="56"/>
      <x:c r="G1471" s="98"/>
      <x:c r="H1471" s="98"/>
    </x:row>
    <x:row r="1472" spans="1:12">
      <x:c r="A1472" s="93" t="s">
        <x:v>421</x:v>
      </x:c>
      <x:c r="B1472" s="94"/>
      <x:c r="C1472" s="94"/>
      <x:c r="D1472" s="94"/>
      <x:c r="E1472" s="94"/>
      <x:c r="F1472" s="94"/>
      <x:c r="G1472" s="94"/>
      <x:c r="H1472" s="94"/>
    </x:row>
    <x:row r="1473" spans="1:12">
      <x:c r="A1473" s="96"/>
      <x:c r="B1473" s="97"/>
      <x:c r="C1473" s="57"/>
      <x:c r="D1473" s="98"/>
      <x:c r="E1473" s="98"/>
      <x:c r="F1473" s="56"/>
      <x:c r="G1473" s="98"/>
      <x:c r="H1473" s="98"/>
    </x:row>
    <x:row r="1474" spans="1:12">
      <x:c r="A1474" s="30" t="s">
        <x:v>9</x:v>
      </x:c>
      <x:c r="B1474" s="12" t="s">
        <x:v>10</x:v>
      </x:c>
      <x:c r="C1474" s="12" t="s">
        <x:v>11</x:v>
      </x:c>
      <x:c r="D1474" s="13" t="s">
        <x:v>12</x:v>
      </x:c>
      <x:c r="E1474" s="13" t="s">
        <x:v>30</x:v>
      </x:c>
      <x:c r="F1474" s="14" t="s">
        <x:v>13</x:v>
      </x:c>
      <x:c r="G1474" s="13" t="s">
        <x:v>14</x:v>
      </x:c>
      <x:c r="H1474" s="13" t="s">
        <x:v>31</x:v>
      </x:c>
    </x:row>
    <x:row r="1475" spans="1:12">
      <x:c r="A1475" s="96"/>
      <x:c r="B1475" s="97"/>
      <x:c r="C1475" s="57"/>
      <x:c r="D1475" s="98"/>
      <x:c r="E1475" s="98"/>
      <x:c r="F1475" s="56"/>
      <x:c r="G1475" s="98"/>
      <x:c r="H1475" s="98"/>
    </x:row>
    <x:row r="1476" spans="1:8">
      <x:c r="A1476" s="42">
        <x:v>349</x:v>
      </x:c>
      <x:c r="B1476" s="43">
        <x:v>50.0000</x:v>
      </x:c>
      <x:c r="C1476" s="43" t="s">
        <x:v>89</x:v>
      </x:c>
      <x:c r="D1476" s="118" t="s">
        <x:v>62</x:v>
      </x:c>
      <x:c r="E1476" s="49">
        <x:f ca="1">=(B1476*D1476)</x:f>
        <x:v>0</x:v>
      </x:c>
      <x:c r="F1476" s="61" t="e">
        <x:f ca="1">=(F2321/F2319*E1476)</x:f>
        <x:v>#REF!</x:v>
      </x:c>
      <x:c r="G1476" s="49" t="e">
        <x:f ca="1">=(F2323/F2319*E1476)</x:f>
        <x:v>#REF!</x:v>
      </x:c>
      <x:c r="H1476" s="49" t="e">
        <x:f ca="1">=(E1476-F1476+G1476)</x:f>
        <x:v>#REF!</x:v>
      </x:c>
    </x:row>
    <x:row r="1477" spans="1:8" ht="15.75" customHeight="1">
      <x:c r="A1477" s="67" t="s">
        <x:v>422</x:v>
      </x:c>
      <x:c r="B1477" s="68"/>
      <x:c r="C1477" s="68"/>
      <x:c r="D1477" s="68"/>
      <x:c r="E1477" s="68"/>
      <x:c r="F1477" s="68"/>
      <x:c r="G1477" s="68"/>
      <x:c r="H1477" s="69"/>
    </x:row>
    <x:row r="1478" spans="1:8" ht="15" customHeight="1">
      <x:c r="A1478" s="44" t="s">
        <x:v>16</x:v>
      </x:c>
      <x:c r="B1478" s="70"/>
      <x:c r="C1478" s="71"/>
      <x:c r="D1478" s="71"/>
      <x:c r="E1478" s="71"/>
      <x:c r="F1478" s="71"/>
      <x:c r="G1478" s="71"/>
      <x:c r="H1478" s="72"/>
    </x:row>
    <x:row r="1479" spans="1:12">
      <x:c r="A1479" s="96"/>
      <x:c r="B1479" s="97"/>
      <x:c r="C1479" s="57"/>
      <x:c r="D1479" s="98"/>
      <x:c r="E1479" s="98"/>
      <x:c r="F1479" s="56"/>
      <x:c r="G1479" s="98"/>
      <x:c r="H1479" s="98"/>
    </x:row>
    <x:row r="1480" spans="1:8">
      <x:c r="A1480" s="15">
        <x:v>350</x:v>
      </x:c>
      <x:c r="B1480" s="40">
        <x:v>50.0000</x:v>
      </x:c>
      <x:c r="C1480" s="40" t="s">
        <x:v>89</x:v>
      </x:c>
      <x:c r="D1480" s="119" t="s">
        <x:v>62</x:v>
      </x:c>
      <x:c r="E1480" s="50">
        <x:f ca="1">=(B1480*D1480)</x:f>
        <x:v>0</x:v>
      </x:c>
      <x:c r="F1480" s="62" t="e">
        <x:f ca="1">=(F2321/F2319*E1480)</x:f>
        <x:v>#REF!</x:v>
      </x:c>
      <x:c r="G1480" s="50" t="e">
        <x:f ca="1">=(F2323/F2319*E1480)</x:f>
        <x:v>#REF!</x:v>
      </x:c>
      <x:c r="H1480" s="50" t="e">
        <x:f ca="1">=(E1480-F1480+G1480)</x:f>
        <x:v>#REF!</x:v>
      </x:c>
    </x:row>
    <x:row r="1481" spans="1:8">
      <x:c r="A1481" s="73" t="s">
        <x:v>423</x:v>
      </x:c>
      <x:c r="B1481" s="74"/>
      <x:c r="C1481" s="74"/>
      <x:c r="D1481" s="74"/>
      <x:c r="E1481" s="74"/>
      <x:c r="F1481" s="74"/>
      <x:c r="G1481" s="74"/>
      <x:c r="H1481" s="75"/>
    </x:row>
    <x:row r="1482" spans="1:8">
      <x:c r="A1482" s="16" t="s">
        <x:v>16</x:v>
      </x:c>
      <x:c r="B1482" s="76"/>
      <x:c r="C1482" s="77"/>
      <x:c r="D1482" s="77"/>
      <x:c r="E1482" s="77"/>
      <x:c r="F1482" s="77"/>
      <x:c r="G1482" s="77"/>
      <x:c r="H1482" s="78"/>
    </x:row>
    <x:row r="1483" spans="1:12">
      <x:c r="A1483" s="96"/>
      <x:c r="B1483" s="97"/>
      <x:c r="C1483" s="57"/>
      <x:c r="D1483" s="98"/>
      <x:c r="E1483" s="98"/>
      <x:c r="F1483" s="56"/>
      <x:c r="G1483" s="98"/>
      <x:c r="H1483" s="98"/>
    </x:row>
    <x:row r="1484" spans="1:8">
      <x:c r="A1484" s="42">
        <x:v>351</x:v>
      </x:c>
      <x:c r="B1484" s="43">
        <x:v>50.0000</x:v>
      </x:c>
      <x:c r="C1484" s="43" t="s">
        <x:v>89</x:v>
      </x:c>
      <x:c r="D1484" s="118" t="s">
        <x:v>62</x:v>
      </x:c>
      <x:c r="E1484" s="49">
        <x:f ca="1">=(B1484*D1484)</x:f>
        <x:v>0</x:v>
      </x:c>
      <x:c r="F1484" s="61" t="e">
        <x:f ca="1">=(F2321/F2319*E1484)</x:f>
        <x:v>#REF!</x:v>
      </x:c>
      <x:c r="G1484" s="49" t="e">
        <x:f ca="1">=(F2323/F2319*E1484)</x:f>
        <x:v>#REF!</x:v>
      </x:c>
      <x:c r="H1484" s="49" t="e">
        <x:f ca="1">=(E1484-F1484+G1484)</x:f>
        <x:v>#REF!</x:v>
      </x:c>
    </x:row>
    <x:row r="1485" spans="1:8" ht="15.75" customHeight="1">
      <x:c r="A1485" s="67" t="s">
        <x:v>424</x:v>
      </x:c>
      <x:c r="B1485" s="68"/>
      <x:c r="C1485" s="68"/>
      <x:c r="D1485" s="68"/>
      <x:c r="E1485" s="68"/>
      <x:c r="F1485" s="68"/>
      <x:c r="G1485" s="68"/>
      <x:c r="H1485" s="69"/>
    </x:row>
    <x:row r="1486" spans="1:8" ht="15" customHeight="1">
      <x:c r="A1486" s="44" t="s">
        <x:v>16</x:v>
      </x:c>
      <x:c r="B1486" s="70"/>
      <x:c r="C1486" s="71"/>
      <x:c r="D1486" s="71"/>
      <x:c r="E1486" s="71"/>
      <x:c r="F1486" s="71"/>
      <x:c r="G1486" s="71"/>
      <x:c r="H1486" s="72"/>
    </x:row>
    <x:row r="1487" spans="1:12">
      <x:c r="A1487" s="96"/>
      <x:c r="B1487" s="97"/>
      <x:c r="C1487" s="57"/>
      <x:c r="D1487" s="98"/>
      <x:c r="E1487" s="98"/>
      <x:c r="F1487" s="56"/>
      <x:c r="G1487" s="98"/>
      <x:c r="H1487" s="98"/>
    </x:row>
    <x:row r="1488" spans="1:8">
      <x:c r="A1488" s="15">
        <x:v>352</x:v>
      </x:c>
      <x:c r="B1488" s="40">
        <x:v>50.0000</x:v>
      </x:c>
      <x:c r="C1488" s="40" t="s">
        <x:v>89</x:v>
      </x:c>
      <x:c r="D1488" s="119" t="s">
        <x:v>62</x:v>
      </x:c>
      <x:c r="E1488" s="50">
        <x:f ca="1">=(B1488*D1488)</x:f>
        <x:v>0</x:v>
      </x:c>
      <x:c r="F1488" s="62" t="e">
        <x:f ca="1">=(F2321/F2319*E1488)</x:f>
        <x:v>#REF!</x:v>
      </x:c>
      <x:c r="G1488" s="50" t="e">
        <x:f ca="1">=(F2323/F2319*E1488)</x:f>
        <x:v>#REF!</x:v>
      </x:c>
      <x:c r="H1488" s="50" t="e">
        <x:f ca="1">=(E1488-F1488+G1488)</x:f>
        <x:v>#REF!</x:v>
      </x:c>
    </x:row>
    <x:row r="1489" spans="1:8">
      <x:c r="A1489" s="73" t="s">
        <x:v>425</x:v>
      </x:c>
      <x:c r="B1489" s="74"/>
      <x:c r="C1489" s="74"/>
      <x:c r="D1489" s="74"/>
      <x:c r="E1489" s="74"/>
      <x:c r="F1489" s="74"/>
      <x:c r="G1489" s="74"/>
      <x:c r="H1489" s="75"/>
    </x:row>
    <x:row r="1490" spans="1:8">
      <x:c r="A1490" s="16" t="s">
        <x:v>16</x:v>
      </x:c>
      <x:c r="B1490" s="76"/>
      <x:c r="C1490" s="77"/>
      <x:c r="D1490" s="77"/>
      <x:c r="E1490" s="77"/>
      <x:c r="F1490" s="77"/>
      <x:c r="G1490" s="77"/>
      <x:c r="H1490" s="78"/>
    </x:row>
    <x:row r="1491" spans="1:12">
      <x:c r="A1491" s="96"/>
      <x:c r="B1491" s="97"/>
      <x:c r="C1491" s="57"/>
      <x:c r="D1491" s="98"/>
      <x:c r="E1491" s="98"/>
      <x:c r="F1491" s="56"/>
      <x:c r="G1491" s="98"/>
      <x:c r="H1491" s="98"/>
    </x:row>
    <x:row r="1492" spans="1:8">
      <x:c r="A1492" s="42">
        <x:v>353</x:v>
      </x:c>
      <x:c r="B1492" s="43">
        <x:v>50.0000</x:v>
      </x:c>
      <x:c r="C1492" s="43" t="s">
        <x:v>89</x:v>
      </x:c>
      <x:c r="D1492" s="118" t="s">
        <x:v>62</x:v>
      </x:c>
      <x:c r="E1492" s="49">
        <x:f ca="1">=(B1492*D1492)</x:f>
        <x:v>0</x:v>
      </x:c>
      <x:c r="F1492" s="61" t="e">
        <x:f ca="1">=(F2321/F2319*E1492)</x:f>
        <x:v>#REF!</x:v>
      </x:c>
      <x:c r="G1492" s="49" t="e">
        <x:f ca="1">=(F2323/F2319*E1492)</x:f>
        <x:v>#REF!</x:v>
      </x:c>
      <x:c r="H1492" s="49" t="e">
        <x:f ca="1">=(E1492-F1492+G1492)</x:f>
        <x:v>#REF!</x:v>
      </x:c>
    </x:row>
    <x:row r="1493" spans="1:8" ht="15.75" customHeight="1">
      <x:c r="A1493" s="67" t="s">
        <x:v>426</x:v>
      </x:c>
      <x:c r="B1493" s="68"/>
      <x:c r="C1493" s="68"/>
      <x:c r="D1493" s="68"/>
      <x:c r="E1493" s="68"/>
      <x:c r="F1493" s="68"/>
      <x:c r="G1493" s="68"/>
      <x:c r="H1493" s="69"/>
    </x:row>
    <x:row r="1494" spans="1:8" ht="15" customHeight="1">
      <x:c r="A1494" s="44" t="s">
        <x:v>16</x:v>
      </x:c>
      <x:c r="B1494" s="70"/>
      <x:c r="C1494" s="71"/>
      <x:c r="D1494" s="71"/>
      <x:c r="E1494" s="71"/>
      <x:c r="F1494" s="71"/>
      <x:c r="G1494" s="71"/>
      <x:c r="H1494" s="72"/>
    </x:row>
    <x:row r="1495" spans="1:12">
      <x:c r="A1495" s="96"/>
      <x:c r="B1495" s="97"/>
      <x:c r="C1495" s="57"/>
      <x:c r="D1495" s="98"/>
      <x:c r="E1495" s="98"/>
      <x:c r="F1495" s="56"/>
      <x:c r="G1495" s="98"/>
      <x:c r="H1495" s="98"/>
    </x:row>
    <x:row r="1496" spans="1:8">
      <x:c r="A1496" s="15">
        <x:v>354</x:v>
      </x:c>
      <x:c r="B1496" s="40">
        <x:v>50.0000</x:v>
      </x:c>
      <x:c r="C1496" s="40" t="s">
        <x:v>89</x:v>
      </x:c>
      <x:c r="D1496" s="119" t="s">
        <x:v>62</x:v>
      </x:c>
      <x:c r="E1496" s="50">
        <x:f ca="1">=(B1496*D1496)</x:f>
        <x:v>0</x:v>
      </x:c>
      <x:c r="F1496" s="62" t="e">
        <x:f ca="1">=(F2321/F2319*E1496)</x:f>
        <x:v>#REF!</x:v>
      </x:c>
      <x:c r="G1496" s="50" t="e">
        <x:f ca="1">=(F2323/F2319*E1496)</x:f>
        <x:v>#REF!</x:v>
      </x:c>
      <x:c r="H1496" s="50" t="e">
        <x:f ca="1">=(E1496-F1496+G1496)</x:f>
        <x:v>#REF!</x:v>
      </x:c>
    </x:row>
    <x:row r="1497" spans="1:8">
      <x:c r="A1497" s="73" t="s">
        <x:v>427</x:v>
      </x:c>
      <x:c r="B1497" s="74"/>
      <x:c r="C1497" s="74"/>
      <x:c r="D1497" s="74"/>
      <x:c r="E1497" s="74"/>
      <x:c r="F1497" s="74"/>
      <x:c r="G1497" s="74"/>
      <x:c r="H1497" s="75"/>
    </x:row>
    <x:row r="1498" spans="1:8">
      <x:c r="A1498" s="16" t="s">
        <x:v>16</x:v>
      </x:c>
      <x:c r="B1498" s="76"/>
      <x:c r="C1498" s="77"/>
      <x:c r="D1498" s="77"/>
      <x:c r="E1498" s="77"/>
      <x:c r="F1498" s="77"/>
      <x:c r="G1498" s="77"/>
      <x:c r="H1498" s="78"/>
    </x:row>
    <x:row r="1499" spans="1:12">
      <x:c r="A1499" s="96"/>
      <x:c r="B1499" s="97"/>
      <x:c r="C1499" s="57"/>
      <x:c r="D1499" s="98"/>
      <x:c r="E1499" s="98"/>
      <x:c r="F1499" s="56"/>
      <x:c r="G1499" s="98"/>
      <x:c r="H1499" s="98"/>
    </x:row>
    <x:row r="1500" spans="1:8">
      <x:c r="A1500" s="42">
        <x:v>355</x:v>
      </x:c>
      <x:c r="B1500" s="43">
        <x:v>50.0000</x:v>
      </x:c>
      <x:c r="C1500" s="43" t="s">
        <x:v>89</x:v>
      </x:c>
      <x:c r="D1500" s="118" t="s">
        <x:v>62</x:v>
      </x:c>
      <x:c r="E1500" s="49">
        <x:f ca="1">=(B1500*D1500)</x:f>
        <x:v>0</x:v>
      </x:c>
      <x:c r="F1500" s="61" t="e">
        <x:f ca="1">=(F2321/F2319*E1500)</x:f>
        <x:v>#REF!</x:v>
      </x:c>
      <x:c r="G1500" s="49" t="e">
        <x:f ca="1">=(F2323/F2319*E1500)</x:f>
        <x:v>#REF!</x:v>
      </x:c>
      <x:c r="H1500" s="49" t="e">
        <x:f ca="1">=(E1500-F1500+G1500)</x:f>
        <x:v>#REF!</x:v>
      </x:c>
    </x:row>
    <x:row r="1501" spans="1:8" ht="15.75" customHeight="1">
      <x:c r="A1501" s="67" t="s">
        <x:v>428</x:v>
      </x:c>
      <x:c r="B1501" s="68"/>
      <x:c r="C1501" s="68"/>
      <x:c r="D1501" s="68"/>
      <x:c r="E1501" s="68"/>
      <x:c r="F1501" s="68"/>
      <x:c r="G1501" s="68"/>
      <x:c r="H1501" s="69"/>
    </x:row>
    <x:row r="1502" spans="1:8" ht="15" customHeight="1">
      <x:c r="A1502" s="44" t="s">
        <x:v>16</x:v>
      </x:c>
      <x:c r="B1502" s="70"/>
      <x:c r="C1502" s="71"/>
      <x:c r="D1502" s="71"/>
      <x:c r="E1502" s="71"/>
      <x:c r="F1502" s="71"/>
      <x:c r="G1502" s="71"/>
      <x:c r="H1502" s="72"/>
    </x:row>
    <x:row r="1503" spans="1:12">
      <x:c r="A1503" s="96"/>
      <x:c r="B1503" s="97"/>
      <x:c r="C1503" s="57"/>
      <x:c r="D1503" s="98"/>
      <x:c r="E1503" s="98"/>
      <x:c r="F1503" s="56"/>
      <x:c r="G1503" s="98"/>
      <x:c r="H1503" s="98"/>
    </x:row>
    <x:row r="1504" spans="1:8">
      <x:c r="A1504" s="15">
        <x:v>356</x:v>
      </x:c>
      <x:c r="B1504" s="40">
        <x:v>20.0000</x:v>
      </x:c>
      <x:c r="C1504" s="40" t="s">
        <x:v>89</x:v>
      </x:c>
      <x:c r="D1504" s="119" t="s">
        <x:v>62</x:v>
      </x:c>
      <x:c r="E1504" s="50">
        <x:f ca="1">=(B1504*D1504)</x:f>
        <x:v>0</x:v>
      </x:c>
      <x:c r="F1504" s="62" t="e">
        <x:f ca="1">=(F2321/F2319*E1504)</x:f>
        <x:v>#REF!</x:v>
      </x:c>
      <x:c r="G1504" s="50" t="e">
        <x:f ca="1">=(F2323/F2319*E1504)</x:f>
        <x:v>#REF!</x:v>
      </x:c>
      <x:c r="H1504" s="50" t="e">
        <x:f ca="1">=(E1504-F1504+G1504)</x:f>
        <x:v>#REF!</x:v>
      </x:c>
    </x:row>
    <x:row r="1505" spans="1:8">
      <x:c r="A1505" s="73" t="s">
        <x:v>429</x:v>
      </x:c>
      <x:c r="B1505" s="74"/>
      <x:c r="C1505" s="74"/>
      <x:c r="D1505" s="74"/>
      <x:c r="E1505" s="74"/>
      <x:c r="F1505" s="74"/>
      <x:c r="G1505" s="74"/>
      <x:c r="H1505" s="75"/>
    </x:row>
    <x:row r="1506" spans="1:8">
      <x:c r="A1506" s="16" t="s">
        <x:v>16</x:v>
      </x:c>
      <x:c r="B1506" s="76"/>
      <x:c r="C1506" s="77"/>
      <x:c r="D1506" s="77"/>
      <x:c r="E1506" s="77"/>
      <x:c r="F1506" s="77"/>
      <x:c r="G1506" s="77"/>
      <x:c r="H1506" s="78"/>
    </x:row>
    <x:row r="1507" spans="1:12">
      <x:c r="A1507" s="96"/>
      <x:c r="B1507" s="97"/>
      <x:c r="C1507" s="57"/>
      <x:c r="D1507" s="98"/>
      <x:c r="E1507" s="98"/>
      <x:c r="F1507" s="56"/>
      <x:c r="G1507" s="98"/>
      <x:c r="H1507" s="98"/>
    </x:row>
    <x:row r="1508" spans="1:8">
      <x:c r="A1508" s="42">
        <x:v>357</x:v>
      </x:c>
      <x:c r="B1508" s="43">
        <x:v>20.0000</x:v>
      </x:c>
      <x:c r="C1508" s="43" t="s">
        <x:v>89</x:v>
      </x:c>
      <x:c r="D1508" s="118" t="s">
        <x:v>62</x:v>
      </x:c>
      <x:c r="E1508" s="49">
        <x:f ca="1">=(B1508*D1508)</x:f>
        <x:v>0</x:v>
      </x:c>
      <x:c r="F1508" s="61" t="e">
        <x:f ca="1">=(F2321/F2319*E1508)</x:f>
        <x:v>#REF!</x:v>
      </x:c>
      <x:c r="G1508" s="49" t="e">
        <x:f ca="1">=(F2323/F2319*E1508)</x:f>
        <x:v>#REF!</x:v>
      </x:c>
      <x:c r="H1508" s="49" t="e">
        <x:f ca="1">=(E1508-F1508+G1508)</x:f>
        <x:v>#REF!</x:v>
      </x:c>
    </x:row>
    <x:row r="1509" spans="1:8" ht="15.75" customHeight="1">
      <x:c r="A1509" s="67" t="s">
        <x:v>430</x:v>
      </x:c>
      <x:c r="B1509" s="68"/>
      <x:c r="C1509" s="68"/>
      <x:c r="D1509" s="68"/>
      <x:c r="E1509" s="68"/>
      <x:c r="F1509" s="68"/>
      <x:c r="G1509" s="68"/>
      <x:c r="H1509" s="69"/>
    </x:row>
    <x:row r="1510" spans="1:8" ht="15" customHeight="1">
      <x:c r="A1510" s="44" t="s">
        <x:v>16</x:v>
      </x:c>
      <x:c r="B1510" s="70"/>
      <x:c r="C1510" s="71"/>
      <x:c r="D1510" s="71"/>
      <x:c r="E1510" s="71"/>
      <x:c r="F1510" s="71"/>
      <x:c r="G1510" s="71"/>
      <x:c r="H1510" s="72"/>
    </x:row>
    <x:row r="1511" spans="1:12">
      <x:c r="A1511" s="96"/>
      <x:c r="B1511" s="97"/>
      <x:c r="C1511" s="57"/>
      <x:c r="D1511" s="98"/>
      <x:c r="E1511" s="98"/>
      <x:c r="F1511" s="56"/>
      <x:c r="G1511" s="98"/>
      <x:c r="H1511" s="98"/>
    </x:row>
    <x:row r="1512" spans="1:8">
      <x:c r="A1512" s="15">
        <x:v>358</x:v>
      </x:c>
      <x:c r="B1512" s="40">
        <x:v>20.0000</x:v>
      </x:c>
      <x:c r="C1512" s="40" t="s">
        <x:v>89</x:v>
      </x:c>
      <x:c r="D1512" s="119" t="s">
        <x:v>62</x:v>
      </x:c>
      <x:c r="E1512" s="50">
        <x:f ca="1">=(B1512*D1512)</x:f>
        <x:v>0</x:v>
      </x:c>
      <x:c r="F1512" s="62" t="e">
        <x:f ca="1">=(F2321/F2319*E1512)</x:f>
        <x:v>#REF!</x:v>
      </x:c>
      <x:c r="G1512" s="50" t="e">
        <x:f ca="1">=(F2323/F2319*E1512)</x:f>
        <x:v>#REF!</x:v>
      </x:c>
      <x:c r="H1512" s="50" t="e">
        <x:f ca="1">=(E1512-F1512+G1512)</x:f>
        <x:v>#REF!</x:v>
      </x:c>
    </x:row>
    <x:row r="1513" spans="1:8">
      <x:c r="A1513" s="73" t="s">
        <x:v>431</x:v>
      </x:c>
      <x:c r="B1513" s="74"/>
      <x:c r="C1513" s="74"/>
      <x:c r="D1513" s="74"/>
      <x:c r="E1513" s="74"/>
      <x:c r="F1513" s="74"/>
      <x:c r="G1513" s="74"/>
      <x:c r="H1513" s="75"/>
    </x:row>
    <x:row r="1514" spans="1:8">
      <x:c r="A1514" s="16" t="s">
        <x:v>16</x:v>
      </x:c>
      <x:c r="B1514" s="76"/>
      <x:c r="C1514" s="77"/>
      <x:c r="D1514" s="77"/>
      <x:c r="E1514" s="77"/>
      <x:c r="F1514" s="77"/>
      <x:c r="G1514" s="77"/>
      <x:c r="H1514" s="78"/>
    </x:row>
    <x:row r="1515" spans="1:12">
      <x:c r="A1515" s="96"/>
      <x:c r="B1515" s="97"/>
      <x:c r="C1515" s="57"/>
      <x:c r="D1515" s="98"/>
      <x:c r="E1515" s="98"/>
      <x:c r="F1515" s="56"/>
      <x:c r="G1515" s="98"/>
      <x:c r="H1515" s="98"/>
    </x:row>
    <x:row r="1516" spans="1:8">
      <x:c r="A1516" s="42">
        <x:v>359</x:v>
      </x:c>
      <x:c r="B1516" s="43">
        <x:v>20.0000</x:v>
      </x:c>
      <x:c r="C1516" s="43" t="s">
        <x:v>89</x:v>
      </x:c>
      <x:c r="D1516" s="118" t="s">
        <x:v>62</x:v>
      </x:c>
      <x:c r="E1516" s="49">
        <x:f ca="1">=(B1516*D1516)</x:f>
        <x:v>0</x:v>
      </x:c>
      <x:c r="F1516" s="61" t="e">
        <x:f ca="1">=(F2321/F2319*E1516)</x:f>
        <x:v>#REF!</x:v>
      </x:c>
      <x:c r="G1516" s="49" t="e">
        <x:f ca="1">=(F2323/F2319*E1516)</x:f>
        <x:v>#REF!</x:v>
      </x:c>
      <x:c r="H1516" s="49" t="e">
        <x:f ca="1">=(E1516-F1516+G1516)</x:f>
        <x:v>#REF!</x:v>
      </x:c>
    </x:row>
    <x:row r="1517" spans="1:8" ht="15.75" customHeight="1">
      <x:c r="A1517" s="67" t="s">
        <x:v>432</x:v>
      </x:c>
      <x:c r="B1517" s="68"/>
      <x:c r="C1517" s="68"/>
      <x:c r="D1517" s="68"/>
      <x:c r="E1517" s="68"/>
      <x:c r="F1517" s="68"/>
      <x:c r="G1517" s="68"/>
      <x:c r="H1517" s="69"/>
    </x:row>
    <x:row r="1518" spans="1:8" ht="15" customHeight="1">
      <x:c r="A1518" s="44" t="s">
        <x:v>16</x:v>
      </x:c>
      <x:c r="B1518" s="70"/>
      <x:c r="C1518" s="71"/>
      <x:c r="D1518" s="71"/>
      <x:c r="E1518" s="71"/>
      <x:c r="F1518" s="71"/>
      <x:c r="G1518" s="71"/>
      <x:c r="H1518" s="72"/>
    </x:row>
    <x:row r="1519" spans="1:12">
      <x:c r="A1519" s="96"/>
      <x:c r="B1519" s="97"/>
      <x:c r="C1519" s="57"/>
      <x:c r="D1519" s="98"/>
      <x:c r="E1519" s="98"/>
      <x:c r="F1519" s="56"/>
      <x:c r="G1519" s="98"/>
      <x:c r="H1519" s="98"/>
    </x:row>
    <x:row r="1520" spans="1:8">
      <x:c r="A1520" s="15">
        <x:v>360</x:v>
      </x:c>
      <x:c r="B1520" s="40">
        <x:v>20.0000</x:v>
      </x:c>
      <x:c r="C1520" s="40" t="s">
        <x:v>89</x:v>
      </x:c>
      <x:c r="D1520" s="119" t="s">
        <x:v>62</x:v>
      </x:c>
      <x:c r="E1520" s="50">
        <x:f ca="1">=(B1520*D1520)</x:f>
        <x:v>0</x:v>
      </x:c>
      <x:c r="F1520" s="62" t="e">
        <x:f ca="1">=(F2321/F2319*E1520)</x:f>
        <x:v>#REF!</x:v>
      </x:c>
      <x:c r="G1520" s="50" t="e">
        <x:f ca="1">=(F2323/F2319*E1520)</x:f>
        <x:v>#REF!</x:v>
      </x:c>
      <x:c r="H1520" s="50" t="e">
        <x:f ca="1">=(E1520-F1520+G1520)</x:f>
        <x:v>#REF!</x:v>
      </x:c>
    </x:row>
    <x:row r="1521" spans="1:8">
      <x:c r="A1521" s="73" t="s">
        <x:v>433</x:v>
      </x:c>
      <x:c r="B1521" s="74"/>
      <x:c r="C1521" s="74"/>
      <x:c r="D1521" s="74"/>
      <x:c r="E1521" s="74"/>
      <x:c r="F1521" s="74"/>
      <x:c r="G1521" s="74"/>
      <x:c r="H1521" s="75"/>
    </x:row>
    <x:row r="1522" spans="1:8">
      <x:c r="A1522" s="16" t="s">
        <x:v>16</x:v>
      </x:c>
      <x:c r="B1522" s="76"/>
      <x:c r="C1522" s="77"/>
      <x:c r="D1522" s="77"/>
      <x:c r="E1522" s="77"/>
      <x:c r="F1522" s="77"/>
      <x:c r="G1522" s="77"/>
      <x:c r="H1522" s="78"/>
    </x:row>
    <x:row r="1523" spans="1:12">
      <x:c r="A1523" s="96"/>
      <x:c r="B1523" s="97"/>
      <x:c r="C1523" s="57"/>
      <x:c r="D1523" s="98"/>
      <x:c r="E1523" s="98"/>
      <x:c r="F1523" s="56"/>
      <x:c r="G1523" s="98"/>
      <x:c r="H1523" s="98"/>
    </x:row>
    <x:row r="1524" spans="1:8">
      <x:c r="A1524" s="42">
        <x:v>361</x:v>
      </x:c>
      <x:c r="B1524" s="43">
        <x:v>20.0000</x:v>
      </x:c>
      <x:c r="C1524" s="43" t="s">
        <x:v>89</x:v>
      </x:c>
      <x:c r="D1524" s="118" t="s">
        <x:v>62</x:v>
      </x:c>
      <x:c r="E1524" s="49">
        <x:f ca="1">=(B1524*D1524)</x:f>
        <x:v>0</x:v>
      </x:c>
      <x:c r="F1524" s="61" t="e">
        <x:f ca="1">=(F2321/F2319*E1524)</x:f>
        <x:v>#REF!</x:v>
      </x:c>
      <x:c r="G1524" s="49" t="e">
        <x:f ca="1">=(F2323/F2319*E1524)</x:f>
        <x:v>#REF!</x:v>
      </x:c>
      <x:c r="H1524" s="49" t="e">
        <x:f ca="1">=(E1524-F1524+G1524)</x:f>
        <x:v>#REF!</x:v>
      </x:c>
    </x:row>
    <x:row r="1525" spans="1:8" ht="15.75" customHeight="1">
      <x:c r="A1525" s="67" t="s">
        <x:v>434</x:v>
      </x:c>
      <x:c r="B1525" s="68"/>
      <x:c r="C1525" s="68"/>
      <x:c r="D1525" s="68"/>
      <x:c r="E1525" s="68"/>
      <x:c r="F1525" s="68"/>
      <x:c r="G1525" s="68"/>
      <x:c r="H1525" s="69"/>
    </x:row>
    <x:row r="1526" spans="1:8" ht="15" customHeight="1">
      <x:c r="A1526" s="44" t="s">
        <x:v>16</x:v>
      </x:c>
      <x:c r="B1526" s="70"/>
      <x:c r="C1526" s="71"/>
      <x:c r="D1526" s="71"/>
      <x:c r="E1526" s="71"/>
      <x:c r="F1526" s="71"/>
      <x:c r="G1526" s="71"/>
      <x:c r="H1526" s="72"/>
    </x:row>
    <x:row r="1527" spans="1:12">
      <x:c r="A1527" s="96"/>
      <x:c r="B1527" s="97"/>
      <x:c r="C1527" s="57"/>
      <x:c r="D1527" s="98"/>
      <x:c r="E1527" s="98"/>
      <x:c r="F1527" s="56"/>
      <x:c r="G1527" s="98"/>
      <x:c r="H1527" s="98"/>
    </x:row>
    <x:row r="1528" spans="1:8">
      <x:c r="A1528" s="15">
        <x:v>362</x:v>
      </x:c>
      <x:c r="B1528" s="40">
        <x:v>20.0000</x:v>
      </x:c>
      <x:c r="C1528" s="40" t="s">
        <x:v>209</x:v>
      </x:c>
      <x:c r="D1528" s="119" t="s">
        <x:v>62</x:v>
      </x:c>
      <x:c r="E1528" s="50">
        <x:f ca="1">=(B1528*D1528)</x:f>
        <x:v>0</x:v>
      </x:c>
      <x:c r="F1528" s="62" t="e">
        <x:f ca="1">=(F2321/F2319*E1528)</x:f>
        <x:v>#REF!</x:v>
      </x:c>
      <x:c r="G1528" s="50" t="e">
        <x:f ca="1">=(F2323/F2319*E1528)</x:f>
        <x:v>#REF!</x:v>
      </x:c>
      <x:c r="H1528" s="50" t="e">
        <x:f ca="1">=(E1528-F1528+G1528)</x:f>
        <x:v>#REF!</x:v>
      </x:c>
    </x:row>
    <x:row r="1529" spans="1:8">
      <x:c r="A1529" s="73" t="s">
        <x:v>435</x:v>
      </x:c>
      <x:c r="B1529" s="74"/>
      <x:c r="C1529" s="74"/>
      <x:c r="D1529" s="74"/>
      <x:c r="E1529" s="74"/>
      <x:c r="F1529" s="74"/>
      <x:c r="G1529" s="74"/>
      <x:c r="H1529" s="75"/>
    </x:row>
    <x:row r="1530" spans="1:8">
      <x:c r="A1530" s="16" t="s">
        <x:v>16</x:v>
      </x:c>
      <x:c r="B1530" s="76"/>
      <x:c r="C1530" s="77"/>
      <x:c r="D1530" s="77"/>
      <x:c r="E1530" s="77"/>
      <x:c r="F1530" s="77"/>
      <x:c r="G1530" s="77"/>
      <x:c r="H1530" s="78"/>
    </x:row>
    <x:row r="1531" spans="1:12">
      <x:c r="A1531" s="96"/>
      <x:c r="B1531" s="97"/>
      <x:c r="C1531" s="57"/>
      <x:c r="D1531" s="98"/>
      <x:c r="E1531" s="98"/>
      <x:c r="F1531" s="56"/>
      <x:c r="G1531" s="98"/>
      <x:c r="H1531" s="98"/>
    </x:row>
    <x:row r="1532" spans="1:8">
      <x:c r="A1532" s="42">
        <x:v>363</x:v>
      </x:c>
      <x:c r="B1532" s="43">
        <x:v>20.0000</x:v>
      </x:c>
      <x:c r="C1532" s="43" t="s">
        <x:v>209</x:v>
      </x:c>
      <x:c r="D1532" s="118" t="s">
        <x:v>62</x:v>
      </x:c>
      <x:c r="E1532" s="49">
        <x:f ca="1">=(B1532*D1532)</x:f>
        <x:v>0</x:v>
      </x:c>
      <x:c r="F1532" s="61" t="e">
        <x:f ca="1">=(F2321/F2319*E1532)</x:f>
        <x:v>#REF!</x:v>
      </x:c>
      <x:c r="G1532" s="49" t="e">
        <x:f ca="1">=(F2323/F2319*E1532)</x:f>
        <x:v>#REF!</x:v>
      </x:c>
      <x:c r="H1532" s="49" t="e">
        <x:f ca="1">=(E1532-F1532+G1532)</x:f>
        <x:v>#REF!</x:v>
      </x:c>
    </x:row>
    <x:row r="1533" spans="1:8" ht="15.75" customHeight="1">
      <x:c r="A1533" s="67" t="s">
        <x:v>436</x:v>
      </x:c>
      <x:c r="B1533" s="68"/>
      <x:c r="C1533" s="68"/>
      <x:c r="D1533" s="68"/>
      <x:c r="E1533" s="68"/>
      <x:c r="F1533" s="68"/>
      <x:c r="G1533" s="68"/>
      <x:c r="H1533" s="69"/>
    </x:row>
    <x:row r="1534" spans="1:8" ht="15" customHeight="1">
      <x:c r="A1534" s="44" t="s">
        <x:v>16</x:v>
      </x:c>
      <x:c r="B1534" s="70"/>
      <x:c r="C1534" s="71"/>
      <x:c r="D1534" s="71"/>
      <x:c r="E1534" s="71"/>
      <x:c r="F1534" s="71"/>
      <x:c r="G1534" s="71"/>
      <x:c r="H1534" s="72"/>
    </x:row>
    <x:row r="1535" spans="1:12">
      <x:c r="A1535" s="96"/>
      <x:c r="B1535" s="97"/>
      <x:c r="C1535" s="57"/>
      <x:c r="D1535" s="98"/>
      <x:c r="E1535" s="98"/>
      <x:c r="F1535" s="56"/>
      <x:c r="G1535" s="98"/>
      <x:c r="H1535" s="98"/>
    </x:row>
    <x:row r="1536" spans="1:8">
      <x:c r="A1536" s="15">
        <x:v>364</x:v>
      </x:c>
      <x:c r="B1536" s="40">
        <x:v>20.0000</x:v>
      </x:c>
      <x:c r="C1536" s="40" t="s">
        <x:v>209</x:v>
      </x:c>
      <x:c r="D1536" s="119" t="s">
        <x:v>62</x:v>
      </x:c>
      <x:c r="E1536" s="50">
        <x:f ca="1">=(B1536*D1536)</x:f>
        <x:v>0</x:v>
      </x:c>
      <x:c r="F1536" s="62" t="e">
        <x:f ca="1">=(F2321/F2319*E1536)</x:f>
        <x:v>#REF!</x:v>
      </x:c>
      <x:c r="G1536" s="50" t="e">
        <x:f ca="1">=(F2323/F2319*E1536)</x:f>
        <x:v>#REF!</x:v>
      </x:c>
      <x:c r="H1536" s="50" t="e">
        <x:f ca="1">=(E1536-F1536+G1536)</x:f>
        <x:v>#REF!</x:v>
      </x:c>
    </x:row>
    <x:row r="1537" spans="1:8">
      <x:c r="A1537" s="73" t="s">
        <x:v>437</x:v>
      </x:c>
      <x:c r="B1537" s="74"/>
      <x:c r="C1537" s="74"/>
      <x:c r="D1537" s="74"/>
      <x:c r="E1537" s="74"/>
      <x:c r="F1537" s="74"/>
      <x:c r="G1537" s="74"/>
      <x:c r="H1537" s="75"/>
    </x:row>
    <x:row r="1538" spans="1:8">
      <x:c r="A1538" s="16" t="s">
        <x:v>16</x:v>
      </x:c>
      <x:c r="B1538" s="76"/>
      <x:c r="C1538" s="77"/>
      <x:c r="D1538" s="77"/>
      <x:c r="E1538" s="77"/>
      <x:c r="F1538" s="77"/>
      <x:c r="G1538" s="77"/>
      <x:c r="H1538" s="78"/>
    </x:row>
    <x:row r="1539" spans="1:12">
      <x:c r="A1539" s="96"/>
      <x:c r="B1539" s="97"/>
      <x:c r="C1539" s="57"/>
      <x:c r="D1539" s="98"/>
      <x:c r="E1539" s="98"/>
      <x:c r="F1539" s="56"/>
      <x:c r="G1539" s="98"/>
      <x:c r="H1539" s="98"/>
    </x:row>
    <x:row r="1540" spans="1:8">
      <x:c r="A1540" s="42">
        <x:v>365</x:v>
      </x:c>
      <x:c r="B1540" s="43">
        <x:v>20.0000</x:v>
      </x:c>
      <x:c r="C1540" s="43" t="s">
        <x:v>209</x:v>
      </x:c>
      <x:c r="D1540" s="118" t="s">
        <x:v>62</x:v>
      </x:c>
      <x:c r="E1540" s="49">
        <x:f ca="1">=(B1540*D1540)</x:f>
        <x:v>0</x:v>
      </x:c>
      <x:c r="F1540" s="61" t="e">
        <x:f ca="1">=(F2321/F2319*E1540)</x:f>
        <x:v>#REF!</x:v>
      </x:c>
      <x:c r="G1540" s="49" t="e">
        <x:f ca="1">=(F2323/F2319*E1540)</x:f>
        <x:v>#REF!</x:v>
      </x:c>
      <x:c r="H1540" s="49" t="e">
        <x:f ca="1">=(E1540-F1540+G1540)</x:f>
        <x:v>#REF!</x:v>
      </x:c>
    </x:row>
    <x:row r="1541" spans="1:8" ht="15.75" customHeight="1">
      <x:c r="A1541" s="67" t="s">
        <x:v>438</x:v>
      </x:c>
      <x:c r="B1541" s="68"/>
      <x:c r="C1541" s="68"/>
      <x:c r="D1541" s="68"/>
      <x:c r="E1541" s="68"/>
      <x:c r="F1541" s="68"/>
      <x:c r="G1541" s="68"/>
      <x:c r="H1541" s="69"/>
    </x:row>
    <x:row r="1542" spans="1:8" ht="15" customHeight="1">
      <x:c r="A1542" s="44" t="s">
        <x:v>16</x:v>
      </x:c>
      <x:c r="B1542" s="70"/>
      <x:c r="C1542" s="71"/>
      <x:c r="D1542" s="71"/>
      <x:c r="E1542" s="71"/>
      <x:c r="F1542" s="71"/>
      <x:c r="G1542" s="71"/>
      <x:c r="H1542" s="72"/>
    </x:row>
    <x:row r="1543" spans="1:12">
      <x:c r="A1543" s="96"/>
      <x:c r="B1543" s="97"/>
      <x:c r="C1543" s="57"/>
      <x:c r="D1543" s="98"/>
      <x:c r="E1543" s="98"/>
      <x:c r="F1543" s="56"/>
      <x:c r="G1543" s="98"/>
      <x:c r="H1543" s="98"/>
    </x:row>
    <x:row r="1544" spans="1:8">
      <x:c r="A1544" s="15">
        <x:v>366</x:v>
      </x:c>
      <x:c r="B1544" s="40">
        <x:v>20.0000</x:v>
      </x:c>
      <x:c r="C1544" s="40" t="s">
        <x:v>89</x:v>
      </x:c>
      <x:c r="D1544" s="119" t="s">
        <x:v>62</x:v>
      </x:c>
      <x:c r="E1544" s="50">
        <x:f ca="1">=(B1544*D1544)</x:f>
        <x:v>0</x:v>
      </x:c>
      <x:c r="F1544" s="62" t="e">
        <x:f ca="1">=(F2321/F2319*E1544)</x:f>
        <x:v>#REF!</x:v>
      </x:c>
      <x:c r="G1544" s="50" t="e">
        <x:f ca="1">=(F2323/F2319*E1544)</x:f>
        <x:v>#REF!</x:v>
      </x:c>
      <x:c r="H1544" s="50" t="e">
        <x:f ca="1">=(E1544-F1544+G1544)</x:f>
        <x:v>#REF!</x:v>
      </x:c>
    </x:row>
    <x:row r="1545" spans="1:8">
      <x:c r="A1545" s="73" t="s">
        <x:v>439</x:v>
      </x:c>
      <x:c r="B1545" s="74"/>
      <x:c r="C1545" s="74"/>
      <x:c r="D1545" s="74"/>
      <x:c r="E1545" s="74"/>
      <x:c r="F1545" s="74"/>
      <x:c r="G1545" s="74"/>
      <x:c r="H1545" s="75"/>
    </x:row>
    <x:row r="1546" spans="1:8">
      <x:c r="A1546" s="16" t="s">
        <x:v>16</x:v>
      </x:c>
      <x:c r="B1546" s="76"/>
      <x:c r="C1546" s="77"/>
      <x:c r="D1546" s="77"/>
      <x:c r="E1546" s="77"/>
      <x:c r="F1546" s="77"/>
      <x:c r="G1546" s="77"/>
      <x:c r="H1546" s="78"/>
    </x:row>
    <x:row r="1547" spans="1:12">
      <x:c r="A1547" s="96"/>
      <x:c r="B1547" s="97"/>
      <x:c r="C1547" s="57"/>
      <x:c r="D1547" s="98"/>
      <x:c r="E1547" s="98"/>
      <x:c r="F1547" s="56"/>
      <x:c r="G1547" s="98"/>
      <x:c r="H1547" s="98"/>
    </x:row>
    <x:row r="1548" spans="1:8">
      <x:c r="A1548" s="42">
        <x:v>367</x:v>
      </x:c>
      <x:c r="B1548" s="43">
        <x:v>20.0000</x:v>
      </x:c>
      <x:c r="C1548" s="43" t="s">
        <x:v>89</x:v>
      </x:c>
      <x:c r="D1548" s="118" t="s">
        <x:v>62</x:v>
      </x:c>
      <x:c r="E1548" s="49">
        <x:f ca="1">=(B1548*D1548)</x:f>
        <x:v>0</x:v>
      </x:c>
      <x:c r="F1548" s="61" t="e">
        <x:f ca="1">=(F2321/F2319*E1548)</x:f>
        <x:v>#REF!</x:v>
      </x:c>
      <x:c r="G1548" s="49" t="e">
        <x:f ca="1">=(F2323/F2319*E1548)</x:f>
        <x:v>#REF!</x:v>
      </x:c>
      <x:c r="H1548" s="49" t="e">
        <x:f ca="1">=(E1548-F1548+G1548)</x:f>
        <x:v>#REF!</x:v>
      </x:c>
    </x:row>
    <x:row r="1549" spans="1:8" ht="15.75" customHeight="1">
      <x:c r="A1549" s="67" t="s">
        <x:v>440</x:v>
      </x:c>
      <x:c r="B1549" s="68"/>
      <x:c r="C1549" s="68"/>
      <x:c r="D1549" s="68"/>
      <x:c r="E1549" s="68"/>
      <x:c r="F1549" s="68"/>
      <x:c r="G1549" s="68"/>
      <x:c r="H1549" s="69"/>
    </x:row>
    <x:row r="1550" spans="1:8" ht="15" customHeight="1">
      <x:c r="A1550" s="44" t="s">
        <x:v>16</x:v>
      </x:c>
      <x:c r="B1550" s="70"/>
      <x:c r="C1550" s="71"/>
      <x:c r="D1550" s="71"/>
      <x:c r="E1550" s="71"/>
      <x:c r="F1550" s="71"/>
      <x:c r="G1550" s="71"/>
      <x:c r="H1550" s="72"/>
    </x:row>
    <x:row r="1551" spans="1:12">
      <x:c r="A1551" s="96"/>
      <x:c r="B1551" s="97"/>
      <x:c r="C1551" s="57"/>
      <x:c r="D1551" s="98"/>
      <x:c r="E1551" s="98"/>
      <x:c r="F1551" s="56"/>
      <x:c r="G1551" s="98"/>
      <x:c r="H1551" s="98"/>
    </x:row>
    <x:row r="1552" spans="1:8">
      <x:c r="A1552" s="15">
        <x:v>368</x:v>
      </x:c>
      <x:c r="B1552" s="40">
        <x:v>20.0000</x:v>
      </x:c>
      <x:c r="C1552" s="40" t="s">
        <x:v>89</x:v>
      </x:c>
      <x:c r="D1552" s="119" t="s">
        <x:v>62</x:v>
      </x:c>
      <x:c r="E1552" s="50">
        <x:f ca="1">=(B1552*D1552)</x:f>
        <x:v>0</x:v>
      </x:c>
      <x:c r="F1552" s="62" t="e">
        <x:f ca="1">=(F2321/F2319*E1552)</x:f>
        <x:v>#REF!</x:v>
      </x:c>
      <x:c r="G1552" s="50" t="e">
        <x:f ca="1">=(F2323/F2319*E1552)</x:f>
        <x:v>#REF!</x:v>
      </x:c>
      <x:c r="H1552" s="50" t="e">
        <x:f ca="1">=(E1552-F1552+G1552)</x:f>
        <x:v>#REF!</x:v>
      </x:c>
    </x:row>
    <x:row r="1553" spans="1:8">
      <x:c r="A1553" s="73" t="s">
        <x:v>441</x:v>
      </x:c>
      <x:c r="B1553" s="74"/>
      <x:c r="C1553" s="74"/>
      <x:c r="D1553" s="74"/>
      <x:c r="E1553" s="74"/>
      <x:c r="F1553" s="74"/>
      <x:c r="G1553" s="74"/>
      <x:c r="H1553" s="75"/>
    </x:row>
    <x:row r="1554" spans="1:8">
      <x:c r="A1554" s="16" t="s">
        <x:v>16</x:v>
      </x:c>
      <x:c r="B1554" s="76"/>
      <x:c r="C1554" s="77"/>
      <x:c r="D1554" s="77"/>
      <x:c r="E1554" s="77"/>
      <x:c r="F1554" s="77"/>
      <x:c r="G1554" s="77"/>
      <x:c r="H1554" s="78"/>
    </x:row>
    <x:row r="1555" spans="1:12">
      <x:c r="A1555" s="96"/>
      <x:c r="B1555" s="97"/>
      <x:c r="C1555" s="57"/>
      <x:c r="D1555" s="98"/>
      <x:c r="E1555" s="98"/>
      <x:c r="F1555" s="56"/>
      <x:c r="G1555" s="98"/>
      <x:c r="H1555" s="98"/>
    </x:row>
    <x:row r="1556" spans="1:8">
      <x:c r="A1556" s="42">
        <x:v>369</x:v>
      </x:c>
      <x:c r="B1556" s="43">
        <x:v>20.0000</x:v>
      </x:c>
      <x:c r="C1556" s="43" t="s">
        <x:v>89</x:v>
      </x:c>
      <x:c r="D1556" s="118" t="s">
        <x:v>62</x:v>
      </x:c>
      <x:c r="E1556" s="49">
        <x:f ca="1">=(B1556*D1556)</x:f>
        <x:v>0</x:v>
      </x:c>
      <x:c r="F1556" s="61" t="e">
        <x:f ca="1">=(F2321/F2319*E1556)</x:f>
        <x:v>#REF!</x:v>
      </x:c>
      <x:c r="G1556" s="49" t="e">
        <x:f ca="1">=(F2323/F2319*E1556)</x:f>
        <x:v>#REF!</x:v>
      </x:c>
      <x:c r="H1556" s="49" t="e">
        <x:f ca="1">=(E1556-F1556+G1556)</x:f>
        <x:v>#REF!</x:v>
      </x:c>
    </x:row>
    <x:row r="1557" spans="1:8" ht="15.75" customHeight="1">
      <x:c r="A1557" s="67" t="s">
        <x:v>442</x:v>
      </x:c>
      <x:c r="B1557" s="68"/>
      <x:c r="C1557" s="68"/>
      <x:c r="D1557" s="68"/>
      <x:c r="E1557" s="68"/>
      <x:c r="F1557" s="68"/>
      <x:c r="G1557" s="68"/>
      <x:c r="H1557" s="69"/>
    </x:row>
    <x:row r="1558" spans="1:8" ht="15" customHeight="1">
      <x:c r="A1558" s="44" t="s">
        <x:v>16</x:v>
      </x:c>
      <x:c r="B1558" s="70"/>
      <x:c r="C1558" s="71"/>
      <x:c r="D1558" s="71"/>
      <x:c r="E1558" s="71"/>
      <x:c r="F1558" s="71"/>
      <x:c r="G1558" s="71"/>
      <x:c r="H1558" s="72"/>
    </x:row>
    <x:row r="1559" spans="1:12">
      <x:c r="A1559" s="96"/>
      <x:c r="B1559" s="97"/>
      <x:c r="C1559" s="57"/>
      <x:c r="D1559" s="98"/>
      <x:c r="E1559" s="98"/>
      <x:c r="F1559" s="56"/>
      <x:c r="G1559" s="98"/>
      <x:c r="H1559" s="98"/>
    </x:row>
    <x:row r="1560" spans="1:8">
      <x:c r="A1560" s="15">
        <x:v>370</x:v>
      </x:c>
      <x:c r="B1560" s="40">
        <x:v>20.0000</x:v>
      </x:c>
      <x:c r="C1560" s="40" t="s">
        <x:v>89</x:v>
      </x:c>
      <x:c r="D1560" s="119" t="s">
        <x:v>62</x:v>
      </x:c>
      <x:c r="E1560" s="50">
        <x:f ca="1">=(B1560*D1560)</x:f>
        <x:v>0</x:v>
      </x:c>
      <x:c r="F1560" s="62" t="e">
        <x:f ca="1">=(F2321/F2319*E1560)</x:f>
        <x:v>#REF!</x:v>
      </x:c>
      <x:c r="G1560" s="50" t="e">
        <x:f ca="1">=(F2323/F2319*E1560)</x:f>
        <x:v>#REF!</x:v>
      </x:c>
      <x:c r="H1560" s="50" t="e">
        <x:f ca="1">=(E1560-F1560+G1560)</x:f>
        <x:v>#REF!</x:v>
      </x:c>
    </x:row>
    <x:row r="1561" spans="1:8">
      <x:c r="A1561" s="73" t="s">
        <x:v>443</x:v>
      </x:c>
      <x:c r="B1561" s="74"/>
      <x:c r="C1561" s="74"/>
      <x:c r="D1561" s="74"/>
      <x:c r="E1561" s="74"/>
      <x:c r="F1561" s="74"/>
      <x:c r="G1561" s="74"/>
      <x:c r="H1561" s="75"/>
    </x:row>
    <x:row r="1562" spans="1:8">
      <x:c r="A1562" s="16" t="s">
        <x:v>16</x:v>
      </x:c>
      <x:c r="B1562" s="76"/>
      <x:c r="C1562" s="77"/>
      <x:c r="D1562" s="77"/>
      <x:c r="E1562" s="77"/>
      <x:c r="F1562" s="77"/>
      <x:c r="G1562" s="77"/>
      <x:c r="H1562" s="78"/>
    </x:row>
    <x:row r="1563" spans="1:12">
      <x:c r="A1563" s="96"/>
      <x:c r="B1563" s="97"/>
      <x:c r="C1563" s="57"/>
      <x:c r="D1563" s="98"/>
      <x:c r="E1563" s="98"/>
      <x:c r="F1563" s="56"/>
      <x:c r="G1563" s="98"/>
      <x:c r="H1563" s="98"/>
    </x:row>
    <x:row r="1564" spans="1:8">
      <x:c r="A1564" s="42">
        <x:v>371</x:v>
      </x:c>
      <x:c r="B1564" s="43">
        <x:v>20.0000</x:v>
      </x:c>
      <x:c r="C1564" s="43" t="s">
        <x:v>15</x:v>
      </x:c>
      <x:c r="D1564" s="118" t="s">
        <x:v>62</x:v>
      </x:c>
      <x:c r="E1564" s="49">
        <x:f ca="1">=(B1564*D1564)</x:f>
        <x:v>0</x:v>
      </x:c>
      <x:c r="F1564" s="61" t="e">
        <x:f ca="1">=(F2321/F2319*E1564)</x:f>
        <x:v>#REF!</x:v>
      </x:c>
      <x:c r="G1564" s="49" t="e">
        <x:f ca="1">=(F2323/F2319*E1564)</x:f>
        <x:v>#REF!</x:v>
      </x:c>
      <x:c r="H1564" s="49" t="e">
        <x:f ca="1">=(E1564-F1564+G1564)</x:f>
        <x:v>#REF!</x:v>
      </x:c>
    </x:row>
    <x:row r="1565" spans="1:8" ht="15.75" customHeight="1">
      <x:c r="A1565" s="67" t="s">
        <x:v>444</x:v>
      </x:c>
      <x:c r="B1565" s="68"/>
      <x:c r="C1565" s="68"/>
      <x:c r="D1565" s="68"/>
      <x:c r="E1565" s="68"/>
      <x:c r="F1565" s="68"/>
      <x:c r="G1565" s="68"/>
      <x:c r="H1565" s="69"/>
    </x:row>
    <x:row r="1566" spans="1:8" ht="15" customHeight="1">
      <x:c r="A1566" s="44" t="s">
        <x:v>16</x:v>
      </x:c>
      <x:c r="B1566" s="70"/>
      <x:c r="C1566" s="71"/>
      <x:c r="D1566" s="71"/>
      <x:c r="E1566" s="71"/>
      <x:c r="F1566" s="71"/>
      <x:c r="G1566" s="71"/>
      <x:c r="H1566" s="72"/>
    </x:row>
    <x:row r="1567" spans="1:12">
      <x:c r="A1567" s="96"/>
      <x:c r="B1567" s="97"/>
      <x:c r="C1567" s="57"/>
      <x:c r="D1567" s="98"/>
      <x:c r="E1567" s="98"/>
      <x:c r="F1567" s="56"/>
      <x:c r="G1567" s="98"/>
      <x:c r="H1567" s="98"/>
    </x:row>
    <x:row r="1568" spans="1:8">
      <x:c r="A1568" s="15">
        <x:v>372</x:v>
      </x:c>
      <x:c r="B1568" s="40">
        <x:v>20.0000</x:v>
      </x:c>
      <x:c r="C1568" s="40" t="s">
        <x:v>15</x:v>
      </x:c>
      <x:c r="D1568" s="119" t="s">
        <x:v>62</x:v>
      </x:c>
      <x:c r="E1568" s="50">
        <x:f ca="1">=(B1568*D1568)</x:f>
        <x:v>0</x:v>
      </x:c>
      <x:c r="F1568" s="62" t="e">
        <x:f ca="1">=(F2321/F2319*E1568)</x:f>
        <x:v>#REF!</x:v>
      </x:c>
      <x:c r="G1568" s="50" t="e">
        <x:f ca="1">=(F2323/F2319*E1568)</x:f>
        <x:v>#REF!</x:v>
      </x:c>
      <x:c r="H1568" s="50" t="e">
        <x:f ca="1">=(E1568-F1568+G1568)</x:f>
        <x:v>#REF!</x:v>
      </x:c>
    </x:row>
    <x:row r="1569" spans="1:8">
      <x:c r="A1569" s="73" t="s">
        <x:v>445</x:v>
      </x:c>
      <x:c r="B1569" s="74"/>
      <x:c r="C1569" s="74"/>
      <x:c r="D1569" s="74"/>
      <x:c r="E1569" s="74"/>
      <x:c r="F1569" s="74"/>
      <x:c r="G1569" s="74"/>
      <x:c r="H1569" s="75"/>
    </x:row>
    <x:row r="1570" spans="1:8">
      <x:c r="A1570" s="16" t="s">
        <x:v>16</x:v>
      </x:c>
      <x:c r="B1570" s="76"/>
      <x:c r="C1570" s="77"/>
      <x:c r="D1570" s="77"/>
      <x:c r="E1570" s="77"/>
      <x:c r="F1570" s="77"/>
      <x:c r="G1570" s="77"/>
      <x:c r="H1570" s="78"/>
    </x:row>
    <x:row r="1571" spans="1:12">
      <x:c r="A1571" s="96"/>
      <x:c r="B1571" s="97"/>
      <x:c r="C1571" s="57"/>
      <x:c r="D1571" s="98"/>
      <x:c r="E1571" s="98"/>
      <x:c r="F1571" s="56"/>
      <x:c r="G1571" s="98"/>
      <x:c r="H1571" s="98"/>
    </x:row>
    <x:row r="1572" spans="1:8">
      <x:c r="A1572" s="42">
        <x:v>373</x:v>
      </x:c>
      <x:c r="B1572" s="43">
        <x:v>20.0000</x:v>
      </x:c>
      <x:c r="C1572" s="43" t="s">
        <x:v>15</x:v>
      </x:c>
      <x:c r="D1572" s="118" t="s">
        <x:v>62</x:v>
      </x:c>
      <x:c r="E1572" s="49">
        <x:f ca="1">=(B1572*D1572)</x:f>
        <x:v>0</x:v>
      </x:c>
      <x:c r="F1572" s="61" t="e">
        <x:f ca="1">=(F2321/F2319*E1572)</x:f>
        <x:v>#REF!</x:v>
      </x:c>
      <x:c r="G1572" s="49" t="e">
        <x:f ca="1">=(F2323/F2319*E1572)</x:f>
        <x:v>#REF!</x:v>
      </x:c>
      <x:c r="H1572" s="49" t="e">
        <x:f ca="1">=(E1572-F1572+G1572)</x:f>
        <x:v>#REF!</x:v>
      </x:c>
    </x:row>
    <x:row r="1573" spans="1:8" ht="15.75" customHeight="1">
      <x:c r="A1573" s="67" t="s">
        <x:v>446</x:v>
      </x:c>
      <x:c r="B1573" s="68"/>
      <x:c r="C1573" s="68"/>
      <x:c r="D1573" s="68"/>
      <x:c r="E1573" s="68"/>
      <x:c r="F1573" s="68"/>
      <x:c r="G1573" s="68"/>
      <x:c r="H1573" s="69"/>
    </x:row>
    <x:row r="1574" spans="1:8" ht="15" customHeight="1">
      <x:c r="A1574" s="44" t="s">
        <x:v>16</x:v>
      </x:c>
      <x:c r="B1574" s="70"/>
      <x:c r="C1574" s="71"/>
      <x:c r="D1574" s="71"/>
      <x:c r="E1574" s="71"/>
      <x:c r="F1574" s="71"/>
      <x:c r="G1574" s="71"/>
      <x:c r="H1574" s="72"/>
    </x:row>
    <x:row r="1575" spans="1:12">
      <x:c r="A1575" s="96"/>
      <x:c r="B1575" s="97"/>
      <x:c r="C1575" s="57"/>
      <x:c r="D1575" s="98"/>
      <x:c r="E1575" s="98"/>
      <x:c r="F1575" s="56"/>
      <x:c r="G1575" s="98"/>
      <x:c r="H1575" s="98"/>
    </x:row>
    <x:row r="1576" spans="1:8">
      <x:c r="A1576" s="15">
        <x:v>374</x:v>
      </x:c>
      <x:c r="B1576" s="40">
        <x:v>20.0000</x:v>
      </x:c>
      <x:c r="C1576" s="40" t="s">
        <x:v>15</x:v>
      </x:c>
      <x:c r="D1576" s="119" t="s">
        <x:v>62</x:v>
      </x:c>
      <x:c r="E1576" s="50">
        <x:f ca="1">=(B1576*D1576)</x:f>
        <x:v>0</x:v>
      </x:c>
      <x:c r="F1576" s="62" t="e">
        <x:f ca="1">=(F2321/F2319*E1576)</x:f>
        <x:v>#REF!</x:v>
      </x:c>
      <x:c r="G1576" s="50" t="e">
        <x:f ca="1">=(F2323/F2319*E1576)</x:f>
        <x:v>#REF!</x:v>
      </x:c>
      <x:c r="H1576" s="50" t="e">
        <x:f ca="1">=(E1576-F1576+G1576)</x:f>
        <x:v>#REF!</x:v>
      </x:c>
    </x:row>
    <x:row r="1577" spans="1:8">
      <x:c r="A1577" s="73" t="s">
        <x:v>447</x:v>
      </x:c>
      <x:c r="B1577" s="74"/>
      <x:c r="C1577" s="74"/>
      <x:c r="D1577" s="74"/>
      <x:c r="E1577" s="74"/>
      <x:c r="F1577" s="74"/>
      <x:c r="G1577" s="74"/>
      <x:c r="H1577" s="75"/>
    </x:row>
    <x:row r="1578" spans="1:8">
      <x:c r="A1578" s="16" t="s">
        <x:v>16</x:v>
      </x:c>
      <x:c r="B1578" s="76"/>
      <x:c r="C1578" s="77"/>
      <x:c r="D1578" s="77"/>
      <x:c r="E1578" s="77"/>
      <x:c r="F1578" s="77"/>
      <x:c r="G1578" s="77"/>
      <x:c r="H1578" s="78"/>
    </x:row>
    <x:row r="1579" spans="1:12">
      <x:c r="A1579" s="96"/>
      <x:c r="B1579" s="97"/>
      <x:c r="C1579" s="57"/>
      <x:c r="D1579" s="98"/>
      <x:c r="E1579" s="98"/>
      <x:c r="F1579" s="56"/>
      <x:c r="G1579" s="98"/>
      <x:c r="H1579" s="98"/>
    </x:row>
    <x:row r="1580" spans="1:8">
      <x:c r="A1580" s="42">
        <x:v>375</x:v>
      </x:c>
      <x:c r="B1580" s="43">
        <x:v>20.0000</x:v>
      </x:c>
      <x:c r="C1580" s="43" t="s">
        <x:v>15</x:v>
      </x:c>
      <x:c r="D1580" s="118" t="s">
        <x:v>62</x:v>
      </x:c>
      <x:c r="E1580" s="49">
        <x:f ca="1">=(B1580*D1580)</x:f>
        <x:v>0</x:v>
      </x:c>
      <x:c r="F1580" s="61" t="e">
        <x:f ca="1">=(F2321/F2319*E1580)</x:f>
        <x:v>#REF!</x:v>
      </x:c>
      <x:c r="G1580" s="49" t="e">
        <x:f ca="1">=(F2323/F2319*E1580)</x:f>
        <x:v>#REF!</x:v>
      </x:c>
      <x:c r="H1580" s="49" t="e">
        <x:f ca="1">=(E1580-F1580+G1580)</x:f>
        <x:v>#REF!</x:v>
      </x:c>
    </x:row>
    <x:row r="1581" spans="1:8" ht="15.75" customHeight="1">
      <x:c r="A1581" s="67" t="s">
        <x:v>448</x:v>
      </x:c>
      <x:c r="B1581" s="68"/>
      <x:c r="C1581" s="68"/>
      <x:c r="D1581" s="68"/>
      <x:c r="E1581" s="68"/>
      <x:c r="F1581" s="68"/>
      <x:c r="G1581" s="68"/>
      <x:c r="H1581" s="69"/>
    </x:row>
    <x:row r="1582" spans="1:8" ht="15" customHeight="1">
      <x:c r="A1582" s="44" t="s">
        <x:v>16</x:v>
      </x:c>
      <x:c r="B1582" s="70"/>
      <x:c r="C1582" s="71"/>
      <x:c r="D1582" s="71"/>
      <x:c r="E1582" s="71"/>
      <x:c r="F1582" s="71"/>
      <x:c r="G1582" s="71"/>
      <x:c r="H1582" s="72"/>
    </x:row>
    <x:row r="1583" spans="1:12">
      <x:c r="A1583" s="96"/>
      <x:c r="B1583" s="97"/>
      <x:c r="C1583" s="57"/>
      <x:c r="D1583" s="98"/>
      <x:c r="E1583" s="98"/>
      <x:c r="F1583" s="56"/>
      <x:c r="G1583" s="98"/>
      <x:c r="H1583" s="98"/>
    </x:row>
    <x:row r="1584" spans="1:8">
      <x:c r="A1584" s="15">
        <x:v>376</x:v>
      </x:c>
      <x:c r="B1584" s="40">
        <x:v>20.0000</x:v>
      </x:c>
      <x:c r="C1584" s="40" t="s">
        <x:v>15</x:v>
      </x:c>
      <x:c r="D1584" s="119" t="s">
        <x:v>62</x:v>
      </x:c>
      <x:c r="E1584" s="50">
        <x:f ca="1">=(B1584*D1584)</x:f>
        <x:v>0</x:v>
      </x:c>
      <x:c r="F1584" s="62" t="e">
        <x:f ca="1">=(F2321/F2319*E1584)</x:f>
        <x:v>#REF!</x:v>
      </x:c>
      <x:c r="G1584" s="50" t="e">
        <x:f ca="1">=(F2323/F2319*E1584)</x:f>
        <x:v>#REF!</x:v>
      </x:c>
      <x:c r="H1584" s="50" t="e">
        <x:f ca="1">=(E1584-F1584+G1584)</x:f>
        <x:v>#REF!</x:v>
      </x:c>
    </x:row>
    <x:row r="1585" spans="1:8">
      <x:c r="A1585" s="73" t="s">
        <x:v>449</x:v>
      </x:c>
      <x:c r="B1585" s="74"/>
      <x:c r="C1585" s="74"/>
      <x:c r="D1585" s="74"/>
      <x:c r="E1585" s="74"/>
      <x:c r="F1585" s="74"/>
      <x:c r="G1585" s="74"/>
      <x:c r="H1585" s="75"/>
    </x:row>
    <x:row r="1586" spans="1:8">
      <x:c r="A1586" s="16" t="s">
        <x:v>16</x:v>
      </x:c>
      <x:c r="B1586" s="76"/>
      <x:c r="C1586" s="77"/>
      <x:c r="D1586" s="77"/>
      <x:c r="E1586" s="77"/>
      <x:c r="F1586" s="77"/>
      <x:c r="G1586" s="77"/>
      <x:c r="H1586" s="78"/>
    </x:row>
    <x:row r="1587" spans="1:12">
      <x:c r="A1587" s="96"/>
      <x:c r="B1587" s="97"/>
      <x:c r="C1587" s="57"/>
      <x:c r="D1587" s="98"/>
      <x:c r="E1587" s="98"/>
      <x:c r="F1587" s="56"/>
      <x:c r="G1587" s="98"/>
      <x:c r="H1587" s="98"/>
    </x:row>
    <x:row r="1588" spans="1:8">
      <x:c r="A1588" s="42">
        <x:v>377</x:v>
      </x:c>
      <x:c r="B1588" s="43">
        <x:v>20.0000</x:v>
      </x:c>
      <x:c r="C1588" s="43" t="s">
        <x:v>15</x:v>
      </x:c>
      <x:c r="D1588" s="118" t="s">
        <x:v>62</x:v>
      </x:c>
      <x:c r="E1588" s="49">
        <x:f ca="1">=(B1588*D1588)</x:f>
        <x:v>0</x:v>
      </x:c>
      <x:c r="F1588" s="61" t="e">
        <x:f ca="1">=(F2321/F2319*E1588)</x:f>
        <x:v>#REF!</x:v>
      </x:c>
      <x:c r="G1588" s="49" t="e">
        <x:f ca="1">=(F2323/F2319*E1588)</x:f>
        <x:v>#REF!</x:v>
      </x:c>
      <x:c r="H1588" s="49" t="e">
        <x:f ca="1">=(E1588-F1588+G1588)</x:f>
        <x:v>#REF!</x:v>
      </x:c>
    </x:row>
    <x:row r="1589" spans="1:8" ht="15.75" customHeight="1">
      <x:c r="A1589" s="67" t="s">
        <x:v>450</x:v>
      </x:c>
      <x:c r="B1589" s="68"/>
      <x:c r="C1589" s="68"/>
      <x:c r="D1589" s="68"/>
      <x:c r="E1589" s="68"/>
      <x:c r="F1589" s="68"/>
      <x:c r="G1589" s="68"/>
      <x:c r="H1589" s="69"/>
    </x:row>
    <x:row r="1590" spans="1:8" ht="15" customHeight="1">
      <x:c r="A1590" s="44" t="s">
        <x:v>16</x:v>
      </x:c>
      <x:c r="B1590" s="70"/>
      <x:c r="C1590" s="71"/>
      <x:c r="D1590" s="71"/>
      <x:c r="E1590" s="71"/>
      <x:c r="F1590" s="71"/>
      <x:c r="G1590" s="71"/>
      <x:c r="H1590" s="72"/>
    </x:row>
    <x:row r="1591" spans="1:12">
      <x:c r="A1591" s="96"/>
      <x:c r="B1591" s="97"/>
      <x:c r="C1591" s="57"/>
      <x:c r="D1591" s="98"/>
      <x:c r="E1591" s="98"/>
      <x:c r="F1591" s="56"/>
      <x:c r="G1591" s="98"/>
      <x:c r="H1591" s="98"/>
    </x:row>
    <x:row r="1592" spans="1:8">
      <x:c r="A1592" s="15">
        <x:v>378</x:v>
      </x:c>
      <x:c r="B1592" s="40">
        <x:v>20.0000</x:v>
      </x:c>
      <x:c r="C1592" s="40" t="s">
        <x:v>15</x:v>
      </x:c>
      <x:c r="D1592" s="119" t="s">
        <x:v>62</x:v>
      </x:c>
      <x:c r="E1592" s="50">
        <x:f ca="1">=(B1592*D1592)</x:f>
        <x:v>0</x:v>
      </x:c>
      <x:c r="F1592" s="62" t="e">
        <x:f ca="1">=(F2321/F2319*E1592)</x:f>
        <x:v>#REF!</x:v>
      </x:c>
      <x:c r="G1592" s="50" t="e">
        <x:f ca="1">=(F2323/F2319*E1592)</x:f>
        <x:v>#REF!</x:v>
      </x:c>
      <x:c r="H1592" s="50" t="e">
        <x:f ca="1">=(E1592-F1592+G1592)</x:f>
        <x:v>#REF!</x:v>
      </x:c>
    </x:row>
    <x:row r="1593" spans="1:8">
      <x:c r="A1593" s="73" t="s">
        <x:v>451</x:v>
      </x:c>
      <x:c r="B1593" s="74"/>
      <x:c r="C1593" s="74"/>
      <x:c r="D1593" s="74"/>
      <x:c r="E1593" s="74"/>
      <x:c r="F1593" s="74"/>
      <x:c r="G1593" s="74"/>
      <x:c r="H1593" s="75"/>
    </x:row>
    <x:row r="1594" spans="1:8">
      <x:c r="A1594" s="16" t="s">
        <x:v>16</x:v>
      </x:c>
      <x:c r="B1594" s="76"/>
      <x:c r="C1594" s="77"/>
      <x:c r="D1594" s="77"/>
      <x:c r="E1594" s="77"/>
      <x:c r="F1594" s="77"/>
      <x:c r="G1594" s="77"/>
      <x:c r="H1594" s="78"/>
    </x:row>
    <x:row r="1595" spans="1:12">
      <x:c r="A1595" s="96"/>
      <x:c r="B1595" s="97"/>
      <x:c r="C1595" s="57"/>
      <x:c r="D1595" s="98"/>
      <x:c r="E1595" s="98"/>
      <x:c r="F1595" s="56"/>
      <x:c r="G1595" s="98"/>
      <x:c r="H1595" s="98"/>
    </x:row>
    <x:row r="1596" spans="1:8">
      <x:c r="A1596" s="42">
        <x:v>379</x:v>
      </x:c>
      <x:c r="B1596" s="43">
        <x:v>20.0000</x:v>
      </x:c>
      <x:c r="C1596" s="43" t="s">
        <x:v>15</x:v>
      </x:c>
      <x:c r="D1596" s="118" t="s">
        <x:v>62</x:v>
      </x:c>
      <x:c r="E1596" s="49">
        <x:f ca="1">=(B1596*D1596)</x:f>
        <x:v>0</x:v>
      </x:c>
      <x:c r="F1596" s="61" t="e">
        <x:f ca="1">=(F2321/F2319*E1596)</x:f>
        <x:v>#REF!</x:v>
      </x:c>
      <x:c r="G1596" s="49" t="e">
        <x:f ca="1">=(F2323/F2319*E1596)</x:f>
        <x:v>#REF!</x:v>
      </x:c>
      <x:c r="H1596" s="49" t="e">
        <x:f ca="1">=(E1596-F1596+G1596)</x:f>
        <x:v>#REF!</x:v>
      </x:c>
    </x:row>
    <x:row r="1597" spans="1:8" ht="15.75" customHeight="1">
      <x:c r="A1597" s="67" t="s">
        <x:v>452</x:v>
      </x:c>
      <x:c r="B1597" s="68"/>
      <x:c r="C1597" s="68"/>
      <x:c r="D1597" s="68"/>
      <x:c r="E1597" s="68"/>
      <x:c r="F1597" s="68"/>
      <x:c r="G1597" s="68"/>
      <x:c r="H1597" s="69"/>
    </x:row>
    <x:row r="1598" spans="1:8" ht="15" customHeight="1">
      <x:c r="A1598" s="44" t="s">
        <x:v>16</x:v>
      </x:c>
      <x:c r="B1598" s="70"/>
      <x:c r="C1598" s="71"/>
      <x:c r="D1598" s="71"/>
      <x:c r="E1598" s="71"/>
      <x:c r="F1598" s="71"/>
      <x:c r="G1598" s="71"/>
      <x:c r="H1598" s="72"/>
    </x:row>
    <x:row r="1599" spans="1:12">
      <x:c r="A1599" s="96"/>
      <x:c r="B1599" s="97"/>
      <x:c r="C1599" s="57"/>
      <x:c r="D1599" s="98"/>
      <x:c r="E1599" s="98"/>
      <x:c r="F1599" s="56"/>
      <x:c r="G1599" s="98"/>
      <x:c r="H1599" s="98"/>
    </x:row>
    <x:row r="1600" spans="1:8">
      <x:c r="A1600" s="15">
        <x:v>380</x:v>
      </x:c>
      <x:c r="B1600" s="40">
        <x:v>20.0000</x:v>
      </x:c>
      <x:c r="C1600" s="40" t="s">
        <x:v>15</x:v>
      </x:c>
      <x:c r="D1600" s="119" t="s">
        <x:v>62</x:v>
      </x:c>
      <x:c r="E1600" s="50">
        <x:f ca="1">=(B1600*D1600)</x:f>
        <x:v>0</x:v>
      </x:c>
      <x:c r="F1600" s="62" t="e">
        <x:f ca="1">=(F2321/F2319*E1600)</x:f>
        <x:v>#REF!</x:v>
      </x:c>
      <x:c r="G1600" s="50" t="e">
        <x:f ca="1">=(F2323/F2319*E1600)</x:f>
        <x:v>#REF!</x:v>
      </x:c>
      <x:c r="H1600" s="50" t="e">
        <x:f ca="1">=(E1600-F1600+G1600)</x:f>
        <x:v>#REF!</x:v>
      </x:c>
    </x:row>
    <x:row r="1601" spans="1:8">
      <x:c r="A1601" s="73" t="s">
        <x:v>453</x:v>
      </x:c>
      <x:c r="B1601" s="74"/>
      <x:c r="C1601" s="74"/>
      <x:c r="D1601" s="74"/>
      <x:c r="E1601" s="74"/>
      <x:c r="F1601" s="74"/>
      <x:c r="G1601" s="74"/>
      <x:c r="H1601" s="75"/>
    </x:row>
    <x:row r="1602" spans="1:8">
      <x:c r="A1602" s="16" t="s">
        <x:v>16</x:v>
      </x:c>
      <x:c r="B1602" s="76"/>
      <x:c r="C1602" s="77"/>
      <x:c r="D1602" s="77"/>
      <x:c r="E1602" s="77"/>
      <x:c r="F1602" s="77"/>
      <x:c r="G1602" s="77"/>
      <x:c r="H1602" s="78"/>
    </x:row>
    <x:row r="1603" spans="1:12">
      <x:c r="A1603" s="96"/>
      <x:c r="B1603" s="97"/>
      <x:c r="C1603" s="57"/>
      <x:c r="D1603" s="98"/>
      <x:c r="E1603" s="98"/>
      <x:c r="F1603" s="56"/>
      <x:c r="G1603" s="98"/>
      <x:c r="H1603" s="98"/>
    </x:row>
    <x:row r="1604" spans="1:8">
      <x:c r="A1604" s="42">
        <x:v>381</x:v>
      </x:c>
      <x:c r="B1604" s="43">
        <x:v>20.0000</x:v>
      </x:c>
      <x:c r="C1604" s="43" t="s">
        <x:v>15</x:v>
      </x:c>
      <x:c r="D1604" s="118" t="s">
        <x:v>62</x:v>
      </x:c>
      <x:c r="E1604" s="49">
        <x:f ca="1">=(B1604*D1604)</x:f>
        <x:v>0</x:v>
      </x:c>
      <x:c r="F1604" s="61" t="e">
        <x:f ca="1">=(F2321/F2319*E1604)</x:f>
        <x:v>#REF!</x:v>
      </x:c>
      <x:c r="G1604" s="49" t="e">
        <x:f ca="1">=(F2323/F2319*E1604)</x:f>
        <x:v>#REF!</x:v>
      </x:c>
      <x:c r="H1604" s="49" t="e">
        <x:f ca="1">=(E1604-F1604+G1604)</x:f>
        <x:v>#REF!</x:v>
      </x:c>
    </x:row>
    <x:row r="1605" spans="1:8" ht="15.75" customHeight="1">
      <x:c r="A1605" s="67" t="s">
        <x:v>454</x:v>
      </x:c>
      <x:c r="B1605" s="68"/>
      <x:c r="C1605" s="68"/>
      <x:c r="D1605" s="68"/>
      <x:c r="E1605" s="68"/>
      <x:c r="F1605" s="68"/>
      <x:c r="G1605" s="68"/>
      <x:c r="H1605" s="69"/>
    </x:row>
    <x:row r="1606" spans="1:8" ht="15" customHeight="1">
      <x:c r="A1606" s="44" t="s">
        <x:v>16</x:v>
      </x:c>
      <x:c r="B1606" s="70"/>
      <x:c r="C1606" s="71"/>
      <x:c r="D1606" s="71"/>
      <x:c r="E1606" s="71"/>
      <x:c r="F1606" s="71"/>
      <x:c r="G1606" s="71"/>
      <x:c r="H1606" s="72"/>
    </x:row>
    <x:row r="1607" spans="1:12">
      <x:c r="A1607" s="96"/>
      <x:c r="B1607" s="97"/>
      <x:c r="C1607" s="57"/>
      <x:c r="D1607" s="98"/>
      <x:c r="E1607" s="98"/>
      <x:c r="F1607" s="56"/>
      <x:c r="G1607" s="98"/>
      <x:c r="H1607" s="98"/>
    </x:row>
    <x:row r="1608" spans="1:8">
      <x:c r="A1608" s="15">
        <x:v>382</x:v>
      </x:c>
      <x:c r="B1608" s="40">
        <x:v>20.0000</x:v>
      </x:c>
      <x:c r="C1608" s="40" t="s">
        <x:v>15</x:v>
      </x:c>
      <x:c r="D1608" s="119" t="s">
        <x:v>62</x:v>
      </x:c>
      <x:c r="E1608" s="50">
        <x:f ca="1">=(B1608*D1608)</x:f>
        <x:v>0</x:v>
      </x:c>
      <x:c r="F1608" s="62" t="e">
        <x:f ca="1">=(F2321/F2319*E1608)</x:f>
        <x:v>#REF!</x:v>
      </x:c>
      <x:c r="G1608" s="50" t="e">
        <x:f ca="1">=(F2323/F2319*E1608)</x:f>
        <x:v>#REF!</x:v>
      </x:c>
      <x:c r="H1608" s="50" t="e">
        <x:f ca="1">=(E1608-F1608+G1608)</x:f>
        <x:v>#REF!</x:v>
      </x:c>
    </x:row>
    <x:row r="1609" spans="1:8">
      <x:c r="A1609" s="73" t="s">
        <x:v>455</x:v>
      </x:c>
      <x:c r="B1609" s="74"/>
      <x:c r="C1609" s="74"/>
      <x:c r="D1609" s="74"/>
      <x:c r="E1609" s="74"/>
      <x:c r="F1609" s="74"/>
      <x:c r="G1609" s="74"/>
      <x:c r="H1609" s="75"/>
    </x:row>
    <x:row r="1610" spans="1:8">
      <x:c r="A1610" s="16" t="s">
        <x:v>16</x:v>
      </x:c>
      <x:c r="B1610" s="76"/>
      <x:c r="C1610" s="77"/>
      <x:c r="D1610" s="77"/>
      <x:c r="E1610" s="77"/>
      <x:c r="F1610" s="77"/>
      <x:c r="G1610" s="77"/>
      <x:c r="H1610" s="78"/>
    </x:row>
    <x:row r="1611" spans="1:12">
      <x:c r="A1611" s="96"/>
      <x:c r="B1611" s="97"/>
      <x:c r="C1611" s="57"/>
      <x:c r="D1611" s="98"/>
      <x:c r="E1611" s="98"/>
      <x:c r="F1611" s="56"/>
      <x:c r="G1611" s="98"/>
      <x:c r="H1611" s="98"/>
    </x:row>
    <x:row r="1612" spans="1:8">
      <x:c r="A1612" s="42">
        <x:v>383</x:v>
      </x:c>
      <x:c r="B1612" s="43">
        <x:v>200.0000</x:v>
      </x:c>
      <x:c r="C1612" s="43" t="s">
        <x:v>209</x:v>
      </x:c>
      <x:c r="D1612" s="118" t="s">
        <x:v>62</x:v>
      </x:c>
      <x:c r="E1612" s="49">
        <x:f ca="1">=(B1612*D1612)</x:f>
        <x:v>0</x:v>
      </x:c>
      <x:c r="F1612" s="61" t="e">
        <x:f ca="1">=(F2321/F2319*E1612)</x:f>
        <x:v>#REF!</x:v>
      </x:c>
      <x:c r="G1612" s="49" t="e">
        <x:f ca="1">=(F2323/F2319*E1612)</x:f>
        <x:v>#REF!</x:v>
      </x:c>
      <x:c r="H1612" s="49" t="e">
        <x:f ca="1">=(E1612-F1612+G1612)</x:f>
        <x:v>#REF!</x:v>
      </x:c>
    </x:row>
    <x:row r="1613" spans="1:8" ht="15.75" customHeight="1">
      <x:c r="A1613" s="67" t="s">
        <x:v>456</x:v>
      </x:c>
      <x:c r="B1613" s="68"/>
      <x:c r="C1613" s="68"/>
      <x:c r="D1613" s="68"/>
      <x:c r="E1613" s="68"/>
      <x:c r="F1613" s="68"/>
      <x:c r="G1613" s="68"/>
      <x:c r="H1613" s="69"/>
    </x:row>
    <x:row r="1614" spans="1:8" ht="15" customHeight="1">
      <x:c r="A1614" s="44" t="s">
        <x:v>16</x:v>
      </x:c>
      <x:c r="B1614" s="70"/>
      <x:c r="C1614" s="71"/>
      <x:c r="D1614" s="71"/>
      <x:c r="E1614" s="71"/>
      <x:c r="F1614" s="71"/>
      <x:c r="G1614" s="71"/>
      <x:c r="H1614" s="72"/>
    </x:row>
    <x:row r="1615" spans="1:12">
      <x:c r="A1615" s="96"/>
      <x:c r="B1615" s="97"/>
      <x:c r="C1615" s="57"/>
      <x:c r="D1615" s="98"/>
      <x:c r="E1615" s="98"/>
      <x:c r="F1615" s="56"/>
      <x:c r="G1615" s="98"/>
      <x:c r="H1615" s="98"/>
    </x:row>
    <x:row r="1616" spans="1:8">
      <x:c r="A1616" s="15">
        <x:v>384</x:v>
      </x:c>
      <x:c r="B1616" s="40">
        <x:v>200.0000</x:v>
      </x:c>
      <x:c r="C1616" s="40" t="s">
        <x:v>209</x:v>
      </x:c>
      <x:c r="D1616" s="119" t="s">
        <x:v>62</x:v>
      </x:c>
      <x:c r="E1616" s="50">
        <x:f ca="1">=(B1616*D1616)</x:f>
        <x:v>0</x:v>
      </x:c>
      <x:c r="F1616" s="62" t="e">
        <x:f ca="1">=(F2321/F2319*E1616)</x:f>
        <x:v>#REF!</x:v>
      </x:c>
      <x:c r="G1616" s="50" t="e">
        <x:f ca="1">=(F2323/F2319*E1616)</x:f>
        <x:v>#REF!</x:v>
      </x:c>
      <x:c r="H1616" s="50" t="e">
        <x:f ca="1">=(E1616-F1616+G1616)</x:f>
        <x:v>#REF!</x:v>
      </x:c>
    </x:row>
    <x:row r="1617" spans="1:8">
      <x:c r="A1617" s="73" t="s">
        <x:v>457</x:v>
      </x:c>
      <x:c r="B1617" s="74"/>
      <x:c r="C1617" s="74"/>
      <x:c r="D1617" s="74"/>
      <x:c r="E1617" s="74"/>
      <x:c r="F1617" s="74"/>
      <x:c r="G1617" s="74"/>
      <x:c r="H1617" s="75"/>
    </x:row>
    <x:row r="1618" spans="1:8">
      <x:c r="A1618" s="16" t="s">
        <x:v>16</x:v>
      </x:c>
      <x:c r="B1618" s="76"/>
      <x:c r="C1618" s="77"/>
      <x:c r="D1618" s="77"/>
      <x:c r="E1618" s="77"/>
      <x:c r="F1618" s="77"/>
      <x:c r="G1618" s="77"/>
      <x:c r="H1618" s="78"/>
    </x:row>
    <x:row r="1619" spans="1:12">
      <x:c r="A1619" s="96"/>
      <x:c r="B1619" s="97"/>
      <x:c r="C1619" s="57"/>
      <x:c r="D1619" s="98"/>
      <x:c r="E1619" s="98"/>
      <x:c r="F1619" s="56"/>
      <x:c r="G1619" s="98"/>
      <x:c r="H1619" s="98"/>
    </x:row>
    <x:row r="1620" spans="1:8">
      <x:c r="A1620" s="42">
        <x:v>385</x:v>
      </x:c>
      <x:c r="B1620" s="43">
        <x:v>200.0000</x:v>
      </x:c>
      <x:c r="C1620" s="43" t="s">
        <x:v>209</x:v>
      </x:c>
      <x:c r="D1620" s="118" t="s">
        <x:v>62</x:v>
      </x:c>
      <x:c r="E1620" s="49">
        <x:f ca="1">=(B1620*D1620)</x:f>
        <x:v>0</x:v>
      </x:c>
      <x:c r="F1620" s="61" t="e">
        <x:f ca="1">=(F2321/F2319*E1620)</x:f>
        <x:v>#REF!</x:v>
      </x:c>
      <x:c r="G1620" s="49" t="e">
        <x:f ca="1">=(F2323/F2319*E1620)</x:f>
        <x:v>#REF!</x:v>
      </x:c>
      <x:c r="H1620" s="49" t="e">
        <x:f ca="1">=(E1620-F1620+G1620)</x:f>
        <x:v>#REF!</x:v>
      </x:c>
    </x:row>
    <x:row r="1621" spans="1:8" ht="15.75" customHeight="1">
      <x:c r="A1621" s="67" t="s">
        <x:v>458</x:v>
      </x:c>
      <x:c r="B1621" s="68"/>
      <x:c r="C1621" s="68"/>
      <x:c r="D1621" s="68"/>
      <x:c r="E1621" s="68"/>
      <x:c r="F1621" s="68"/>
      <x:c r="G1621" s="68"/>
      <x:c r="H1621" s="69"/>
    </x:row>
    <x:row r="1622" spans="1:8" ht="15" customHeight="1">
      <x:c r="A1622" s="44" t="s">
        <x:v>16</x:v>
      </x:c>
      <x:c r="B1622" s="70"/>
      <x:c r="C1622" s="71"/>
      <x:c r="D1622" s="71"/>
      <x:c r="E1622" s="71"/>
      <x:c r="F1622" s="71"/>
      <x:c r="G1622" s="71"/>
      <x:c r="H1622" s="72"/>
    </x:row>
    <x:row r="1623" spans="1:12">
      <x:c r="A1623" s="96"/>
      <x:c r="B1623" s="97"/>
      <x:c r="C1623" s="57"/>
      <x:c r="D1623" s="98"/>
      <x:c r="E1623" s="98"/>
      <x:c r="F1623" s="56"/>
      <x:c r="G1623" s="98"/>
      <x:c r="H1623" s="98"/>
    </x:row>
    <x:row r="1624" spans="1:8">
      <x:c r="A1624" s="15">
        <x:v>386</x:v>
      </x:c>
      <x:c r="B1624" s="40">
        <x:v>200.0000</x:v>
      </x:c>
      <x:c r="C1624" s="40" t="s">
        <x:v>209</x:v>
      </x:c>
      <x:c r="D1624" s="119" t="s">
        <x:v>62</x:v>
      </x:c>
      <x:c r="E1624" s="50">
        <x:f ca="1">=(B1624*D1624)</x:f>
        <x:v>0</x:v>
      </x:c>
      <x:c r="F1624" s="62" t="e">
        <x:f ca="1">=(F2321/F2319*E1624)</x:f>
        <x:v>#REF!</x:v>
      </x:c>
      <x:c r="G1624" s="50" t="e">
        <x:f ca="1">=(F2323/F2319*E1624)</x:f>
        <x:v>#REF!</x:v>
      </x:c>
      <x:c r="H1624" s="50" t="e">
        <x:f ca="1">=(E1624-F1624+G1624)</x:f>
        <x:v>#REF!</x:v>
      </x:c>
    </x:row>
    <x:row r="1625" spans="1:8">
      <x:c r="A1625" s="73" t="s">
        <x:v>459</x:v>
      </x:c>
      <x:c r="B1625" s="74"/>
      <x:c r="C1625" s="74"/>
      <x:c r="D1625" s="74"/>
      <x:c r="E1625" s="74"/>
      <x:c r="F1625" s="74"/>
      <x:c r="G1625" s="74"/>
      <x:c r="H1625" s="75"/>
    </x:row>
    <x:row r="1626" spans="1:8">
      <x:c r="A1626" s="16" t="s">
        <x:v>16</x:v>
      </x:c>
      <x:c r="B1626" s="76"/>
      <x:c r="C1626" s="77"/>
      <x:c r="D1626" s="77"/>
      <x:c r="E1626" s="77"/>
      <x:c r="F1626" s="77"/>
      <x:c r="G1626" s="77"/>
      <x:c r="H1626" s="78"/>
    </x:row>
    <x:row r="1627" spans="1:12">
      <x:c r="A1627" s="96"/>
      <x:c r="B1627" s="97"/>
      <x:c r="C1627" s="57"/>
      <x:c r="D1627" s="98"/>
      <x:c r="E1627" s="98"/>
      <x:c r="F1627" s="56"/>
      <x:c r="G1627" s="98"/>
      <x:c r="H1627" s="98"/>
    </x:row>
    <x:row r="1628" spans="1:8">
      <x:c r="A1628" s="42">
        <x:v>387</x:v>
      </x:c>
      <x:c r="B1628" s="43">
        <x:v>100.0000</x:v>
      </x:c>
      <x:c r="C1628" s="43" t="s">
        <x:v>209</x:v>
      </x:c>
      <x:c r="D1628" s="118" t="s">
        <x:v>62</x:v>
      </x:c>
      <x:c r="E1628" s="49">
        <x:f ca="1">=(B1628*D1628)</x:f>
        <x:v>0</x:v>
      </x:c>
      <x:c r="F1628" s="61" t="e">
        <x:f ca="1">=(F2321/F2319*E1628)</x:f>
        <x:v>#REF!</x:v>
      </x:c>
      <x:c r="G1628" s="49" t="e">
        <x:f ca="1">=(F2323/F2319*E1628)</x:f>
        <x:v>#REF!</x:v>
      </x:c>
      <x:c r="H1628" s="49" t="e">
        <x:f ca="1">=(E1628-F1628+G1628)</x:f>
        <x:v>#REF!</x:v>
      </x:c>
    </x:row>
    <x:row r="1629" spans="1:8" ht="15.75" customHeight="1">
      <x:c r="A1629" s="67" t="s">
        <x:v>460</x:v>
      </x:c>
      <x:c r="B1629" s="68"/>
      <x:c r="C1629" s="68"/>
      <x:c r="D1629" s="68"/>
      <x:c r="E1629" s="68"/>
      <x:c r="F1629" s="68"/>
      <x:c r="G1629" s="68"/>
      <x:c r="H1629" s="69"/>
    </x:row>
    <x:row r="1630" spans="1:8" ht="15" customHeight="1">
      <x:c r="A1630" s="44" t="s">
        <x:v>16</x:v>
      </x:c>
      <x:c r="B1630" s="70"/>
      <x:c r="C1630" s="71"/>
      <x:c r="D1630" s="71"/>
      <x:c r="E1630" s="71"/>
      <x:c r="F1630" s="71"/>
      <x:c r="G1630" s="71"/>
      <x:c r="H1630" s="72"/>
    </x:row>
    <x:row r="1631" spans="1:12">
      <x:c r="A1631" s="96"/>
      <x:c r="B1631" s="97"/>
      <x:c r="C1631" s="57"/>
      <x:c r="D1631" s="98"/>
      <x:c r="E1631" s="98"/>
      <x:c r="F1631" s="56"/>
      <x:c r="G1631" s="98"/>
      <x:c r="H1631" s="98"/>
    </x:row>
    <x:row r="1632" spans="1:8">
      <x:c r="A1632" s="15">
        <x:v>388</x:v>
      </x:c>
      <x:c r="B1632" s="40">
        <x:v>100.0000</x:v>
      </x:c>
      <x:c r="C1632" s="40" t="s">
        <x:v>209</x:v>
      </x:c>
      <x:c r="D1632" s="119" t="s">
        <x:v>62</x:v>
      </x:c>
      <x:c r="E1632" s="50">
        <x:f ca="1">=(B1632*D1632)</x:f>
        <x:v>0</x:v>
      </x:c>
      <x:c r="F1632" s="62" t="e">
        <x:f ca="1">=(F2321/F2319*E1632)</x:f>
        <x:v>#REF!</x:v>
      </x:c>
      <x:c r="G1632" s="50" t="e">
        <x:f ca="1">=(F2323/F2319*E1632)</x:f>
        <x:v>#REF!</x:v>
      </x:c>
      <x:c r="H1632" s="50" t="e">
        <x:f ca="1">=(E1632-F1632+G1632)</x:f>
        <x:v>#REF!</x:v>
      </x:c>
    </x:row>
    <x:row r="1633" spans="1:8">
      <x:c r="A1633" s="73" t="s">
        <x:v>461</x:v>
      </x:c>
      <x:c r="B1633" s="74"/>
      <x:c r="C1633" s="74"/>
      <x:c r="D1633" s="74"/>
      <x:c r="E1633" s="74"/>
      <x:c r="F1633" s="74"/>
      <x:c r="G1633" s="74"/>
      <x:c r="H1633" s="75"/>
    </x:row>
    <x:row r="1634" spans="1:8">
      <x:c r="A1634" s="16" t="s">
        <x:v>16</x:v>
      </x:c>
      <x:c r="B1634" s="76"/>
      <x:c r="C1634" s="77"/>
      <x:c r="D1634" s="77"/>
      <x:c r="E1634" s="77"/>
      <x:c r="F1634" s="77"/>
      <x:c r="G1634" s="77"/>
      <x:c r="H1634" s="78"/>
    </x:row>
    <x:row r="1635" spans="1:12">
      <x:c r="A1635" s="96"/>
      <x:c r="B1635" s="97"/>
      <x:c r="C1635" s="57"/>
      <x:c r="D1635" s="98"/>
      <x:c r="E1635" s="98"/>
      <x:c r="F1635" s="56"/>
      <x:c r="G1635" s="98"/>
      <x:c r="H1635" s="98"/>
    </x:row>
    <x:row r="1636" spans="1:8">
      <x:c r="A1636" s="42">
        <x:v>389</x:v>
      </x:c>
      <x:c r="B1636" s="43">
        <x:v>100.0000</x:v>
      </x:c>
      <x:c r="C1636" s="43" t="s">
        <x:v>209</x:v>
      </x:c>
      <x:c r="D1636" s="118" t="s">
        <x:v>62</x:v>
      </x:c>
      <x:c r="E1636" s="49">
        <x:f ca="1">=(B1636*D1636)</x:f>
        <x:v>0</x:v>
      </x:c>
      <x:c r="F1636" s="61" t="e">
        <x:f ca="1">=(F2321/F2319*E1636)</x:f>
        <x:v>#REF!</x:v>
      </x:c>
      <x:c r="G1636" s="49" t="e">
        <x:f ca="1">=(F2323/F2319*E1636)</x:f>
        <x:v>#REF!</x:v>
      </x:c>
      <x:c r="H1636" s="49" t="e">
        <x:f ca="1">=(E1636-F1636+G1636)</x:f>
        <x:v>#REF!</x:v>
      </x:c>
    </x:row>
    <x:row r="1637" spans="1:8" ht="15.75" customHeight="1">
      <x:c r="A1637" s="67" t="s">
        <x:v>462</x:v>
      </x:c>
      <x:c r="B1637" s="68"/>
      <x:c r="C1637" s="68"/>
      <x:c r="D1637" s="68"/>
      <x:c r="E1637" s="68"/>
      <x:c r="F1637" s="68"/>
      <x:c r="G1637" s="68"/>
      <x:c r="H1637" s="69"/>
    </x:row>
    <x:row r="1638" spans="1:8" ht="15" customHeight="1">
      <x:c r="A1638" s="44" t="s">
        <x:v>16</x:v>
      </x:c>
      <x:c r="B1638" s="70"/>
      <x:c r="C1638" s="71"/>
      <x:c r="D1638" s="71"/>
      <x:c r="E1638" s="71"/>
      <x:c r="F1638" s="71"/>
      <x:c r="G1638" s="71"/>
      <x:c r="H1638" s="72"/>
    </x:row>
    <x:row r="1639" spans="1:12">
      <x:c r="A1639" s="96"/>
      <x:c r="B1639" s="97"/>
      <x:c r="C1639" s="57"/>
      <x:c r="D1639" s="98"/>
      <x:c r="E1639" s="98"/>
      <x:c r="F1639" s="56"/>
      <x:c r="G1639" s="98"/>
      <x:c r="H1639" s="98"/>
    </x:row>
    <x:row r="1640" spans="1:8">
      <x:c r="A1640" s="15">
        <x:v>390</x:v>
      </x:c>
      <x:c r="B1640" s="40">
        <x:v>100.0000</x:v>
      </x:c>
      <x:c r="C1640" s="40" t="s">
        <x:v>209</x:v>
      </x:c>
      <x:c r="D1640" s="119" t="s">
        <x:v>62</x:v>
      </x:c>
      <x:c r="E1640" s="50">
        <x:f ca="1">=(B1640*D1640)</x:f>
        <x:v>0</x:v>
      </x:c>
      <x:c r="F1640" s="62" t="e">
        <x:f ca="1">=(F2321/F2319*E1640)</x:f>
        <x:v>#REF!</x:v>
      </x:c>
      <x:c r="G1640" s="50" t="e">
        <x:f ca="1">=(F2323/F2319*E1640)</x:f>
        <x:v>#REF!</x:v>
      </x:c>
      <x:c r="H1640" s="50" t="e">
        <x:f ca="1">=(E1640-F1640+G1640)</x:f>
        <x:v>#REF!</x:v>
      </x:c>
    </x:row>
    <x:row r="1641" spans="1:8">
      <x:c r="A1641" s="73" t="s">
        <x:v>463</x:v>
      </x:c>
      <x:c r="B1641" s="74"/>
      <x:c r="C1641" s="74"/>
      <x:c r="D1641" s="74"/>
      <x:c r="E1641" s="74"/>
      <x:c r="F1641" s="74"/>
      <x:c r="G1641" s="74"/>
      <x:c r="H1641" s="75"/>
    </x:row>
    <x:row r="1642" spans="1:8">
      <x:c r="A1642" s="16" t="s">
        <x:v>16</x:v>
      </x:c>
      <x:c r="B1642" s="76"/>
      <x:c r="C1642" s="77"/>
      <x:c r="D1642" s="77"/>
      <x:c r="E1642" s="77"/>
      <x:c r="F1642" s="77"/>
      <x:c r="G1642" s="77"/>
      <x:c r="H1642" s="78"/>
    </x:row>
    <x:row r="1643" spans="1:12">
      <x:c r="A1643" s="96"/>
      <x:c r="B1643" s="97"/>
      <x:c r="C1643" s="57"/>
      <x:c r="D1643" s="98"/>
      <x:c r="E1643" s="98"/>
      <x:c r="F1643" s="56"/>
      <x:c r="G1643" s="98"/>
      <x:c r="H1643" s="98"/>
    </x:row>
    <x:row r="1644" spans="1:8">
      <x:c r="A1644" s="42">
        <x:v>391</x:v>
      </x:c>
      <x:c r="B1644" s="43">
        <x:v>100.0000</x:v>
      </x:c>
      <x:c r="C1644" s="43" t="s">
        <x:v>209</x:v>
      </x:c>
      <x:c r="D1644" s="118" t="s">
        <x:v>62</x:v>
      </x:c>
      <x:c r="E1644" s="49">
        <x:f ca="1">=(B1644*D1644)</x:f>
        <x:v>0</x:v>
      </x:c>
      <x:c r="F1644" s="61" t="e">
        <x:f ca="1">=(F2321/F2319*E1644)</x:f>
        <x:v>#REF!</x:v>
      </x:c>
      <x:c r="G1644" s="49" t="e">
        <x:f ca="1">=(F2323/F2319*E1644)</x:f>
        <x:v>#REF!</x:v>
      </x:c>
      <x:c r="H1644" s="49" t="e">
        <x:f ca="1">=(E1644-F1644+G1644)</x:f>
        <x:v>#REF!</x:v>
      </x:c>
    </x:row>
    <x:row r="1645" spans="1:8" ht="15.75" customHeight="1">
      <x:c r="A1645" s="67" t="s">
        <x:v>464</x:v>
      </x:c>
      <x:c r="B1645" s="68"/>
      <x:c r="C1645" s="68"/>
      <x:c r="D1645" s="68"/>
      <x:c r="E1645" s="68"/>
      <x:c r="F1645" s="68"/>
      <x:c r="G1645" s="68"/>
      <x:c r="H1645" s="69"/>
    </x:row>
    <x:row r="1646" spans="1:8" ht="15" customHeight="1">
      <x:c r="A1646" s="44" t="s">
        <x:v>16</x:v>
      </x:c>
      <x:c r="B1646" s="70"/>
      <x:c r="C1646" s="71"/>
      <x:c r="D1646" s="71"/>
      <x:c r="E1646" s="71"/>
      <x:c r="F1646" s="71"/>
      <x:c r="G1646" s="71"/>
      <x:c r="H1646" s="72"/>
    </x:row>
    <x:row r="1647" spans="1:12">
      <x:c r="A1647" s="96"/>
      <x:c r="B1647" s="97"/>
      <x:c r="C1647" s="57"/>
      <x:c r="D1647" s="98"/>
      <x:c r="E1647" s="98"/>
      <x:c r="F1647" s="56"/>
      <x:c r="G1647" s="98"/>
      <x:c r="H1647" s="98"/>
    </x:row>
    <x:row r="1648" spans="1:8">
      <x:c r="A1648" s="15">
        <x:v>392</x:v>
      </x:c>
      <x:c r="B1648" s="40">
        <x:v>100.0000</x:v>
      </x:c>
      <x:c r="C1648" s="40" t="s">
        <x:v>15</x:v>
      </x:c>
      <x:c r="D1648" s="119" t="s">
        <x:v>62</x:v>
      </x:c>
      <x:c r="E1648" s="50">
        <x:f ca="1">=(B1648*D1648)</x:f>
        <x:v>0</x:v>
      </x:c>
      <x:c r="F1648" s="62" t="e">
        <x:f ca="1">=(F2321/F2319*E1648)</x:f>
        <x:v>#REF!</x:v>
      </x:c>
      <x:c r="G1648" s="50" t="e">
        <x:f ca="1">=(F2323/F2319*E1648)</x:f>
        <x:v>#REF!</x:v>
      </x:c>
      <x:c r="H1648" s="50" t="e">
        <x:f ca="1">=(E1648-F1648+G1648)</x:f>
        <x:v>#REF!</x:v>
      </x:c>
    </x:row>
    <x:row r="1649" spans="1:8">
      <x:c r="A1649" s="73" t="s">
        <x:v>465</x:v>
      </x:c>
      <x:c r="B1649" s="74"/>
      <x:c r="C1649" s="74"/>
      <x:c r="D1649" s="74"/>
      <x:c r="E1649" s="74"/>
      <x:c r="F1649" s="74"/>
      <x:c r="G1649" s="74"/>
      <x:c r="H1649" s="75"/>
    </x:row>
    <x:row r="1650" spans="1:8">
      <x:c r="A1650" s="16" t="s">
        <x:v>16</x:v>
      </x:c>
      <x:c r="B1650" s="76"/>
      <x:c r="C1650" s="77"/>
      <x:c r="D1650" s="77"/>
      <x:c r="E1650" s="77"/>
      <x:c r="F1650" s="77"/>
      <x:c r="G1650" s="77"/>
      <x:c r="H1650" s="78"/>
    </x:row>
    <x:row r="1651" spans="1:12">
      <x:c r="A1651" s="96"/>
      <x:c r="B1651" s="97"/>
      <x:c r="C1651" s="57"/>
      <x:c r="D1651" s="98"/>
      <x:c r="E1651" s="98"/>
      <x:c r="F1651" s="56"/>
      <x:c r="G1651" s="98"/>
      <x:c r="H1651" s="98"/>
    </x:row>
    <x:row r="1652" spans="1:8">
      <x:c r="A1652" s="42">
        <x:v>393</x:v>
      </x:c>
      <x:c r="B1652" s="43">
        <x:v>100.0000</x:v>
      </x:c>
      <x:c r="C1652" s="43" t="s">
        <x:v>15</x:v>
      </x:c>
      <x:c r="D1652" s="118" t="s">
        <x:v>62</x:v>
      </x:c>
      <x:c r="E1652" s="49">
        <x:f ca="1">=(B1652*D1652)</x:f>
        <x:v>0</x:v>
      </x:c>
      <x:c r="F1652" s="61" t="e">
        <x:f ca="1">=(F2321/F2319*E1652)</x:f>
        <x:v>#REF!</x:v>
      </x:c>
      <x:c r="G1652" s="49" t="e">
        <x:f ca="1">=(F2323/F2319*E1652)</x:f>
        <x:v>#REF!</x:v>
      </x:c>
      <x:c r="H1652" s="49" t="e">
        <x:f ca="1">=(E1652-F1652+G1652)</x:f>
        <x:v>#REF!</x:v>
      </x:c>
    </x:row>
    <x:row r="1653" spans="1:8" ht="15.75" customHeight="1">
      <x:c r="A1653" s="67" t="s">
        <x:v>466</x:v>
      </x:c>
      <x:c r="B1653" s="68"/>
      <x:c r="C1653" s="68"/>
      <x:c r="D1653" s="68"/>
      <x:c r="E1653" s="68"/>
      <x:c r="F1653" s="68"/>
      <x:c r="G1653" s="68"/>
      <x:c r="H1653" s="69"/>
    </x:row>
    <x:row r="1654" spans="1:8" ht="15" customHeight="1">
      <x:c r="A1654" s="44" t="s">
        <x:v>16</x:v>
      </x:c>
      <x:c r="B1654" s="70"/>
      <x:c r="C1654" s="71"/>
      <x:c r="D1654" s="71"/>
      <x:c r="E1654" s="71"/>
      <x:c r="F1654" s="71"/>
      <x:c r="G1654" s="71"/>
      <x:c r="H1654" s="72"/>
    </x:row>
    <x:row r="1655" spans="1:12">
      <x:c r="A1655" s="96"/>
      <x:c r="B1655" s="97"/>
      <x:c r="C1655" s="57"/>
      <x:c r="D1655" s="98"/>
      <x:c r="E1655" s="98"/>
      <x:c r="F1655" s="56"/>
      <x:c r="G1655" s="98"/>
      <x:c r="H1655" s="98"/>
    </x:row>
    <x:row r="1656" spans="1:8">
      <x:c r="A1656" s="15">
        <x:v>394</x:v>
      </x:c>
      <x:c r="B1656" s="40">
        <x:v>30.0000</x:v>
      </x:c>
      <x:c r="C1656" s="40" t="s">
        <x:v>15</x:v>
      </x:c>
      <x:c r="D1656" s="119" t="s">
        <x:v>62</x:v>
      </x:c>
      <x:c r="E1656" s="50">
        <x:f ca="1">=(B1656*D1656)</x:f>
        <x:v>0</x:v>
      </x:c>
      <x:c r="F1656" s="62" t="e">
        <x:f ca="1">=(F2321/F2319*E1656)</x:f>
        <x:v>#REF!</x:v>
      </x:c>
      <x:c r="G1656" s="50" t="e">
        <x:f ca="1">=(F2323/F2319*E1656)</x:f>
        <x:v>#REF!</x:v>
      </x:c>
      <x:c r="H1656" s="50" t="e">
        <x:f ca="1">=(E1656-F1656+G1656)</x:f>
        <x:v>#REF!</x:v>
      </x:c>
    </x:row>
    <x:row r="1657" spans="1:8">
      <x:c r="A1657" s="73" t="s">
        <x:v>467</x:v>
      </x:c>
      <x:c r="B1657" s="74"/>
      <x:c r="C1657" s="74"/>
      <x:c r="D1657" s="74"/>
      <x:c r="E1657" s="74"/>
      <x:c r="F1657" s="74"/>
      <x:c r="G1657" s="74"/>
      <x:c r="H1657" s="75"/>
    </x:row>
    <x:row r="1658" spans="1:8">
      <x:c r="A1658" s="16" t="s">
        <x:v>16</x:v>
      </x:c>
      <x:c r="B1658" s="76"/>
      <x:c r="C1658" s="77"/>
      <x:c r="D1658" s="77"/>
      <x:c r="E1658" s="77"/>
      <x:c r="F1658" s="77"/>
      <x:c r="G1658" s="77"/>
      <x:c r="H1658" s="78"/>
    </x:row>
    <x:row r="1659" spans="1:12">
      <x:c r="A1659" s="96"/>
      <x:c r="B1659" s="97"/>
      <x:c r="C1659" s="57"/>
      <x:c r="D1659" s="98"/>
      <x:c r="E1659" s="98"/>
      <x:c r="F1659" s="56"/>
      <x:c r="G1659" s="98"/>
      <x:c r="H1659" s="98"/>
    </x:row>
    <x:row r="1660" spans="1:8">
      <x:c r="A1660" s="42">
        <x:v>395</x:v>
      </x:c>
      <x:c r="B1660" s="43">
        <x:v>30.0000</x:v>
      </x:c>
      <x:c r="C1660" s="43" t="s">
        <x:v>15</x:v>
      </x:c>
      <x:c r="D1660" s="118" t="s">
        <x:v>62</x:v>
      </x:c>
      <x:c r="E1660" s="49">
        <x:f ca="1">=(B1660*D1660)</x:f>
        <x:v>0</x:v>
      </x:c>
      <x:c r="F1660" s="61" t="e">
        <x:f ca="1">=(F2321/F2319*E1660)</x:f>
        <x:v>#REF!</x:v>
      </x:c>
      <x:c r="G1660" s="49" t="e">
        <x:f ca="1">=(F2323/F2319*E1660)</x:f>
        <x:v>#REF!</x:v>
      </x:c>
      <x:c r="H1660" s="49" t="e">
        <x:f ca="1">=(E1660-F1660+G1660)</x:f>
        <x:v>#REF!</x:v>
      </x:c>
    </x:row>
    <x:row r="1661" spans="1:8" ht="15.75" customHeight="1">
      <x:c r="A1661" s="67" t="s">
        <x:v>468</x:v>
      </x:c>
      <x:c r="B1661" s="68"/>
      <x:c r="C1661" s="68"/>
      <x:c r="D1661" s="68"/>
      <x:c r="E1661" s="68"/>
      <x:c r="F1661" s="68"/>
      <x:c r="G1661" s="68"/>
      <x:c r="H1661" s="69"/>
    </x:row>
    <x:row r="1662" spans="1:8" ht="15" customHeight="1">
      <x:c r="A1662" s="44" t="s">
        <x:v>16</x:v>
      </x:c>
      <x:c r="B1662" s="70"/>
      <x:c r="C1662" s="71"/>
      <x:c r="D1662" s="71"/>
      <x:c r="E1662" s="71"/>
      <x:c r="F1662" s="71"/>
      <x:c r="G1662" s="71"/>
      <x:c r="H1662" s="72"/>
    </x:row>
    <x:row r="1663" spans="1:12">
      <x:c r="A1663" s="96"/>
      <x:c r="B1663" s="97"/>
      <x:c r="C1663" s="57"/>
      <x:c r="D1663" s="98"/>
      <x:c r="E1663" s="98"/>
      <x:c r="F1663" s="56"/>
      <x:c r="G1663" s="98"/>
      <x:c r="H1663" s="98"/>
    </x:row>
    <x:row r="1664" spans="1:8">
      <x:c r="A1664" s="15">
        <x:v>396</x:v>
      </x:c>
      <x:c r="B1664" s="40">
        <x:v>30.0000</x:v>
      </x:c>
      <x:c r="C1664" s="40" t="s">
        <x:v>15</x:v>
      </x:c>
      <x:c r="D1664" s="119" t="s">
        <x:v>62</x:v>
      </x:c>
      <x:c r="E1664" s="50">
        <x:f ca="1">=(B1664*D1664)</x:f>
        <x:v>0</x:v>
      </x:c>
      <x:c r="F1664" s="62" t="e">
        <x:f ca="1">=(F2321/F2319*E1664)</x:f>
        <x:v>#REF!</x:v>
      </x:c>
      <x:c r="G1664" s="50" t="e">
        <x:f ca="1">=(F2323/F2319*E1664)</x:f>
        <x:v>#REF!</x:v>
      </x:c>
      <x:c r="H1664" s="50" t="e">
        <x:f ca="1">=(E1664-F1664+G1664)</x:f>
        <x:v>#REF!</x:v>
      </x:c>
    </x:row>
    <x:row r="1665" spans="1:8">
      <x:c r="A1665" s="73" t="s">
        <x:v>469</x:v>
      </x:c>
      <x:c r="B1665" s="74"/>
      <x:c r="C1665" s="74"/>
      <x:c r="D1665" s="74"/>
      <x:c r="E1665" s="74"/>
      <x:c r="F1665" s="74"/>
      <x:c r="G1665" s="74"/>
      <x:c r="H1665" s="75"/>
    </x:row>
    <x:row r="1666" spans="1:8">
      <x:c r="A1666" s="16" t="s">
        <x:v>16</x:v>
      </x:c>
      <x:c r="B1666" s="76"/>
      <x:c r="C1666" s="77"/>
      <x:c r="D1666" s="77"/>
      <x:c r="E1666" s="77"/>
      <x:c r="F1666" s="77"/>
      <x:c r="G1666" s="77"/>
      <x:c r="H1666" s="78"/>
    </x:row>
    <x:row r="1667" spans="1:12">
      <x:c r="A1667" s="96"/>
      <x:c r="B1667" s="97"/>
      <x:c r="C1667" s="57"/>
      <x:c r="D1667" s="98"/>
      <x:c r="E1667" s="98"/>
      <x:c r="F1667" s="56"/>
      <x:c r="G1667" s="98"/>
      <x:c r="H1667" s="98"/>
    </x:row>
    <x:row r="1668" spans="1:8">
      <x:c r="A1668" s="42">
        <x:v>397</x:v>
      </x:c>
      <x:c r="B1668" s="43">
        <x:v>30.0000</x:v>
      </x:c>
      <x:c r="C1668" s="43" t="s">
        <x:v>15</x:v>
      </x:c>
      <x:c r="D1668" s="118" t="s">
        <x:v>62</x:v>
      </x:c>
      <x:c r="E1668" s="49">
        <x:f ca="1">=(B1668*D1668)</x:f>
        <x:v>0</x:v>
      </x:c>
      <x:c r="F1668" s="61" t="e">
        <x:f ca="1">=(F2321/F2319*E1668)</x:f>
        <x:v>#REF!</x:v>
      </x:c>
      <x:c r="G1668" s="49" t="e">
        <x:f ca="1">=(F2323/F2319*E1668)</x:f>
        <x:v>#REF!</x:v>
      </x:c>
      <x:c r="H1668" s="49" t="e">
        <x:f ca="1">=(E1668-F1668+G1668)</x:f>
        <x:v>#REF!</x:v>
      </x:c>
    </x:row>
    <x:row r="1669" spans="1:8" ht="15.75" customHeight="1">
      <x:c r="A1669" s="67" t="s">
        <x:v>470</x:v>
      </x:c>
      <x:c r="B1669" s="68"/>
      <x:c r="C1669" s="68"/>
      <x:c r="D1669" s="68"/>
      <x:c r="E1669" s="68"/>
      <x:c r="F1669" s="68"/>
      <x:c r="G1669" s="68"/>
      <x:c r="H1669" s="69"/>
    </x:row>
    <x:row r="1670" spans="1:8" ht="15" customHeight="1">
      <x:c r="A1670" s="44" t="s">
        <x:v>16</x:v>
      </x:c>
      <x:c r="B1670" s="70"/>
      <x:c r="C1670" s="71"/>
      <x:c r="D1670" s="71"/>
      <x:c r="E1670" s="71"/>
      <x:c r="F1670" s="71"/>
      <x:c r="G1670" s="71"/>
      <x:c r="H1670" s="72"/>
    </x:row>
    <x:row r="1671" spans="1:12">
      <x:c r="A1671" s="96"/>
      <x:c r="B1671" s="97"/>
      <x:c r="C1671" s="57"/>
      <x:c r="D1671" s="98"/>
      <x:c r="E1671" s="98"/>
      <x:c r="F1671" s="56"/>
      <x:c r="G1671" s="98"/>
      <x:c r="H1671" s="98"/>
    </x:row>
    <x:row r="1672" spans="1:8">
      <x:c r="A1672" s="15">
        <x:v>398</x:v>
      </x:c>
      <x:c r="B1672" s="40">
        <x:v>30.0000</x:v>
      </x:c>
      <x:c r="C1672" s="40" t="s">
        <x:v>15</x:v>
      </x:c>
      <x:c r="D1672" s="119" t="s">
        <x:v>62</x:v>
      </x:c>
      <x:c r="E1672" s="50">
        <x:f ca="1">=(B1672*D1672)</x:f>
        <x:v>0</x:v>
      </x:c>
      <x:c r="F1672" s="62" t="e">
        <x:f ca="1">=(F2321/F2319*E1672)</x:f>
        <x:v>#REF!</x:v>
      </x:c>
      <x:c r="G1672" s="50" t="e">
        <x:f ca="1">=(F2323/F2319*E1672)</x:f>
        <x:v>#REF!</x:v>
      </x:c>
      <x:c r="H1672" s="50" t="e">
        <x:f ca="1">=(E1672-F1672+G1672)</x:f>
        <x:v>#REF!</x:v>
      </x:c>
    </x:row>
    <x:row r="1673" spans="1:8">
      <x:c r="A1673" s="73" t="s">
        <x:v>471</x:v>
      </x:c>
      <x:c r="B1673" s="74"/>
      <x:c r="C1673" s="74"/>
      <x:c r="D1673" s="74"/>
      <x:c r="E1673" s="74"/>
      <x:c r="F1673" s="74"/>
      <x:c r="G1673" s="74"/>
      <x:c r="H1673" s="75"/>
    </x:row>
    <x:row r="1674" spans="1:8">
      <x:c r="A1674" s="16" t="s">
        <x:v>16</x:v>
      </x:c>
      <x:c r="B1674" s="76"/>
      <x:c r="C1674" s="77"/>
      <x:c r="D1674" s="77"/>
      <x:c r="E1674" s="77"/>
      <x:c r="F1674" s="77"/>
      <x:c r="G1674" s="77"/>
      <x:c r="H1674" s="78"/>
    </x:row>
    <x:row r="1675" spans="1:12">
      <x:c r="A1675" s="96"/>
      <x:c r="B1675" s="97"/>
      <x:c r="C1675" s="57"/>
      <x:c r="D1675" s="98"/>
      <x:c r="E1675" s="98"/>
      <x:c r="F1675" s="56"/>
      <x:c r="G1675" s="98"/>
      <x:c r="H1675" s="98"/>
    </x:row>
    <x:row r="1676" spans="1:8">
      <x:c r="A1676" s="42">
        <x:v>399</x:v>
      </x:c>
      <x:c r="B1676" s="43">
        <x:v>30.0000</x:v>
      </x:c>
      <x:c r="C1676" s="43" t="s">
        <x:v>15</x:v>
      </x:c>
      <x:c r="D1676" s="118" t="s">
        <x:v>62</x:v>
      </x:c>
      <x:c r="E1676" s="49">
        <x:f ca="1">=(B1676*D1676)</x:f>
        <x:v>0</x:v>
      </x:c>
      <x:c r="F1676" s="61" t="e">
        <x:f ca="1">=(F2321/F2319*E1676)</x:f>
        <x:v>#REF!</x:v>
      </x:c>
      <x:c r="G1676" s="49" t="e">
        <x:f ca="1">=(F2323/F2319*E1676)</x:f>
        <x:v>#REF!</x:v>
      </x:c>
      <x:c r="H1676" s="49" t="e">
        <x:f ca="1">=(E1676-F1676+G1676)</x:f>
        <x:v>#REF!</x:v>
      </x:c>
    </x:row>
    <x:row r="1677" spans="1:8" ht="15.75" customHeight="1">
      <x:c r="A1677" s="67" t="s">
        <x:v>472</x:v>
      </x:c>
      <x:c r="B1677" s="68"/>
      <x:c r="C1677" s="68"/>
      <x:c r="D1677" s="68"/>
      <x:c r="E1677" s="68"/>
      <x:c r="F1677" s="68"/>
      <x:c r="G1677" s="68"/>
      <x:c r="H1677" s="69"/>
    </x:row>
    <x:row r="1678" spans="1:8" ht="15" customHeight="1">
      <x:c r="A1678" s="44" t="s">
        <x:v>16</x:v>
      </x:c>
      <x:c r="B1678" s="70"/>
      <x:c r="C1678" s="71"/>
      <x:c r="D1678" s="71"/>
      <x:c r="E1678" s="71"/>
      <x:c r="F1678" s="71"/>
      <x:c r="G1678" s="71"/>
      <x:c r="H1678" s="72"/>
    </x:row>
    <x:row r="1679" spans="1:12">
      <x:c r="A1679" s="96"/>
      <x:c r="B1679" s="97"/>
      <x:c r="C1679" s="57"/>
      <x:c r="D1679" s="98"/>
      <x:c r="E1679" s="98"/>
      <x:c r="F1679" s="56"/>
      <x:c r="G1679" s="98"/>
      <x:c r="H1679" s="98"/>
    </x:row>
    <x:row r="1680" spans="1:8">
      <x:c r="A1680" s="15">
        <x:v>400</x:v>
      </x:c>
      <x:c r="B1680" s="40">
        <x:v>30.0000</x:v>
      </x:c>
      <x:c r="C1680" s="40" t="s">
        <x:v>15</x:v>
      </x:c>
      <x:c r="D1680" s="119" t="s">
        <x:v>62</x:v>
      </x:c>
      <x:c r="E1680" s="50">
        <x:f ca="1">=(B1680*D1680)</x:f>
        <x:v>0</x:v>
      </x:c>
      <x:c r="F1680" s="62" t="e">
        <x:f ca="1">=(F2321/F2319*E1680)</x:f>
        <x:v>#REF!</x:v>
      </x:c>
      <x:c r="G1680" s="50" t="e">
        <x:f ca="1">=(F2323/F2319*E1680)</x:f>
        <x:v>#REF!</x:v>
      </x:c>
      <x:c r="H1680" s="50" t="e">
        <x:f ca="1">=(E1680-F1680+G1680)</x:f>
        <x:v>#REF!</x:v>
      </x:c>
    </x:row>
    <x:row r="1681" spans="1:8">
      <x:c r="A1681" s="73" t="s">
        <x:v>473</x:v>
      </x:c>
      <x:c r="B1681" s="74"/>
      <x:c r="C1681" s="74"/>
      <x:c r="D1681" s="74"/>
      <x:c r="E1681" s="74"/>
      <x:c r="F1681" s="74"/>
      <x:c r="G1681" s="74"/>
      <x:c r="H1681" s="75"/>
    </x:row>
    <x:row r="1682" spans="1:8">
      <x:c r="A1682" s="16" t="s">
        <x:v>16</x:v>
      </x:c>
      <x:c r="B1682" s="76"/>
      <x:c r="C1682" s="77"/>
      <x:c r="D1682" s="77"/>
      <x:c r="E1682" s="77"/>
      <x:c r="F1682" s="77"/>
      <x:c r="G1682" s="77"/>
      <x:c r="H1682" s="78"/>
    </x:row>
    <x:row r="1683" spans="1:12">
      <x:c r="A1683" s="96"/>
      <x:c r="B1683" s="97"/>
      <x:c r="C1683" s="57"/>
      <x:c r="D1683" s="98"/>
      <x:c r="E1683" s="98"/>
      <x:c r="F1683" s="56"/>
      <x:c r="G1683" s="98"/>
      <x:c r="H1683" s="98"/>
    </x:row>
    <x:row r="1684" spans="1:8">
      <x:c r="A1684" s="42">
        <x:v>401</x:v>
      </x:c>
      <x:c r="B1684" s="43">
        <x:v>30.0000</x:v>
      </x:c>
      <x:c r="C1684" s="43" t="s">
        <x:v>15</x:v>
      </x:c>
      <x:c r="D1684" s="118" t="s">
        <x:v>62</x:v>
      </x:c>
      <x:c r="E1684" s="49">
        <x:f ca="1">=(B1684*D1684)</x:f>
        <x:v>0</x:v>
      </x:c>
      <x:c r="F1684" s="61" t="e">
        <x:f ca="1">=(F2321/F2319*E1684)</x:f>
        <x:v>#REF!</x:v>
      </x:c>
      <x:c r="G1684" s="49" t="e">
        <x:f ca="1">=(F2323/F2319*E1684)</x:f>
        <x:v>#REF!</x:v>
      </x:c>
      <x:c r="H1684" s="49" t="e">
        <x:f ca="1">=(E1684-F1684+G1684)</x:f>
        <x:v>#REF!</x:v>
      </x:c>
    </x:row>
    <x:row r="1685" spans="1:8" ht="15.75" customHeight="1">
      <x:c r="A1685" s="67" t="s">
        <x:v>474</x:v>
      </x:c>
      <x:c r="B1685" s="68"/>
      <x:c r="C1685" s="68"/>
      <x:c r="D1685" s="68"/>
      <x:c r="E1685" s="68"/>
      <x:c r="F1685" s="68"/>
      <x:c r="G1685" s="68"/>
      <x:c r="H1685" s="69"/>
    </x:row>
    <x:row r="1686" spans="1:8" ht="15" customHeight="1">
      <x:c r="A1686" s="44" t="s">
        <x:v>16</x:v>
      </x:c>
      <x:c r="B1686" s="70"/>
      <x:c r="C1686" s="71"/>
      <x:c r="D1686" s="71"/>
      <x:c r="E1686" s="71"/>
      <x:c r="F1686" s="71"/>
      <x:c r="G1686" s="71"/>
      <x:c r="H1686" s="72"/>
    </x:row>
    <x:row r="1687" spans="1:12">
      <x:c r="A1687" s="96"/>
      <x:c r="B1687" s="97"/>
      <x:c r="C1687" s="57"/>
      <x:c r="D1687" s="98"/>
      <x:c r="E1687" s="98"/>
      <x:c r="F1687" s="56"/>
      <x:c r="G1687" s="98"/>
      <x:c r="H1687" s="98"/>
    </x:row>
    <x:row r="1688" spans="1:8">
      <x:c r="A1688" s="15">
        <x:v>402</x:v>
      </x:c>
      <x:c r="B1688" s="40">
        <x:v>30.0000</x:v>
      </x:c>
      <x:c r="C1688" s="40" t="s">
        <x:v>15</x:v>
      </x:c>
      <x:c r="D1688" s="119" t="s">
        <x:v>62</x:v>
      </x:c>
      <x:c r="E1688" s="50">
        <x:f ca="1">=(B1688*D1688)</x:f>
        <x:v>0</x:v>
      </x:c>
      <x:c r="F1688" s="62" t="e">
        <x:f ca="1">=(F2321/F2319*E1688)</x:f>
        <x:v>#REF!</x:v>
      </x:c>
      <x:c r="G1688" s="50" t="e">
        <x:f ca="1">=(F2323/F2319*E1688)</x:f>
        <x:v>#REF!</x:v>
      </x:c>
      <x:c r="H1688" s="50" t="e">
        <x:f ca="1">=(E1688-F1688+G1688)</x:f>
        <x:v>#REF!</x:v>
      </x:c>
    </x:row>
    <x:row r="1689" spans="1:8">
      <x:c r="A1689" s="73" t="s">
        <x:v>475</x:v>
      </x:c>
      <x:c r="B1689" s="74"/>
      <x:c r="C1689" s="74"/>
      <x:c r="D1689" s="74"/>
      <x:c r="E1689" s="74"/>
      <x:c r="F1689" s="74"/>
      <x:c r="G1689" s="74"/>
      <x:c r="H1689" s="75"/>
    </x:row>
    <x:row r="1690" spans="1:8">
      <x:c r="A1690" s="16" t="s">
        <x:v>16</x:v>
      </x:c>
      <x:c r="B1690" s="76"/>
      <x:c r="C1690" s="77"/>
      <x:c r="D1690" s="77"/>
      <x:c r="E1690" s="77"/>
      <x:c r="F1690" s="77"/>
      <x:c r="G1690" s="77"/>
      <x:c r="H1690" s="78"/>
    </x:row>
    <x:row r="1691" spans="1:12">
      <x:c r="A1691" s="96"/>
      <x:c r="B1691" s="97"/>
      <x:c r="C1691" s="57"/>
      <x:c r="D1691" s="98"/>
      <x:c r="E1691" s="98"/>
      <x:c r="F1691" s="56"/>
      <x:c r="G1691" s="98"/>
      <x:c r="H1691" s="98"/>
    </x:row>
    <x:row r="1692" spans="1:8">
      <x:c r="A1692" s="42">
        <x:v>403</x:v>
      </x:c>
      <x:c r="B1692" s="43">
        <x:v>30.0000</x:v>
      </x:c>
      <x:c r="C1692" s="43" t="s">
        <x:v>15</x:v>
      </x:c>
      <x:c r="D1692" s="118" t="s">
        <x:v>62</x:v>
      </x:c>
      <x:c r="E1692" s="49">
        <x:f ca="1">=(B1692*D1692)</x:f>
        <x:v>0</x:v>
      </x:c>
      <x:c r="F1692" s="61" t="e">
        <x:f ca="1">=(F2321/F2319*E1692)</x:f>
        <x:v>#REF!</x:v>
      </x:c>
      <x:c r="G1692" s="49" t="e">
        <x:f ca="1">=(F2323/F2319*E1692)</x:f>
        <x:v>#REF!</x:v>
      </x:c>
      <x:c r="H1692" s="49" t="e">
        <x:f ca="1">=(E1692-F1692+G1692)</x:f>
        <x:v>#REF!</x:v>
      </x:c>
    </x:row>
    <x:row r="1693" spans="1:8" ht="15.75" customHeight="1">
      <x:c r="A1693" s="67" t="s">
        <x:v>476</x:v>
      </x:c>
      <x:c r="B1693" s="68"/>
      <x:c r="C1693" s="68"/>
      <x:c r="D1693" s="68"/>
      <x:c r="E1693" s="68"/>
      <x:c r="F1693" s="68"/>
      <x:c r="G1693" s="68"/>
      <x:c r="H1693" s="69"/>
    </x:row>
    <x:row r="1694" spans="1:8" ht="15" customHeight="1">
      <x:c r="A1694" s="44" t="s">
        <x:v>16</x:v>
      </x:c>
      <x:c r="B1694" s="70"/>
      <x:c r="C1694" s="71"/>
      <x:c r="D1694" s="71"/>
      <x:c r="E1694" s="71"/>
      <x:c r="F1694" s="71"/>
      <x:c r="G1694" s="71"/>
      <x:c r="H1694" s="72"/>
    </x:row>
    <x:row r="1695" spans="1:12">
      <x:c r="A1695" s="96"/>
      <x:c r="B1695" s="97"/>
      <x:c r="C1695" s="57"/>
      <x:c r="D1695" s="98"/>
      <x:c r="E1695" s="98"/>
      <x:c r="F1695" s="56"/>
      <x:c r="G1695" s="98"/>
      <x:c r="H1695" s="98"/>
    </x:row>
    <x:row r="1696" spans="1:8">
      <x:c r="A1696" s="15">
        <x:v>404</x:v>
      </x:c>
      <x:c r="B1696" s="40">
        <x:v>30.0000</x:v>
      </x:c>
      <x:c r="C1696" s="40" t="s">
        <x:v>15</x:v>
      </x:c>
      <x:c r="D1696" s="119" t="s">
        <x:v>62</x:v>
      </x:c>
      <x:c r="E1696" s="50">
        <x:f ca="1">=(B1696*D1696)</x:f>
        <x:v>0</x:v>
      </x:c>
      <x:c r="F1696" s="62" t="e">
        <x:f ca="1">=(F2321/F2319*E1696)</x:f>
        <x:v>#REF!</x:v>
      </x:c>
      <x:c r="G1696" s="50" t="e">
        <x:f ca="1">=(F2323/F2319*E1696)</x:f>
        <x:v>#REF!</x:v>
      </x:c>
      <x:c r="H1696" s="50" t="e">
        <x:f ca="1">=(E1696-F1696+G1696)</x:f>
        <x:v>#REF!</x:v>
      </x:c>
    </x:row>
    <x:row r="1697" spans="1:8">
      <x:c r="A1697" s="73" t="s">
        <x:v>477</x:v>
      </x:c>
      <x:c r="B1697" s="74"/>
      <x:c r="C1697" s="74"/>
      <x:c r="D1697" s="74"/>
      <x:c r="E1697" s="74"/>
      <x:c r="F1697" s="74"/>
      <x:c r="G1697" s="74"/>
      <x:c r="H1697" s="75"/>
    </x:row>
    <x:row r="1698" spans="1:8">
      <x:c r="A1698" s="16" t="s">
        <x:v>16</x:v>
      </x:c>
      <x:c r="B1698" s="76"/>
      <x:c r="C1698" s="77"/>
      <x:c r="D1698" s="77"/>
      <x:c r="E1698" s="77"/>
      <x:c r="F1698" s="77"/>
      <x:c r="G1698" s="77"/>
      <x:c r="H1698" s="78"/>
    </x:row>
    <x:row r="1699" spans="1:12">
      <x:c r="A1699" s="96"/>
      <x:c r="B1699" s="97"/>
      <x:c r="C1699" s="57"/>
      <x:c r="D1699" s="98"/>
      <x:c r="E1699" s="98"/>
      <x:c r="F1699" s="56"/>
      <x:c r="G1699" s="98"/>
      <x:c r="H1699" s="98"/>
    </x:row>
    <x:row r="1700" spans="1:8">
      <x:c r="A1700" s="42">
        <x:v>405</x:v>
      </x:c>
      <x:c r="B1700" s="43">
        <x:v>30.0000</x:v>
      </x:c>
      <x:c r="C1700" s="43" t="s">
        <x:v>15</x:v>
      </x:c>
      <x:c r="D1700" s="118" t="s">
        <x:v>62</x:v>
      </x:c>
      <x:c r="E1700" s="49">
        <x:f ca="1">=(B1700*D1700)</x:f>
        <x:v>0</x:v>
      </x:c>
      <x:c r="F1700" s="61" t="e">
        <x:f ca="1">=(F2321/F2319*E1700)</x:f>
        <x:v>#REF!</x:v>
      </x:c>
      <x:c r="G1700" s="49" t="e">
        <x:f ca="1">=(F2323/F2319*E1700)</x:f>
        <x:v>#REF!</x:v>
      </x:c>
      <x:c r="H1700" s="49" t="e">
        <x:f ca="1">=(E1700-F1700+G1700)</x:f>
        <x:v>#REF!</x:v>
      </x:c>
    </x:row>
    <x:row r="1701" spans="1:8" ht="15.75" customHeight="1">
      <x:c r="A1701" s="67" t="s">
        <x:v>478</x:v>
      </x:c>
      <x:c r="B1701" s="68"/>
      <x:c r="C1701" s="68"/>
      <x:c r="D1701" s="68"/>
      <x:c r="E1701" s="68"/>
      <x:c r="F1701" s="68"/>
      <x:c r="G1701" s="68"/>
      <x:c r="H1701" s="69"/>
    </x:row>
    <x:row r="1702" spans="1:8" ht="15" customHeight="1">
      <x:c r="A1702" s="44" t="s">
        <x:v>16</x:v>
      </x:c>
      <x:c r="B1702" s="70"/>
      <x:c r="C1702" s="71"/>
      <x:c r="D1702" s="71"/>
      <x:c r="E1702" s="71"/>
      <x:c r="F1702" s="71"/>
      <x:c r="G1702" s="71"/>
      <x:c r="H1702" s="72"/>
    </x:row>
    <x:row r="1703" spans="1:12">
      <x:c r="A1703" s="96"/>
      <x:c r="B1703" s="97"/>
      <x:c r="C1703" s="57"/>
      <x:c r="D1703" s="98"/>
      <x:c r="E1703" s="98"/>
      <x:c r="F1703" s="56"/>
      <x:c r="G1703" s="98"/>
      <x:c r="H1703" s="98"/>
    </x:row>
    <x:row r="1704" spans="1:8">
      <x:c r="A1704" s="15">
        <x:v>406</x:v>
      </x:c>
      <x:c r="B1704" s="40">
        <x:v>30.0000</x:v>
      </x:c>
      <x:c r="C1704" s="40" t="s">
        <x:v>15</x:v>
      </x:c>
      <x:c r="D1704" s="119" t="s">
        <x:v>62</x:v>
      </x:c>
      <x:c r="E1704" s="50">
        <x:f ca="1">=(B1704*D1704)</x:f>
        <x:v>0</x:v>
      </x:c>
      <x:c r="F1704" s="62" t="e">
        <x:f ca="1">=(F2321/F2319*E1704)</x:f>
        <x:v>#REF!</x:v>
      </x:c>
      <x:c r="G1704" s="50" t="e">
        <x:f ca="1">=(F2323/F2319*E1704)</x:f>
        <x:v>#REF!</x:v>
      </x:c>
      <x:c r="H1704" s="50" t="e">
        <x:f ca="1">=(E1704-F1704+G1704)</x:f>
        <x:v>#REF!</x:v>
      </x:c>
    </x:row>
    <x:row r="1705" spans="1:8">
      <x:c r="A1705" s="73" t="s">
        <x:v>479</x:v>
      </x:c>
      <x:c r="B1705" s="74"/>
      <x:c r="C1705" s="74"/>
      <x:c r="D1705" s="74"/>
      <x:c r="E1705" s="74"/>
      <x:c r="F1705" s="74"/>
      <x:c r="G1705" s="74"/>
      <x:c r="H1705" s="75"/>
    </x:row>
    <x:row r="1706" spans="1:8">
      <x:c r="A1706" s="16" t="s">
        <x:v>16</x:v>
      </x:c>
      <x:c r="B1706" s="76"/>
      <x:c r="C1706" s="77"/>
      <x:c r="D1706" s="77"/>
      <x:c r="E1706" s="77"/>
      <x:c r="F1706" s="77"/>
      <x:c r="G1706" s="77"/>
      <x:c r="H1706" s="78"/>
    </x:row>
    <x:row r="1707" spans="1:12">
      <x:c r="A1707" s="96"/>
      <x:c r="B1707" s="97"/>
      <x:c r="C1707" s="57"/>
      <x:c r="D1707" s="98"/>
      <x:c r="E1707" s="98"/>
      <x:c r="F1707" s="56"/>
      <x:c r="G1707" s="98"/>
      <x:c r="H1707" s="98"/>
    </x:row>
    <x:row r="1708" spans="1:8">
      <x:c r="A1708" s="42">
        <x:v>407</x:v>
      </x:c>
      <x:c r="B1708" s="43">
        <x:v>30.0000</x:v>
      </x:c>
      <x:c r="C1708" s="43" t="s">
        <x:v>15</x:v>
      </x:c>
      <x:c r="D1708" s="118" t="s">
        <x:v>62</x:v>
      </x:c>
      <x:c r="E1708" s="49">
        <x:f ca="1">=(B1708*D1708)</x:f>
        <x:v>0</x:v>
      </x:c>
      <x:c r="F1708" s="61" t="e">
        <x:f ca="1">=(F2321/F2319*E1708)</x:f>
        <x:v>#REF!</x:v>
      </x:c>
      <x:c r="G1708" s="49" t="e">
        <x:f ca="1">=(F2323/F2319*E1708)</x:f>
        <x:v>#REF!</x:v>
      </x:c>
      <x:c r="H1708" s="49" t="e">
        <x:f ca="1">=(E1708-F1708+G1708)</x:f>
        <x:v>#REF!</x:v>
      </x:c>
    </x:row>
    <x:row r="1709" spans="1:8" ht="15.75" customHeight="1">
      <x:c r="A1709" s="67" t="s">
        <x:v>480</x:v>
      </x:c>
      <x:c r="B1709" s="68"/>
      <x:c r="C1709" s="68"/>
      <x:c r="D1709" s="68"/>
      <x:c r="E1709" s="68"/>
      <x:c r="F1709" s="68"/>
      <x:c r="G1709" s="68"/>
      <x:c r="H1709" s="69"/>
    </x:row>
    <x:row r="1710" spans="1:8" ht="15" customHeight="1">
      <x:c r="A1710" s="44" t="s">
        <x:v>16</x:v>
      </x:c>
      <x:c r="B1710" s="70"/>
      <x:c r="C1710" s="71"/>
      <x:c r="D1710" s="71"/>
      <x:c r="E1710" s="71"/>
      <x:c r="F1710" s="71"/>
      <x:c r="G1710" s="71"/>
      <x:c r="H1710" s="72"/>
    </x:row>
    <x:row r="1711" spans="1:12">
      <x:c r="A1711" s="96"/>
      <x:c r="B1711" s="97"/>
      <x:c r="C1711" s="57"/>
      <x:c r="D1711" s="98"/>
      <x:c r="E1711" s="98"/>
      <x:c r="F1711" s="56"/>
      <x:c r="G1711" s="98"/>
      <x:c r="H1711" s="98"/>
    </x:row>
    <x:row r="1712" spans="1:8">
      <x:c r="A1712" s="15">
        <x:v>408</x:v>
      </x:c>
      <x:c r="B1712" s="40">
        <x:v>30.0000</x:v>
      </x:c>
      <x:c r="C1712" s="40" t="s">
        <x:v>15</x:v>
      </x:c>
      <x:c r="D1712" s="119" t="s">
        <x:v>62</x:v>
      </x:c>
      <x:c r="E1712" s="50">
        <x:f ca="1">=(B1712*D1712)</x:f>
        <x:v>0</x:v>
      </x:c>
      <x:c r="F1712" s="62" t="e">
        <x:f ca="1">=(F2321/F2319*E1712)</x:f>
        <x:v>#REF!</x:v>
      </x:c>
      <x:c r="G1712" s="50" t="e">
        <x:f ca="1">=(F2323/F2319*E1712)</x:f>
        <x:v>#REF!</x:v>
      </x:c>
      <x:c r="H1712" s="50" t="e">
        <x:f ca="1">=(E1712-F1712+G1712)</x:f>
        <x:v>#REF!</x:v>
      </x:c>
    </x:row>
    <x:row r="1713" spans="1:8">
      <x:c r="A1713" s="73" t="s">
        <x:v>481</x:v>
      </x:c>
      <x:c r="B1713" s="74"/>
      <x:c r="C1713" s="74"/>
      <x:c r="D1713" s="74"/>
      <x:c r="E1713" s="74"/>
      <x:c r="F1713" s="74"/>
      <x:c r="G1713" s="74"/>
      <x:c r="H1713" s="75"/>
    </x:row>
    <x:row r="1714" spans="1:8">
      <x:c r="A1714" s="16" t="s">
        <x:v>16</x:v>
      </x:c>
      <x:c r="B1714" s="76"/>
      <x:c r="C1714" s="77"/>
      <x:c r="D1714" s="77"/>
      <x:c r="E1714" s="77"/>
      <x:c r="F1714" s="77"/>
      <x:c r="G1714" s="77"/>
      <x:c r="H1714" s="78"/>
    </x:row>
    <x:row r="1715" spans="1:12">
      <x:c r="A1715" s="96"/>
      <x:c r="B1715" s="97"/>
      <x:c r="C1715" s="57"/>
      <x:c r="D1715" s="98"/>
      <x:c r="E1715" s="98"/>
      <x:c r="F1715" s="56"/>
      <x:c r="G1715" s="98"/>
      <x:c r="H1715" s="98"/>
    </x:row>
    <x:row r="1716" spans="1:8">
      <x:c r="A1716" s="42">
        <x:v>409</x:v>
      </x:c>
      <x:c r="B1716" s="43">
        <x:v>30.0000</x:v>
      </x:c>
      <x:c r="C1716" s="43" t="s">
        <x:v>15</x:v>
      </x:c>
      <x:c r="D1716" s="118" t="s">
        <x:v>62</x:v>
      </x:c>
      <x:c r="E1716" s="49">
        <x:f ca="1">=(B1716*D1716)</x:f>
        <x:v>0</x:v>
      </x:c>
      <x:c r="F1716" s="61" t="e">
        <x:f ca="1">=(F2321/F2319*E1716)</x:f>
        <x:v>#REF!</x:v>
      </x:c>
      <x:c r="G1716" s="49" t="e">
        <x:f ca="1">=(F2323/F2319*E1716)</x:f>
        <x:v>#REF!</x:v>
      </x:c>
      <x:c r="H1716" s="49" t="e">
        <x:f ca="1">=(E1716-F1716+G1716)</x:f>
        <x:v>#REF!</x:v>
      </x:c>
    </x:row>
    <x:row r="1717" spans="1:8" ht="15.75" customHeight="1">
      <x:c r="A1717" s="67" t="s">
        <x:v>482</x:v>
      </x:c>
      <x:c r="B1717" s="68"/>
      <x:c r="C1717" s="68"/>
      <x:c r="D1717" s="68"/>
      <x:c r="E1717" s="68"/>
      <x:c r="F1717" s="68"/>
      <x:c r="G1717" s="68"/>
      <x:c r="H1717" s="69"/>
    </x:row>
    <x:row r="1718" spans="1:8" ht="15" customHeight="1">
      <x:c r="A1718" s="44" t="s">
        <x:v>16</x:v>
      </x:c>
      <x:c r="B1718" s="70"/>
      <x:c r="C1718" s="71"/>
      <x:c r="D1718" s="71"/>
      <x:c r="E1718" s="71"/>
      <x:c r="F1718" s="71"/>
      <x:c r="G1718" s="71"/>
      <x:c r="H1718" s="72"/>
    </x:row>
    <x:row r="1719" spans="1:12">
      <x:c r="A1719" s="96"/>
      <x:c r="B1719" s="97"/>
      <x:c r="C1719" s="57"/>
      <x:c r="D1719" s="98"/>
      <x:c r="E1719" s="98"/>
      <x:c r="F1719" s="56"/>
      <x:c r="G1719" s="98"/>
      <x:c r="H1719" s="98"/>
    </x:row>
    <x:row r="1720" spans="1:8">
      <x:c r="A1720" s="15">
        <x:v>410</x:v>
      </x:c>
      <x:c r="B1720" s="40">
        <x:v>30.0000</x:v>
      </x:c>
      <x:c r="C1720" s="40" t="s">
        <x:v>15</x:v>
      </x:c>
      <x:c r="D1720" s="119" t="s">
        <x:v>62</x:v>
      </x:c>
      <x:c r="E1720" s="50">
        <x:f ca="1">=(B1720*D1720)</x:f>
        <x:v>0</x:v>
      </x:c>
      <x:c r="F1720" s="62" t="e">
        <x:f ca="1">=(F2321/F2319*E1720)</x:f>
        <x:v>#REF!</x:v>
      </x:c>
      <x:c r="G1720" s="50" t="e">
        <x:f ca="1">=(F2323/F2319*E1720)</x:f>
        <x:v>#REF!</x:v>
      </x:c>
      <x:c r="H1720" s="50" t="e">
        <x:f ca="1">=(E1720-F1720+G1720)</x:f>
        <x:v>#REF!</x:v>
      </x:c>
    </x:row>
    <x:row r="1721" spans="1:8">
      <x:c r="A1721" s="73" t="s">
        <x:v>483</x:v>
      </x:c>
      <x:c r="B1721" s="74"/>
      <x:c r="C1721" s="74"/>
      <x:c r="D1721" s="74"/>
      <x:c r="E1721" s="74"/>
      <x:c r="F1721" s="74"/>
      <x:c r="G1721" s="74"/>
      <x:c r="H1721" s="75"/>
    </x:row>
    <x:row r="1722" spans="1:8">
      <x:c r="A1722" s="16" t="s">
        <x:v>16</x:v>
      </x:c>
      <x:c r="B1722" s="76"/>
      <x:c r="C1722" s="77"/>
      <x:c r="D1722" s="77"/>
      <x:c r="E1722" s="77"/>
      <x:c r="F1722" s="77"/>
      <x:c r="G1722" s="77"/>
      <x:c r="H1722" s="78"/>
    </x:row>
    <x:row r="1723" spans="1:12">
      <x:c r="A1723" s="96"/>
      <x:c r="B1723" s="97"/>
      <x:c r="C1723" s="57"/>
      <x:c r="D1723" s="98"/>
      <x:c r="E1723" s="98"/>
      <x:c r="F1723" s="56"/>
      <x:c r="G1723" s="98"/>
      <x:c r="H1723" s="98"/>
    </x:row>
    <x:row r="1724" spans="1:8">
      <x:c r="A1724" s="42">
        <x:v>411</x:v>
      </x:c>
      <x:c r="B1724" s="43">
        <x:v>30.0000</x:v>
      </x:c>
      <x:c r="C1724" s="43" t="s">
        <x:v>15</x:v>
      </x:c>
      <x:c r="D1724" s="118" t="s">
        <x:v>62</x:v>
      </x:c>
      <x:c r="E1724" s="49">
        <x:f ca="1">=(B1724*D1724)</x:f>
        <x:v>0</x:v>
      </x:c>
      <x:c r="F1724" s="61" t="e">
        <x:f ca="1">=(F2321/F2319*E1724)</x:f>
        <x:v>#REF!</x:v>
      </x:c>
      <x:c r="G1724" s="49" t="e">
        <x:f ca="1">=(F2323/F2319*E1724)</x:f>
        <x:v>#REF!</x:v>
      </x:c>
      <x:c r="H1724" s="49" t="e">
        <x:f ca="1">=(E1724-F1724+G1724)</x:f>
        <x:v>#REF!</x:v>
      </x:c>
    </x:row>
    <x:row r="1725" spans="1:8" ht="15.75" customHeight="1">
      <x:c r="A1725" s="67" t="s">
        <x:v>484</x:v>
      </x:c>
      <x:c r="B1725" s="68"/>
      <x:c r="C1725" s="68"/>
      <x:c r="D1725" s="68"/>
      <x:c r="E1725" s="68"/>
      <x:c r="F1725" s="68"/>
      <x:c r="G1725" s="68"/>
      <x:c r="H1725" s="69"/>
    </x:row>
    <x:row r="1726" spans="1:8" ht="15" customHeight="1">
      <x:c r="A1726" s="44" t="s">
        <x:v>16</x:v>
      </x:c>
      <x:c r="B1726" s="70"/>
      <x:c r="C1726" s="71"/>
      <x:c r="D1726" s="71"/>
      <x:c r="E1726" s="71"/>
      <x:c r="F1726" s="71"/>
      <x:c r="G1726" s="71"/>
      <x:c r="H1726" s="72"/>
    </x:row>
    <x:row r="1727" spans="1:12">
      <x:c r="A1727" s="96"/>
      <x:c r="B1727" s="97"/>
      <x:c r="C1727" s="57"/>
      <x:c r="D1727" s="98"/>
      <x:c r="E1727" s="98"/>
      <x:c r="F1727" s="56"/>
      <x:c r="G1727" s="98"/>
      <x:c r="H1727" s="98"/>
    </x:row>
    <x:row r="1728" spans="1:8">
      <x:c r="A1728" s="15">
        <x:v>412</x:v>
      </x:c>
      <x:c r="B1728" s="40">
        <x:v>30.0000</x:v>
      </x:c>
      <x:c r="C1728" s="40" t="s">
        <x:v>15</x:v>
      </x:c>
      <x:c r="D1728" s="119" t="s">
        <x:v>62</x:v>
      </x:c>
      <x:c r="E1728" s="50">
        <x:f ca="1">=(B1728*D1728)</x:f>
        <x:v>0</x:v>
      </x:c>
      <x:c r="F1728" s="62" t="e">
        <x:f ca="1">=(F2321/F2319*E1728)</x:f>
        <x:v>#REF!</x:v>
      </x:c>
      <x:c r="G1728" s="50" t="e">
        <x:f ca="1">=(F2323/F2319*E1728)</x:f>
        <x:v>#REF!</x:v>
      </x:c>
      <x:c r="H1728" s="50" t="e">
        <x:f ca="1">=(E1728-F1728+G1728)</x:f>
        <x:v>#REF!</x:v>
      </x:c>
    </x:row>
    <x:row r="1729" spans="1:8">
      <x:c r="A1729" s="73" t="s">
        <x:v>485</x:v>
      </x:c>
      <x:c r="B1729" s="74"/>
      <x:c r="C1729" s="74"/>
      <x:c r="D1729" s="74"/>
      <x:c r="E1729" s="74"/>
      <x:c r="F1729" s="74"/>
      <x:c r="G1729" s="74"/>
      <x:c r="H1729" s="75"/>
    </x:row>
    <x:row r="1730" spans="1:8">
      <x:c r="A1730" s="16" t="s">
        <x:v>16</x:v>
      </x:c>
      <x:c r="B1730" s="76"/>
      <x:c r="C1730" s="77"/>
      <x:c r="D1730" s="77"/>
      <x:c r="E1730" s="77"/>
      <x:c r="F1730" s="77"/>
      <x:c r="G1730" s="77"/>
      <x:c r="H1730" s="78"/>
    </x:row>
    <x:row r="1731" spans="1:12">
      <x:c r="A1731" s="96"/>
      <x:c r="B1731" s="97"/>
      <x:c r="C1731" s="57"/>
      <x:c r="D1731" s="98"/>
      <x:c r="E1731" s="98"/>
      <x:c r="F1731" s="56"/>
      <x:c r="G1731" s="98"/>
      <x:c r="H1731" s="98"/>
    </x:row>
    <x:row r="1732" spans="1:8">
      <x:c r="A1732" s="42">
        <x:v>413</x:v>
      </x:c>
      <x:c r="B1732" s="43">
        <x:v>30.0000</x:v>
      </x:c>
      <x:c r="C1732" s="43" t="s">
        <x:v>15</x:v>
      </x:c>
      <x:c r="D1732" s="118" t="s">
        <x:v>62</x:v>
      </x:c>
      <x:c r="E1732" s="49">
        <x:f ca="1">=(B1732*D1732)</x:f>
        <x:v>0</x:v>
      </x:c>
      <x:c r="F1732" s="61" t="e">
        <x:f ca="1">=(F2321/F2319*E1732)</x:f>
        <x:v>#REF!</x:v>
      </x:c>
      <x:c r="G1732" s="49" t="e">
        <x:f ca="1">=(F2323/F2319*E1732)</x:f>
        <x:v>#REF!</x:v>
      </x:c>
      <x:c r="H1732" s="49" t="e">
        <x:f ca="1">=(E1732-F1732+G1732)</x:f>
        <x:v>#REF!</x:v>
      </x:c>
    </x:row>
    <x:row r="1733" spans="1:8" ht="15.75" customHeight="1">
      <x:c r="A1733" s="67" t="s">
        <x:v>486</x:v>
      </x:c>
      <x:c r="B1733" s="68"/>
      <x:c r="C1733" s="68"/>
      <x:c r="D1733" s="68"/>
      <x:c r="E1733" s="68"/>
      <x:c r="F1733" s="68"/>
      <x:c r="G1733" s="68"/>
      <x:c r="H1733" s="69"/>
    </x:row>
    <x:row r="1734" spans="1:8" ht="15" customHeight="1">
      <x:c r="A1734" s="44" t="s">
        <x:v>16</x:v>
      </x:c>
      <x:c r="B1734" s="70"/>
      <x:c r="C1734" s="71"/>
      <x:c r="D1734" s="71"/>
      <x:c r="E1734" s="71"/>
      <x:c r="F1734" s="71"/>
      <x:c r="G1734" s="71"/>
      <x:c r="H1734" s="72"/>
    </x:row>
    <x:row r="1735" spans="1:12">
      <x:c r="A1735" s="96"/>
      <x:c r="B1735" s="97"/>
      <x:c r="C1735" s="57"/>
      <x:c r="D1735" s="98"/>
      <x:c r="E1735" s="98"/>
      <x:c r="F1735" s="56"/>
      <x:c r="G1735" s="98"/>
      <x:c r="H1735" s="98"/>
    </x:row>
    <x:row r="1736" spans="1:8">
      <x:c r="A1736" s="15">
        <x:v>414</x:v>
      </x:c>
      <x:c r="B1736" s="40">
        <x:v>40.0000</x:v>
      </x:c>
      <x:c r="C1736" s="40" t="s">
        <x:v>15</x:v>
      </x:c>
      <x:c r="D1736" s="119" t="s">
        <x:v>62</x:v>
      </x:c>
      <x:c r="E1736" s="50">
        <x:f ca="1">=(B1736*D1736)</x:f>
        <x:v>0</x:v>
      </x:c>
      <x:c r="F1736" s="62" t="e">
        <x:f ca="1">=(F2321/F2319*E1736)</x:f>
        <x:v>#REF!</x:v>
      </x:c>
      <x:c r="G1736" s="50" t="e">
        <x:f ca="1">=(F2323/F2319*E1736)</x:f>
        <x:v>#REF!</x:v>
      </x:c>
      <x:c r="H1736" s="50" t="e">
        <x:f ca="1">=(E1736-F1736+G1736)</x:f>
        <x:v>#REF!</x:v>
      </x:c>
    </x:row>
    <x:row r="1737" spans="1:8">
      <x:c r="A1737" s="73" t="s">
        <x:v>487</x:v>
      </x:c>
      <x:c r="B1737" s="74"/>
      <x:c r="C1737" s="74"/>
      <x:c r="D1737" s="74"/>
      <x:c r="E1737" s="74"/>
      <x:c r="F1737" s="74"/>
      <x:c r="G1737" s="74"/>
      <x:c r="H1737" s="75"/>
    </x:row>
    <x:row r="1738" spans="1:8">
      <x:c r="A1738" s="16" t="s">
        <x:v>16</x:v>
      </x:c>
      <x:c r="B1738" s="76"/>
      <x:c r="C1738" s="77"/>
      <x:c r="D1738" s="77"/>
      <x:c r="E1738" s="77"/>
      <x:c r="F1738" s="77"/>
      <x:c r="G1738" s="77"/>
      <x:c r="H1738" s="78"/>
    </x:row>
    <x:row r="1739" spans="1:12">
      <x:c r="A1739" s="96"/>
      <x:c r="B1739" s="97"/>
      <x:c r="C1739" s="57"/>
      <x:c r="D1739" s="98"/>
      <x:c r="E1739" s="98"/>
      <x:c r="F1739" s="56"/>
      <x:c r="G1739" s="98"/>
      <x:c r="H1739" s="98"/>
    </x:row>
    <x:row r="1740" spans="1:8">
      <x:c r="A1740" s="42">
        <x:v>415</x:v>
      </x:c>
      <x:c r="B1740" s="43">
        <x:v>40.0000</x:v>
      </x:c>
      <x:c r="C1740" s="43" t="s">
        <x:v>15</x:v>
      </x:c>
      <x:c r="D1740" s="118" t="s">
        <x:v>62</x:v>
      </x:c>
      <x:c r="E1740" s="49">
        <x:f ca="1">=(B1740*D1740)</x:f>
        <x:v>0</x:v>
      </x:c>
      <x:c r="F1740" s="61" t="e">
        <x:f ca="1">=(F2321/F2319*E1740)</x:f>
        <x:v>#REF!</x:v>
      </x:c>
      <x:c r="G1740" s="49" t="e">
        <x:f ca="1">=(F2323/F2319*E1740)</x:f>
        <x:v>#REF!</x:v>
      </x:c>
      <x:c r="H1740" s="49" t="e">
        <x:f ca="1">=(E1740-F1740+G1740)</x:f>
        <x:v>#REF!</x:v>
      </x:c>
    </x:row>
    <x:row r="1741" spans="1:8" ht="15.75" customHeight="1">
      <x:c r="A1741" s="67" t="s">
        <x:v>488</x:v>
      </x:c>
      <x:c r="B1741" s="68"/>
      <x:c r="C1741" s="68"/>
      <x:c r="D1741" s="68"/>
      <x:c r="E1741" s="68"/>
      <x:c r="F1741" s="68"/>
      <x:c r="G1741" s="68"/>
      <x:c r="H1741" s="69"/>
    </x:row>
    <x:row r="1742" spans="1:8" ht="15" customHeight="1">
      <x:c r="A1742" s="44" t="s">
        <x:v>16</x:v>
      </x:c>
      <x:c r="B1742" s="70"/>
      <x:c r="C1742" s="71"/>
      <x:c r="D1742" s="71"/>
      <x:c r="E1742" s="71"/>
      <x:c r="F1742" s="71"/>
      <x:c r="G1742" s="71"/>
      <x:c r="H1742" s="72"/>
    </x:row>
    <x:row r="1743" spans="1:12">
      <x:c r="A1743" s="96"/>
      <x:c r="B1743" s="97"/>
      <x:c r="C1743" s="57"/>
      <x:c r="D1743" s="98"/>
      <x:c r="E1743" s="98"/>
      <x:c r="F1743" s="56"/>
      <x:c r="G1743" s="98"/>
      <x:c r="H1743" s="98"/>
    </x:row>
    <x:row r="1744" spans="1:8">
      <x:c r="A1744" s="15">
        <x:v>416</x:v>
      </x:c>
      <x:c r="B1744" s="40">
        <x:v>30.0000</x:v>
      </x:c>
      <x:c r="C1744" s="40" t="s">
        <x:v>15</x:v>
      </x:c>
      <x:c r="D1744" s="119" t="s">
        <x:v>62</x:v>
      </x:c>
      <x:c r="E1744" s="50">
        <x:f ca="1">=(B1744*D1744)</x:f>
        <x:v>0</x:v>
      </x:c>
      <x:c r="F1744" s="62" t="e">
        <x:f ca="1">=(F2321/F2319*E1744)</x:f>
        <x:v>#REF!</x:v>
      </x:c>
      <x:c r="G1744" s="50" t="e">
        <x:f ca="1">=(F2323/F2319*E1744)</x:f>
        <x:v>#REF!</x:v>
      </x:c>
      <x:c r="H1744" s="50" t="e">
        <x:f ca="1">=(E1744-F1744+G1744)</x:f>
        <x:v>#REF!</x:v>
      </x:c>
    </x:row>
    <x:row r="1745" spans="1:8">
      <x:c r="A1745" s="73" t="s">
        <x:v>489</x:v>
      </x:c>
      <x:c r="B1745" s="74"/>
      <x:c r="C1745" s="74"/>
      <x:c r="D1745" s="74"/>
      <x:c r="E1745" s="74"/>
      <x:c r="F1745" s="74"/>
      <x:c r="G1745" s="74"/>
      <x:c r="H1745" s="75"/>
    </x:row>
    <x:row r="1746" spans="1:8">
      <x:c r="A1746" s="16" t="s">
        <x:v>16</x:v>
      </x:c>
      <x:c r="B1746" s="76"/>
      <x:c r="C1746" s="77"/>
      <x:c r="D1746" s="77"/>
      <x:c r="E1746" s="77"/>
      <x:c r="F1746" s="77"/>
      <x:c r="G1746" s="77"/>
      <x:c r="H1746" s="78"/>
    </x:row>
    <x:row r="1747" spans="1:12">
      <x:c r="A1747" s="96"/>
      <x:c r="B1747" s="97"/>
      <x:c r="C1747" s="57"/>
      <x:c r="D1747" s="98"/>
      <x:c r="E1747" s="98"/>
      <x:c r="F1747" s="56"/>
      <x:c r="G1747" s="98"/>
      <x:c r="H1747" s="98"/>
    </x:row>
    <x:row r="1748" spans="1:8">
      <x:c r="A1748" s="42">
        <x:v>417</x:v>
      </x:c>
      <x:c r="B1748" s="43">
        <x:v>30.0000</x:v>
      </x:c>
      <x:c r="C1748" s="43" t="s">
        <x:v>15</x:v>
      </x:c>
      <x:c r="D1748" s="118" t="s">
        <x:v>62</x:v>
      </x:c>
      <x:c r="E1748" s="49">
        <x:f ca="1">=(B1748*D1748)</x:f>
        <x:v>0</x:v>
      </x:c>
      <x:c r="F1748" s="61" t="e">
        <x:f ca="1">=(F2321/F2319*E1748)</x:f>
        <x:v>#REF!</x:v>
      </x:c>
      <x:c r="G1748" s="49" t="e">
        <x:f ca="1">=(F2323/F2319*E1748)</x:f>
        <x:v>#REF!</x:v>
      </x:c>
      <x:c r="H1748" s="49" t="e">
        <x:f ca="1">=(E1748-F1748+G1748)</x:f>
        <x:v>#REF!</x:v>
      </x:c>
    </x:row>
    <x:row r="1749" spans="1:8" ht="15.75" customHeight="1">
      <x:c r="A1749" s="67" t="s">
        <x:v>490</x:v>
      </x:c>
      <x:c r="B1749" s="68"/>
      <x:c r="C1749" s="68"/>
      <x:c r="D1749" s="68"/>
      <x:c r="E1749" s="68"/>
      <x:c r="F1749" s="68"/>
      <x:c r="G1749" s="68"/>
      <x:c r="H1749" s="69"/>
    </x:row>
    <x:row r="1750" spans="1:8" ht="15" customHeight="1">
      <x:c r="A1750" s="44" t="s">
        <x:v>16</x:v>
      </x:c>
      <x:c r="B1750" s="70"/>
      <x:c r="C1750" s="71"/>
      <x:c r="D1750" s="71"/>
      <x:c r="E1750" s="71"/>
      <x:c r="F1750" s="71"/>
      <x:c r="G1750" s="71"/>
      <x:c r="H1750" s="72"/>
    </x:row>
    <x:row r="1751" spans="1:12">
      <x:c r="A1751" s="96"/>
      <x:c r="B1751" s="97"/>
      <x:c r="C1751" s="57"/>
      <x:c r="D1751" s="98"/>
      <x:c r="E1751" s="98"/>
      <x:c r="F1751" s="56"/>
      <x:c r="G1751" s="98"/>
      <x:c r="H1751" s="98"/>
    </x:row>
    <x:row r="1752" spans="1:8">
      <x:c r="A1752" s="15">
        <x:v>418</x:v>
      </x:c>
      <x:c r="B1752" s="40">
        <x:v>30.0000</x:v>
      </x:c>
      <x:c r="C1752" s="40" t="s">
        <x:v>15</x:v>
      </x:c>
      <x:c r="D1752" s="119" t="s">
        <x:v>62</x:v>
      </x:c>
      <x:c r="E1752" s="50">
        <x:f ca="1">=(B1752*D1752)</x:f>
        <x:v>0</x:v>
      </x:c>
      <x:c r="F1752" s="62" t="e">
        <x:f ca="1">=(F2321/F2319*E1752)</x:f>
        <x:v>#REF!</x:v>
      </x:c>
      <x:c r="G1752" s="50" t="e">
        <x:f ca="1">=(F2323/F2319*E1752)</x:f>
        <x:v>#REF!</x:v>
      </x:c>
      <x:c r="H1752" s="50" t="e">
        <x:f ca="1">=(E1752-F1752+G1752)</x:f>
        <x:v>#REF!</x:v>
      </x:c>
    </x:row>
    <x:row r="1753" spans="1:8">
      <x:c r="A1753" s="73" t="s">
        <x:v>491</x:v>
      </x:c>
      <x:c r="B1753" s="74"/>
      <x:c r="C1753" s="74"/>
      <x:c r="D1753" s="74"/>
      <x:c r="E1753" s="74"/>
      <x:c r="F1753" s="74"/>
      <x:c r="G1753" s="74"/>
      <x:c r="H1753" s="75"/>
    </x:row>
    <x:row r="1754" spans="1:8">
      <x:c r="A1754" s="16" t="s">
        <x:v>16</x:v>
      </x:c>
      <x:c r="B1754" s="76"/>
      <x:c r="C1754" s="77"/>
      <x:c r="D1754" s="77"/>
      <x:c r="E1754" s="77"/>
      <x:c r="F1754" s="77"/>
      <x:c r="G1754" s="77"/>
      <x:c r="H1754" s="78"/>
    </x:row>
    <x:row r="1755" spans="1:12">
      <x:c r="A1755" s="96"/>
      <x:c r="B1755" s="97"/>
      <x:c r="C1755" s="57"/>
      <x:c r="D1755" s="98"/>
      <x:c r="E1755" s="98"/>
      <x:c r="F1755" s="56"/>
      <x:c r="G1755" s="98"/>
      <x:c r="H1755" s="98"/>
    </x:row>
    <x:row r="1756" spans="1:8">
      <x:c r="A1756" s="42">
        <x:v>419</x:v>
      </x:c>
      <x:c r="B1756" s="43">
        <x:v>30.0000</x:v>
      </x:c>
      <x:c r="C1756" s="43" t="s">
        <x:v>15</x:v>
      </x:c>
      <x:c r="D1756" s="118" t="s">
        <x:v>62</x:v>
      </x:c>
      <x:c r="E1756" s="49">
        <x:f ca="1">=(B1756*D1756)</x:f>
        <x:v>0</x:v>
      </x:c>
      <x:c r="F1756" s="61" t="e">
        <x:f ca="1">=(F2321/F2319*E1756)</x:f>
        <x:v>#REF!</x:v>
      </x:c>
      <x:c r="G1756" s="49" t="e">
        <x:f ca="1">=(F2323/F2319*E1756)</x:f>
        <x:v>#REF!</x:v>
      </x:c>
      <x:c r="H1756" s="49" t="e">
        <x:f ca="1">=(E1756-F1756+G1756)</x:f>
        <x:v>#REF!</x:v>
      </x:c>
    </x:row>
    <x:row r="1757" spans="1:8" ht="15.75" customHeight="1">
      <x:c r="A1757" s="67" t="s">
        <x:v>492</x:v>
      </x:c>
      <x:c r="B1757" s="68"/>
      <x:c r="C1757" s="68"/>
      <x:c r="D1757" s="68"/>
      <x:c r="E1757" s="68"/>
      <x:c r="F1757" s="68"/>
      <x:c r="G1757" s="68"/>
      <x:c r="H1757" s="69"/>
    </x:row>
    <x:row r="1758" spans="1:8" ht="15" customHeight="1">
      <x:c r="A1758" s="44" t="s">
        <x:v>16</x:v>
      </x:c>
      <x:c r="B1758" s="70"/>
      <x:c r="C1758" s="71"/>
      <x:c r="D1758" s="71"/>
      <x:c r="E1758" s="71"/>
      <x:c r="F1758" s="71"/>
      <x:c r="G1758" s="71"/>
      <x:c r="H1758" s="72"/>
    </x:row>
    <x:row r="1759" spans="1:12">
      <x:c r="A1759" s="96"/>
      <x:c r="B1759" s="97"/>
      <x:c r="C1759" s="57"/>
      <x:c r="D1759" s="98"/>
      <x:c r="E1759" s="98"/>
      <x:c r="F1759" s="56"/>
      <x:c r="G1759" s="98"/>
      <x:c r="H1759" s="98"/>
    </x:row>
    <x:row r="1760" spans="1:8">
      <x:c r="A1760" s="15">
        <x:v>420</x:v>
      </x:c>
      <x:c r="B1760" s="40">
        <x:v>30.0000</x:v>
      </x:c>
      <x:c r="C1760" s="40" t="s">
        <x:v>15</x:v>
      </x:c>
      <x:c r="D1760" s="119" t="s">
        <x:v>62</x:v>
      </x:c>
      <x:c r="E1760" s="50">
        <x:f ca="1">=(B1760*D1760)</x:f>
        <x:v>0</x:v>
      </x:c>
      <x:c r="F1760" s="62" t="e">
        <x:f ca="1">=(F2321/F2319*E1760)</x:f>
        <x:v>#REF!</x:v>
      </x:c>
      <x:c r="G1760" s="50" t="e">
        <x:f ca="1">=(F2323/F2319*E1760)</x:f>
        <x:v>#REF!</x:v>
      </x:c>
      <x:c r="H1760" s="50" t="e">
        <x:f ca="1">=(E1760-F1760+G1760)</x:f>
        <x:v>#REF!</x:v>
      </x:c>
    </x:row>
    <x:row r="1761" spans="1:8">
      <x:c r="A1761" s="73" t="s">
        <x:v>493</x:v>
      </x:c>
      <x:c r="B1761" s="74"/>
      <x:c r="C1761" s="74"/>
      <x:c r="D1761" s="74"/>
      <x:c r="E1761" s="74"/>
      <x:c r="F1761" s="74"/>
      <x:c r="G1761" s="74"/>
      <x:c r="H1761" s="75"/>
    </x:row>
    <x:row r="1762" spans="1:8">
      <x:c r="A1762" s="16" t="s">
        <x:v>16</x:v>
      </x:c>
      <x:c r="B1762" s="76"/>
      <x:c r="C1762" s="77"/>
      <x:c r="D1762" s="77"/>
      <x:c r="E1762" s="77"/>
      <x:c r="F1762" s="77"/>
      <x:c r="G1762" s="77"/>
      <x:c r="H1762" s="78"/>
    </x:row>
    <x:row r="1763" spans="1:12">
      <x:c r="A1763" s="96"/>
      <x:c r="B1763" s="97"/>
      <x:c r="C1763" s="57"/>
      <x:c r="D1763" s="98"/>
      <x:c r="E1763" s="98"/>
      <x:c r="F1763" s="56"/>
      <x:c r="G1763" s="98"/>
      <x:c r="H1763" s="98"/>
    </x:row>
    <x:row r="1764" spans="1:8">
      <x:c r="A1764" s="42">
        <x:v>421</x:v>
      </x:c>
      <x:c r="B1764" s="43">
        <x:v>30.0000</x:v>
      </x:c>
      <x:c r="C1764" s="43" t="s">
        <x:v>15</x:v>
      </x:c>
      <x:c r="D1764" s="118" t="s">
        <x:v>62</x:v>
      </x:c>
      <x:c r="E1764" s="49">
        <x:f ca="1">=(B1764*D1764)</x:f>
        <x:v>0</x:v>
      </x:c>
      <x:c r="F1764" s="61" t="e">
        <x:f ca="1">=(F2321/F2319*E1764)</x:f>
        <x:v>#REF!</x:v>
      </x:c>
      <x:c r="G1764" s="49" t="e">
        <x:f ca="1">=(F2323/F2319*E1764)</x:f>
        <x:v>#REF!</x:v>
      </x:c>
      <x:c r="H1764" s="49" t="e">
        <x:f ca="1">=(E1764-F1764+G1764)</x:f>
        <x:v>#REF!</x:v>
      </x:c>
    </x:row>
    <x:row r="1765" spans="1:8" ht="15.75" customHeight="1">
      <x:c r="A1765" s="67" t="s">
        <x:v>494</x:v>
      </x:c>
      <x:c r="B1765" s="68"/>
      <x:c r="C1765" s="68"/>
      <x:c r="D1765" s="68"/>
      <x:c r="E1765" s="68"/>
      <x:c r="F1765" s="68"/>
      <x:c r="G1765" s="68"/>
      <x:c r="H1765" s="69"/>
    </x:row>
    <x:row r="1766" spans="1:8" ht="15" customHeight="1">
      <x:c r="A1766" s="44" t="s">
        <x:v>16</x:v>
      </x:c>
      <x:c r="B1766" s="70"/>
      <x:c r="C1766" s="71"/>
      <x:c r="D1766" s="71"/>
      <x:c r="E1766" s="71"/>
      <x:c r="F1766" s="71"/>
      <x:c r="G1766" s="71"/>
      <x:c r="H1766" s="72"/>
    </x:row>
    <x:row r="1767" spans="1:12">
      <x:c r="A1767" s="96"/>
      <x:c r="B1767" s="97"/>
      <x:c r="C1767" s="57"/>
      <x:c r="D1767" s="98"/>
      <x:c r="E1767" s="98"/>
      <x:c r="F1767" s="56"/>
      <x:c r="G1767" s="98"/>
      <x:c r="H1767" s="98"/>
    </x:row>
    <x:row r="1768" spans="1:8">
      <x:c r="A1768" s="15">
        <x:v>422</x:v>
      </x:c>
      <x:c r="B1768" s="40">
        <x:v>30.0000</x:v>
      </x:c>
      <x:c r="C1768" s="40" t="s">
        <x:v>15</x:v>
      </x:c>
      <x:c r="D1768" s="119" t="s">
        <x:v>62</x:v>
      </x:c>
      <x:c r="E1768" s="50">
        <x:f ca="1">=(B1768*D1768)</x:f>
        <x:v>0</x:v>
      </x:c>
      <x:c r="F1768" s="62" t="e">
        <x:f ca="1">=(F2321/F2319*E1768)</x:f>
        <x:v>#REF!</x:v>
      </x:c>
      <x:c r="G1768" s="50" t="e">
        <x:f ca="1">=(F2323/F2319*E1768)</x:f>
        <x:v>#REF!</x:v>
      </x:c>
      <x:c r="H1768" s="50" t="e">
        <x:f ca="1">=(E1768-F1768+G1768)</x:f>
        <x:v>#REF!</x:v>
      </x:c>
    </x:row>
    <x:row r="1769" spans="1:8">
      <x:c r="A1769" s="73" t="s">
        <x:v>495</x:v>
      </x:c>
      <x:c r="B1769" s="74"/>
      <x:c r="C1769" s="74"/>
      <x:c r="D1769" s="74"/>
      <x:c r="E1769" s="74"/>
      <x:c r="F1769" s="74"/>
      <x:c r="G1769" s="74"/>
      <x:c r="H1769" s="75"/>
    </x:row>
    <x:row r="1770" spans="1:8">
      <x:c r="A1770" s="16" t="s">
        <x:v>16</x:v>
      </x:c>
      <x:c r="B1770" s="76"/>
      <x:c r="C1770" s="77"/>
      <x:c r="D1770" s="77"/>
      <x:c r="E1770" s="77"/>
      <x:c r="F1770" s="77"/>
      <x:c r="G1770" s="77"/>
      <x:c r="H1770" s="78"/>
    </x:row>
    <x:row r="1771" spans="1:12">
      <x:c r="A1771" s="96"/>
      <x:c r="B1771" s="97"/>
      <x:c r="C1771" s="57"/>
      <x:c r="D1771" s="98"/>
      <x:c r="E1771" s="98"/>
      <x:c r="F1771" s="56"/>
      <x:c r="G1771" s="98"/>
      <x:c r="H1771" s="98"/>
    </x:row>
    <x:row r="1772" spans="1:8">
      <x:c r="A1772" s="42">
        <x:v>423</x:v>
      </x:c>
      <x:c r="B1772" s="43">
        <x:v>30.0000</x:v>
      </x:c>
      <x:c r="C1772" s="43" t="s">
        <x:v>15</x:v>
      </x:c>
      <x:c r="D1772" s="118" t="s">
        <x:v>62</x:v>
      </x:c>
      <x:c r="E1772" s="49">
        <x:f ca="1">=(B1772*D1772)</x:f>
        <x:v>0</x:v>
      </x:c>
      <x:c r="F1772" s="61" t="e">
        <x:f ca="1">=(F2321/F2319*E1772)</x:f>
        <x:v>#REF!</x:v>
      </x:c>
      <x:c r="G1772" s="49" t="e">
        <x:f ca="1">=(F2323/F2319*E1772)</x:f>
        <x:v>#REF!</x:v>
      </x:c>
      <x:c r="H1772" s="49" t="e">
        <x:f ca="1">=(E1772-F1772+G1772)</x:f>
        <x:v>#REF!</x:v>
      </x:c>
    </x:row>
    <x:row r="1773" spans="1:8" ht="15.75" customHeight="1">
      <x:c r="A1773" s="67" t="s">
        <x:v>496</x:v>
      </x:c>
      <x:c r="B1773" s="68"/>
      <x:c r="C1773" s="68"/>
      <x:c r="D1773" s="68"/>
      <x:c r="E1773" s="68"/>
      <x:c r="F1773" s="68"/>
      <x:c r="G1773" s="68"/>
      <x:c r="H1773" s="69"/>
    </x:row>
    <x:row r="1774" spans="1:8" ht="15" customHeight="1">
      <x:c r="A1774" s="44" t="s">
        <x:v>16</x:v>
      </x:c>
      <x:c r="B1774" s="70"/>
      <x:c r="C1774" s="71"/>
      <x:c r="D1774" s="71"/>
      <x:c r="E1774" s="71"/>
      <x:c r="F1774" s="71"/>
      <x:c r="G1774" s="71"/>
      <x:c r="H1774" s="72"/>
    </x:row>
    <x:row r="1775" spans="1:12">
      <x:c r="A1775" s="96"/>
      <x:c r="B1775" s="97"/>
      <x:c r="C1775" s="57"/>
      <x:c r="D1775" s="98"/>
      <x:c r="E1775" s="98"/>
      <x:c r="F1775" s="56"/>
      <x:c r="G1775" s="98"/>
      <x:c r="H1775" s="98"/>
    </x:row>
    <x:row r="1776" spans="1:8">
      <x:c r="A1776" s="15">
        <x:v>424</x:v>
      </x:c>
      <x:c r="B1776" s="40">
        <x:v>30.0000</x:v>
      </x:c>
      <x:c r="C1776" s="40" t="s">
        <x:v>15</x:v>
      </x:c>
      <x:c r="D1776" s="119" t="s">
        <x:v>62</x:v>
      </x:c>
      <x:c r="E1776" s="50">
        <x:f ca="1">=(B1776*D1776)</x:f>
        <x:v>0</x:v>
      </x:c>
      <x:c r="F1776" s="62" t="e">
        <x:f ca="1">=(F2321/F2319*E1776)</x:f>
        <x:v>#REF!</x:v>
      </x:c>
      <x:c r="G1776" s="50" t="e">
        <x:f ca="1">=(F2323/F2319*E1776)</x:f>
        <x:v>#REF!</x:v>
      </x:c>
      <x:c r="H1776" s="50" t="e">
        <x:f ca="1">=(E1776-F1776+G1776)</x:f>
        <x:v>#REF!</x:v>
      </x:c>
    </x:row>
    <x:row r="1777" spans="1:8">
      <x:c r="A1777" s="73" t="s">
        <x:v>497</x:v>
      </x:c>
      <x:c r="B1777" s="74"/>
      <x:c r="C1777" s="74"/>
      <x:c r="D1777" s="74"/>
      <x:c r="E1777" s="74"/>
      <x:c r="F1777" s="74"/>
      <x:c r="G1777" s="74"/>
      <x:c r="H1777" s="75"/>
    </x:row>
    <x:row r="1778" spans="1:8">
      <x:c r="A1778" s="16" t="s">
        <x:v>16</x:v>
      </x:c>
      <x:c r="B1778" s="76"/>
      <x:c r="C1778" s="77"/>
      <x:c r="D1778" s="77"/>
      <x:c r="E1778" s="77"/>
      <x:c r="F1778" s="77"/>
      <x:c r="G1778" s="77"/>
      <x:c r="H1778" s="78"/>
    </x:row>
    <x:row r="1779" spans="1:12">
      <x:c r="A1779" s="96"/>
      <x:c r="B1779" s="97"/>
      <x:c r="C1779" s="57"/>
      <x:c r="D1779" s="98"/>
      <x:c r="E1779" s="98"/>
      <x:c r="F1779" s="56"/>
      <x:c r="G1779" s="98"/>
      <x:c r="H1779" s="98"/>
    </x:row>
    <x:row r="1780" spans="1:8">
      <x:c r="A1780" s="42">
        <x:v>425</x:v>
      </x:c>
      <x:c r="B1780" s="43">
        <x:v>30.0000</x:v>
      </x:c>
      <x:c r="C1780" s="43" t="s">
        <x:v>15</x:v>
      </x:c>
      <x:c r="D1780" s="118" t="s">
        <x:v>62</x:v>
      </x:c>
      <x:c r="E1780" s="49">
        <x:f ca="1">=(B1780*D1780)</x:f>
        <x:v>0</x:v>
      </x:c>
      <x:c r="F1780" s="61" t="e">
        <x:f ca="1">=(F2321/F2319*E1780)</x:f>
        <x:v>#REF!</x:v>
      </x:c>
      <x:c r="G1780" s="49" t="e">
        <x:f ca="1">=(F2323/F2319*E1780)</x:f>
        <x:v>#REF!</x:v>
      </x:c>
      <x:c r="H1780" s="49" t="e">
        <x:f ca="1">=(E1780-F1780+G1780)</x:f>
        <x:v>#REF!</x:v>
      </x:c>
    </x:row>
    <x:row r="1781" spans="1:8" ht="15.75" customHeight="1">
      <x:c r="A1781" s="67" t="s">
        <x:v>498</x:v>
      </x:c>
      <x:c r="B1781" s="68"/>
      <x:c r="C1781" s="68"/>
      <x:c r="D1781" s="68"/>
      <x:c r="E1781" s="68"/>
      <x:c r="F1781" s="68"/>
      <x:c r="G1781" s="68"/>
      <x:c r="H1781" s="69"/>
    </x:row>
    <x:row r="1782" spans="1:8" ht="15" customHeight="1">
      <x:c r="A1782" s="44" t="s">
        <x:v>16</x:v>
      </x:c>
      <x:c r="B1782" s="70"/>
      <x:c r="C1782" s="71"/>
      <x:c r="D1782" s="71"/>
      <x:c r="E1782" s="71"/>
      <x:c r="F1782" s="71"/>
      <x:c r="G1782" s="71"/>
      <x:c r="H1782" s="72"/>
    </x:row>
    <x:row r="1783" spans="1:12">
      <x:c r="A1783" s="96"/>
      <x:c r="B1783" s="97"/>
      <x:c r="C1783" s="57"/>
      <x:c r="D1783" s="98"/>
      <x:c r="E1783" s="98"/>
      <x:c r="F1783" s="56"/>
      <x:c r="G1783" s="98"/>
      <x:c r="H1783" s="98"/>
    </x:row>
    <x:row r="1784" spans="1:8">
      <x:c r="A1784" s="15">
        <x:v>426</x:v>
      </x:c>
      <x:c r="B1784" s="40">
        <x:v>30.0000</x:v>
      </x:c>
      <x:c r="C1784" s="40" t="s">
        <x:v>15</x:v>
      </x:c>
      <x:c r="D1784" s="119" t="s">
        <x:v>62</x:v>
      </x:c>
      <x:c r="E1784" s="50">
        <x:f ca="1">=(B1784*D1784)</x:f>
        <x:v>0</x:v>
      </x:c>
      <x:c r="F1784" s="62" t="e">
        <x:f ca="1">=(F2321/F2319*E1784)</x:f>
        <x:v>#REF!</x:v>
      </x:c>
      <x:c r="G1784" s="50" t="e">
        <x:f ca="1">=(F2323/F2319*E1784)</x:f>
        <x:v>#REF!</x:v>
      </x:c>
      <x:c r="H1784" s="50" t="e">
        <x:f ca="1">=(E1784-F1784+G1784)</x:f>
        <x:v>#REF!</x:v>
      </x:c>
    </x:row>
    <x:row r="1785" spans="1:8">
      <x:c r="A1785" s="73" t="s">
        <x:v>499</x:v>
      </x:c>
      <x:c r="B1785" s="74"/>
      <x:c r="C1785" s="74"/>
      <x:c r="D1785" s="74"/>
      <x:c r="E1785" s="74"/>
      <x:c r="F1785" s="74"/>
      <x:c r="G1785" s="74"/>
      <x:c r="H1785" s="75"/>
    </x:row>
    <x:row r="1786" spans="1:8">
      <x:c r="A1786" s="16" t="s">
        <x:v>16</x:v>
      </x:c>
      <x:c r="B1786" s="76"/>
      <x:c r="C1786" s="77"/>
      <x:c r="D1786" s="77"/>
      <x:c r="E1786" s="77"/>
      <x:c r="F1786" s="77"/>
      <x:c r="G1786" s="77"/>
      <x:c r="H1786" s="78"/>
    </x:row>
    <x:row r="1787" spans="1:12">
      <x:c r="A1787" s="96"/>
      <x:c r="B1787" s="97"/>
      <x:c r="C1787" s="57"/>
      <x:c r="D1787" s="98"/>
      <x:c r="E1787" s="98"/>
      <x:c r="F1787" s="56"/>
      <x:c r="G1787" s="98"/>
      <x:c r="H1787" s="98"/>
    </x:row>
    <x:row r="1788" spans="1:8">
      <x:c r="A1788" s="42">
        <x:v>427</x:v>
      </x:c>
      <x:c r="B1788" s="43">
        <x:v>30.0000</x:v>
      </x:c>
      <x:c r="C1788" s="43" t="s">
        <x:v>15</x:v>
      </x:c>
      <x:c r="D1788" s="118" t="s">
        <x:v>62</x:v>
      </x:c>
      <x:c r="E1788" s="49">
        <x:f ca="1">=(B1788*D1788)</x:f>
        <x:v>0</x:v>
      </x:c>
      <x:c r="F1788" s="61" t="e">
        <x:f ca="1">=(F2321/F2319*E1788)</x:f>
        <x:v>#REF!</x:v>
      </x:c>
      <x:c r="G1788" s="49" t="e">
        <x:f ca="1">=(F2323/F2319*E1788)</x:f>
        <x:v>#REF!</x:v>
      </x:c>
      <x:c r="H1788" s="49" t="e">
        <x:f ca="1">=(E1788-F1788+G1788)</x:f>
        <x:v>#REF!</x:v>
      </x:c>
    </x:row>
    <x:row r="1789" spans="1:8" ht="15.75" customHeight="1">
      <x:c r="A1789" s="67" t="s">
        <x:v>500</x:v>
      </x:c>
      <x:c r="B1789" s="68"/>
      <x:c r="C1789" s="68"/>
      <x:c r="D1789" s="68"/>
      <x:c r="E1789" s="68"/>
      <x:c r="F1789" s="68"/>
      <x:c r="G1789" s="68"/>
      <x:c r="H1789" s="69"/>
    </x:row>
    <x:row r="1790" spans="1:8" ht="15" customHeight="1">
      <x:c r="A1790" s="44" t="s">
        <x:v>16</x:v>
      </x:c>
      <x:c r="B1790" s="70"/>
      <x:c r="C1790" s="71"/>
      <x:c r="D1790" s="71"/>
      <x:c r="E1790" s="71"/>
      <x:c r="F1790" s="71"/>
      <x:c r="G1790" s="71"/>
      <x:c r="H1790" s="72"/>
    </x:row>
    <x:row r="1791" spans="1:12">
      <x:c r="A1791" s="96"/>
      <x:c r="B1791" s="97"/>
      <x:c r="C1791" s="57"/>
      <x:c r="D1791" s="98"/>
      <x:c r="E1791" s="98"/>
      <x:c r="F1791" s="56"/>
      <x:c r="G1791" s="98"/>
      <x:c r="H1791" s="98"/>
    </x:row>
    <x:row r="1792" spans="1:8">
      <x:c r="A1792" s="15">
        <x:v>428</x:v>
      </x:c>
      <x:c r="B1792" s="40">
        <x:v>30.0000</x:v>
      </x:c>
      <x:c r="C1792" s="40" t="s">
        <x:v>15</x:v>
      </x:c>
      <x:c r="D1792" s="119" t="s">
        <x:v>62</x:v>
      </x:c>
      <x:c r="E1792" s="50">
        <x:f ca="1">=(B1792*D1792)</x:f>
        <x:v>0</x:v>
      </x:c>
      <x:c r="F1792" s="62" t="e">
        <x:f ca="1">=(F2321/F2319*E1792)</x:f>
        <x:v>#REF!</x:v>
      </x:c>
      <x:c r="G1792" s="50" t="e">
        <x:f ca="1">=(F2323/F2319*E1792)</x:f>
        <x:v>#REF!</x:v>
      </x:c>
      <x:c r="H1792" s="50" t="e">
        <x:f ca="1">=(E1792-F1792+G1792)</x:f>
        <x:v>#REF!</x:v>
      </x:c>
    </x:row>
    <x:row r="1793" spans="1:8">
      <x:c r="A1793" s="73" t="s">
        <x:v>501</x:v>
      </x:c>
      <x:c r="B1793" s="74"/>
      <x:c r="C1793" s="74"/>
      <x:c r="D1793" s="74"/>
      <x:c r="E1793" s="74"/>
      <x:c r="F1793" s="74"/>
      <x:c r="G1793" s="74"/>
      <x:c r="H1793" s="75"/>
    </x:row>
    <x:row r="1794" spans="1:8">
      <x:c r="A1794" s="16" t="s">
        <x:v>16</x:v>
      </x:c>
      <x:c r="B1794" s="76"/>
      <x:c r="C1794" s="77"/>
      <x:c r="D1794" s="77"/>
      <x:c r="E1794" s="77"/>
      <x:c r="F1794" s="77"/>
      <x:c r="G1794" s="77"/>
      <x:c r="H1794" s="78"/>
    </x:row>
    <x:row r="1795" spans="1:12">
      <x:c r="A1795" s="96"/>
      <x:c r="B1795" s="97"/>
      <x:c r="C1795" s="57"/>
      <x:c r="D1795" s="98"/>
      <x:c r="E1795" s="98"/>
      <x:c r="F1795" s="56"/>
      <x:c r="G1795" s="98"/>
      <x:c r="H1795" s="98"/>
    </x:row>
    <x:row r="1796" spans="1:8">
      <x:c r="A1796" s="42">
        <x:v>429</x:v>
      </x:c>
      <x:c r="B1796" s="43">
        <x:v>30.0000</x:v>
      </x:c>
      <x:c r="C1796" s="43" t="s">
        <x:v>15</x:v>
      </x:c>
      <x:c r="D1796" s="118" t="s">
        <x:v>62</x:v>
      </x:c>
      <x:c r="E1796" s="49">
        <x:f ca="1">=(B1796*D1796)</x:f>
        <x:v>0</x:v>
      </x:c>
      <x:c r="F1796" s="61" t="e">
        <x:f ca="1">=(F2321/F2319*E1796)</x:f>
        <x:v>#REF!</x:v>
      </x:c>
      <x:c r="G1796" s="49" t="e">
        <x:f ca="1">=(F2323/F2319*E1796)</x:f>
        <x:v>#REF!</x:v>
      </x:c>
      <x:c r="H1796" s="49" t="e">
        <x:f ca="1">=(E1796-F1796+G1796)</x:f>
        <x:v>#REF!</x:v>
      </x:c>
    </x:row>
    <x:row r="1797" spans="1:8" ht="15.75" customHeight="1">
      <x:c r="A1797" s="67" t="s">
        <x:v>502</x:v>
      </x:c>
      <x:c r="B1797" s="68"/>
      <x:c r="C1797" s="68"/>
      <x:c r="D1797" s="68"/>
      <x:c r="E1797" s="68"/>
      <x:c r="F1797" s="68"/>
      <x:c r="G1797" s="68"/>
      <x:c r="H1797" s="69"/>
    </x:row>
    <x:row r="1798" spans="1:8" ht="15" customHeight="1">
      <x:c r="A1798" s="44" t="s">
        <x:v>16</x:v>
      </x:c>
      <x:c r="B1798" s="70"/>
      <x:c r="C1798" s="71"/>
      <x:c r="D1798" s="71"/>
      <x:c r="E1798" s="71"/>
      <x:c r="F1798" s="71"/>
      <x:c r="G1798" s="71"/>
      <x:c r="H1798" s="72"/>
    </x:row>
    <x:row r="1799" spans="1:12">
      <x:c r="A1799" s="96"/>
      <x:c r="B1799" s="97"/>
      <x:c r="C1799" s="57"/>
      <x:c r="D1799" s="98"/>
      <x:c r="E1799" s="98"/>
      <x:c r="F1799" s="56"/>
      <x:c r="G1799" s="98"/>
      <x:c r="H1799" s="98"/>
    </x:row>
    <x:row r="1800" spans="1:8">
      <x:c r="A1800" s="15">
        <x:v>430</x:v>
      </x:c>
      <x:c r="B1800" s="40">
        <x:v>30.0000</x:v>
      </x:c>
      <x:c r="C1800" s="40" t="s">
        <x:v>15</x:v>
      </x:c>
      <x:c r="D1800" s="119" t="s">
        <x:v>62</x:v>
      </x:c>
      <x:c r="E1800" s="50">
        <x:f ca="1">=(B1800*D1800)</x:f>
        <x:v>0</x:v>
      </x:c>
      <x:c r="F1800" s="62" t="e">
        <x:f ca="1">=(F2321/F2319*E1800)</x:f>
        <x:v>#REF!</x:v>
      </x:c>
      <x:c r="G1800" s="50" t="e">
        <x:f ca="1">=(F2323/F2319*E1800)</x:f>
        <x:v>#REF!</x:v>
      </x:c>
      <x:c r="H1800" s="50" t="e">
        <x:f ca="1">=(E1800-F1800+G1800)</x:f>
        <x:v>#REF!</x:v>
      </x:c>
    </x:row>
    <x:row r="1801" spans="1:8">
      <x:c r="A1801" s="73" t="s">
        <x:v>503</x:v>
      </x:c>
      <x:c r="B1801" s="74"/>
      <x:c r="C1801" s="74"/>
      <x:c r="D1801" s="74"/>
      <x:c r="E1801" s="74"/>
      <x:c r="F1801" s="74"/>
      <x:c r="G1801" s="74"/>
      <x:c r="H1801" s="75"/>
    </x:row>
    <x:row r="1802" spans="1:8">
      <x:c r="A1802" s="16" t="s">
        <x:v>16</x:v>
      </x:c>
      <x:c r="B1802" s="76"/>
      <x:c r="C1802" s="77"/>
      <x:c r="D1802" s="77"/>
      <x:c r="E1802" s="77"/>
      <x:c r="F1802" s="77"/>
      <x:c r="G1802" s="77"/>
      <x:c r="H1802" s="78"/>
    </x:row>
    <x:row r="1803" spans="1:12">
      <x:c r="A1803" s="96"/>
      <x:c r="B1803" s="97"/>
      <x:c r="C1803" s="57"/>
      <x:c r="D1803" s="98"/>
      <x:c r="E1803" s="98"/>
      <x:c r="F1803" s="56"/>
      <x:c r="G1803" s="98"/>
      <x:c r="H1803" s="98"/>
    </x:row>
    <x:row r="1804" spans="1:8">
      <x:c r="A1804" s="42">
        <x:v>431</x:v>
      </x:c>
      <x:c r="B1804" s="43">
        <x:v>30.0000</x:v>
      </x:c>
      <x:c r="C1804" s="43" t="s">
        <x:v>15</x:v>
      </x:c>
      <x:c r="D1804" s="118" t="s">
        <x:v>62</x:v>
      </x:c>
      <x:c r="E1804" s="49">
        <x:f ca="1">=(B1804*D1804)</x:f>
        <x:v>0</x:v>
      </x:c>
      <x:c r="F1804" s="61" t="e">
        <x:f ca="1">=(F2321/F2319*E1804)</x:f>
        <x:v>#REF!</x:v>
      </x:c>
      <x:c r="G1804" s="49" t="e">
        <x:f ca="1">=(F2323/F2319*E1804)</x:f>
        <x:v>#REF!</x:v>
      </x:c>
      <x:c r="H1804" s="49" t="e">
        <x:f ca="1">=(E1804-F1804+G1804)</x:f>
        <x:v>#REF!</x:v>
      </x:c>
    </x:row>
    <x:row r="1805" spans="1:8" ht="15.75" customHeight="1">
      <x:c r="A1805" s="67" t="s">
        <x:v>504</x:v>
      </x:c>
      <x:c r="B1805" s="68"/>
      <x:c r="C1805" s="68"/>
      <x:c r="D1805" s="68"/>
      <x:c r="E1805" s="68"/>
      <x:c r="F1805" s="68"/>
      <x:c r="G1805" s="68"/>
      <x:c r="H1805" s="69"/>
    </x:row>
    <x:row r="1806" spans="1:8" ht="15" customHeight="1">
      <x:c r="A1806" s="44" t="s">
        <x:v>16</x:v>
      </x:c>
      <x:c r="B1806" s="70"/>
      <x:c r="C1806" s="71"/>
      <x:c r="D1806" s="71"/>
      <x:c r="E1806" s="71"/>
      <x:c r="F1806" s="71"/>
      <x:c r="G1806" s="71"/>
      <x:c r="H1806" s="72"/>
    </x:row>
    <x:row r="1807" spans="1:12">
      <x:c r="A1807" s="96"/>
      <x:c r="B1807" s="97"/>
      <x:c r="C1807" s="57"/>
      <x:c r="D1807" s="98"/>
      <x:c r="E1807" s="98"/>
      <x:c r="F1807" s="56"/>
      <x:c r="G1807" s="98"/>
      <x:c r="H1807" s="98"/>
    </x:row>
    <x:row r="1808" spans="1:8">
      <x:c r="A1808" s="15">
        <x:v>432</x:v>
      </x:c>
      <x:c r="B1808" s="40">
        <x:v>30.0000</x:v>
      </x:c>
      <x:c r="C1808" s="40" t="s">
        <x:v>15</x:v>
      </x:c>
      <x:c r="D1808" s="119" t="s">
        <x:v>62</x:v>
      </x:c>
      <x:c r="E1808" s="50">
        <x:f ca="1">=(B1808*D1808)</x:f>
        <x:v>0</x:v>
      </x:c>
      <x:c r="F1808" s="62" t="e">
        <x:f ca="1">=(F2321/F2319*E1808)</x:f>
        <x:v>#REF!</x:v>
      </x:c>
      <x:c r="G1808" s="50" t="e">
        <x:f ca="1">=(F2323/F2319*E1808)</x:f>
        <x:v>#REF!</x:v>
      </x:c>
      <x:c r="H1808" s="50" t="e">
        <x:f ca="1">=(E1808-F1808+G1808)</x:f>
        <x:v>#REF!</x:v>
      </x:c>
    </x:row>
    <x:row r="1809" spans="1:8">
      <x:c r="A1809" s="73" t="s">
        <x:v>505</x:v>
      </x:c>
      <x:c r="B1809" s="74"/>
      <x:c r="C1809" s="74"/>
      <x:c r="D1809" s="74"/>
      <x:c r="E1809" s="74"/>
      <x:c r="F1809" s="74"/>
      <x:c r="G1809" s="74"/>
      <x:c r="H1809" s="75"/>
    </x:row>
    <x:row r="1810" spans="1:8">
      <x:c r="A1810" s="16" t="s">
        <x:v>16</x:v>
      </x:c>
      <x:c r="B1810" s="76"/>
      <x:c r="C1810" s="77"/>
      <x:c r="D1810" s="77"/>
      <x:c r="E1810" s="77"/>
      <x:c r="F1810" s="77"/>
      <x:c r="G1810" s="77"/>
      <x:c r="H1810" s="78"/>
    </x:row>
    <x:row r="1811" spans="1:12">
      <x:c r="A1811" s="96"/>
      <x:c r="B1811" s="97"/>
      <x:c r="C1811" s="57"/>
      <x:c r="D1811" s="98"/>
      <x:c r="E1811" s="98"/>
      <x:c r="F1811" s="56"/>
      <x:c r="G1811" s="98"/>
      <x:c r="H1811" s="98"/>
    </x:row>
    <x:row r="1812" spans="1:8">
      <x:c r="A1812" s="42">
        <x:v>433</x:v>
      </x:c>
      <x:c r="B1812" s="43">
        <x:v>30.0000</x:v>
      </x:c>
      <x:c r="C1812" s="43" t="s">
        <x:v>15</x:v>
      </x:c>
      <x:c r="D1812" s="118" t="s">
        <x:v>62</x:v>
      </x:c>
      <x:c r="E1812" s="49">
        <x:f ca="1">=(B1812*D1812)</x:f>
        <x:v>0</x:v>
      </x:c>
      <x:c r="F1812" s="61" t="e">
        <x:f ca="1">=(F2321/F2319*E1812)</x:f>
        <x:v>#REF!</x:v>
      </x:c>
      <x:c r="G1812" s="49" t="e">
        <x:f ca="1">=(F2323/F2319*E1812)</x:f>
        <x:v>#REF!</x:v>
      </x:c>
      <x:c r="H1812" s="49" t="e">
        <x:f ca="1">=(E1812-F1812+G1812)</x:f>
        <x:v>#REF!</x:v>
      </x:c>
    </x:row>
    <x:row r="1813" spans="1:8" ht="15.75" customHeight="1">
      <x:c r="A1813" s="67" t="s">
        <x:v>506</x:v>
      </x:c>
      <x:c r="B1813" s="68"/>
      <x:c r="C1813" s="68"/>
      <x:c r="D1813" s="68"/>
      <x:c r="E1813" s="68"/>
      <x:c r="F1813" s="68"/>
      <x:c r="G1813" s="68"/>
      <x:c r="H1813" s="69"/>
    </x:row>
    <x:row r="1814" spans="1:8" ht="15" customHeight="1">
      <x:c r="A1814" s="44" t="s">
        <x:v>16</x:v>
      </x:c>
      <x:c r="B1814" s="70"/>
      <x:c r="C1814" s="71"/>
      <x:c r="D1814" s="71"/>
      <x:c r="E1814" s="71"/>
      <x:c r="F1814" s="71"/>
      <x:c r="G1814" s="71"/>
      <x:c r="H1814" s="72"/>
    </x:row>
    <x:row r="1815" spans="1:12">
      <x:c r="A1815" s="96"/>
      <x:c r="B1815" s="97"/>
      <x:c r="C1815" s="57"/>
      <x:c r="D1815" s="98"/>
      <x:c r="E1815" s="98"/>
      <x:c r="F1815" s="56"/>
      <x:c r="G1815" s="98"/>
      <x:c r="H1815" s="98"/>
    </x:row>
    <x:row r="1816" spans="1:8">
      <x:c r="A1816" s="15">
        <x:v>434</x:v>
      </x:c>
      <x:c r="B1816" s="40">
        <x:v>30.0000</x:v>
      </x:c>
      <x:c r="C1816" s="40" t="s">
        <x:v>15</x:v>
      </x:c>
      <x:c r="D1816" s="119" t="s">
        <x:v>62</x:v>
      </x:c>
      <x:c r="E1816" s="50">
        <x:f ca="1">=(B1816*D1816)</x:f>
        <x:v>0</x:v>
      </x:c>
      <x:c r="F1816" s="62" t="e">
        <x:f ca="1">=(F2321/F2319*E1816)</x:f>
        <x:v>#REF!</x:v>
      </x:c>
      <x:c r="G1816" s="50" t="e">
        <x:f ca="1">=(F2323/F2319*E1816)</x:f>
        <x:v>#REF!</x:v>
      </x:c>
      <x:c r="H1816" s="50" t="e">
        <x:f ca="1">=(E1816-F1816+G1816)</x:f>
        <x:v>#REF!</x:v>
      </x:c>
    </x:row>
    <x:row r="1817" spans="1:8">
      <x:c r="A1817" s="73" t="s">
        <x:v>507</x:v>
      </x:c>
      <x:c r="B1817" s="74"/>
      <x:c r="C1817" s="74"/>
      <x:c r="D1817" s="74"/>
      <x:c r="E1817" s="74"/>
      <x:c r="F1817" s="74"/>
      <x:c r="G1817" s="74"/>
      <x:c r="H1817" s="75"/>
    </x:row>
    <x:row r="1818" spans="1:8">
      <x:c r="A1818" s="16" t="s">
        <x:v>16</x:v>
      </x:c>
      <x:c r="B1818" s="76"/>
      <x:c r="C1818" s="77"/>
      <x:c r="D1818" s="77"/>
      <x:c r="E1818" s="77"/>
      <x:c r="F1818" s="77"/>
      <x:c r="G1818" s="77"/>
      <x:c r="H1818" s="78"/>
    </x:row>
    <x:row r="1819" spans="1:12">
      <x:c r="A1819" s="96"/>
      <x:c r="B1819" s="97"/>
      <x:c r="C1819" s="57"/>
      <x:c r="D1819" s="98"/>
      <x:c r="E1819" s="98"/>
      <x:c r="F1819" s="56"/>
      <x:c r="G1819" s="98"/>
      <x:c r="H1819" s="98"/>
    </x:row>
    <x:row r="1820" spans="1:8">
      <x:c r="A1820" s="42">
        <x:v>435</x:v>
      </x:c>
      <x:c r="B1820" s="43">
        <x:v>30.0000</x:v>
      </x:c>
      <x:c r="C1820" s="43" t="s">
        <x:v>15</x:v>
      </x:c>
      <x:c r="D1820" s="118" t="s">
        <x:v>62</x:v>
      </x:c>
      <x:c r="E1820" s="49">
        <x:f ca="1">=(B1820*D1820)</x:f>
        <x:v>0</x:v>
      </x:c>
      <x:c r="F1820" s="61" t="e">
        <x:f ca="1">=(F2321/F2319*E1820)</x:f>
        <x:v>#REF!</x:v>
      </x:c>
      <x:c r="G1820" s="49" t="e">
        <x:f ca="1">=(F2323/F2319*E1820)</x:f>
        <x:v>#REF!</x:v>
      </x:c>
      <x:c r="H1820" s="49" t="e">
        <x:f ca="1">=(E1820-F1820+G1820)</x:f>
        <x:v>#REF!</x:v>
      </x:c>
    </x:row>
    <x:row r="1821" spans="1:8" ht="15.75" customHeight="1">
      <x:c r="A1821" s="67" t="s">
        <x:v>508</x:v>
      </x:c>
      <x:c r="B1821" s="68"/>
      <x:c r="C1821" s="68"/>
      <x:c r="D1821" s="68"/>
      <x:c r="E1821" s="68"/>
      <x:c r="F1821" s="68"/>
      <x:c r="G1821" s="68"/>
      <x:c r="H1821" s="69"/>
    </x:row>
    <x:row r="1822" spans="1:8" ht="15" customHeight="1">
      <x:c r="A1822" s="44" t="s">
        <x:v>16</x:v>
      </x:c>
      <x:c r="B1822" s="70"/>
      <x:c r="C1822" s="71"/>
      <x:c r="D1822" s="71"/>
      <x:c r="E1822" s="71"/>
      <x:c r="F1822" s="71"/>
      <x:c r="G1822" s="71"/>
      <x:c r="H1822" s="72"/>
    </x:row>
    <x:row r="1823" spans="1:12">
      <x:c r="A1823" s="96"/>
      <x:c r="B1823" s="97"/>
      <x:c r="C1823" s="57"/>
      <x:c r="D1823" s="98"/>
      <x:c r="E1823" s="98"/>
      <x:c r="F1823" s="56"/>
      <x:c r="G1823" s="98"/>
      <x:c r="H1823" s="98"/>
    </x:row>
    <x:row r="1824" spans="1:8">
      <x:c r="A1824" s="15">
        <x:v>436</x:v>
      </x:c>
      <x:c r="B1824" s="40">
        <x:v>30.0000</x:v>
      </x:c>
      <x:c r="C1824" s="40" t="s">
        <x:v>15</x:v>
      </x:c>
      <x:c r="D1824" s="119" t="s">
        <x:v>62</x:v>
      </x:c>
      <x:c r="E1824" s="50">
        <x:f ca="1">=(B1824*D1824)</x:f>
        <x:v>0</x:v>
      </x:c>
      <x:c r="F1824" s="62" t="e">
        <x:f ca="1">=(F2321/F2319*E1824)</x:f>
        <x:v>#REF!</x:v>
      </x:c>
      <x:c r="G1824" s="50" t="e">
        <x:f ca="1">=(F2323/F2319*E1824)</x:f>
        <x:v>#REF!</x:v>
      </x:c>
      <x:c r="H1824" s="50" t="e">
        <x:f ca="1">=(E1824-F1824+G1824)</x:f>
        <x:v>#REF!</x:v>
      </x:c>
    </x:row>
    <x:row r="1825" spans="1:8">
      <x:c r="A1825" s="73" t="s">
        <x:v>509</x:v>
      </x:c>
      <x:c r="B1825" s="74"/>
      <x:c r="C1825" s="74"/>
      <x:c r="D1825" s="74"/>
      <x:c r="E1825" s="74"/>
      <x:c r="F1825" s="74"/>
      <x:c r="G1825" s="74"/>
      <x:c r="H1825" s="75"/>
    </x:row>
    <x:row r="1826" spans="1:8">
      <x:c r="A1826" s="16" t="s">
        <x:v>16</x:v>
      </x:c>
      <x:c r="B1826" s="76"/>
      <x:c r="C1826" s="77"/>
      <x:c r="D1826" s="77"/>
      <x:c r="E1826" s="77"/>
      <x:c r="F1826" s="77"/>
      <x:c r="G1826" s="77"/>
      <x:c r="H1826" s="78"/>
    </x:row>
    <x:row r="1827" spans="1:12">
      <x:c r="A1827" s="96"/>
      <x:c r="B1827" s="97"/>
      <x:c r="C1827" s="57"/>
      <x:c r="D1827" s="98"/>
      <x:c r="E1827" s="98"/>
      <x:c r="F1827" s="56"/>
      <x:c r="G1827" s="98"/>
      <x:c r="H1827" s="98"/>
    </x:row>
    <x:row r="1828" spans="1:8">
      <x:c r="A1828" s="42">
        <x:v>437</x:v>
      </x:c>
      <x:c r="B1828" s="43">
        <x:v>30.0000</x:v>
      </x:c>
      <x:c r="C1828" s="43" t="s">
        <x:v>15</x:v>
      </x:c>
      <x:c r="D1828" s="118" t="s">
        <x:v>62</x:v>
      </x:c>
      <x:c r="E1828" s="49">
        <x:f ca="1">=(B1828*D1828)</x:f>
        <x:v>0</x:v>
      </x:c>
      <x:c r="F1828" s="61" t="e">
        <x:f ca="1">=(F2321/F2319*E1828)</x:f>
        <x:v>#REF!</x:v>
      </x:c>
      <x:c r="G1828" s="49" t="e">
        <x:f ca="1">=(F2323/F2319*E1828)</x:f>
        <x:v>#REF!</x:v>
      </x:c>
      <x:c r="H1828" s="49" t="e">
        <x:f ca="1">=(E1828-F1828+G1828)</x:f>
        <x:v>#REF!</x:v>
      </x:c>
    </x:row>
    <x:row r="1829" spans="1:8" ht="15.75" customHeight="1">
      <x:c r="A1829" s="67" t="s">
        <x:v>510</x:v>
      </x:c>
      <x:c r="B1829" s="68"/>
      <x:c r="C1829" s="68"/>
      <x:c r="D1829" s="68"/>
      <x:c r="E1829" s="68"/>
      <x:c r="F1829" s="68"/>
      <x:c r="G1829" s="68"/>
      <x:c r="H1829" s="69"/>
    </x:row>
    <x:row r="1830" spans="1:8" ht="15" customHeight="1">
      <x:c r="A1830" s="44" t="s">
        <x:v>16</x:v>
      </x:c>
      <x:c r="B1830" s="70"/>
      <x:c r="C1830" s="71"/>
      <x:c r="D1830" s="71"/>
      <x:c r="E1830" s="71"/>
      <x:c r="F1830" s="71"/>
      <x:c r="G1830" s="71"/>
      <x:c r="H1830" s="72"/>
    </x:row>
    <x:row r="1831" spans="1:12">
      <x:c r="A1831" s="96"/>
      <x:c r="B1831" s="97"/>
      <x:c r="C1831" s="57"/>
      <x:c r="D1831" s="98"/>
      <x:c r="E1831" s="98"/>
      <x:c r="F1831" s="56"/>
      <x:c r="G1831" s="98"/>
      <x:c r="H1831" s="98"/>
    </x:row>
    <x:row r="1832" spans="1:8">
      <x:c r="A1832" s="15">
        <x:v>438</x:v>
      </x:c>
      <x:c r="B1832" s="40">
        <x:v>30.0000</x:v>
      </x:c>
      <x:c r="C1832" s="40" t="s">
        <x:v>15</x:v>
      </x:c>
      <x:c r="D1832" s="119" t="s">
        <x:v>62</x:v>
      </x:c>
      <x:c r="E1832" s="50">
        <x:f ca="1">=(B1832*D1832)</x:f>
        <x:v>0</x:v>
      </x:c>
      <x:c r="F1832" s="62" t="e">
        <x:f ca="1">=(F2321/F2319*E1832)</x:f>
        <x:v>#REF!</x:v>
      </x:c>
      <x:c r="G1832" s="50" t="e">
        <x:f ca="1">=(F2323/F2319*E1832)</x:f>
        <x:v>#REF!</x:v>
      </x:c>
      <x:c r="H1832" s="50" t="e">
        <x:f ca="1">=(E1832-F1832+G1832)</x:f>
        <x:v>#REF!</x:v>
      </x:c>
    </x:row>
    <x:row r="1833" spans="1:8">
      <x:c r="A1833" s="73" t="s">
        <x:v>511</x:v>
      </x:c>
      <x:c r="B1833" s="74"/>
      <x:c r="C1833" s="74"/>
      <x:c r="D1833" s="74"/>
      <x:c r="E1833" s="74"/>
      <x:c r="F1833" s="74"/>
      <x:c r="G1833" s="74"/>
      <x:c r="H1833" s="75"/>
    </x:row>
    <x:row r="1834" spans="1:8">
      <x:c r="A1834" s="16" t="s">
        <x:v>16</x:v>
      </x:c>
      <x:c r="B1834" s="76"/>
      <x:c r="C1834" s="77"/>
      <x:c r="D1834" s="77"/>
      <x:c r="E1834" s="77"/>
      <x:c r="F1834" s="77"/>
      <x:c r="G1834" s="77"/>
      <x:c r="H1834" s="78"/>
    </x:row>
    <x:row r="1835" spans="1:12">
      <x:c r="A1835" s="96"/>
      <x:c r="B1835" s="97"/>
      <x:c r="C1835" s="57"/>
      <x:c r="D1835" s="98"/>
      <x:c r="E1835" s="98"/>
      <x:c r="F1835" s="56"/>
      <x:c r="G1835" s="98"/>
      <x:c r="H1835" s="98"/>
    </x:row>
    <x:row r="1836" spans="1:8">
      <x:c r="A1836" s="42">
        <x:v>439</x:v>
      </x:c>
      <x:c r="B1836" s="43">
        <x:v>30.0000</x:v>
      </x:c>
      <x:c r="C1836" s="43" t="s">
        <x:v>15</x:v>
      </x:c>
      <x:c r="D1836" s="118" t="s">
        <x:v>62</x:v>
      </x:c>
      <x:c r="E1836" s="49">
        <x:f ca="1">=(B1836*D1836)</x:f>
        <x:v>0</x:v>
      </x:c>
      <x:c r="F1836" s="61" t="e">
        <x:f ca="1">=(F2321/F2319*E1836)</x:f>
        <x:v>#REF!</x:v>
      </x:c>
      <x:c r="G1836" s="49" t="e">
        <x:f ca="1">=(F2323/F2319*E1836)</x:f>
        <x:v>#REF!</x:v>
      </x:c>
      <x:c r="H1836" s="49" t="e">
        <x:f ca="1">=(E1836-F1836+G1836)</x:f>
        <x:v>#REF!</x:v>
      </x:c>
    </x:row>
    <x:row r="1837" spans="1:8" ht="15.75" customHeight="1">
      <x:c r="A1837" s="67" t="s">
        <x:v>512</x:v>
      </x:c>
      <x:c r="B1837" s="68"/>
      <x:c r="C1837" s="68"/>
      <x:c r="D1837" s="68"/>
      <x:c r="E1837" s="68"/>
      <x:c r="F1837" s="68"/>
      <x:c r="G1837" s="68"/>
      <x:c r="H1837" s="69"/>
    </x:row>
    <x:row r="1838" spans="1:8" ht="15" customHeight="1">
      <x:c r="A1838" s="44" t="s">
        <x:v>16</x:v>
      </x:c>
      <x:c r="B1838" s="70"/>
      <x:c r="C1838" s="71"/>
      <x:c r="D1838" s="71"/>
      <x:c r="E1838" s="71"/>
      <x:c r="F1838" s="71"/>
      <x:c r="G1838" s="71"/>
      <x:c r="H1838" s="72"/>
    </x:row>
    <x:row r="1839" spans="1:12">
      <x:c r="A1839" s="96"/>
      <x:c r="B1839" s="97"/>
      <x:c r="C1839" s="57"/>
      <x:c r="D1839" s="98"/>
      <x:c r="E1839" s="98"/>
      <x:c r="F1839" s="56"/>
      <x:c r="G1839" s="98"/>
      <x:c r="H1839" s="98"/>
    </x:row>
    <x:row r="1840" spans="1:8">
      <x:c r="A1840" s="15">
        <x:v>440</x:v>
      </x:c>
      <x:c r="B1840" s="40">
        <x:v>30.0000</x:v>
      </x:c>
      <x:c r="C1840" s="40" t="s">
        <x:v>15</x:v>
      </x:c>
      <x:c r="D1840" s="119" t="s">
        <x:v>62</x:v>
      </x:c>
      <x:c r="E1840" s="50">
        <x:f ca="1">=(B1840*D1840)</x:f>
        <x:v>0</x:v>
      </x:c>
      <x:c r="F1840" s="62" t="e">
        <x:f ca="1">=(F2321/F2319*E1840)</x:f>
        <x:v>#REF!</x:v>
      </x:c>
      <x:c r="G1840" s="50" t="e">
        <x:f ca="1">=(F2323/F2319*E1840)</x:f>
        <x:v>#REF!</x:v>
      </x:c>
      <x:c r="H1840" s="50" t="e">
        <x:f ca="1">=(E1840-F1840+G1840)</x:f>
        <x:v>#REF!</x:v>
      </x:c>
    </x:row>
    <x:row r="1841" spans="1:8">
      <x:c r="A1841" s="73" t="s">
        <x:v>513</x:v>
      </x:c>
      <x:c r="B1841" s="74"/>
      <x:c r="C1841" s="74"/>
      <x:c r="D1841" s="74"/>
      <x:c r="E1841" s="74"/>
      <x:c r="F1841" s="74"/>
      <x:c r="G1841" s="74"/>
      <x:c r="H1841" s="75"/>
    </x:row>
    <x:row r="1842" spans="1:8">
      <x:c r="A1842" s="16" t="s">
        <x:v>16</x:v>
      </x:c>
      <x:c r="B1842" s="76"/>
      <x:c r="C1842" s="77"/>
      <x:c r="D1842" s="77"/>
      <x:c r="E1842" s="77"/>
      <x:c r="F1842" s="77"/>
      <x:c r="G1842" s="77"/>
      <x:c r="H1842" s="78"/>
    </x:row>
    <x:row r="1843" spans="1:12">
      <x:c r="A1843" s="96"/>
      <x:c r="B1843" s="97"/>
      <x:c r="C1843" s="57"/>
      <x:c r="D1843" s="98"/>
      <x:c r="E1843" s="98"/>
      <x:c r="F1843" s="56"/>
      <x:c r="G1843" s="98"/>
      <x:c r="H1843" s="98"/>
    </x:row>
    <x:row r="1844" spans="1:8">
      <x:c r="A1844" s="42">
        <x:v>441</x:v>
      </x:c>
      <x:c r="B1844" s="43">
        <x:v>30.0000</x:v>
      </x:c>
      <x:c r="C1844" s="43" t="s">
        <x:v>15</x:v>
      </x:c>
      <x:c r="D1844" s="118" t="s">
        <x:v>62</x:v>
      </x:c>
      <x:c r="E1844" s="49">
        <x:f ca="1">=(B1844*D1844)</x:f>
        <x:v>0</x:v>
      </x:c>
      <x:c r="F1844" s="61" t="e">
        <x:f ca="1">=(F2321/F2319*E1844)</x:f>
        <x:v>#REF!</x:v>
      </x:c>
      <x:c r="G1844" s="49" t="e">
        <x:f ca="1">=(F2323/F2319*E1844)</x:f>
        <x:v>#REF!</x:v>
      </x:c>
      <x:c r="H1844" s="49" t="e">
        <x:f ca="1">=(E1844-F1844+G1844)</x:f>
        <x:v>#REF!</x:v>
      </x:c>
    </x:row>
    <x:row r="1845" spans="1:8" ht="15.75" customHeight="1">
      <x:c r="A1845" s="67" t="s">
        <x:v>514</x:v>
      </x:c>
      <x:c r="B1845" s="68"/>
      <x:c r="C1845" s="68"/>
      <x:c r="D1845" s="68"/>
      <x:c r="E1845" s="68"/>
      <x:c r="F1845" s="68"/>
      <x:c r="G1845" s="68"/>
      <x:c r="H1845" s="69"/>
    </x:row>
    <x:row r="1846" spans="1:8" ht="15" customHeight="1">
      <x:c r="A1846" s="44" t="s">
        <x:v>16</x:v>
      </x:c>
      <x:c r="B1846" s="70"/>
      <x:c r="C1846" s="71"/>
      <x:c r="D1846" s="71"/>
      <x:c r="E1846" s="71"/>
      <x:c r="F1846" s="71"/>
      <x:c r="G1846" s="71"/>
      <x:c r="H1846" s="72"/>
    </x:row>
    <x:row r="1847" spans="1:12">
      <x:c r="A1847" s="96"/>
      <x:c r="B1847" s="97"/>
      <x:c r="C1847" s="57"/>
      <x:c r="D1847" s="98"/>
      <x:c r="E1847" s="98"/>
      <x:c r="F1847" s="56"/>
      <x:c r="G1847" s="98"/>
      <x:c r="H1847" s="98"/>
    </x:row>
    <x:row r="1848" spans="1:8">
      <x:c r="A1848" s="15">
        <x:v>442</x:v>
      </x:c>
      <x:c r="B1848" s="40">
        <x:v>30.0000</x:v>
      </x:c>
      <x:c r="C1848" s="40" t="s">
        <x:v>15</x:v>
      </x:c>
      <x:c r="D1848" s="119" t="s">
        <x:v>62</x:v>
      </x:c>
      <x:c r="E1848" s="50">
        <x:f ca="1">=(B1848*D1848)</x:f>
        <x:v>0</x:v>
      </x:c>
      <x:c r="F1848" s="62" t="e">
        <x:f ca="1">=(F2321/F2319*E1848)</x:f>
        <x:v>#REF!</x:v>
      </x:c>
      <x:c r="G1848" s="50" t="e">
        <x:f ca="1">=(F2323/F2319*E1848)</x:f>
        <x:v>#REF!</x:v>
      </x:c>
      <x:c r="H1848" s="50" t="e">
        <x:f ca="1">=(E1848-F1848+G1848)</x:f>
        <x:v>#REF!</x:v>
      </x:c>
    </x:row>
    <x:row r="1849" spans="1:8">
      <x:c r="A1849" s="73" t="s">
        <x:v>515</x:v>
      </x:c>
      <x:c r="B1849" s="74"/>
      <x:c r="C1849" s="74"/>
      <x:c r="D1849" s="74"/>
      <x:c r="E1849" s="74"/>
      <x:c r="F1849" s="74"/>
      <x:c r="G1849" s="74"/>
      <x:c r="H1849" s="75"/>
    </x:row>
    <x:row r="1850" spans="1:8">
      <x:c r="A1850" s="16" t="s">
        <x:v>16</x:v>
      </x:c>
      <x:c r="B1850" s="76"/>
      <x:c r="C1850" s="77"/>
      <x:c r="D1850" s="77"/>
      <x:c r="E1850" s="77"/>
      <x:c r="F1850" s="77"/>
      <x:c r="G1850" s="77"/>
      <x:c r="H1850" s="78"/>
    </x:row>
    <x:row r="1851" spans="1:12">
      <x:c r="A1851" s="96"/>
      <x:c r="B1851" s="97"/>
      <x:c r="C1851" s="57"/>
      <x:c r="D1851" s="98"/>
      <x:c r="E1851" s="98"/>
      <x:c r="F1851" s="56"/>
      <x:c r="G1851" s="98"/>
      <x:c r="H1851" s="98"/>
    </x:row>
    <x:row r="1852" spans="1:8">
      <x:c r="A1852" s="42">
        <x:v>443</x:v>
      </x:c>
      <x:c r="B1852" s="43">
        <x:v>30.0000</x:v>
      </x:c>
      <x:c r="C1852" s="43" t="s">
        <x:v>15</x:v>
      </x:c>
      <x:c r="D1852" s="118" t="s">
        <x:v>62</x:v>
      </x:c>
      <x:c r="E1852" s="49">
        <x:f ca="1">=(B1852*D1852)</x:f>
        <x:v>0</x:v>
      </x:c>
      <x:c r="F1852" s="61" t="e">
        <x:f ca="1">=(F2321/F2319*E1852)</x:f>
        <x:v>#REF!</x:v>
      </x:c>
      <x:c r="G1852" s="49" t="e">
        <x:f ca="1">=(F2323/F2319*E1852)</x:f>
        <x:v>#REF!</x:v>
      </x:c>
      <x:c r="H1852" s="49" t="e">
        <x:f ca="1">=(E1852-F1852+G1852)</x:f>
        <x:v>#REF!</x:v>
      </x:c>
    </x:row>
    <x:row r="1853" spans="1:8" ht="15.75" customHeight="1">
      <x:c r="A1853" s="67" t="s">
        <x:v>516</x:v>
      </x:c>
      <x:c r="B1853" s="68"/>
      <x:c r="C1853" s="68"/>
      <x:c r="D1853" s="68"/>
      <x:c r="E1853" s="68"/>
      <x:c r="F1853" s="68"/>
      <x:c r="G1853" s="68"/>
      <x:c r="H1853" s="69"/>
    </x:row>
    <x:row r="1854" spans="1:8" ht="15" customHeight="1">
      <x:c r="A1854" s="44" t="s">
        <x:v>16</x:v>
      </x:c>
      <x:c r="B1854" s="70"/>
      <x:c r="C1854" s="71"/>
      <x:c r="D1854" s="71"/>
      <x:c r="E1854" s="71"/>
      <x:c r="F1854" s="71"/>
      <x:c r="G1854" s="71"/>
      <x:c r="H1854" s="72"/>
    </x:row>
    <x:row r="1855" spans="1:12">
      <x:c r="A1855" s="96"/>
      <x:c r="B1855" s="97"/>
      <x:c r="C1855" s="57"/>
      <x:c r="D1855" s="98"/>
      <x:c r="E1855" s="98"/>
      <x:c r="F1855" s="56"/>
      <x:c r="G1855" s="98"/>
      <x:c r="H1855" s="98"/>
    </x:row>
    <x:row r="1856" spans="1:8">
      <x:c r="A1856" s="15">
        <x:v>444</x:v>
      </x:c>
      <x:c r="B1856" s="40">
        <x:v>30.0000</x:v>
      </x:c>
      <x:c r="C1856" s="40" t="s">
        <x:v>15</x:v>
      </x:c>
      <x:c r="D1856" s="119" t="s">
        <x:v>62</x:v>
      </x:c>
      <x:c r="E1856" s="50">
        <x:f ca="1">=(B1856*D1856)</x:f>
        <x:v>0</x:v>
      </x:c>
      <x:c r="F1856" s="62" t="e">
        <x:f ca="1">=(F2321/F2319*E1856)</x:f>
        <x:v>#REF!</x:v>
      </x:c>
      <x:c r="G1856" s="50" t="e">
        <x:f ca="1">=(F2323/F2319*E1856)</x:f>
        <x:v>#REF!</x:v>
      </x:c>
      <x:c r="H1856" s="50" t="e">
        <x:f ca="1">=(E1856-F1856+G1856)</x:f>
        <x:v>#REF!</x:v>
      </x:c>
    </x:row>
    <x:row r="1857" spans="1:8">
      <x:c r="A1857" s="73" t="s">
        <x:v>517</x:v>
      </x:c>
      <x:c r="B1857" s="74"/>
      <x:c r="C1857" s="74"/>
      <x:c r="D1857" s="74"/>
      <x:c r="E1857" s="74"/>
      <x:c r="F1857" s="74"/>
      <x:c r="G1857" s="74"/>
      <x:c r="H1857" s="75"/>
    </x:row>
    <x:row r="1858" spans="1:8">
      <x:c r="A1858" s="16" t="s">
        <x:v>16</x:v>
      </x:c>
      <x:c r="B1858" s="76"/>
      <x:c r="C1858" s="77"/>
      <x:c r="D1858" s="77"/>
      <x:c r="E1858" s="77"/>
      <x:c r="F1858" s="77"/>
      <x:c r="G1858" s="77"/>
      <x:c r="H1858" s="78"/>
    </x:row>
    <x:row r="1859" spans="1:12">
      <x:c r="A1859" s="96"/>
      <x:c r="B1859" s="97"/>
      <x:c r="C1859" s="57"/>
      <x:c r="D1859" s="98"/>
      <x:c r="E1859" s="98"/>
      <x:c r="F1859" s="56"/>
      <x:c r="G1859" s="98"/>
      <x:c r="H1859" s="98"/>
    </x:row>
    <x:row r="1860" spans="1:8">
      <x:c r="A1860" s="42">
        <x:v>445</x:v>
      </x:c>
      <x:c r="B1860" s="43">
        <x:v>30.0000</x:v>
      </x:c>
      <x:c r="C1860" s="43" t="s">
        <x:v>15</x:v>
      </x:c>
      <x:c r="D1860" s="118" t="s">
        <x:v>62</x:v>
      </x:c>
      <x:c r="E1860" s="49">
        <x:f ca="1">=(B1860*D1860)</x:f>
        <x:v>0</x:v>
      </x:c>
      <x:c r="F1860" s="61" t="e">
        <x:f ca="1">=(F2321/F2319*E1860)</x:f>
        <x:v>#REF!</x:v>
      </x:c>
      <x:c r="G1860" s="49" t="e">
        <x:f ca="1">=(F2323/F2319*E1860)</x:f>
        <x:v>#REF!</x:v>
      </x:c>
      <x:c r="H1860" s="49" t="e">
        <x:f ca="1">=(E1860-F1860+G1860)</x:f>
        <x:v>#REF!</x:v>
      </x:c>
    </x:row>
    <x:row r="1861" spans="1:8" ht="15.75" customHeight="1">
      <x:c r="A1861" s="67" t="s">
        <x:v>518</x:v>
      </x:c>
      <x:c r="B1861" s="68"/>
      <x:c r="C1861" s="68"/>
      <x:c r="D1861" s="68"/>
      <x:c r="E1861" s="68"/>
      <x:c r="F1861" s="68"/>
      <x:c r="G1861" s="68"/>
      <x:c r="H1861" s="69"/>
    </x:row>
    <x:row r="1862" spans="1:8" ht="15" customHeight="1">
      <x:c r="A1862" s="44" t="s">
        <x:v>16</x:v>
      </x:c>
      <x:c r="B1862" s="70"/>
      <x:c r="C1862" s="71"/>
      <x:c r="D1862" s="71"/>
      <x:c r="E1862" s="71"/>
      <x:c r="F1862" s="71"/>
      <x:c r="G1862" s="71"/>
      <x:c r="H1862" s="72"/>
    </x:row>
    <x:row r="1863" spans="1:12">
      <x:c r="A1863" s="96"/>
      <x:c r="B1863" s="97"/>
      <x:c r="C1863" s="57"/>
      <x:c r="D1863" s="98"/>
      <x:c r="E1863" s="98"/>
      <x:c r="F1863" s="56"/>
      <x:c r="G1863" s="98"/>
      <x:c r="H1863" s="98"/>
    </x:row>
    <x:row r="1864" spans="1:8">
      <x:c r="A1864" s="15">
        <x:v>446</x:v>
      </x:c>
      <x:c r="B1864" s="40">
        <x:v>30.0000</x:v>
      </x:c>
      <x:c r="C1864" s="40" t="s">
        <x:v>15</x:v>
      </x:c>
      <x:c r="D1864" s="119" t="s">
        <x:v>62</x:v>
      </x:c>
      <x:c r="E1864" s="50">
        <x:f ca="1">=(B1864*D1864)</x:f>
        <x:v>0</x:v>
      </x:c>
      <x:c r="F1864" s="62" t="e">
        <x:f ca="1">=(F2321/F2319*E1864)</x:f>
        <x:v>#REF!</x:v>
      </x:c>
      <x:c r="G1864" s="50" t="e">
        <x:f ca="1">=(F2323/F2319*E1864)</x:f>
        <x:v>#REF!</x:v>
      </x:c>
      <x:c r="H1864" s="50" t="e">
        <x:f ca="1">=(E1864-F1864+G1864)</x:f>
        <x:v>#REF!</x:v>
      </x:c>
    </x:row>
    <x:row r="1865" spans="1:8">
      <x:c r="A1865" s="73" t="s">
        <x:v>519</x:v>
      </x:c>
      <x:c r="B1865" s="74"/>
      <x:c r="C1865" s="74"/>
      <x:c r="D1865" s="74"/>
      <x:c r="E1865" s="74"/>
      <x:c r="F1865" s="74"/>
      <x:c r="G1865" s="74"/>
      <x:c r="H1865" s="75"/>
    </x:row>
    <x:row r="1866" spans="1:8">
      <x:c r="A1866" s="16" t="s">
        <x:v>16</x:v>
      </x:c>
      <x:c r="B1866" s="76"/>
      <x:c r="C1866" s="77"/>
      <x:c r="D1866" s="77"/>
      <x:c r="E1866" s="77"/>
      <x:c r="F1866" s="77"/>
      <x:c r="G1866" s="77"/>
      <x:c r="H1866" s="78"/>
    </x:row>
    <x:row r="1867" spans="1:12">
      <x:c r="A1867" s="96"/>
      <x:c r="B1867" s="97"/>
      <x:c r="C1867" s="57"/>
      <x:c r="D1867" s="98"/>
      <x:c r="E1867" s="98"/>
      <x:c r="F1867" s="56"/>
      <x:c r="G1867" s="98"/>
      <x:c r="H1867" s="98"/>
    </x:row>
    <x:row r="1868" spans="1:8">
      <x:c r="A1868" s="42">
        <x:v>447</x:v>
      </x:c>
      <x:c r="B1868" s="43">
        <x:v>30.0000</x:v>
      </x:c>
      <x:c r="C1868" s="43" t="s">
        <x:v>15</x:v>
      </x:c>
      <x:c r="D1868" s="118" t="s">
        <x:v>62</x:v>
      </x:c>
      <x:c r="E1868" s="49">
        <x:f ca="1">=(B1868*D1868)</x:f>
        <x:v>0</x:v>
      </x:c>
      <x:c r="F1868" s="61" t="e">
        <x:f ca="1">=(F2321/F2319*E1868)</x:f>
        <x:v>#REF!</x:v>
      </x:c>
      <x:c r="G1868" s="49" t="e">
        <x:f ca="1">=(F2323/F2319*E1868)</x:f>
        <x:v>#REF!</x:v>
      </x:c>
      <x:c r="H1868" s="49" t="e">
        <x:f ca="1">=(E1868-F1868+G1868)</x:f>
        <x:v>#REF!</x:v>
      </x:c>
    </x:row>
    <x:row r="1869" spans="1:8" ht="15.75" customHeight="1">
      <x:c r="A1869" s="67" t="s">
        <x:v>520</x:v>
      </x:c>
      <x:c r="B1869" s="68"/>
      <x:c r="C1869" s="68"/>
      <x:c r="D1869" s="68"/>
      <x:c r="E1869" s="68"/>
      <x:c r="F1869" s="68"/>
      <x:c r="G1869" s="68"/>
      <x:c r="H1869" s="69"/>
    </x:row>
    <x:row r="1870" spans="1:8" ht="15" customHeight="1">
      <x:c r="A1870" s="44" t="s">
        <x:v>16</x:v>
      </x:c>
      <x:c r="B1870" s="70"/>
      <x:c r="C1870" s="71"/>
      <x:c r="D1870" s="71"/>
      <x:c r="E1870" s="71"/>
      <x:c r="F1870" s="71"/>
      <x:c r="G1870" s="71"/>
      <x:c r="H1870" s="72"/>
    </x:row>
    <x:row r="1871" spans="1:12">
      <x:c r="A1871" s="96"/>
      <x:c r="B1871" s="97"/>
      <x:c r="C1871" s="57"/>
      <x:c r="D1871" s="98"/>
      <x:c r="E1871" s="98"/>
      <x:c r="F1871" s="56"/>
      <x:c r="G1871" s="98"/>
      <x:c r="H1871" s="98"/>
    </x:row>
    <x:row r="1872" spans="1:8">
      <x:c r="A1872" s="15">
        <x:v>448</x:v>
      </x:c>
      <x:c r="B1872" s="40">
        <x:v>30.0000</x:v>
      </x:c>
      <x:c r="C1872" s="40" t="s">
        <x:v>15</x:v>
      </x:c>
      <x:c r="D1872" s="119" t="s">
        <x:v>62</x:v>
      </x:c>
      <x:c r="E1872" s="50">
        <x:f ca="1">=(B1872*D1872)</x:f>
        <x:v>0</x:v>
      </x:c>
      <x:c r="F1872" s="62" t="e">
        <x:f ca="1">=(F2321/F2319*E1872)</x:f>
        <x:v>#REF!</x:v>
      </x:c>
      <x:c r="G1872" s="50" t="e">
        <x:f ca="1">=(F2323/F2319*E1872)</x:f>
        <x:v>#REF!</x:v>
      </x:c>
      <x:c r="H1872" s="50" t="e">
        <x:f ca="1">=(E1872-F1872+G1872)</x:f>
        <x:v>#REF!</x:v>
      </x:c>
    </x:row>
    <x:row r="1873" spans="1:8">
      <x:c r="A1873" s="73" t="s">
        <x:v>521</x:v>
      </x:c>
      <x:c r="B1873" s="74"/>
      <x:c r="C1873" s="74"/>
      <x:c r="D1873" s="74"/>
      <x:c r="E1873" s="74"/>
      <x:c r="F1873" s="74"/>
      <x:c r="G1873" s="74"/>
      <x:c r="H1873" s="75"/>
    </x:row>
    <x:row r="1874" spans="1:8">
      <x:c r="A1874" s="16" t="s">
        <x:v>16</x:v>
      </x:c>
      <x:c r="B1874" s="76"/>
      <x:c r="C1874" s="77"/>
      <x:c r="D1874" s="77"/>
      <x:c r="E1874" s="77"/>
      <x:c r="F1874" s="77"/>
      <x:c r="G1874" s="77"/>
      <x:c r="H1874" s="78"/>
    </x:row>
    <x:row r="1875" spans="1:12">
      <x:c r="A1875" s="96"/>
      <x:c r="B1875" s="97"/>
      <x:c r="C1875" s="57"/>
      <x:c r="D1875" s="98"/>
      <x:c r="E1875" s="98"/>
      <x:c r="F1875" s="56"/>
      <x:c r="G1875" s="98"/>
      <x:c r="H1875" s="98"/>
    </x:row>
    <x:row r="1876" spans="1:8">
      <x:c r="A1876" s="42">
        <x:v>449</x:v>
      </x:c>
      <x:c r="B1876" s="43">
        <x:v>30.0000</x:v>
      </x:c>
      <x:c r="C1876" s="43" t="s">
        <x:v>15</x:v>
      </x:c>
      <x:c r="D1876" s="118" t="s">
        <x:v>62</x:v>
      </x:c>
      <x:c r="E1876" s="49">
        <x:f ca="1">=(B1876*D1876)</x:f>
        <x:v>0</x:v>
      </x:c>
      <x:c r="F1876" s="61" t="e">
        <x:f ca="1">=(F2321/F2319*E1876)</x:f>
        <x:v>#REF!</x:v>
      </x:c>
      <x:c r="G1876" s="49" t="e">
        <x:f ca="1">=(F2323/F2319*E1876)</x:f>
        <x:v>#REF!</x:v>
      </x:c>
      <x:c r="H1876" s="49" t="e">
        <x:f ca="1">=(E1876-F1876+G1876)</x:f>
        <x:v>#REF!</x:v>
      </x:c>
    </x:row>
    <x:row r="1877" spans="1:8" ht="15.75" customHeight="1">
      <x:c r="A1877" s="67" t="s">
        <x:v>522</x:v>
      </x:c>
      <x:c r="B1877" s="68"/>
      <x:c r="C1877" s="68"/>
      <x:c r="D1877" s="68"/>
      <x:c r="E1877" s="68"/>
      <x:c r="F1877" s="68"/>
      <x:c r="G1877" s="68"/>
      <x:c r="H1877" s="69"/>
    </x:row>
    <x:row r="1878" spans="1:8" ht="15" customHeight="1">
      <x:c r="A1878" s="44" t="s">
        <x:v>16</x:v>
      </x:c>
      <x:c r="B1878" s="70"/>
      <x:c r="C1878" s="71"/>
      <x:c r="D1878" s="71"/>
      <x:c r="E1878" s="71"/>
      <x:c r="F1878" s="71"/>
      <x:c r="G1878" s="71"/>
      <x:c r="H1878" s="72"/>
    </x:row>
    <x:row r="1879" spans="1:12">
      <x:c r="A1879" s="96"/>
      <x:c r="B1879" s="97"/>
      <x:c r="C1879" s="57"/>
      <x:c r="D1879" s="98"/>
      <x:c r="E1879" s="98"/>
      <x:c r="F1879" s="56"/>
      <x:c r="G1879" s="98"/>
      <x:c r="H1879" s="98"/>
    </x:row>
    <x:row r="1880" spans="1:8">
      <x:c r="A1880" s="15">
        <x:v>450</x:v>
      </x:c>
      <x:c r="B1880" s="40">
        <x:v>30.0000</x:v>
      </x:c>
      <x:c r="C1880" s="40" t="s">
        <x:v>15</x:v>
      </x:c>
      <x:c r="D1880" s="119" t="s">
        <x:v>62</x:v>
      </x:c>
      <x:c r="E1880" s="50">
        <x:f ca="1">=(B1880*D1880)</x:f>
        <x:v>0</x:v>
      </x:c>
      <x:c r="F1880" s="62" t="e">
        <x:f ca="1">=(F2321/F2319*E1880)</x:f>
        <x:v>#REF!</x:v>
      </x:c>
      <x:c r="G1880" s="50" t="e">
        <x:f ca="1">=(F2323/F2319*E1880)</x:f>
        <x:v>#REF!</x:v>
      </x:c>
      <x:c r="H1880" s="50" t="e">
        <x:f ca="1">=(E1880-F1880+G1880)</x:f>
        <x:v>#REF!</x:v>
      </x:c>
    </x:row>
    <x:row r="1881" spans="1:8">
      <x:c r="A1881" s="73" t="s">
        <x:v>523</x:v>
      </x:c>
      <x:c r="B1881" s="74"/>
      <x:c r="C1881" s="74"/>
      <x:c r="D1881" s="74"/>
      <x:c r="E1881" s="74"/>
      <x:c r="F1881" s="74"/>
      <x:c r="G1881" s="74"/>
      <x:c r="H1881" s="75"/>
    </x:row>
    <x:row r="1882" spans="1:8">
      <x:c r="A1882" s="16" t="s">
        <x:v>16</x:v>
      </x:c>
      <x:c r="B1882" s="76"/>
      <x:c r="C1882" s="77"/>
      <x:c r="D1882" s="77"/>
      <x:c r="E1882" s="77"/>
      <x:c r="F1882" s="77"/>
      <x:c r="G1882" s="77"/>
      <x:c r="H1882" s="78"/>
    </x:row>
    <x:row r="1883" spans="1:12">
      <x:c r="A1883" s="96"/>
      <x:c r="B1883" s="97"/>
      <x:c r="C1883" s="57"/>
      <x:c r="D1883" s="98"/>
      <x:c r="E1883" s="98"/>
      <x:c r="F1883" s="56"/>
      <x:c r="G1883" s="98"/>
      <x:c r="H1883" s="98"/>
    </x:row>
    <x:row r="1884" spans="1:8">
      <x:c r="A1884" s="42">
        <x:v>451</x:v>
      </x:c>
      <x:c r="B1884" s="43">
        <x:v>20.0000</x:v>
      </x:c>
      <x:c r="C1884" s="43" t="s">
        <x:v>15</x:v>
      </x:c>
      <x:c r="D1884" s="118" t="s">
        <x:v>62</x:v>
      </x:c>
      <x:c r="E1884" s="49">
        <x:f ca="1">=(B1884*D1884)</x:f>
        <x:v>0</x:v>
      </x:c>
      <x:c r="F1884" s="61" t="e">
        <x:f ca="1">=(F2321/F2319*E1884)</x:f>
        <x:v>#REF!</x:v>
      </x:c>
      <x:c r="G1884" s="49" t="e">
        <x:f ca="1">=(F2323/F2319*E1884)</x:f>
        <x:v>#REF!</x:v>
      </x:c>
      <x:c r="H1884" s="49" t="e">
        <x:f ca="1">=(E1884-F1884+G1884)</x:f>
        <x:v>#REF!</x:v>
      </x:c>
    </x:row>
    <x:row r="1885" spans="1:8" ht="15.75" customHeight="1">
      <x:c r="A1885" s="67" t="s">
        <x:v>524</x:v>
      </x:c>
      <x:c r="B1885" s="68"/>
      <x:c r="C1885" s="68"/>
      <x:c r="D1885" s="68"/>
      <x:c r="E1885" s="68"/>
      <x:c r="F1885" s="68"/>
      <x:c r="G1885" s="68"/>
      <x:c r="H1885" s="69"/>
    </x:row>
    <x:row r="1886" spans="1:8" ht="15" customHeight="1">
      <x:c r="A1886" s="44" t="s">
        <x:v>16</x:v>
      </x:c>
      <x:c r="B1886" s="70"/>
      <x:c r="C1886" s="71"/>
      <x:c r="D1886" s="71"/>
      <x:c r="E1886" s="71"/>
      <x:c r="F1886" s="71"/>
      <x:c r="G1886" s="71"/>
      <x:c r="H1886" s="72"/>
    </x:row>
    <x:row r="1887" spans="1:12">
      <x:c r="A1887" s="96"/>
      <x:c r="B1887" s="97"/>
      <x:c r="C1887" s="57"/>
      <x:c r="D1887" s="98"/>
      <x:c r="E1887" s="98"/>
      <x:c r="F1887" s="56"/>
      <x:c r="G1887" s="98"/>
      <x:c r="H1887" s="98"/>
    </x:row>
    <x:row r="1888" spans="1:8">
      <x:c r="A1888" s="15">
        <x:v>452</x:v>
      </x:c>
      <x:c r="B1888" s="40">
        <x:v>20.0000</x:v>
      </x:c>
      <x:c r="C1888" s="40" t="s">
        <x:v>15</x:v>
      </x:c>
      <x:c r="D1888" s="119" t="s">
        <x:v>62</x:v>
      </x:c>
      <x:c r="E1888" s="50">
        <x:f ca="1">=(B1888*D1888)</x:f>
        <x:v>0</x:v>
      </x:c>
      <x:c r="F1888" s="62" t="e">
        <x:f ca="1">=(F2321/F2319*E1888)</x:f>
        <x:v>#REF!</x:v>
      </x:c>
      <x:c r="G1888" s="50" t="e">
        <x:f ca="1">=(F2323/F2319*E1888)</x:f>
        <x:v>#REF!</x:v>
      </x:c>
      <x:c r="H1888" s="50" t="e">
        <x:f ca="1">=(E1888-F1888+G1888)</x:f>
        <x:v>#REF!</x:v>
      </x:c>
    </x:row>
    <x:row r="1889" spans="1:8">
      <x:c r="A1889" s="73" t="s">
        <x:v>525</x:v>
      </x:c>
      <x:c r="B1889" s="74"/>
      <x:c r="C1889" s="74"/>
      <x:c r="D1889" s="74"/>
      <x:c r="E1889" s="74"/>
      <x:c r="F1889" s="74"/>
      <x:c r="G1889" s="74"/>
      <x:c r="H1889" s="75"/>
    </x:row>
    <x:row r="1890" spans="1:8">
      <x:c r="A1890" s="16" t="s">
        <x:v>16</x:v>
      </x:c>
      <x:c r="B1890" s="76"/>
      <x:c r="C1890" s="77"/>
      <x:c r="D1890" s="77"/>
      <x:c r="E1890" s="77"/>
      <x:c r="F1890" s="77"/>
      <x:c r="G1890" s="77"/>
      <x:c r="H1890" s="78"/>
    </x:row>
    <x:row r="1891" spans="1:12">
      <x:c r="A1891" s="96"/>
      <x:c r="B1891" s="97"/>
      <x:c r="C1891" s="57"/>
      <x:c r="D1891" s="98"/>
      <x:c r="E1891" s="98"/>
      <x:c r="F1891" s="56"/>
      <x:c r="G1891" s="98"/>
      <x:c r="H1891" s="98"/>
    </x:row>
    <x:row r="1892" spans="1:8">
      <x:c r="A1892" s="42">
        <x:v>453</x:v>
      </x:c>
      <x:c r="B1892" s="43">
        <x:v>30.0000</x:v>
      </x:c>
      <x:c r="C1892" s="43" t="s">
        <x:v>15</x:v>
      </x:c>
      <x:c r="D1892" s="118" t="s">
        <x:v>62</x:v>
      </x:c>
      <x:c r="E1892" s="49">
        <x:f ca="1">=(B1892*D1892)</x:f>
        <x:v>0</x:v>
      </x:c>
      <x:c r="F1892" s="61" t="e">
        <x:f ca="1">=(F2321/F2319*E1892)</x:f>
        <x:v>#REF!</x:v>
      </x:c>
      <x:c r="G1892" s="49" t="e">
        <x:f ca="1">=(F2323/F2319*E1892)</x:f>
        <x:v>#REF!</x:v>
      </x:c>
      <x:c r="H1892" s="49" t="e">
        <x:f ca="1">=(E1892-F1892+G1892)</x:f>
        <x:v>#REF!</x:v>
      </x:c>
    </x:row>
    <x:row r="1893" spans="1:8" ht="15.75" customHeight="1">
      <x:c r="A1893" s="67" t="s">
        <x:v>526</x:v>
      </x:c>
      <x:c r="B1893" s="68"/>
      <x:c r="C1893" s="68"/>
      <x:c r="D1893" s="68"/>
      <x:c r="E1893" s="68"/>
      <x:c r="F1893" s="68"/>
      <x:c r="G1893" s="68"/>
      <x:c r="H1893" s="69"/>
    </x:row>
    <x:row r="1894" spans="1:8" ht="15" customHeight="1">
      <x:c r="A1894" s="44" t="s">
        <x:v>16</x:v>
      </x:c>
      <x:c r="B1894" s="70"/>
      <x:c r="C1894" s="71"/>
      <x:c r="D1894" s="71"/>
      <x:c r="E1894" s="71"/>
      <x:c r="F1894" s="71"/>
      <x:c r="G1894" s="71"/>
      <x:c r="H1894" s="72"/>
    </x:row>
    <x:row r="1895" spans="1:12">
      <x:c r="A1895" s="96"/>
      <x:c r="B1895" s="97"/>
      <x:c r="C1895" s="57"/>
      <x:c r="D1895" s="98"/>
      <x:c r="E1895" s="98"/>
      <x:c r="F1895" s="56"/>
      <x:c r="G1895" s="98"/>
      <x:c r="H1895" s="98"/>
    </x:row>
    <x:row r="1896" spans="1:8">
      <x:c r="A1896" s="15">
        <x:v>454</x:v>
      </x:c>
      <x:c r="B1896" s="40">
        <x:v>30.0000</x:v>
      </x:c>
      <x:c r="C1896" s="40" t="s">
        <x:v>15</x:v>
      </x:c>
      <x:c r="D1896" s="119" t="s">
        <x:v>62</x:v>
      </x:c>
      <x:c r="E1896" s="50">
        <x:f ca="1">=(B1896*D1896)</x:f>
        <x:v>0</x:v>
      </x:c>
      <x:c r="F1896" s="62" t="e">
        <x:f ca="1">=(F2321/F2319*E1896)</x:f>
        <x:v>#REF!</x:v>
      </x:c>
      <x:c r="G1896" s="50" t="e">
        <x:f ca="1">=(F2323/F2319*E1896)</x:f>
        <x:v>#REF!</x:v>
      </x:c>
      <x:c r="H1896" s="50" t="e">
        <x:f ca="1">=(E1896-F1896+G1896)</x:f>
        <x:v>#REF!</x:v>
      </x:c>
    </x:row>
    <x:row r="1897" spans="1:8">
      <x:c r="A1897" s="73" t="s">
        <x:v>527</x:v>
      </x:c>
      <x:c r="B1897" s="74"/>
      <x:c r="C1897" s="74"/>
      <x:c r="D1897" s="74"/>
      <x:c r="E1897" s="74"/>
      <x:c r="F1897" s="74"/>
      <x:c r="G1897" s="74"/>
      <x:c r="H1897" s="75"/>
    </x:row>
    <x:row r="1898" spans="1:8">
      <x:c r="A1898" s="16" t="s">
        <x:v>16</x:v>
      </x:c>
      <x:c r="B1898" s="76"/>
      <x:c r="C1898" s="77"/>
      <x:c r="D1898" s="77"/>
      <x:c r="E1898" s="77"/>
      <x:c r="F1898" s="77"/>
      <x:c r="G1898" s="77"/>
      <x:c r="H1898" s="78"/>
    </x:row>
    <x:row r="1899" spans="1:12">
      <x:c r="A1899" s="96"/>
      <x:c r="B1899" s="97"/>
      <x:c r="C1899" s="57"/>
      <x:c r="D1899" s="98"/>
      <x:c r="E1899" s="98"/>
      <x:c r="F1899" s="56"/>
      <x:c r="G1899" s="98"/>
      <x:c r="H1899" s="98"/>
    </x:row>
    <x:row r="1900" spans="1:8">
      <x:c r="A1900" s="42">
        <x:v>455</x:v>
      </x:c>
      <x:c r="B1900" s="43">
        <x:v>30.0000</x:v>
      </x:c>
      <x:c r="C1900" s="43" t="s">
        <x:v>15</x:v>
      </x:c>
      <x:c r="D1900" s="118" t="s">
        <x:v>62</x:v>
      </x:c>
      <x:c r="E1900" s="49">
        <x:f ca="1">=(B1900*D1900)</x:f>
        <x:v>0</x:v>
      </x:c>
      <x:c r="F1900" s="61" t="e">
        <x:f ca="1">=(F2321/F2319*E1900)</x:f>
        <x:v>#REF!</x:v>
      </x:c>
      <x:c r="G1900" s="49" t="e">
        <x:f ca="1">=(F2323/F2319*E1900)</x:f>
        <x:v>#REF!</x:v>
      </x:c>
      <x:c r="H1900" s="49" t="e">
        <x:f ca="1">=(E1900-F1900+G1900)</x:f>
        <x:v>#REF!</x:v>
      </x:c>
    </x:row>
    <x:row r="1901" spans="1:8" ht="15.75" customHeight="1">
      <x:c r="A1901" s="67" t="s">
        <x:v>528</x:v>
      </x:c>
      <x:c r="B1901" s="68"/>
      <x:c r="C1901" s="68"/>
      <x:c r="D1901" s="68"/>
      <x:c r="E1901" s="68"/>
      <x:c r="F1901" s="68"/>
      <x:c r="G1901" s="68"/>
      <x:c r="H1901" s="69"/>
    </x:row>
    <x:row r="1902" spans="1:8" ht="15" customHeight="1">
      <x:c r="A1902" s="44" t="s">
        <x:v>16</x:v>
      </x:c>
      <x:c r="B1902" s="70"/>
      <x:c r="C1902" s="71"/>
      <x:c r="D1902" s="71"/>
      <x:c r="E1902" s="71"/>
      <x:c r="F1902" s="71"/>
      <x:c r="G1902" s="71"/>
      <x:c r="H1902" s="72"/>
    </x:row>
    <x:row r="1903" spans="1:12">
      <x:c r="A1903" s="96"/>
      <x:c r="B1903" s="97"/>
      <x:c r="C1903" s="57"/>
      <x:c r="D1903" s="98"/>
      <x:c r="E1903" s="98"/>
      <x:c r="F1903" s="56"/>
      <x:c r="G1903" s="98"/>
      <x:c r="H1903" s="98"/>
    </x:row>
    <x:row r="1904" spans="1:8">
      <x:c r="A1904" s="15">
        <x:v>456</x:v>
      </x:c>
      <x:c r="B1904" s="40">
        <x:v>30.0000</x:v>
      </x:c>
      <x:c r="C1904" s="40" t="s">
        <x:v>15</x:v>
      </x:c>
      <x:c r="D1904" s="119" t="s">
        <x:v>62</x:v>
      </x:c>
      <x:c r="E1904" s="50">
        <x:f ca="1">=(B1904*D1904)</x:f>
        <x:v>0</x:v>
      </x:c>
      <x:c r="F1904" s="62" t="e">
        <x:f ca="1">=(F2321/F2319*E1904)</x:f>
        <x:v>#REF!</x:v>
      </x:c>
      <x:c r="G1904" s="50" t="e">
        <x:f ca="1">=(F2323/F2319*E1904)</x:f>
        <x:v>#REF!</x:v>
      </x:c>
      <x:c r="H1904" s="50" t="e">
        <x:f ca="1">=(E1904-F1904+G1904)</x:f>
        <x:v>#REF!</x:v>
      </x:c>
    </x:row>
    <x:row r="1905" spans="1:8">
      <x:c r="A1905" s="73" t="s">
        <x:v>529</x:v>
      </x:c>
      <x:c r="B1905" s="74"/>
      <x:c r="C1905" s="74"/>
      <x:c r="D1905" s="74"/>
      <x:c r="E1905" s="74"/>
      <x:c r="F1905" s="74"/>
      <x:c r="G1905" s="74"/>
      <x:c r="H1905" s="75"/>
    </x:row>
    <x:row r="1906" spans="1:8">
      <x:c r="A1906" s="16" t="s">
        <x:v>16</x:v>
      </x:c>
      <x:c r="B1906" s="76"/>
      <x:c r="C1906" s="77"/>
      <x:c r="D1906" s="77"/>
      <x:c r="E1906" s="77"/>
      <x:c r="F1906" s="77"/>
      <x:c r="G1906" s="77"/>
      <x:c r="H1906" s="78"/>
    </x:row>
    <x:row r="1907" spans="1:12">
      <x:c r="A1907" s="96"/>
      <x:c r="B1907" s="97"/>
      <x:c r="C1907" s="57"/>
      <x:c r="D1907" s="98"/>
      <x:c r="E1907" s="98"/>
      <x:c r="F1907" s="56"/>
      <x:c r="G1907" s="98"/>
      <x:c r="H1907" s="98"/>
    </x:row>
    <x:row r="1908" spans="1:8">
      <x:c r="A1908" s="42">
        <x:v>457</x:v>
      </x:c>
      <x:c r="B1908" s="43">
        <x:v>30.0000</x:v>
      </x:c>
      <x:c r="C1908" s="43" t="s">
        <x:v>15</x:v>
      </x:c>
      <x:c r="D1908" s="118" t="s">
        <x:v>62</x:v>
      </x:c>
      <x:c r="E1908" s="49">
        <x:f ca="1">=(B1908*D1908)</x:f>
        <x:v>0</x:v>
      </x:c>
      <x:c r="F1908" s="61" t="e">
        <x:f ca="1">=(F2321/F2319*E1908)</x:f>
        <x:v>#REF!</x:v>
      </x:c>
      <x:c r="G1908" s="49" t="e">
        <x:f ca="1">=(F2323/F2319*E1908)</x:f>
        <x:v>#REF!</x:v>
      </x:c>
      <x:c r="H1908" s="49" t="e">
        <x:f ca="1">=(E1908-F1908+G1908)</x:f>
        <x:v>#REF!</x:v>
      </x:c>
    </x:row>
    <x:row r="1909" spans="1:8" ht="15.75" customHeight="1">
      <x:c r="A1909" s="67" t="s">
        <x:v>530</x:v>
      </x:c>
      <x:c r="B1909" s="68"/>
      <x:c r="C1909" s="68"/>
      <x:c r="D1909" s="68"/>
      <x:c r="E1909" s="68"/>
      <x:c r="F1909" s="68"/>
      <x:c r="G1909" s="68"/>
      <x:c r="H1909" s="69"/>
    </x:row>
    <x:row r="1910" spans="1:8" ht="15" customHeight="1">
      <x:c r="A1910" s="44" t="s">
        <x:v>16</x:v>
      </x:c>
      <x:c r="B1910" s="70"/>
      <x:c r="C1910" s="71"/>
      <x:c r="D1910" s="71"/>
      <x:c r="E1910" s="71"/>
      <x:c r="F1910" s="71"/>
      <x:c r="G1910" s="71"/>
      <x:c r="H1910" s="72"/>
    </x:row>
    <x:row r="1911" spans="1:12">
      <x:c r="A1911" s="96"/>
      <x:c r="B1911" s="97"/>
      <x:c r="C1911" s="57"/>
      <x:c r="D1911" s="98"/>
      <x:c r="E1911" s="98"/>
      <x:c r="F1911" s="56"/>
      <x:c r="G1911" s="98"/>
      <x:c r="H1911" s="98"/>
    </x:row>
    <x:row r="1912" spans="1:8">
      <x:c r="A1912" s="15">
        <x:v>458</x:v>
      </x:c>
      <x:c r="B1912" s="40">
        <x:v>30.0000</x:v>
      </x:c>
      <x:c r="C1912" s="40" t="s">
        <x:v>15</x:v>
      </x:c>
      <x:c r="D1912" s="119" t="s">
        <x:v>62</x:v>
      </x:c>
      <x:c r="E1912" s="50">
        <x:f ca="1">=(B1912*D1912)</x:f>
        <x:v>0</x:v>
      </x:c>
      <x:c r="F1912" s="62" t="e">
        <x:f ca="1">=(F2321/F2319*E1912)</x:f>
        <x:v>#REF!</x:v>
      </x:c>
      <x:c r="G1912" s="50" t="e">
        <x:f ca="1">=(F2323/F2319*E1912)</x:f>
        <x:v>#REF!</x:v>
      </x:c>
      <x:c r="H1912" s="50" t="e">
        <x:f ca="1">=(E1912-F1912+G1912)</x:f>
        <x:v>#REF!</x:v>
      </x:c>
    </x:row>
    <x:row r="1913" spans="1:8">
      <x:c r="A1913" s="73" t="s">
        <x:v>531</x:v>
      </x:c>
      <x:c r="B1913" s="74"/>
      <x:c r="C1913" s="74"/>
      <x:c r="D1913" s="74"/>
      <x:c r="E1913" s="74"/>
      <x:c r="F1913" s="74"/>
      <x:c r="G1913" s="74"/>
      <x:c r="H1913" s="75"/>
    </x:row>
    <x:row r="1914" spans="1:8">
      <x:c r="A1914" s="16" t="s">
        <x:v>16</x:v>
      </x:c>
      <x:c r="B1914" s="76"/>
      <x:c r="C1914" s="77"/>
      <x:c r="D1914" s="77"/>
      <x:c r="E1914" s="77"/>
      <x:c r="F1914" s="77"/>
      <x:c r="G1914" s="77"/>
      <x:c r="H1914" s="78"/>
    </x:row>
    <x:row r="1915" spans="1:12">
      <x:c r="A1915" s="96"/>
      <x:c r="B1915" s="97"/>
      <x:c r="C1915" s="57"/>
      <x:c r="D1915" s="98"/>
      <x:c r="E1915" s="98"/>
      <x:c r="F1915" s="56"/>
      <x:c r="G1915" s="98"/>
      <x:c r="H1915" s="98"/>
    </x:row>
    <x:row r="1916" spans="1:8">
      <x:c r="A1916" s="42">
        <x:v>459</x:v>
      </x:c>
      <x:c r="B1916" s="43">
        <x:v>30.0000</x:v>
      </x:c>
      <x:c r="C1916" s="43" t="s">
        <x:v>15</x:v>
      </x:c>
      <x:c r="D1916" s="118" t="s">
        <x:v>62</x:v>
      </x:c>
      <x:c r="E1916" s="49">
        <x:f ca="1">=(B1916*D1916)</x:f>
        <x:v>0</x:v>
      </x:c>
      <x:c r="F1916" s="61" t="e">
        <x:f ca="1">=(F2321/F2319*E1916)</x:f>
        <x:v>#REF!</x:v>
      </x:c>
      <x:c r="G1916" s="49" t="e">
        <x:f ca="1">=(F2323/F2319*E1916)</x:f>
        <x:v>#REF!</x:v>
      </x:c>
      <x:c r="H1916" s="49" t="e">
        <x:f ca="1">=(E1916-F1916+G1916)</x:f>
        <x:v>#REF!</x:v>
      </x:c>
    </x:row>
    <x:row r="1917" spans="1:8" ht="15.75" customHeight="1">
      <x:c r="A1917" s="67" t="s">
        <x:v>532</x:v>
      </x:c>
      <x:c r="B1917" s="68"/>
      <x:c r="C1917" s="68"/>
      <x:c r="D1917" s="68"/>
      <x:c r="E1917" s="68"/>
      <x:c r="F1917" s="68"/>
      <x:c r="G1917" s="68"/>
      <x:c r="H1917" s="69"/>
    </x:row>
    <x:row r="1918" spans="1:8" ht="15" customHeight="1">
      <x:c r="A1918" s="44" t="s">
        <x:v>16</x:v>
      </x:c>
      <x:c r="B1918" s="70"/>
      <x:c r="C1918" s="71"/>
      <x:c r="D1918" s="71"/>
      <x:c r="E1918" s="71"/>
      <x:c r="F1918" s="71"/>
      <x:c r="G1918" s="71"/>
      <x:c r="H1918" s="72"/>
    </x:row>
    <x:row r="1919" spans="1:12">
      <x:c r="A1919" s="96"/>
      <x:c r="B1919" s="97"/>
      <x:c r="C1919" s="57"/>
      <x:c r="D1919" s="98"/>
      <x:c r="E1919" s="98"/>
      <x:c r="F1919" s="56"/>
      <x:c r="G1919" s="98"/>
      <x:c r="H1919" s="98"/>
    </x:row>
    <x:row r="1920" spans="1:8">
      <x:c r="A1920" s="15">
        <x:v>460</x:v>
      </x:c>
      <x:c r="B1920" s="40">
        <x:v>30.0000</x:v>
      </x:c>
      <x:c r="C1920" s="40" t="s">
        <x:v>15</x:v>
      </x:c>
      <x:c r="D1920" s="119" t="s">
        <x:v>62</x:v>
      </x:c>
      <x:c r="E1920" s="50">
        <x:f ca="1">=(B1920*D1920)</x:f>
        <x:v>0</x:v>
      </x:c>
      <x:c r="F1920" s="62" t="e">
        <x:f ca="1">=(F2321/F2319*E1920)</x:f>
        <x:v>#REF!</x:v>
      </x:c>
      <x:c r="G1920" s="50" t="e">
        <x:f ca="1">=(F2323/F2319*E1920)</x:f>
        <x:v>#REF!</x:v>
      </x:c>
      <x:c r="H1920" s="50" t="e">
        <x:f ca="1">=(E1920-F1920+G1920)</x:f>
        <x:v>#REF!</x:v>
      </x:c>
    </x:row>
    <x:row r="1921" spans="1:8">
      <x:c r="A1921" s="73" t="s">
        <x:v>533</x:v>
      </x:c>
      <x:c r="B1921" s="74"/>
      <x:c r="C1921" s="74"/>
      <x:c r="D1921" s="74"/>
      <x:c r="E1921" s="74"/>
      <x:c r="F1921" s="74"/>
      <x:c r="G1921" s="74"/>
      <x:c r="H1921" s="75"/>
    </x:row>
    <x:row r="1922" spans="1:8">
      <x:c r="A1922" s="16" t="s">
        <x:v>16</x:v>
      </x:c>
      <x:c r="B1922" s="76"/>
      <x:c r="C1922" s="77"/>
      <x:c r="D1922" s="77"/>
      <x:c r="E1922" s="77"/>
      <x:c r="F1922" s="77"/>
      <x:c r="G1922" s="77"/>
      <x:c r="H1922" s="78"/>
    </x:row>
    <x:row r="1923" spans="1:12">
      <x:c r="A1923" s="96"/>
      <x:c r="B1923" s="97"/>
      <x:c r="C1923" s="57"/>
      <x:c r="D1923" s="98"/>
      <x:c r="E1923" s="98"/>
      <x:c r="F1923" s="56"/>
      <x:c r="G1923" s="98"/>
      <x:c r="H1923" s="98"/>
    </x:row>
    <x:row r="1924" spans="1:8">
      <x:c r="A1924" s="42">
        <x:v>461</x:v>
      </x:c>
      <x:c r="B1924" s="43">
        <x:v>30.0000</x:v>
      </x:c>
      <x:c r="C1924" s="43" t="s">
        <x:v>15</x:v>
      </x:c>
      <x:c r="D1924" s="118" t="s">
        <x:v>62</x:v>
      </x:c>
      <x:c r="E1924" s="49">
        <x:f ca="1">=(B1924*D1924)</x:f>
        <x:v>0</x:v>
      </x:c>
      <x:c r="F1924" s="61" t="e">
        <x:f ca="1">=(F2321/F2319*E1924)</x:f>
        <x:v>#REF!</x:v>
      </x:c>
      <x:c r="G1924" s="49" t="e">
        <x:f ca="1">=(F2323/F2319*E1924)</x:f>
        <x:v>#REF!</x:v>
      </x:c>
      <x:c r="H1924" s="49" t="e">
        <x:f ca="1">=(E1924-F1924+G1924)</x:f>
        <x:v>#REF!</x:v>
      </x:c>
    </x:row>
    <x:row r="1925" spans="1:8" ht="15.75" customHeight="1">
      <x:c r="A1925" s="67" t="s">
        <x:v>534</x:v>
      </x:c>
      <x:c r="B1925" s="68"/>
      <x:c r="C1925" s="68"/>
      <x:c r="D1925" s="68"/>
      <x:c r="E1925" s="68"/>
      <x:c r="F1925" s="68"/>
      <x:c r="G1925" s="68"/>
      <x:c r="H1925" s="69"/>
    </x:row>
    <x:row r="1926" spans="1:8" ht="15" customHeight="1">
      <x:c r="A1926" s="44" t="s">
        <x:v>16</x:v>
      </x:c>
      <x:c r="B1926" s="70"/>
      <x:c r="C1926" s="71"/>
      <x:c r="D1926" s="71"/>
      <x:c r="E1926" s="71"/>
      <x:c r="F1926" s="71"/>
      <x:c r="G1926" s="71"/>
      <x:c r="H1926" s="72"/>
    </x:row>
    <x:row r="1927" spans="1:12">
      <x:c r="A1927" s="96"/>
      <x:c r="B1927" s="97"/>
      <x:c r="C1927" s="57"/>
      <x:c r="D1927" s="98"/>
      <x:c r="E1927" s="98"/>
      <x:c r="F1927" s="56"/>
      <x:c r="G1927" s="98"/>
      <x:c r="H1927" s="98"/>
    </x:row>
    <x:row r="1928" spans="1:8">
      <x:c r="A1928" s="15">
        <x:v>462</x:v>
      </x:c>
      <x:c r="B1928" s="40">
        <x:v>30.0000</x:v>
      </x:c>
      <x:c r="C1928" s="40" t="s">
        <x:v>15</x:v>
      </x:c>
      <x:c r="D1928" s="119" t="s">
        <x:v>62</x:v>
      </x:c>
      <x:c r="E1928" s="50">
        <x:f ca="1">=(B1928*D1928)</x:f>
        <x:v>0</x:v>
      </x:c>
      <x:c r="F1928" s="62" t="e">
        <x:f ca="1">=(F2321/F2319*E1928)</x:f>
        <x:v>#REF!</x:v>
      </x:c>
      <x:c r="G1928" s="50" t="e">
        <x:f ca="1">=(F2323/F2319*E1928)</x:f>
        <x:v>#REF!</x:v>
      </x:c>
      <x:c r="H1928" s="50" t="e">
        <x:f ca="1">=(E1928-F1928+G1928)</x:f>
        <x:v>#REF!</x:v>
      </x:c>
    </x:row>
    <x:row r="1929" spans="1:8">
      <x:c r="A1929" s="73" t="s">
        <x:v>535</x:v>
      </x:c>
      <x:c r="B1929" s="74"/>
      <x:c r="C1929" s="74"/>
      <x:c r="D1929" s="74"/>
      <x:c r="E1929" s="74"/>
      <x:c r="F1929" s="74"/>
      <x:c r="G1929" s="74"/>
      <x:c r="H1929" s="75"/>
    </x:row>
    <x:row r="1930" spans="1:8">
      <x:c r="A1930" s="16" t="s">
        <x:v>16</x:v>
      </x:c>
      <x:c r="B1930" s="76"/>
      <x:c r="C1930" s="77"/>
      <x:c r="D1930" s="77"/>
      <x:c r="E1930" s="77"/>
      <x:c r="F1930" s="77"/>
      <x:c r="G1930" s="77"/>
      <x:c r="H1930" s="78"/>
    </x:row>
    <x:row r="1931" spans="1:12">
      <x:c r="A1931" s="96"/>
      <x:c r="B1931" s="97"/>
      <x:c r="C1931" s="57"/>
      <x:c r="D1931" s="98"/>
      <x:c r="E1931" s="98"/>
      <x:c r="F1931" s="56"/>
      <x:c r="G1931" s="98"/>
      <x:c r="H1931" s="98"/>
    </x:row>
    <x:row r="1932" spans="1:8">
      <x:c r="A1932" s="42">
        <x:v>463</x:v>
      </x:c>
      <x:c r="B1932" s="43">
        <x:v>30.0000</x:v>
      </x:c>
      <x:c r="C1932" s="43" t="s">
        <x:v>15</x:v>
      </x:c>
      <x:c r="D1932" s="118" t="s">
        <x:v>62</x:v>
      </x:c>
      <x:c r="E1932" s="49">
        <x:f ca="1">=(B1932*D1932)</x:f>
        <x:v>0</x:v>
      </x:c>
      <x:c r="F1932" s="61" t="e">
        <x:f ca="1">=(F2321/F2319*E1932)</x:f>
        <x:v>#REF!</x:v>
      </x:c>
      <x:c r="G1932" s="49" t="e">
        <x:f ca="1">=(F2323/F2319*E1932)</x:f>
        <x:v>#REF!</x:v>
      </x:c>
      <x:c r="H1932" s="49" t="e">
        <x:f ca="1">=(E1932-F1932+G1932)</x:f>
        <x:v>#REF!</x:v>
      </x:c>
    </x:row>
    <x:row r="1933" spans="1:8" ht="15.75" customHeight="1">
      <x:c r="A1933" s="67" t="s">
        <x:v>536</x:v>
      </x:c>
      <x:c r="B1933" s="68"/>
      <x:c r="C1933" s="68"/>
      <x:c r="D1933" s="68"/>
      <x:c r="E1933" s="68"/>
      <x:c r="F1933" s="68"/>
      <x:c r="G1933" s="68"/>
      <x:c r="H1933" s="69"/>
    </x:row>
    <x:row r="1934" spans="1:8" ht="15" customHeight="1">
      <x:c r="A1934" s="44" t="s">
        <x:v>16</x:v>
      </x:c>
      <x:c r="B1934" s="70"/>
      <x:c r="C1934" s="71"/>
      <x:c r="D1934" s="71"/>
      <x:c r="E1934" s="71"/>
      <x:c r="F1934" s="71"/>
      <x:c r="G1934" s="71"/>
      <x:c r="H1934" s="72"/>
    </x:row>
    <x:row r="1935" spans="1:12">
      <x:c r="A1935" s="96"/>
      <x:c r="B1935" s="97"/>
      <x:c r="C1935" s="57"/>
      <x:c r="D1935" s="98"/>
      <x:c r="E1935" s="98"/>
      <x:c r="F1935" s="56"/>
      <x:c r="G1935" s="98"/>
      <x:c r="H1935" s="98"/>
    </x:row>
    <x:row r="1936" spans="1:8">
      <x:c r="A1936" s="15">
        <x:v>464</x:v>
      </x:c>
      <x:c r="B1936" s="40">
        <x:v>30.0000</x:v>
      </x:c>
      <x:c r="C1936" s="40" t="s">
        <x:v>15</x:v>
      </x:c>
      <x:c r="D1936" s="119" t="s">
        <x:v>62</x:v>
      </x:c>
      <x:c r="E1936" s="50">
        <x:f ca="1">=(B1936*D1936)</x:f>
        <x:v>0</x:v>
      </x:c>
      <x:c r="F1936" s="62" t="e">
        <x:f ca="1">=(F2321/F2319*E1936)</x:f>
        <x:v>#REF!</x:v>
      </x:c>
      <x:c r="G1936" s="50" t="e">
        <x:f ca="1">=(F2323/F2319*E1936)</x:f>
        <x:v>#REF!</x:v>
      </x:c>
      <x:c r="H1936" s="50" t="e">
        <x:f ca="1">=(E1936-F1936+G1936)</x:f>
        <x:v>#REF!</x:v>
      </x:c>
    </x:row>
    <x:row r="1937" spans="1:8">
      <x:c r="A1937" s="73" t="s">
        <x:v>537</x:v>
      </x:c>
      <x:c r="B1937" s="74"/>
      <x:c r="C1937" s="74"/>
      <x:c r="D1937" s="74"/>
      <x:c r="E1937" s="74"/>
      <x:c r="F1937" s="74"/>
      <x:c r="G1937" s="74"/>
      <x:c r="H1937" s="75"/>
    </x:row>
    <x:row r="1938" spans="1:8">
      <x:c r="A1938" s="16" t="s">
        <x:v>16</x:v>
      </x:c>
      <x:c r="B1938" s="76"/>
      <x:c r="C1938" s="77"/>
      <x:c r="D1938" s="77"/>
      <x:c r="E1938" s="77"/>
      <x:c r="F1938" s="77"/>
      <x:c r="G1938" s="77"/>
      <x:c r="H1938" s="78"/>
    </x:row>
    <x:row r="1939" spans="1:12">
      <x:c r="A1939" s="96"/>
      <x:c r="B1939" s="97"/>
      <x:c r="C1939" s="57"/>
      <x:c r="D1939" s="98"/>
      <x:c r="E1939" s="98"/>
      <x:c r="F1939" s="56"/>
      <x:c r="G1939" s="98"/>
      <x:c r="H1939" s="98"/>
    </x:row>
    <x:row r="1940" spans="1:8">
      <x:c r="A1940" s="42">
        <x:v>465</x:v>
      </x:c>
      <x:c r="B1940" s="43">
        <x:v>30.0000</x:v>
      </x:c>
      <x:c r="C1940" s="43" t="s">
        <x:v>15</x:v>
      </x:c>
      <x:c r="D1940" s="118" t="s">
        <x:v>62</x:v>
      </x:c>
      <x:c r="E1940" s="49">
        <x:f ca="1">=(B1940*D1940)</x:f>
        <x:v>0</x:v>
      </x:c>
      <x:c r="F1940" s="61" t="e">
        <x:f ca="1">=(F2321/F2319*E1940)</x:f>
        <x:v>#REF!</x:v>
      </x:c>
      <x:c r="G1940" s="49" t="e">
        <x:f ca="1">=(F2323/F2319*E1940)</x:f>
        <x:v>#REF!</x:v>
      </x:c>
      <x:c r="H1940" s="49" t="e">
        <x:f ca="1">=(E1940-F1940+G1940)</x:f>
        <x:v>#REF!</x:v>
      </x:c>
    </x:row>
    <x:row r="1941" spans="1:8" ht="15.75" customHeight="1">
      <x:c r="A1941" s="67" t="s">
        <x:v>538</x:v>
      </x:c>
      <x:c r="B1941" s="68"/>
      <x:c r="C1941" s="68"/>
      <x:c r="D1941" s="68"/>
      <x:c r="E1941" s="68"/>
      <x:c r="F1941" s="68"/>
      <x:c r="G1941" s="68"/>
      <x:c r="H1941" s="69"/>
    </x:row>
    <x:row r="1942" spans="1:8" ht="15" customHeight="1">
      <x:c r="A1942" s="44" t="s">
        <x:v>16</x:v>
      </x:c>
      <x:c r="B1942" s="70"/>
      <x:c r="C1942" s="71"/>
      <x:c r="D1942" s="71"/>
      <x:c r="E1942" s="71"/>
      <x:c r="F1942" s="71"/>
      <x:c r="G1942" s="71"/>
      <x:c r="H1942" s="72"/>
    </x:row>
    <x:row r="1943" spans="1:12">
      <x:c r="A1943" s="96"/>
      <x:c r="B1943" s="97"/>
      <x:c r="C1943" s="57"/>
      <x:c r="D1943" s="98"/>
      <x:c r="E1943" s="98"/>
      <x:c r="F1943" s="56"/>
      <x:c r="G1943" s="98"/>
      <x:c r="H1943" s="98"/>
    </x:row>
    <x:row r="1944" spans="1:8">
      <x:c r="A1944" s="15">
        <x:v>466</x:v>
      </x:c>
      <x:c r="B1944" s="40">
        <x:v>30.0000</x:v>
      </x:c>
      <x:c r="C1944" s="40" t="s">
        <x:v>15</x:v>
      </x:c>
      <x:c r="D1944" s="119" t="s">
        <x:v>62</x:v>
      </x:c>
      <x:c r="E1944" s="50">
        <x:f ca="1">=(B1944*D1944)</x:f>
        <x:v>0</x:v>
      </x:c>
      <x:c r="F1944" s="62" t="e">
        <x:f ca="1">=(F2321/F2319*E1944)</x:f>
        <x:v>#REF!</x:v>
      </x:c>
      <x:c r="G1944" s="50" t="e">
        <x:f ca="1">=(F2323/F2319*E1944)</x:f>
        <x:v>#REF!</x:v>
      </x:c>
      <x:c r="H1944" s="50" t="e">
        <x:f ca="1">=(E1944-F1944+G1944)</x:f>
        <x:v>#REF!</x:v>
      </x:c>
    </x:row>
    <x:row r="1945" spans="1:8">
      <x:c r="A1945" s="73" t="s">
        <x:v>539</x:v>
      </x:c>
      <x:c r="B1945" s="74"/>
      <x:c r="C1945" s="74"/>
      <x:c r="D1945" s="74"/>
      <x:c r="E1945" s="74"/>
      <x:c r="F1945" s="74"/>
      <x:c r="G1945" s="74"/>
      <x:c r="H1945" s="75"/>
    </x:row>
    <x:row r="1946" spans="1:8">
      <x:c r="A1946" s="16" t="s">
        <x:v>16</x:v>
      </x:c>
      <x:c r="B1946" s="76"/>
      <x:c r="C1946" s="77"/>
      <x:c r="D1946" s="77"/>
      <x:c r="E1946" s="77"/>
      <x:c r="F1946" s="77"/>
      <x:c r="G1946" s="77"/>
      <x:c r="H1946" s="78"/>
    </x:row>
    <x:row r="1947" spans="1:12">
      <x:c r="A1947" s="96"/>
      <x:c r="B1947" s="97"/>
      <x:c r="C1947" s="57"/>
      <x:c r="D1947" s="98"/>
      <x:c r="E1947" s="98"/>
      <x:c r="F1947" s="56"/>
      <x:c r="G1947" s="98"/>
      <x:c r="H1947" s="98"/>
    </x:row>
    <x:row r="1948" spans="1:8">
      <x:c r="A1948" s="42">
        <x:v>467</x:v>
      </x:c>
      <x:c r="B1948" s="43">
        <x:v>30.0000</x:v>
      </x:c>
      <x:c r="C1948" s="43" t="s">
        <x:v>15</x:v>
      </x:c>
      <x:c r="D1948" s="118" t="s">
        <x:v>62</x:v>
      </x:c>
      <x:c r="E1948" s="49">
        <x:f ca="1">=(B1948*D1948)</x:f>
        <x:v>0</x:v>
      </x:c>
      <x:c r="F1948" s="61" t="e">
        <x:f ca="1">=(F2321/F2319*E1948)</x:f>
        <x:v>#REF!</x:v>
      </x:c>
      <x:c r="G1948" s="49" t="e">
        <x:f ca="1">=(F2323/F2319*E1948)</x:f>
        <x:v>#REF!</x:v>
      </x:c>
      <x:c r="H1948" s="49" t="e">
        <x:f ca="1">=(E1948-F1948+G1948)</x:f>
        <x:v>#REF!</x:v>
      </x:c>
    </x:row>
    <x:row r="1949" spans="1:8" ht="15.75" customHeight="1">
      <x:c r="A1949" s="67" t="s">
        <x:v>540</x:v>
      </x:c>
      <x:c r="B1949" s="68"/>
      <x:c r="C1949" s="68"/>
      <x:c r="D1949" s="68"/>
      <x:c r="E1949" s="68"/>
      <x:c r="F1949" s="68"/>
      <x:c r="G1949" s="68"/>
      <x:c r="H1949" s="69"/>
    </x:row>
    <x:row r="1950" spans="1:8" ht="15" customHeight="1">
      <x:c r="A1950" s="44" t="s">
        <x:v>16</x:v>
      </x:c>
      <x:c r="B1950" s="70"/>
      <x:c r="C1950" s="71"/>
      <x:c r="D1950" s="71"/>
      <x:c r="E1950" s="71"/>
      <x:c r="F1950" s="71"/>
      <x:c r="G1950" s="71"/>
      <x:c r="H1950" s="72"/>
    </x:row>
    <x:row r="1951" spans="1:12">
      <x:c r="A1951" s="96"/>
      <x:c r="B1951" s="97"/>
      <x:c r="C1951" s="57"/>
      <x:c r="D1951" s="98"/>
      <x:c r="E1951" s="98"/>
      <x:c r="F1951" s="56"/>
      <x:c r="G1951" s="98"/>
      <x:c r="H1951" s="98"/>
    </x:row>
    <x:row r="1952" spans="1:8">
      <x:c r="A1952" s="15">
        <x:v>468</x:v>
      </x:c>
      <x:c r="B1952" s="40">
        <x:v>30.0000</x:v>
      </x:c>
      <x:c r="C1952" s="40" t="s">
        <x:v>15</x:v>
      </x:c>
      <x:c r="D1952" s="119" t="s">
        <x:v>62</x:v>
      </x:c>
      <x:c r="E1952" s="50">
        <x:f ca="1">=(B1952*D1952)</x:f>
        <x:v>0</x:v>
      </x:c>
      <x:c r="F1952" s="62" t="e">
        <x:f ca="1">=(F2321/F2319*E1952)</x:f>
        <x:v>#REF!</x:v>
      </x:c>
      <x:c r="G1952" s="50" t="e">
        <x:f ca="1">=(F2323/F2319*E1952)</x:f>
        <x:v>#REF!</x:v>
      </x:c>
      <x:c r="H1952" s="50" t="e">
        <x:f ca="1">=(E1952-F1952+G1952)</x:f>
        <x:v>#REF!</x:v>
      </x:c>
    </x:row>
    <x:row r="1953" spans="1:8">
      <x:c r="A1953" s="73" t="s">
        <x:v>541</x:v>
      </x:c>
      <x:c r="B1953" s="74"/>
      <x:c r="C1953" s="74"/>
      <x:c r="D1953" s="74"/>
      <x:c r="E1953" s="74"/>
      <x:c r="F1953" s="74"/>
      <x:c r="G1953" s="74"/>
      <x:c r="H1953" s="75"/>
    </x:row>
    <x:row r="1954" spans="1:8">
      <x:c r="A1954" s="16" t="s">
        <x:v>16</x:v>
      </x:c>
      <x:c r="B1954" s="76"/>
      <x:c r="C1954" s="77"/>
      <x:c r="D1954" s="77"/>
      <x:c r="E1954" s="77"/>
      <x:c r="F1954" s="77"/>
      <x:c r="G1954" s="77"/>
      <x:c r="H1954" s="78"/>
    </x:row>
    <x:row r="1955" spans="1:12">
      <x:c r="A1955" s="96"/>
      <x:c r="B1955" s="97"/>
      <x:c r="C1955" s="57"/>
      <x:c r="D1955" s="98"/>
      <x:c r="E1955" s="98"/>
      <x:c r="F1955" s="56"/>
      <x:c r="G1955" s="98"/>
      <x:c r="H1955" s="98"/>
    </x:row>
    <x:row r="1956" spans="1:8">
      <x:c r="A1956" s="42">
        <x:v>469</x:v>
      </x:c>
      <x:c r="B1956" s="43">
        <x:v>30.0000</x:v>
      </x:c>
      <x:c r="C1956" s="43" t="s">
        <x:v>15</x:v>
      </x:c>
      <x:c r="D1956" s="118" t="s">
        <x:v>62</x:v>
      </x:c>
      <x:c r="E1956" s="49">
        <x:f ca="1">=(B1956*D1956)</x:f>
        <x:v>0</x:v>
      </x:c>
      <x:c r="F1956" s="61" t="e">
        <x:f ca="1">=(F2321/F2319*E1956)</x:f>
        <x:v>#REF!</x:v>
      </x:c>
      <x:c r="G1956" s="49" t="e">
        <x:f ca="1">=(F2323/F2319*E1956)</x:f>
        <x:v>#REF!</x:v>
      </x:c>
      <x:c r="H1956" s="49" t="e">
        <x:f ca="1">=(E1956-F1956+G1956)</x:f>
        <x:v>#REF!</x:v>
      </x:c>
    </x:row>
    <x:row r="1957" spans="1:8" ht="15.75" customHeight="1">
      <x:c r="A1957" s="67" t="s">
        <x:v>542</x:v>
      </x:c>
      <x:c r="B1957" s="68"/>
      <x:c r="C1957" s="68"/>
      <x:c r="D1957" s="68"/>
      <x:c r="E1957" s="68"/>
      <x:c r="F1957" s="68"/>
      <x:c r="G1957" s="68"/>
      <x:c r="H1957" s="69"/>
    </x:row>
    <x:row r="1958" spans="1:8" ht="15" customHeight="1">
      <x:c r="A1958" s="44" t="s">
        <x:v>16</x:v>
      </x:c>
      <x:c r="B1958" s="70"/>
      <x:c r="C1958" s="71"/>
      <x:c r="D1958" s="71"/>
      <x:c r="E1958" s="71"/>
      <x:c r="F1958" s="71"/>
      <x:c r="G1958" s="71"/>
      <x:c r="H1958" s="72"/>
    </x:row>
    <x:row r="1959" spans="1:12">
      <x:c r="A1959" s="96"/>
      <x:c r="B1959" s="97"/>
      <x:c r="C1959" s="57"/>
      <x:c r="D1959" s="98"/>
      <x:c r="E1959" s="98"/>
      <x:c r="F1959" s="56"/>
      <x:c r="G1959" s="98"/>
      <x:c r="H1959" s="98"/>
    </x:row>
    <x:row r="1960" spans="1:8">
      <x:c r="A1960" s="15">
        <x:v>470</x:v>
      </x:c>
      <x:c r="B1960" s="40">
        <x:v>30.0000</x:v>
      </x:c>
      <x:c r="C1960" s="40" t="s">
        <x:v>15</x:v>
      </x:c>
      <x:c r="D1960" s="119" t="s">
        <x:v>62</x:v>
      </x:c>
      <x:c r="E1960" s="50">
        <x:f ca="1">=(B1960*D1960)</x:f>
        <x:v>0</x:v>
      </x:c>
      <x:c r="F1960" s="62" t="e">
        <x:f ca="1">=(F2321/F2319*E1960)</x:f>
        <x:v>#REF!</x:v>
      </x:c>
      <x:c r="G1960" s="50" t="e">
        <x:f ca="1">=(F2323/F2319*E1960)</x:f>
        <x:v>#REF!</x:v>
      </x:c>
      <x:c r="H1960" s="50" t="e">
        <x:f ca="1">=(E1960-F1960+G1960)</x:f>
        <x:v>#REF!</x:v>
      </x:c>
    </x:row>
    <x:row r="1961" spans="1:8">
      <x:c r="A1961" s="73" t="s">
        <x:v>543</x:v>
      </x:c>
      <x:c r="B1961" s="74"/>
      <x:c r="C1961" s="74"/>
      <x:c r="D1961" s="74"/>
      <x:c r="E1961" s="74"/>
      <x:c r="F1961" s="74"/>
      <x:c r="G1961" s="74"/>
      <x:c r="H1961" s="75"/>
    </x:row>
    <x:row r="1962" spans="1:8">
      <x:c r="A1962" s="16" t="s">
        <x:v>16</x:v>
      </x:c>
      <x:c r="B1962" s="76"/>
      <x:c r="C1962" s="77"/>
      <x:c r="D1962" s="77"/>
      <x:c r="E1962" s="77"/>
      <x:c r="F1962" s="77"/>
      <x:c r="G1962" s="77"/>
      <x:c r="H1962" s="78"/>
    </x:row>
    <x:row r="1963" spans="1:12">
      <x:c r="A1963" s="96"/>
      <x:c r="B1963" s="97"/>
      <x:c r="C1963" s="57"/>
      <x:c r="D1963" s="98"/>
      <x:c r="E1963" s="98"/>
      <x:c r="F1963" s="56"/>
      <x:c r="G1963" s="98"/>
      <x:c r="H1963" s="98"/>
    </x:row>
    <x:row r="1964" spans="1:8">
      <x:c r="A1964" s="42">
        <x:v>471</x:v>
      </x:c>
      <x:c r="B1964" s="43">
        <x:v>30.0000</x:v>
      </x:c>
      <x:c r="C1964" s="43" t="s">
        <x:v>15</x:v>
      </x:c>
      <x:c r="D1964" s="118" t="s">
        <x:v>62</x:v>
      </x:c>
      <x:c r="E1964" s="49">
        <x:f ca="1">=(B1964*D1964)</x:f>
        <x:v>0</x:v>
      </x:c>
      <x:c r="F1964" s="61" t="e">
        <x:f ca="1">=(F2321/F2319*E1964)</x:f>
        <x:v>#REF!</x:v>
      </x:c>
      <x:c r="G1964" s="49" t="e">
        <x:f ca="1">=(F2323/F2319*E1964)</x:f>
        <x:v>#REF!</x:v>
      </x:c>
      <x:c r="H1964" s="49" t="e">
        <x:f ca="1">=(E1964-F1964+G1964)</x:f>
        <x:v>#REF!</x:v>
      </x:c>
    </x:row>
    <x:row r="1965" spans="1:8" ht="15.75" customHeight="1">
      <x:c r="A1965" s="67" t="s">
        <x:v>544</x:v>
      </x:c>
      <x:c r="B1965" s="68"/>
      <x:c r="C1965" s="68"/>
      <x:c r="D1965" s="68"/>
      <x:c r="E1965" s="68"/>
      <x:c r="F1965" s="68"/>
      <x:c r="G1965" s="68"/>
      <x:c r="H1965" s="69"/>
    </x:row>
    <x:row r="1966" spans="1:8" ht="15" customHeight="1">
      <x:c r="A1966" s="44" t="s">
        <x:v>16</x:v>
      </x:c>
      <x:c r="B1966" s="70"/>
      <x:c r="C1966" s="71"/>
      <x:c r="D1966" s="71"/>
      <x:c r="E1966" s="71"/>
      <x:c r="F1966" s="71"/>
      <x:c r="G1966" s="71"/>
      <x:c r="H1966" s="72"/>
    </x:row>
    <x:row r="1967" spans="1:12">
      <x:c r="A1967" s="96"/>
      <x:c r="B1967" s="97"/>
      <x:c r="C1967" s="57"/>
      <x:c r="D1967" s="98"/>
      <x:c r="E1967" s="98"/>
      <x:c r="F1967" s="56"/>
      <x:c r="G1967" s="98"/>
      <x:c r="H1967" s="98"/>
    </x:row>
    <x:row r="1968" spans="1:8">
      <x:c r="A1968" s="15">
        <x:v>472</x:v>
      </x:c>
      <x:c r="B1968" s="40">
        <x:v>30.0000</x:v>
      </x:c>
      <x:c r="C1968" s="40" t="s">
        <x:v>15</x:v>
      </x:c>
      <x:c r="D1968" s="119" t="s">
        <x:v>62</x:v>
      </x:c>
      <x:c r="E1968" s="50">
        <x:f ca="1">=(B1968*D1968)</x:f>
        <x:v>0</x:v>
      </x:c>
      <x:c r="F1968" s="62" t="e">
        <x:f ca="1">=(F2321/F2319*E1968)</x:f>
        <x:v>#REF!</x:v>
      </x:c>
      <x:c r="G1968" s="50" t="e">
        <x:f ca="1">=(F2323/F2319*E1968)</x:f>
        <x:v>#REF!</x:v>
      </x:c>
      <x:c r="H1968" s="50" t="e">
        <x:f ca="1">=(E1968-F1968+G1968)</x:f>
        <x:v>#REF!</x:v>
      </x:c>
    </x:row>
    <x:row r="1969" spans="1:8">
      <x:c r="A1969" s="73" t="s">
        <x:v>545</x:v>
      </x:c>
      <x:c r="B1969" s="74"/>
      <x:c r="C1969" s="74"/>
      <x:c r="D1969" s="74"/>
      <x:c r="E1969" s="74"/>
      <x:c r="F1969" s="74"/>
      <x:c r="G1969" s="74"/>
      <x:c r="H1969" s="75"/>
    </x:row>
    <x:row r="1970" spans="1:8">
      <x:c r="A1970" s="16" t="s">
        <x:v>16</x:v>
      </x:c>
      <x:c r="B1970" s="76"/>
      <x:c r="C1970" s="77"/>
      <x:c r="D1970" s="77"/>
      <x:c r="E1970" s="77"/>
      <x:c r="F1970" s="77"/>
      <x:c r="G1970" s="77"/>
      <x:c r="H1970" s="78"/>
    </x:row>
    <x:row r="1971" spans="1:12">
      <x:c r="A1971" s="96"/>
      <x:c r="B1971" s="97"/>
      <x:c r="C1971" s="57"/>
      <x:c r="D1971" s="98"/>
      <x:c r="E1971" s="98"/>
      <x:c r="F1971" s="56"/>
      <x:c r="G1971" s="98"/>
      <x:c r="H1971" s="98"/>
    </x:row>
    <x:row r="1972" spans="1:8">
      <x:c r="A1972" s="42">
        <x:v>473</x:v>
      </x:c>
      <x:c r="B1972" s="43">
        <x:v>30.0000</x:v>
      </x:c>
      <x:c r="C1972" s="43" t="s">
        <x:v>15</x:v>
      </x:c>
      <x:c r="D1972" s="118" t="s">
        <x:v>62</x:v>
      </x:c>
      <x:c r="E1972" s="49">
        <x:f ca="1">=(B1972*D1972)</x:f>
        <x:v>0</x:v>
      </x:c>
      <x:c r="F1972" s="61" t="e">
        <x:f ca="1">=(F2321/F2319*E1972)</x:f>
        <x:v>#REF!</x:v>
      </x:c>
      <x:c r="G1972" s="49" t="e">
        <x:f ca="1">=(F2323/F2319*E1972)</x:f>
        <x:v>#REF!</x:v>
      </x:c>
      <x:c r="H1972" s="49" t="e">
        <x:f ca="1">=(E1972-F1972+G1972)</x:f>
        <x:v>#REF!</x:v>
      </x:c>
    </x:row>
    <x:row r="1973" spans="1:8" ht="15.75" customHeight="1">
      <x:c r="A1973" s="67" t="s">
        <x:v>546</x:v>
      </x:c>
      <x:c r="B1973" s="68"/>
      <x:c r="C1973" s="68"/>
      <x:c r="D1973" s="68"/>
      <x:c r="E1973" s="68"/>
      <x:c r="F1973" s="68"/>
      <x:c r="G1973" s="68"/>
      <x:c r="H1973" s="69"/>
    </x:row>
    <x:row r="1974" spans="1:8" ht="15" customHeight="1">
      <x:c r="A1974" s="44" t="s">
        <x:v>16</x:v>
      </x:c>
      <x:c r="B1974" s="70"/>
      <x:c r="C1974" s="71"/>
      <x:c r="D1974" s="71"/>
      <x:c r="E1974" s="71"/>
      <x:c r="F1974" s="71"/>
      <x:c r="G1974" s="71"/>
      <x:c r="H1974" s="72"/>
    </x:row>
    <x:row r="1975" spans="1:12">
      <x:c r="A1975" s="96"/>
      <x:c r="B1975" s="97"/>
      <x:c r="C1975" s="57"/>
      <x:c r="D1975" s="98"/>
      <x:c r="E1975" s="98"/>
      <x:c r="F1975" s="56"/>
      <x:c r="G1975" s="98"/>
      <x:c r="H1975" s="98"/>
    </x:row>
    <x:row r="1976" spans="1:8">
      <x:c r="A1976" s="15">
        <x:v>474</x:v>
      </x:c>
      <x:c r="B1976" s="40">
        <x:v>30.0000</x:v>
      </x:c>
      <x:c r="C1976" s="40" t="s">
        <x:v>15</x:v>
      </x:c>
      <x:c r="D1976" s="119" t="s">
        <x:v>62</x:v>
      </x:c>
      <x:c r="E1976" s="50">
        <x:f ca="1">=(B1976*D1976)</x:f>
        <x:v>0</x:v>
      </x:c>
      <x:c r="F1976" s="62" t="e">
        <x:f ca="1">=(F2321/F2319*E1976)</x:f>
        <x:v>#REF!</x:v>
      </x:c>
      <x:c r="G1976" s="50" t="e">
        <x:f ca="1">=(F2323/F2319*E1976)</x:f>
        <x:v>#REF!</x:v>
      </x:c>
      <x:c r="H1976" s="50" t="e">
        <x:f ca="1">=(E1976-F1976+G1976)</x:f>
        <x:v>#REF!</x:v>
      </x:c>
    </x:row>
    <x:row r="1977" spans="1:8">
      <x:c r="A1977" s="73" t="s">
        <x:v>547</x:v>
      </x:c>
      <x:c r="B1977" s="74"/>
      <x:c r="C1977" s="74"/>
      <x:c r="D1977" s="74"/>
      <x:c r="E1977" s="74"/>
      <x:c r="F1977" s="74"/>
      <x:c r="G1977" s="74"/>
      <x:c r="H1977" s="75"/>
    </x:row>
    <x:row r="1978" spans="1:8">
      <x:c r="A1978" s="16" t="s">
        <x:v>16</x:v>
      </x:c>
      <x:c r="B1978" s="76"/>
      <x:c r="C1978" s="77"/>
      <x:c r="D1978" s="77"/>
      <x:c r="E1978" s="77"/>
      <x:c r="F1978" s="77"/>
      <x:c r="G1978" s="77"/>
      <x:c r="H1978" s="78"/>
    </x:row>
    <x:row r="1979" spans="1:12">
      <x:c r="A1979" s="96"/>
      <x:c r="B1979" s="97"/>
      <x:c r="C1979" s="57"/>
      <x:c r="D1979" s="98"/>
      <x:c r="E1979" s="98"/>
      <x:c r="F1979" s="56"/>
      <x:c r="G1979" s="98"/>
      <x:c r="H1979" s="98"/>
    </x:row>
    <x:row r="1980" spans="1:8">
      <x:c r="A1980" s="42">
        <x:v>475</x:v>
      </x:c>
      <x:c r="B1980" s="43">
        <x:v>30.0000</x:v>
      </x:c>
      <x:c r="C1980" s="43" t="s">
        <x:v>15</x:v>
      </x:c>
      <x:c r="D1980" s="118" t="s">
        <x:v>62</x:v>
      </x:c>
      <x:c r="E1980" s="49">
        <x:f ca="1">=(B1980*D1980)</x:f>
        <x:v>0</x:v>
      </x:c>
      <x:c r="F1980" s="61" t="e">
        <x:f ca="1">=(F2321/F2319*E1980)</x:f>
        <x:v>#REF!</x:v>
      </x:c>
      <x:c r="G1980" s="49" t="e">
        <x:f ca="1">=(F2323/F2319*E1980)</x:f>
        <x:v>#REF!</x:v>
      </x:c>
      <x:c r="H1980" s="49" t="e">
        <x:f ca="1">=(E1980-F1980+G1980)</x:f>
        <x:v>#REF!</x:v>
      </x:c>
    </x:row>
    <x:row r="1981" spans="1:8" ht="15.75" customHeight="1">
      <x:c r="A1981" s="67" t="s">
        <x:v>548</x:v>
      </x:c>
      <x:c r="B1981" s="68"/>
      <x:c r="C1981" s="68"/>
      <x:c r="D1981" s="68"/>
      <x:c r="E1981" s="68"/>
      <x:c r="F1981" s="68"/>
      <x:c r="G1981" s="68"/>
      <x:c r="H1981" s="69"/>
    </x:row>
    <x:row r="1982" spans="1:8" ht="15" customHeight="1">
      <x:c r="A1982" s="44" t="s">
        <x:v>16</x:v>
      </x:c>
      <x:c r="B1982" s="70"/>
      <x:c r="C1982" s="71"/>
      <x:c r="D1982" s="71"/>
      <x:c r="E1982" s="71"/>
      <x:c r="F1982" s="71"/>
      <x:c r="G1982" s="71"/>
      <x:c r="H1982" s="72"/>
    </x:row>
    <x:row r="1983" spans="1:12">
      <x:c r="A1983" s="96"/>
      <x:c r="B1983" s="97"/>
      <x:c r="C1983" s="57"/>
      <x:c r="D1983" s="98"/>
      <x:c r="E1983" s="98"/>
      <x:c r="F1983" s="56"/>
      <x:c r="G1983" s="98"/>
      <x:c r="H1983" s="98"/>
    </x:row>
    <x:row r="1984" spans="1:8">
      <x:c r="A1984" s="15">
        <x:v>476</x:v>
      </x:c>
      <x:c r="B1984" s="40">
        <x:v>30.0000</x:v>
      </x:c>
      <x:c r="C1984" s="40" t="s">
        <x:v>15</x:v>
      </x:c>
      <x:c r="D1984" s="119" t="s">
        <x:v>62</x:v>
      </x:c>
      <x:c r="E1984" s="50">
        <x:f ca="1">=(B1984*D1984)</x:f>
        <x:v>0</x:v>
      </x:c>
      <x:c r="F1984" s="62" t="e">
        <x:f ca="1">=(F2321/F2319*E1984)</x:f>
        <x:v>#REF!</x:v>
      </x:c>
      <x:c r="G1984" s="50" t="e">
        <x:f ca="1">=(F2323/F2319*E1984)</x:f>
        <x:v>#REF!</x:v>
      </x:c>
      <x:c r="H1984" s="50" t="e">
        <x:f ca="1">=(E1984-F1984+G1984)</x:f>
        <x:v>#REF!</x:v>
      </x:c>
    </x:row>
    <x:row r="1985" spans="1:8">
      <x:c r="A1985" s="73" t="s">
        <x:v>549</x:v>
      </x:c>
      <x:c r="B1985" s="74"/>
      <x:c r="C1985" s="74"/>
      <x:c r="D1985" s="74"/>
      <x:c r="E1985" s="74"/>
      <x:c r="F1985" s="74"/>
      <x:c r="G1985" s="74"/>
      <x:c r="H1985" s="75"/>
    </x:row>
    <x:row r="1986" spans="1:8">
      <x:c r="A1986" s="16" t="s">
        <x:v>16</x:v>
      </x:c>
      <x:c r="B1986" s="76"/>
      <x:c r="C1986" s="77"/>
      <x:c r="D1986" s="77"/>
      <x:c r="E1986" s="77"/>
      <x:c r="F1986" s="77"/>
      <x:c r="G1986" s="77"/>
      <x:c r="H1986" s="78"/>
    </x:row>
    <x:row r="1987" spans="1:12">
      <x:c r="A1987" s="96"/>
      <x:c r="B1987" s="97"/>
      <x:c r="C1987" s="57"/>
      <x:c r="D1987" s="98"/>
      <x:c r="E1987" s="98"/>
      <x:c r="F1987" s="56"/>
      <x:c r="G1987" s="98"/>
      <x:c r="H1987" s="98"/>
    </x:row>
    <x:row r="1988" spans="1:8">
      <x:c r="A1988" s="42">
        <x:v>477</x:v>
      </x:c>
      <x:c r="B1988" s="43">
        <x:v>2400.0000</x:v>
      </x:c>
      <x:c r="C1988" s="43" t="s">
        <x:v>15</x:v>
      </x:c>
      <x:c r="D1988" s="118" t="s">
        <x:v>62</x:v>
      </x:c>
      <x:c r="E1988" s="49">
        <x:f ca="1">=(B1988*D1988)</x:f>
        <x:v>0</x:v>
      </x:c>
      <x:c r="F1988" s="61" t="e">
        <x:f ca="1">=(F2321/F2319*E1988)</x:f>
        <x:v>#REF!</x:v>
      </x:c>
      <x:c r="G1988" s="49" t="e">
        <x:f ca="1">=(F2323/F2319*E1988)</x:f>
        <x:v>#REF!</x:v>
      </x:c>
      <x:c r="H1988" s="49" t="e">
        <x:f ca="1">=(E1988-F1988+G1988)</x:f>
        <x:v>#REF!</x:v>
      </x:c>
    </x:row>
    <x:row r="1989" spans="1:8" ht="15.75" customHeight="1">
      <x:c r="A1989" s="67" t="s">
        <x:v>550</x:v>
      </x:c>
      <x:c r="B1989" s="68"/>
      <x:c r="C1989" s="68"/>
      <x:c r="D1989" s="68"/>
      <x:c r="E1989" s="68"/>
      <x:c r="F1989" s="68"/>
      <x:c r="G1989" s="68"/>
      <x:c r="H1989" s="69"/>
    </x:row>
    <x:row r="1990" spans="1:8" ht="15" customHeight="1">
      <x:c r="A1990" s="44" t="s">
        <x:v>16</x:v>
      </x:c>
      <x:c r="B1990" s="70"/>
      <x:c r="C1990" s="71"/>
      <x:c r="D1990" s="71"/>
      <x:c r="E1990" s="71"/>
      <x:c r="F1990" s="71"/>
      <x:c r="G1990" s="71"/>
      <x:c r="H1990" s="72"/>
    </x:row>
    <x:row r="1991" spans="1:12">
      <x:c r="A1991" s="96"/>
      <x:c r="B1991" s="97"/>
      <x:c r="C1991" s="57"/>
      <x:c r="D1991" s="98"/>
      <x:c r="E1991" s="98"/>
      <x:c r="F1991" s="56"/>
      <x:c r="G1991" s="98"/>
      <x:c r="H1991" s="98"/>
    </x:row>
    <x:row r="1992" spans="1:8">
      <x:c r="A1992" s="15">
        <x:v>478</x:v>
      </x:c>
      <x:c r="B1992" s="40">
        <x:v>30.0000</x:v>
      </x:c>
      <x:c r="C1992" s="40" t="s">
        <x:v>15</x:v>
      </x:c>
      <x:c r="D1992" s="119" t="s">
        <x:v>62</x:v>
      </x:c>
      <x:c r="E1992" s="50">
        <x:f ca="1">=(B1992*D1992)</x:f>
        <x:v>0</x:v>
      </x:c>
      <x:c r="F1992" s="62" t="e">
        <x:f ca="1">=(F2321/F2319*E1992)</x:f>
        <x:v>#REF!</x:v>
      </x:c>
      <x:c r="G1992" s="50" t="e">
        <x:f ca="1">=(F2323/F2319*E1992)</x:f>
        <x:v>#REF!</x:v>
      </x:c>
      <x:c r="H1992" s="50" t="e">
        <x:f ca="1">=(E1992-F1992+G1992)</x:f>
        <x:v>#REF!</x:v>
      </x:c>
    </x:row>
    <x:row r="1993" spans="1:8">
      <x:c r="A1993" s="73" t="s">
        <x:v>551</x:v>
      </x:c>
      <x:c r="B1993" s="74"/>
      <x:c r="C1993" s="74"/>
      <x:c r="D1993" s="74"/>
      <x:c r="E1993" s="74"/>
      <x:c r="F1993" s="74"/>
      <x:c r="G1993" s="74"/>
      <x:c r="H1993" s="75"/>
    </x:row>
    <x:row r="1994" spans="1:8">
      <x:c r="A1994" s="16" t="s">
        <x:v>16</x:v>
      </x:c>
      <x:c r="B1994" s="76"/>
      <x:c r="C1994" s="77"/>
      <x:c r="D1994" s="77"/>
      <x:c r="E1994" s="77"/>
      <x:c r="F1994" s="77"/>
      <x:c r="G1994" s="77"/>
      <x:c r="H1994" s="78"/>
    </x:row>
    <x:row r="1995" spans="1:12">
      <x:c r="A1995" s="96"/>
      <x:c r="B1995" s="97"/>
      <x:c r="C1995" s="57"/>
      <x:c r="D1995" s="98"/>
      <x:c r="E1995" s="98"/>
      <x:c r="F1995" s="56"/>
      <x:c r="G1995" s="98"/>
      <x:c r="H1995" s="98"/>
    </x:row>
    <x:row r="1996" spans="1:8">
      <x:c r="A1996" s="42">
        <x:v>479</x:v>
      </x:c>
      <x:c r="B1996" s="43">
        <x:v>30.0000</x:v>
      </x:c>
      <x:c r="C1996" s="43" t="s">
        <x:v>15</x:v>
      </x:c>
      <x:c r="D1996" s="118" t="s">
        <x:v>62</x:v>
      </x:c>
      <x:c r="E1996" s="49">
        <x:f ca="1">=(B1996*D1996)</x:f>
        <x:v>0</x:v>
      </x:c>
      <x:c r="F1996" s="61" t="e">
        <x:f ca="1">=(F2321/F2319*E1996)</x:f>
        <x:v>#REF!</x:v>
      </x:c>
      <x:c r="G1996" s="49" t="e">
        <x:f ca="1">=(F2323/F2319*E1996)</x:f>
        <x:v>#REF!</x:v>
      </x:c>
      <x:c r="H1996" s="49" t="e">
        <x:f ca="1">=(E1996-F1996+G1996)</x:f>
        <x:v>#REF!</x:v>
      </x:c>
    </x:row>
    <x:row r="1997" spans="1:8" ht="15.75" customHeight="1">
      <x:c r="A1997" s="67" t="s">
        <x:v>552</x:v>
      </x:c>
      <x:c r="B1997" s="68"/>
      <x:c r="C1997" s="68"/>
      <x:c r="D1997" s="68"/>
      <x:c r="E1997" s="68"/>
      <x:c r="F1997" s="68"/>
      <x:c r="G1997" s="68"/>
      <x:c r="H1997" s="69"/>
    </x:row>
    <x:row r="1998" spans="1:8" ht="15" customHeight="1">
      <x:c r="A1998" s="44" t="s">
        <x:v>16</x:v>
      </x:c>
      <x:c r="B1998" s="70"/>
      <x:c r="C1998" s="71"/>
      <x:c r="D1998" s="71"/>
      <x:c r="E1998" s="71"/>
      <x:c r="F1998" s="71"/>
      <x:c r="G1998" s="71"/>
      <x:c r="H1998" s="72"/>
    </x:row>
    <x:row r="1999" spans="1:12">
      <x:c r="A1999" s="96"/>
      <x:c r="B1999" s="97"/>
      <x:c r="C1999" s="57"/>
      <x:c r="D1999" s="98"/>
      <x:c r="E1999" s="98"/>
      <x:c r="F1999" s="56"/>
      <x:c r="G1999" s="98"/>
      <x:c r="H1999" s="98"/>
    </x:row>
    <x:row r="2000" spans="1:8">
      <x:c r="A2000" s="15">
        <x:v>480</x:v>
      </x:c>
      <x:c r="B2000" s="40">
        <x:v>30.0000</x:v>
      </x:c>
      <x:c r="C2000" s="40" t="s">
        <x:v>15</x:v>
      </x:c>
      <x:c r="D2000" s="119" t="s">
        <x:v>62</x:v>
      </x:c>
      <x:c r="E2000" s="50">
        <x:f ca="1">=(B2000*D2000)</x:f>
        <x:v>0</x:v>
      </x:c>
      <x:c r="F2000" s="62" t="e">
        <x:f ca="1">=(F2321/F2319*E2000)</x:f>
        <x:v>#REF!</x:v>
      </x:c>
      <x:c r="G2000" s="50" t="e">
        <x:f ca="1">=(F2323/F2319*E2000)</x:f>
        <x:v>#REF!</x:v>
      </x:c>
      <x:c r="H2000" s="50" t="e">
        <x:f ca="1">=(E2000-F2000+G2000)</x:f>
        <x:v>#REF!</x:v>
      </x:c>
    </x:row>
    <x:row r="2001" spans="1:8">
      <x:c r="A2001" s="73" t="s">
        <x:v>553</x:v>
      </x:c>
      <x:c r="B2001" s="74"/>
      <x:c r="C2001" s="74"/>
      <x:c r="D2001" s="74"/>
      <x:c r="E2001" s="74"/>
      <x:c r="F2001" s="74"/>
      <x:c r="G2001" s="74"/>
      <x:c r="H2001" s="75"/>
    </x:row>
    <x:row r="2002" spans="1:8">
      <x:c r="A2002" s="16" t="s">
        <x:v>16</x:v>
      </x:c>
      <x:c r="B2002" s="76"/>
      <x:c r="C2002" s="77"/>
      <x:c r="D2002" s="77"/>
      <x:c r="E2002" s="77"/>
      <x:c r="F2002" s="77"/>
      <x:c r="G2002" s="77"/>
      <x:c r="H2002" s="78"/>
    </x:row>
    <x:row r="2003" spans="1:12">
      <x:c r="A2003" s="96"/>
      <x:c r="B2003" s="97"/>
      <x:c r="C2003" s="57"/>
      <x:c r="D2003" s="98"/>
      <x:c r="E2003" s="98"/>
      <x:c r="F2003" s="56"/>
      <x:c r="G2003" s="98"/>
      <x:c r="H2003" s="98"/>
    </x:row>
    <x:row r="2004" spans="1:8">
      <x:c r="A2004" s="42">
        <x:v>481</x:v>
      </x:c>
      <x:c r="B2004" s="43">
        <x:v>600.0000</x:v>
      </x:c>
      <x:c r="C2004" s="43" t="s">
        <x:v>15</x:v>
      </x:c>
      <x:c r="D2004" s="118" t="s">
        <x:v>62</x:v>
      </x:c>
      <x:c r="E2004" s="49">
        <x:f ca="1">=(B2004*D2004)</x:f>
        <x:v>0</x:v>
      </x:c>
      <x:c r="F2004" s="61" t="e">
        <x:f ca="1">=(F2321/F2319*E2004)</x:f>
        <x:v>#REF!</x:v>
      </x:c>
      <x:c r="G2004" s="49" t="e">
        <x:f ca="1">=(F2323/F2319*E2004)</x:f>
        <x:v>#REF!</x:v>
      </x:c>
      <x:c r="H2004" s="49" t="e">
        <x:f ca="1">=(E2004-F2004+G2004)</x:f>
        <x:v>#REF!</x:v>
      </x:c>
    </x:row>
    <x:row r="2005" spans="1:8" ht="15.75" customHeight="1">
      <x:c r="A2005" s="67" t="s">
        <x:v>554</x:v>
      </x:c>
      <x:c r="B2005" s="68"/>
      <x:c r="C2005" s="68"/>
      <x:c r="D2005" s="68"/>
      <x:c r="E2005" s="68"/>
      <x:c r="F2005" s="68"/>
      <x:c r="G2005" s="68"/>
      <x:c r="H2005" s="69"/>
    </x:row>
    <x:row r="2006" spans="1:8" ht="15" customHeight="1">
      <x:c r="A2006" s="44" t="s">
        <x:v>16</x:v>
      </x:c>
      <x:c r="B2006" s="70"/>
      <x:c r="C2006" s="71"/>
      <x:c r="D2006" s="71"/>
      <x:c r="E2006" s="71"/>
      <x:c r="F2006" s="71"/>
      <x:c r="G2006" s="71"/>
      <x:c r="H2006" s="72"/>
    </x:row>
    <x:row r="2007" spans="1:12">
      <x:c r="A2007" s="96"/>
      <x:c r="B2007" s="97"/>
      <x:c r="C2007" s="57"/>
      <x:c r="D2007" s="98"/>
      <x:c r="E2007" s="98"/>
      <x:c r="F2007" s="56"/>
      <x:c r="G2007" s="98"/>
      <x:c r="H2007" s="98"/>
    </x:row>
    <x:row r="2008" spans="1:8">
      <x:c r="A2008" s="15">
        <x:v>482</x:v>
      </x:c>
      <x:c r="B2008" s="40">
        <x:v>30.0000</x:v>
      </x:c>
      <x:c r="C2008" s="40" t="s">
        <x:v>15</x:v>
      </x:c>
      <x:c r="D2008" s="119" t="s">
        <x:v>62</x:v>
      </x:c>
      <x:c r="E2008" s="50">
        <x:f ca="1">=(B2008*D2008)</x:f>
        <x:v>0</x:v>
      </x:c>
      <x:c r="F2008" s="62" t="e">
        <x:f ca="1">=(F2321/F2319*E2008)</x:f>
        <x:v>#REF!</x:v>
      </x:c>
      <x:c r="G2008" s="50" t="e">
        <x:f ca="1">=(F2323/F2319*E2008)</x:f>
        <x:v>#REF!</x:v>
      </x:c>
      <x:c r="H2008" s="50" t="e">
        <x:f ca="1">=(E2008-F2008+G2008)</x:f>
        <x:v>#REF!</x:v>
      </x:c>
    </x:row>
    <x:row r="2009" spans="1:8">
      <x:c r="A2009" s="73" t="s">
        <x:v>555</x:v>
      </x:c>
      <x:c r="B2009" s="74"/>
      <x:c r="C2009" s="74"/>
      <x:c r="D2009" s="74"/>
      <x:c r="E2009" s="74"/>
      <x:c r="F2009" s="74"/>
      <x:c r="G2009" s="74"/>
      <x:c r="H2009" s="75"/>
    </x:row>
    <x:row r="2010" spans="1:8">
      <x:c r="A2010" s="16" t="s">
        <x:v>16</x:v>
      </x:c>
      <x:c r="B2010" s="76"/>
      <x:c r="C2010" s="77"/>
      <x:c r="D2010" s="77"/>
      <x:c r="E2010" s="77"/>
      <x:c r="F2010" s="77"/>
      <x:c r="G2010" s="77"/>
      <x:c r="H2010" s="78"/>
    </x:row>
    <x:row r="2011" spans="1:12">
      <x:c r="A2011" s="96"/>
      <x:c r="B2011" s="97"/>
      <x:c r="C2011" s="57"/>
      <x:c r="D2011" s="98"/>
      <x:c r="E2011" s="98"/>
      <x:c r="F2011" s="56"/>
      <x:c r="G2011" s="98"/>
      <x:c r="H2011" s="98"/>
    </x:row>
    <x:row r="2012" spans="1:8">
      <x:c r="A2012" s="42">
        <x:v>483</x:v>
      </x:c>
      <x:c r="B2012" s="43">
        <x:v>600.0000</x:v>
      </x:c>
      <x:c r="C2012" s="43" t="s">
        <x:v>15</x:v>
      </x:c>
      <x:c r="D2012" s="118" t="s">
        <x:v>62</x:v>
      </x:c>
      <x:c r="E2012" s="49">
        <x:f ca="1">=(B2012*D2012)</x:f>
        <x:v>0</x:v>
      </x:c>
      <x:c r="F2012" s="61" t="e">
        <x:f ca="1">=(F2321/F2319*E2012)</x:f>
        <x:v>#REF!</x:v>
      </x:c>
      <x:c r="G2012" s="49" t="e">
        <x:f ca="1">=(F2323/F2319*E2012)</x:f>
        <x:v>#REF!</x:v>
      </x:c>
      <x:c r="H2012" s="49" t="e">
        <x:f ca="1">=(E2012-F2012+G2012)</x:f>
        <x:v>#REF!</x:v>
      </x:c>
    </x:row>
    <x:row r="2013" spans="1:8" ht="15.75" customHeight="1">
      <x:c r="A2013" s="67" t="s">
        <x:v>556</x:v>
      </x:c>
      <x:c r="B2013" s="68"/>
      <x:c r="C2013" s="68"/>
      <x:c r="D2013" s="68"/>
      <x:c r="E2013" s="68"/>
      <x:c r="F2013" s="68"/>
      <x:c r="G2013" s="68"/>
      <x:c r="H2013" s="69"/>
    </x:row>
    <x:row r="2014" spans="1:8" ht="15" customHeight="1">
      <x:c r="A2014" s="44" t="s">
        <x:v>16</x:v>
      </x:c>
      <x:c r="B2014" s="70"/>
      <x:c r="C2014" s="71"/>
      <x:c r="D2014" s="71"/>
      <x:c r="E2014" s="71"/>
      <x:c r="F2014" s="71"/>
      <x:c r="G2014" s="71"/>
      <x:c r="H2014" s="72"/>
    </x:row>
    <x:row r="2015" spans="1:12">
      <x:c r="A2015" s="96"/>
      <x:c r="B2015" s="97"/>
      <x:c r="C2015" s="57"/>
      <x:c r="D2015" s="98"/>
      <x:c r="E2015" s="98"/>
      <x:c r="F2015" s="56"/>
      <x:c r="G2015" s="98"/>
      <x:c r="H2015" s="98"/>
    </x:row>
    <x:row r="2016" spans="1:8">
      <x:c r="A2016" s="15">
        <x:v>484</x:v>
      </x:c>
      <x:c r="B2016" s="40">
        <x:v>600.0000</x:v>
      </x:c>
      <x:c r="C2016" s="40" t="s">
        <x:v>15</x:v>
      </x:c>
      <x:c r="D2016" s="119" t="s">
        <x:v>62</x:v>
      </x:c>
      <x:c r="E2016" s="50">
        <x:f ca="1">=(B2016*D2016)</x:f>
        <x:v>0</x:v>
      </x:c>
      <x:c r="F2016" s="62" t="e">
        <x:f ca="1">=(F2321/F2319*E2016)</x:f>
        <x:v>#REF!</x:v>
      </x:c>
      <x:c r="G2016" s="50" t="e">
        <x:f ca="1">=(F2323/F2319*E2016)</x:f>
        <x:v>#REF!</x:v>
      </x:c>
      <x:c r="H2016" s="50" t="e">
        <x:f ca="1">=(E2016-F2016+G2016)</x:f>
        <x:v>#REF!</x:v>
      </x:c>
    </x:row>
    <x:row r="2017" spans="1:8">
      <x:c r="A2017" s="73" t="s">
        <x:v>557</x:v>
      </x:c>
      <x:c r="B2017" s="74"/>
      <x:c r="C2017" s="74"/>
      <x:c r="D2017" s="74"/>
      <x:c r="E2017" s="74"/>
      <x:c r="F2017" s="74"/>
      <x:c r="G2017" s="74"/>
      <x:c r="H2017" s="75"/>
    </x:row>
    <x:row r="2018" spans="1:8">
      <x:c r="A2018" s="16" t="s">
        <x:v>16</x:v>
      </x:c>
      <x:c r="B2018" s="76"/>
      <x:c r="C2018" s="77"/>
      <x:c r="D2018" s="77"/>
      <x:c r="E2018" s="77"/>
      <x:c r="F2018" s="77"/>
      <x:c r="G2018" s="77"/>
      <x:c r="H2018" s="78"/>
    </x:row>
    <x:row r="2019" spans="1:12">
      <x:c r="A2019" s="96"/>
      <x:c r="B2019" s="97"/>
      <x:c r="C2019" s="57"/>
      <x:c r="D2019" s="98"/>
      <x:c r="E2019" s="98"/>
      <x:c r="F2019" s="56"/>
      <x:c r="G2019" s="98"/>
      <x:c r="H2019" s="98"/>
    </x:row>
    <x:row r="2020" spans="1:8">
      <x:c r="A2020" s="42">
        <x:v>485</x:v>
      </x:c>
      <x:c r="B2020" s="43">
        <x:v>2400.0000</x:v>
      </x:c>
      <x:c r="C2020" s="43" t="s">
        <x:v>15</x:v>
      </x:c>
      <x:c r="D2020" s="118" t="s">
        <x:v>62</x:v>
      </x:c>
      <x:c r="E2020" s="49">
        <x:f ca="1">=(B2020*D2020)</x:f>
        <x:v>0</x:v>
      </x:c>
      <x:c r="F2020" s="61" t="e">
        <x:f ca="1">=(F2321/F2319*E2020)</x:f>
        <x:v>#REF!</x:v>
      </x:c>
      <x:c r="G2020" s="49" t="e">
        <x:f ca="1">=(F2323/F2319*E2020)</x:f>
        <x:v>#REF!</x:v>
      </x:c>
      <x:c r="H2020" s="49" t="e">
        <x:f ca="1">=(E2020-F2020+G2020)</x:f>
        <x:v>#REF!</x:v>
      </x:c>
    </x:row>
    <x:row r="2021" spans="1:8" ht="15.75" customHeight="1">
      <x:c r="A2021" s="67" t="s">
        <x:v>558</x:v>
      </x:c>
      <x:c r="B2021" s="68"/>
      <x:c r="C2021" s="68"/>
      <x:c r="D2021" s="68"/>
      <x:c r="E2021" s="68"/>
      <x:c r="F2021" s="68"/>
      <x:c r="G2021" s="68"/>
      <x:c r="H2021" s="69"/>
    </x:row>
    <x:row r="2022" spans="1:8" ht="15" customHeight="1">
      <x:c r="A2022" s="44" t="s">
        <x:v>16</x:v>
      </x:c>
      <x:c r="B2022" s="70"/>
      <x:c r="C2022" s="71"/>
      <x:c r="D2022" s="71"/>
      <x:c r="E2022" s="71"/>
      <x:c r="F2022" s="71"/>
      <x:c r="G2022" s="71"/>
      <x:c r="H2022" s="72"/>
    </x:row>
    <x:row r="2023" spans="1:12">
      <x:c r="A2023" s="96"/>
      <x:c r="B2023" s="97"/>
      <x:c r="C2023" s="57"/>
      <x:c r="D2023" s="98"/>
      <x:c r="E2023" s="98"/>
      <x:c r="F2023" s="56"/>
      <x:c r="G2023" s="98"/>
      <x:c r="H2023" s="98"/>
    </x:row>
    <x:row r="2024" spans="1:8">
      <x:c r="A2024" s="15">
        <x:v>486</x:v>
      </x:c>
      <x:c r="B2024" s="40">
        <x:v>300.0000</x:v>
      </x:c>
      <x:c r="C2024" s="40" t="s">
        <x:v>15</x:v>
      </x:c>
      <x:c r="D2024" s="119" t="s">
        <x:v>62</x:v>
      </x:c>
      <x:c r="E2024" s="50">
        <x:f ca="1">=(B2024*D2024)</x:f>
        <x:v>0</x:v>
      </x:c>
      <x:c r="F2024" s="62" t="e">
        <x:f ca="1">=(F2321/F2319*E2024)</x:f>
        <x:v>#REF!</x:v>
      </x:c>
      <x:c r="G2024" s="50" t="e">
        <x:f ca="1">=(F2323/F2319*E2024)</x:f>
        <x:v>#REF!</x:v>
      </x:c>
      <x:c r="H2024" s="50" t="e">
        <x:f ca="1">=(E2024-F2024+G2024)</x:f>
        <x:v>#REF!</x:v>
      </x:c>
    </x:row>
    <x:row r="2025" spans="1:8">
      <x:c r="A2025" s="73" t="s">
        <x:v>559</x:v>
      </x:c>
      <x:c r="B2025" s="74"/>
      <x:c r="C2025" s="74"/>
      <x:c r="D2025" s="74"/>
      <x:c r="E2025" s="74"/>
      <x:c r="F2025" s="74"/>
      <x:c r="G2025" s="74"/>
      <x:c r="H2025" s="75"/>
    </x:row>
    <x:row r="2026" spans="1:8">
      <x:c r="A2026" s="16" t="s">
        <x:v>16</x:v>
      </x:c>
      <x:c r="B2026" s="76"/>
      <x:c r="C2026" s="77"/>
      <x:c r="D2026" s="77"/>
      <x:c r="E2026" s="77"/>
      <x:c r="F2026" s="77"/>
      <x:c r="G2026" s="77"/>
      <x:c r="H2026" s="78"/>
    </x:row>
    <x:row r="2027" spans="1:12">
      <x:c r="A2027" s="96"/>
      <x:c r="B2027" s="97"/>
      <x:c r="C2027" s="57"/>
      <x:c r="D2027" s="98"/>
      <x:c r="E2027" s="98"/>
      <x:c r="F2027" s="56"/>
      <x:c r="G2027" s="98"/>
      <x:c r="H2027" s="98"/>
    </x:row>
    <x:row r="2028" spans="1:8">
      <x:c r="A2028" s="42">
        <x:v>487</x:v>
      </x:c>
      <x:c r="B2028" s="43">
        <x:v>2400.0000</x:v>
      </x:c>
      <x:c r="C2028" s="43" t="s">
        <x:v>15</x:v>
      </x:c>
      <x:c r="D2028" s="118" t="s">
        <x:v>62</x:v>
      </x:c>
      <x:c r="E2028" s="49">
        <x:f ca="1">=(B2028*D2028)</x:f>
        <x:v>0</x:v>
      </x:c>
      <x:c r="F2028" s="61" t="e">
        <x:f ca="1">=(F2321/F2319*E2028)</x:f>
        <x:v>#REF!</x:v>
      </x:c>
      <x:c r="G2028" s="49" t="e">
        <x:f ca="1">=(F2323/F2319*E2028)</x:f>
        <x:v>#REF!</x:v>
      </x:c>
      <x:c r="H2028" s="49" t="e">
        <x:f ca="1">=(E2028-F2028+G2028)</x:f>
        <x:v>#REF!</x:v>
      </x:c>
    </x:row>
    <x:row r="2029" spans="1:8" ht="15.75" customHeight="1">
      <x:c r="A2029" s="67" t="s">
        <x:v>560</x:v>
      </x:c>
      <x:c r="B2029" s="68"/>
      <x:c r="C2029" s="68"/>
      <x:c r="D2029" s="68"/>
      <x:c r="E2029" s="68"/>
      <x:c r="F2029" s="68"/>
      <x:c r="G2029" s="68"/>
      <x:c r="H2029" s="69"/>
    </x:row>
    <x:row r="2030" spans="1:8" ht="15" customHeight="1">
      <x:c r="A2030" s="44" t="s">
        <x:v>16</x:v>
      </x:c>
      <x:c r="B2030" s="70"/>
      <x:c r="C2030" s="71"/>
      <x:c r="D2030" s="71"/>
      <x:c r="E2030" s="71"/>
      <x:c r="F2030" s="71"/>
      <x:c r="G2030" s="71"/>
      <x:c r="H2030" s="72"/>
    </x:row>
    <x:row r="2031" spans="1:12">
      <x:c r="A2031" s="96"/>
      <x:c r="B2031" s="97"/>
      <x:c r="C2031" s="57"/>
      <x:c r="D2031" s="98"/>
      <x:c r="E2031" s="98"/>
      <x:c r="F2031" s="56"/>
      <x:c r="G2031" s="98"/>
      <x:c r="H2031" s="98"/>
    </x:row>
    <x:row r="2032" spans="1:8">
      <x:c r="A2032" s="15">
        <x:v>555</x:v>
      </x:c>
      <x:c r="B2032" s="40">
        <x:v>30.0000</x:v>
      </x:c>
      <x:c r="C2032" s="40" t="s">
        <x:v>15</x:v>
      </x:c>
      <x:c r="D2032" s="119" t="s">
        <x:v>62</x:v>
      </x:c>
      <x:c r="E2032" s="50">
        <x:f ca="1">=(B2032*D2032)</x:f>
        <x:v>0</x:v>
      </x:c>
      <x:c r="F2032" s="62" t="e">
        <x:f ca="1">=(F2321/F2319*E2032)</x:f>
        <x:v>#REF!</x:v>
      </x:c>
      <x:c r="G2032" s="50" t="e">
        <x:f ca="1">=(F2323/F2319*E2032)</x:f>
        <x:v>#REF!</x:v>
      </x:c>
      <x:c r="H2032" s="50" t="e">
        <x:f ca="1">=(E2032-F2032+G2032)</x:f>
        <x:v>#REF!</x:v>
      </x:c>
    </x:row>
    <x:row r="2033" spans="1:8">
      <x:c r="A2033" s="73" t="s">
        <x:v>561</x:v>
      </x:c>
      <x:c r="B2033" s="74"/>
      <x:c r="C2033" s="74"/>
      <x:c r="D2033" s="74"/>
      <x:c r="E2033" s="74"/>
      <x:c r="F2033" s="74"/>
      <x:c r="G2033" s="74"/>
      <x:c r="H2033" s="75"/>
    </x:row>
    <x:row r="2034" spans="1:8">
      <x:c r="A2034" s="16" t="s">
        <x:v>16</x:v>
      </x:c>
      <x:c r="B2034" s="76"/>
      <x:c r="C2034" s="77"/>
      <x:c r="D2034" s="77"/>
      <x:c r="E2034" s="77"/>
      <x:c r="F2034" s="77"/>
      <x:c r="G2034" s="77"/>
      <x:c r="H2034" s="78"/>
    </x:row>
    <x:row r="2035" spans="1:8">
      <x:c r="A2035" s="90" t="s">
        <x:v>28</x:v>
      </x:c>
      <x:c r="B2035" s="91">
        <x:f ca="1">SUM(E1476,E1480,E1484,E1488,E1492,E1496,E1500,E1504,E1508,E1512,E1516,E1520,E1524,E1528,E1532,E1536,E1540,E1544,E1548,E1552,E1556,E1560,E1564,E1568,E1572,E1576,E1580,E1584,E1588,E1592,E1596,E1600,E1604,E1608,E1612,E1616,E1620,E1624,E1628,E1632,E1636,E1640,E1644,E1648,E1652,E1656,E1660,E1664,E1668,E1672,E1676,E1680,E1684,E1688,E1692,E1696,E1700,E1704,E1708,E1712,E1716,E1720,E1724,E1728,E1732,E1736,E1740,E1744,E1748,E1752,E1756,E1760,E1764,E1768,E1772,E1776,E1780,E1784,E1788,E1792,E1796,E1800,E1804,E1808,E1812,E1816,E1820,E1824,E1828,E1832,E1836,E1840,E1844,E1848,E1852,E1856,E1860,E1864,E1868,E1872,E1876,E1880,E1884,E1888,E1892,E1896,E1900,E1904,E1908,E1912,E1916,E1920,E1924,E1928,E1932,E1936,E1940,E1944,E1948,E1952,E1956,E1960,E1964,E1968,E1972,E1976,E1980,E1984,E1988,E1992,E1996,E2000,E2004,E2008,E2012,E2016,E2020,E2024,E2028,E2032)</x:f>
        <x:v>0</x:v>
      </x:c>
      <x:c r="C2035" s="90" t="s">
        <x:v>48</x:v>
      </x:c>
      <x:c r="D2035" s="91">
        <x:f ca="1">SUM(F1476,F1480,F1484,F1488,F1492,F1496,F1500,F1504,F1508,F1512,F1516,F1520,F1524,F1528,F1532,F1536,F1540,F1544,F1548,F1552,F1556,F1560,F1564,F1568,F1572,F1576,F1580,F1584,F1588,F1592,F1596,F1600,F1604,F1608,F1612,F1616,F1620,F1624,F1628,F1632,F1636,F1640,F1644,F1648,F1652,F1656,F1660,F1664,F1668,F1672,F1676,F1680,F1684,F1688,F1692,F1696,F1700,F1704,F1708,F1712,F1716,F1720,F1724,F1728,F1732,F1736,F1740,F1744,F1748,F1752,F1756,F1760,F1764,F1768,F1772,F1776,F1780,F1784,F1788,F1792,F1796,F1800,F1804,F1808,F1812,F1816,F1820,F1824,F1828,F1832,F1836,F1840,F1844,F1848,F1852,F1856,F1860,F1864,F1868,F1872,F1876,F1880,F1884,F1888,F1892,F1896,F1900,F1904,F1908,F1912,F1916,F1920,F1924,F1928,F1932,F1936,F1940,F1944,F1948,F1952,F1956,F1960,F1964,F1968,F1972,F1976,F1980,F1984,F1988,F1992,F1996,F2000,F2004,F2008,F2012,F2016,F2020,F2024,F2028,F2032)</x:f>
        <x:v>0</x:v>
      </x:c>
      <x:c r="E2035" s="90" t="s">
        <x:v>49</x:v>
      </x:c>
      <x:c r="F2035" s="91">
        <x:f ca="1">SUM(G1476,G1480,G1484,G1488,G1492,G1496,G1500,G1504,G1508,G1512,G1516,G1520,G1524,G1528,G1532,G1536,G1540,G1544,G1548,G1552,G1556,G1560,G1564,G1568,G1572,G1576,G1580,G1584,G1588,G1592,G1596,G1600,G1604,G1608,G1612,G1616,G1620,G1624,G1628,G1632,G1636,G1640,G1644,G1648,G1652,G1656,G1660,G1664,G1668,G1672,G1676,G1680,G1684,G1688,G1692,G1696,G1700,G1704,G1708,G1712,G1716,G1720,G1724,G1728,G1732,G1736,G1740,G1744,G1748,G1752,G1756,G1760,G1764,G1768,G1772,G1776,G1780,G1784,G1788,G1792,G1796,G1800,G1804,G1808,G1812,G1816,G1820,G1824,G1828,G1832,G1836,G1840,G1844,G1848,G1852,G1856,G1860,G1864,G1868,G1872,G1876,G1880,G1884,G1888,G1892,G1896,G1900,G1904,G1908,G1912,G1916,G1920,G1924,G1928,G1932,G1936,G1940,G1944,G1948,G1952,G1956,G1960,G1964,G1968,G1972,G1976,G1980,G1984,G1988,G1992,G1996,G2000,G2004,G2008,G2012,G2016,G2020,G2024,G2028,G2032)</x:f>
        <x:v>0</x:v>
      </x:c>
      <x:c r="G2035" s="90" t="s">
        <x:v>29</x:v>
      </x:c>
      <x:c r="H2035" s="92">
        <x:f ca="1">=(B2035-D2035+F2035)</x:f>
        <x:v>0</x:v>
      </x:c>
    </x:row>
    <x:row r="2036" spans="1:12">
      <x:c r="A2036" s="96"/>
      <x:c r="B2036" s="97"/>
      <x:c r="C2036" s="57"/>
      <x:c r="D2036" s="98"/>
      <x:c r="E2036" s="98"/>
      <x:c r="F2036" s="56"/>
      <x:c r="G2036" s="98"/>
      <x:c r="H2036" s="98"/>
    </x:row>
    <x:row r="2037" spans="1:12">
      <x:c r="A2037" s="96"/>
      <x:c r="B2037" s="97"/>
      <x:c r="C2037" s="57"/>
      <x:c r="D2037" s="98"/>
      <x:c r="E2037" s="98"/>
      <x:c r="F2037" s="56"/>
      <x:c r="G2037" s="98"/>
      <x:c r="H2037" s="98"/>
    </x:row>
    <x:row r="2038" spans="1:12">
      <x:c r="A2038" s="93" t="s">
        <x:v>562</x:v>
      </x:c>
      <x:c r="B2038" s="94"/>
      <x:c r="C2038" s="94"/>
      <x:c r="D2038" s="94"/>
      <x:c r="E2038" s="94"/>
      <x:c r="F2038" s="94"/>
      <x:c r="G2038" s="94"/>
      <x:c r="H2038" s="94"/>
    </x:row>
    <x:row r="2039" spans="1:12">
      <x:c r="A2039" s="96"/>
      <x:c r="B2039" s="97"/>
      <x:c r="C2039" s="57"/>
      <x:c r="D2039" s="98"/>
      <x:c r="E2039" s="98"/>
      <x:c r="F2039" s="56"/>
      <x:c r="G2039" s="98"/>
      <x:c r="H2039" s="98"/>
    </x:row>
    <x:row r="2040" spans="1:12">
      <x:c r="A2040" s="30" t="s">
        <x:v>9</x:v>
      </x:c>
      <x:c r="B2040" s="12" t="s">
        <x:v>10</x:v>
      </x:c>
      <x:c r="C2040" s="12" t="s">
        <x:v>11</x:v>
      </x:c>
      <x:c r="D2040" s="13" t="s">
        <x:v>12</x:v>
      </x:c>
      <x:c r="E2040" s="13" t="s">
        <x:v>30</x:v>
      </x:c>
      <x:c r="F2040" s="14" t="s">
        <x:v>13</x:v>
      </x:c>
      <x:c r="G2040" s="13" t="s">
        <x:v>14</x:v>
      </x:c>
      <x:c r="H2040" s="13" t="s">
        <x:v>31</x:v>
      </x:c>
    </x:row>
    <x:row r="2041" spans="1:12">
      <x:c r="A2041" s="96"/>
      <x:c r="B2041" s="97"/>
      <x:c r="C2041" s="57"/>
      <x:c r="D2041" s="98"/>
      <x:c r="E2041" s="98"/>
      <x:c r="F2041" s="56"/>
      <x:c r="G2041" s="98"/>
      <x:c r="H2041" s="98"/>
    </x:row>
    <x:row r="2042" spans="1:8">
      <x:c r="A2042" s="42">
        <x:v>488</x:v>
      </x:c>
      <x:c r="B2042" s="43">
        <x:v>20.0000</x:v>
      </x:c>
      <x:c r="C2042" s="43" t="s">
        <x:v>15</x:v>
      </x:c>
      <x:c r="D2042" s="118" t="s">
        <x:v>62</x:v>
      </x:c>
      <x:c r="E2042" s="49">
        <x:f ca="1">=(B2042*D2042)</x:f>
        <x:v>0</x:v>
      </x:c>
      <x:c r="F2042" s="61" t="e">
        <x:f ca="1">=(F2321/F2319*E2042)</x:f>
        <x:v>#REF!</x:v>
      </x:c>
      <x:c r="G2042" s="49" t="e">
        <x:f ca="1">=(F2323/F2319*E2042)</x:f>
        <x:v>#REF!</x:v>
      </x:c>
      <x:c r="H2042" s="49" t="e">
        <x:f ca="1">=(E2042-F2042+G2042)</x:f>
        <x:v>#REF!</x:v>
      </x:c>
    </x:row>
    <x:row r="2043" spans="1:8" ht="15.75" customHeight="1">
      <x:c r="A2043" s="67" t="s">
        <x:v>563</x:v>
      </x:c>
      <x:c r="B2043" s="68"/>
      <x:c r="C2043" s="68"/>
      <x:c r="D2043" s="68"/>
      <x:c r="E2043" s="68"/>
      <x:c r="F2043" s="68"/>
      <x:c r="G2043" s="68"/>
      <x:c r="H2043" s="69"/>
    </x:row>
    <x:row r="2044" spans="1:8" ht="15" customHeight="1">
      <x:c r="A2044" s="44" t="s">
        <x:v>16</x:v>
      </x:c>
      <x:c r="B2044" s="70"/>
      <x:c r="C2044" s="71"/>
      <x:c r="D2044" s="71"/>
      <x:c r="E2044" s="71"/>
      <x:c r="F2044" s="71"/>
      <x:c r="G2044" s="71"/>
      <x:c r="H2044" s="72"/>
    </x:row>
    <x:row r="2045" spans="1:12">
      <x:c r="A2045" s="96"/>
      <x:c r="B2045" s="97"/>
      <x:c r="C2045" s="57"/>
      <x:c r="D2045" s="98"/>
      <x:c r="E2045" s="98"/>
      <x:c r="F2045" s="56"/>
      <x:c r="G2045" s="98"/>
      <x:c r="H2045" s="98"/>
    </x:row>
    <x:row r="2046" spans="1:8">
      <x:c r="A2046" s="15">
        <x:v>489</x:v>
      </x:c>
      <x:c r="B2046" s="40">
        <x:v>20.0000</x:v>
      </x:c>
      <x:c r="C2046" s="40" t="s">
        <x:v>15</x:v>
      </x:c>
      <x:c r="D2046" s="119" t="s">
        <x:v>62</x:v>
      </x:c>
      <x:c r="E2046" s="50">
        <x:f ca="1">=(B2046*D2046)</x:f>
        <x:v>0</x:v>
      </x:c>
      <x:c r="F2046" s="62" t="e">
        <x:f ca="1">=(F2321/F2319*E2046)</x:f>
        <x:v>#REF!</x:v>
      </x:c>
      <x:c r="G2046" s="50" t="e">
        <x:f ca="1">=(F2323/F2319*E2046)</x:f>
        <x:v>#REF!</x:v>
      </x:c>
      <x:c r="H2046" s="50" t="e">
        <x:f ca="1">=(E2046-F2046+G2046)</x:f>
        <x:v>#REF!</x:v>
      </x:c>
    </x:row>
    <x:row r="2047" spans="1:8">
      <x:c r="A2047" s="73" t="s">
        <x:v>564</x:v>
      </x:c>
      <x:c r="B2047" s="74"/>
      <x:c r="C2047" s="74"/>
      <x:c r="D2047" s="74"/>
      <x:c r="E2047" s="74"/>
      <x:c r="F2047" s="74"/>
      <x:c r="G2047" s="74"/>
      <x:c r="H2047" s="75"/>
    </x:row>
    <x:row r="2048" spans="1:8">
      <x:c r="A2048" s="16" t="s">
        <x:v>16</x:v>
      </x:c>
      <x:c r="B2048" s="76"/>
      <x:c r="C2048" s="77"/>
      <x:c r="D2048" s="77"/>
      <x:c r="E2048" s="77"/>
      <x:c r="F2048" s="77"/>
      <x:c r="G2048" s="77"/>
      <x:c r="H2048" s="78"/>
    </x:row>
    <x:row r="2049" spans="1:12">
      <x:c r="A2049" s="96"/>
      <x:c r="B2049" s="97"/>
      <x:c r="C2049" s="57"/>
      <x:c r="D2049" s="98"/>
      <x:c r="E2049" s="98"/>
      <x:c r="F2049" s="56"/>
      <x:c r="G2049" s="98"/>
      <x:c r="H2049" s="98"/>
    </x:row>
    <x:row r="2050" spans="1:8">
      <x:c r="A2050" s="42">
        <x:v>490</x:v>
      </x:c>
      <x:c r="B2050" s="43">
        <x:v>20.0000</x:v>
      </x:c>
      <x:c r="C2050" s="43" t="s">
        <x:v>15</x:v>
      </x:c>
      <x:c r="D2050" s="118" t="s">
        <x:v>62</x:v>
      </x:c>
      <x:c r="E2050" s="49">
        <x:f ca="1">=(B2050*D2050)</x:f>
        <x:v>0</x:v>
      </x:c>
      <x:c r="F2050" s="61" t="e">
        <x:f ca="1">=(F2321/F2319*E2050)</x:f>
        <x:v>#REF!</x:v>
      </x:c>
      <x:c r="G2050" s="49" t="e">
        <x:f ca="1">=(F2323/F2319*E2050)</x:f>
        <x:v>#REF!</x:v>
      </x:c>
      <x:c r="H2050" s="49" t="e">
        <x:f ca="1">=(E2050-F2050+G2050)</x:f>
        <x:v>#REF!</x:v>
      </x:c>
    </x:row>
    <x:row r="2051" spans="1:8" ht="15.75" customHeight="1">
      <x:c r="A2051" s="67" t="s">
        <x:v>565</x:v>
      </x:c>
      <x:c r="B2051" s="68"/>
      <x:c r="C2051" s="68"/>
      <x:c r="D2051" s="68"/>
      <x:c r="E2051" s="68"/>
      <x:c r="F2051" s="68"/>
      <x:c r="G2051" s="68"/>
      <x:c r="H2051" s="69"/>
    </x:row>
    <x:row r="2052" spans="1:8" ht="15" customHeight="1">
      <x:c r="A2052" s="44" t="s">
        <x:v>16</x:v>
      </x:c>
      <x:c r="B2052" s="70"/>
      <x:c r="C2052" s="71"/>
      <x:c r="D2052" s="71"/>
      <x:c r="E2052" s="71"/>
      <x:c r="F2052" s="71"/>
      <x:c r="G2052" s="71"/>
      <x:c r="H2052" s="72"/>
    </x:row>
    <x:row r="2053" spans="1:12">
      <x:c r="A2053" s="96"/>
      <x:c r="B2053" s="97"/>
      <x:c r="C2053" s="57"/>
      <x:c r="D2053" s="98"/>
      <x:c r="E2053" s="98"/>
      <x:c r="F2053" s="56"/>
      <x:c r="G2053" s="98"/>
      <x:c r="H2053" s="98"/>
    </x:row>
    <x:row r="2054" spans="1:8">
      <x:c r="A2054" s="15">
        <x:v>491</x:v>
      </x:c>
      <x:c r="B2054" s="40">
        <x:v>20.0000</x:v>
      </x:c>
      <x:c r="C2054" s="40" t="s">
        <x:v>15</x:v>
      </x:c>
      <x:c r="D2054" s="119" t="s">
        <x:v>62</x:v>
      </x:c>
      <x:c r="E2054" s="50">
        <x:f ca="1">=(B2054*D2054)</x:f>
        <x:v>0</x:v>
      </x:c>
      <x:c r="F2054" s="62" t="e">
        <x:f ca="1">=(F2321/F2319*E2054)</x:f>
        <x:v>#REF!</x:v>
      </x:c>
      <x:c r="G2054" s="50" t="e">
        <x:f ca="1">=(F2323/F2319*E2054)</x:f>
        <x:v>#REF!</x:v>
      </x:c>
      <x:c r="H2054" s="50" t="e">
        <x:f ca="1">=(E2054-F2054+G2054)</x:f>
        <x:v>#REF!</x:v>
      </x:c>
    </x:row>
    <x:row r="2055" spans="1:8">
      <x:c r="A2055" s="73" t="s">
        <x:v>566</x:v>
      </x:c>
      <x:c r="B2055" s="74"/>
      <x:c r="C2055" s="74"/>
      <x:c r="D2055" s="74"/>
      <x:c r="E2055" s="74"/>
      <x:c r="F2055" s="74"/>
      <x:c r="G2055" s="74"/>
      <x:c r="H2055" s="75"/>
    </x:row>
    <x:row r="2056" spans="1:8">
      <x:c r="A2056" s="16" t="s">
        <x:v>16</x:v>
      </x:c>
      <x:c r="B2056" s="76"/>
      <x:c r="C2056" s="77"/>
      <x:c r="D2056" s="77"/>
      <x:c r="E2056" s="77"/>
      <x:c r="F2056" s="77"/>
      <x:c r="G2056" s="77"/>
      <x:c r="H2056" s="78"/>
    </x:row>
    <x:row r="2057" spans="1:12">
      <x:c r="A2057" s="96"/>
      <x:c r="B2057" s="97"/>
      <x:c r="C2057" s="57"/>
      <x:c r="D2057" s="98"/>
      <x:c r="E2057" s="98"/>
      <x:c r="F2057" s="56"/>
      <x:c r="G2057" s="98"/>
      <x:c r="H2057" s="98"/>
    </x:row>
    <x:row r="2058" spans="1:8">
      <x:c r="A2058" s="42">
        <x:v>492</x:v>
      </x:c>
      <x:c r="B2058" s="43">
        <x:v>20.0000</x:v>
      </x:c>
      <x:c r="C2058" s="43" t="s">
        <x:v>15</x:v>
      </x:c>
      <x:c r="D2058" s="118" t="s">
        <x:v>62</x:v>
      </x:c>
      <x:c r="E2058" s="49">
        <x:f ca="1">=(B2058*D2058)</x:f>
        <x:v>0</x:v>
      </x:c>
      <x:c r="F2058" s="61" t="e">
        <x:f ca="1">=(F2321/F2319*E2058)</x:f>
        <x:v>#REF!</x:v>
      </x:c>
      <x:c r="G2058" s="49" t="e">
        <x:f ca="1">=(F2323/F2319*E2058)</x:f>
        <x:v>#REF!</x:v>
      </x:c>
      <x:c r="H2058" s="49" t="e">
        <x:f ca="1">=(E2058-F2058+G2058)</x:f>
        <x:v>#REF!</x:v>
      </x:c>
    </x:row>
    <x:row r="2059" spans="1:8" ht="15.75" customHeight="1">
      <x:c r="A2059" s="67" t="s">
        <x:v>567</x:v>
      </x:c>
      <x:c r="B2059" s="68"/>
      <x:c r="C2059" s="68"/>
      <x:c r="D2059" s="68"/>
      <x:c r="E2059" s="68"/>
      <x:c r="F2059" s="68"/>
      <x:c r="G2059" s="68"/>
      <x:c r="H2059" s="69"/>
    </x:row>
    <x:row r="2060" spans="1:8" ht="15" customHeight="1">
      <x:c r="A2060" s="44" t="s">
        <x:v>16</x:v>
      </x:c>
      <x:c r="B2060" s="70"/>
      <x:c r="C2060" s="71"/>
      <x:c r="D2060" s="71"/>
      <x:c r="E2060" s="71"/>
      <x:c r="F2060" s="71"/>
      <x:c r="G2060" s="71"/>
      <x:c r="H2060" s="72"/>
    </x:row>
    <x:row r="2061" spans="1:12">
      <x:c r="A2061" s="96"/>
      <x:c r="B2061" s="97"/>
      <x:c r="C2061" s="57"/>
      <x:c r="D2061" s="98"/>
      <x:c r="E2061" s="98"/>
      <x:c r="F2061" s="56"/>
      <x:c r="G2061" s="98"/>
      <x:c r="H2061" s="98"/>
    </x:row>
    <x:row r="2062" spans="1:8">
      <x:c r="A2062" s="15">
        <x:v>493</x:v>
      </x:c>
      <x:c r="B2062" s="40">
        <x:v>20.0000</x:v>
      </x:c>
      <x:c r="C2062" s="40" t="s">
        <x:v>15</x:v>
      </x:c>
      <x:c r="D2062" s="119" t="s">
        <x:v>62</x:v>
      </x:c>
      <x:c r="E2062" s="50">
        <x:f ca="1">=(B2062*D2062)</x:f>
        <x:v>0</x:v>
      </x:c>
      <x:c r="F2062" s="62" t="e">
        <x:f ca="1">=(F2321/F2319*E2062)</x:f>
        <x:v>#REF!</x:v>
      </x:c>
      <x:c r="G2062" s="50" t="e">
        <x:f ca="1">=(F2323/F2319*E2062)</x:f>
        <x:v>#REF!</x:v>
      </x:c>
      <x:c r="H2062" s="50" t="e">
        <x:f ca="1">=(E2062-F2062+G2062)</x:f>
        <x:v>#REF!</x:v>
      </x:c>
    </x:row>
    <x:row r="2063" spans="1:8">
      <x:c r="A2063" s="73" t="s">
        <x:v>568</x:v>
      </x:c>
      <x:c r="B2063" s="74"/>
      <x:c r="C2063" s="74"/>
      <x:c r="D2063" s="74"/>
      <x:c r="E2063" s="74"/>
      <x:c r="F2063" s="74"/>
      <x:c r="G2063" s="74"/>
      <x:c r="H2063" s="75"/>
    </x:row>
    <x:row r="2064" spans="1:8">
      <x:c r="A2064" s="16" t="s">
        <x:v>16</x:v>
      </x:c>
      <x:c r="B2064" s="76"/>
      <x:c r="C2064" s="77"/>
      <x:c r="D2064" s="77"/>
      <x:c r="E2064" s="77"/>
      <x:c r="F2064" s="77"/>
      <x:c r="G2064" s="77"/>
      <x:c r="H2064" s="78"/>
    </x:row>
    <x:row r="2065" spans="1:12">
      <x:c r="A2065" s="96"/>
      <x:c r="B2065" s="97"/>
      <x:c r="C2065" s="57"/>
      <x:c r="D2065" s="98"/>
      <x:c r="E2065" s="98"/>
      <x:c r="F2065" s="56"/>
      <x:c r="G2065" s="98"/>
      <x:c r="H2065" s="98"/>
    </x:row>
    <x:row r="2066" spans="1:8">
      <x:c r="A2066" s="42">
        <x:v>494</x:v>
      </x:c>
      <x:c r="B2066" s="43">
        <x:v>20.0000</x:v>
      </x:c>
      <x:c r="C2066" s="43" t="s">
        <x:v>15</x:v>
      </x:c>
      <x:c r="D2066" s="118" t="s">
        <x:v>62</x:v>
      </x:c>
      <x:c r="E2066" s="49">
        <x:f ca="1">=(B2066*D2066)</x:f>
        <x:v>0</x:v>
      </x:c>
      <x:c r="F2066" s="61" t="e">
        <x:f ca="1">=(F2321/F2319*E2066)</x:f>
        <x:v>#REF!</x:v>
      </x:c>
      <x:c r="G2066" s="49" t="e">
        <x:f ca="1">=(F2323/F2319*E2066)</x:f>
        <x:v>#REF!</x:v>
      </x:c>
      <x:c r="H2066" s="49" t="e">
        <x:f ca="1">=(E2066-F2066+G2066)</x:f>
        <x:v>#REF!</x:v>
      </x:c>
    </x:row>
    <x:row r="2067" spans="1:8" ht="15.75" customHeight="1">
      <x:c r="A2067" s="67" t="s">
        <x:v>569</x:v>
      </x:c>
      <x:c r="B2067" s="68"/>
      <x:c r="C2067" s="68"/>
      <x:c r="D2067" s="68"/>
      <x:c r="E2067" s="68"/>
      <x:c r="F2067" s="68"/>
      <x:c r="G2067" s="68"/>
      <x:c r="H2067" s="69"/>
    </x:row>
    <x:row r="2068" spans="1:8" ht="15" customHeight="1">
      <x:c r="A2068" s="44" t="s">
        <x:v>16</x:v>
      </x:c>
      <x:c r="B2068" s="70"/>
      <x:c r="C2068" s="71"/>
      <x:c r="D2068" s="71"/>
      <x:c r="E2068" s="71"/>
      <x:c r="F2068" s="71"/>
      <x:c r="G2068" s="71"/>
      <x:c r="H2068" s="72"/>
    </x:row>
    <x:row r="2069" spans="1:12">
      <x:c r="A2069" s="96"/>
      <x:c r="B2069" s="97"/>
      <x:c r="C2069" s="57"/>
      <x:c r="D2069" s="98"/>
      <x:c r="E2069" s="98"/>
      <x:c r="F2069" s="56"/>
      <x:c r="G2069" s="98"/>
      <x:c r="H2069" s="98"/>
    </x:row>
    <x:row r="2070" spans="1:8">
      <x:c r="A2070" s="15">
        <x:v>495</x:v>
      </x:c>
      <x:c r="B2070" s="40">
        <x:v>20.0000</x:v>
      </x:c>
      <x:c r="C2070" s="40" t="s">
        <x:v>15</x:v>
      </x:c>
      <x:c r="D2070" s="119" t="s">
        <x:v>62</x:v>
      </x:c>
      <x:c r="E2070" s="50">
        <x:f ca="1">=(B2070*D2070)</x:f>
        <x:v>0</x:v>
      </x:c>
      <x:c r="F2070" s="62" t="e">
        <x:f ca="1">=(F2321/F2319*E2070)</x:f>
        <x:v>#REF!</x:v>
      </x:c>
      <x:c r="G2070" s="50" t="e">
        <x:f ca="1">=(F2323/F2319*E2070)</x:f>
        <x:v>#REF!</x:v>
      </x:c>
      <x:c r="H2070" s="50" t="e">
        <x:f ca="1">=(E2070-F2070+G2070)</x:f>
        <x:v>#REF!</x:v>
      </x:c>
    </x:row>
    <x:row r="2071" spans="1:8">
      <x:c r="A2071" s="73" t="s">
        <x:v>570</x:v>
      </x:c>
      <x:c r="B2071" s="74"/>
      <x:c r="C2071" s="74"/>
      <x:c r="D2071" s="74"/>
      <x:c r="E2071" s="74"/>
      <x:c r="F2071" s="74"/>
      <x:c r="G2071" s="74"/>
      <x:c r="H2071" s="75"/>
    </x:row>
    <x:row r="2072" spans="1:8">
      <x:c r="A2072" s="16" t="s">
        <x:v>16</x:v>
      </x:c>
      <x:c r="B2072" s="76"/>
      <x:c r="C2072" s="77"/>
      <x:c r="D2072" s="77"/>
      <x:c r="E2072" s="77"/>
      <x:c r="F2072" s="77"/>
      <x:c r="G2072" s="77"/>
      <x:c r="H2072" s="78"/>
    </x:row>
    <x:row r="2073" spans="1:12">
      <x:c r="A2073" s="96"/>
      <x:c r="B2073" s="97"/>
      <x:c r="C2073" s="57"/>
      <x:c r="D2073" s="98"/>
      <x:c r="E2073" s="98"/>
      <x:c r="F2073" s="56"/>
      <x:c r="G2073" s="98"/>
      <x:c r="H2073" s="98"/>
    </x:row>
    <x:row r="2074" spans="1:8">
      <x:c r="A2074" s="42">
        <x:v>496</x:v>
      </x:c>
      <x:c r="B2074" s="43">
        <x:v>100.0000</x:v>
      </x:c>
      <x:c r="C2074" s="43" t="s">
        <x:v>209</x:v>
      </x:c>
      <x:c r="D2074" s="118" t="s">
        <x:v>62</x:v>
      </x:c>
      <x:c r="E2074" s="49">
        <x:f ca="1">=(B2074*D2074)</x:f>
        <x:v>0</x:v>
      </x:c>
      <x:c r="F2074" s="61" t="e">
        <x:f ca="1">=(F2321/F2319*E2074)</x:f>
        <x:v>#REF!</x:v>
      </x:c>
      <x:c r="G2074" s="49" t="e">
        <x:f ca="1">=(F2323/F2319*E2074)</x:f>
        <x:v>#REF!</x:v>
      </x:c>
      <x:c r="H2074" s="49" t="e">
        <x:f ca="1">=(E2074-F2074+G2074)</x:f>
        <x:v>#REF!</x:v>
      </x:c>
    </x:row>
    <x:row r="2075" spans="1:8" ht="15.75" customHeight="1">
      <x:c r="A2075" s="67" t="s">
        <x:v>571</x:v>
      </x:c>
      <x:c r="B2075" s="68"/>
      <x:c r="C2075" s="68"/>
      <x:c r="D2075" s="68"/>
      <x:c r="E2075" s="68"/>
      <x:c r="F2075" s="68"/>
      <x:c r="G2075" s="68"/>
      <x:c r="H2075" s="69"/>
    </x:row>
    <x:row r="2076" spans="1:8" ht="15" customHeight="1">
      <x:c r="A2076" s="44" t="s">
        <x:v>16</x:v>
      </x:c>
      <x:c r="B2076" s="70"/>
      <x:c r="C2076" s="71"/>
      <x:c r="D2076" s="71"/>
      <x:c r="E2076" s="71"/>
      <x:c r="F2076" s="71"/>
      <x:c r="G2076" s="71"/>
      <x:c r="H2076" s="72"/>
    </x:row>
    <x:row r="2077" spans="1:12">
      <x:c r="A2077" s="96"/>
      <x:c r="B2077" s="97"/>
      <x:c r="C2077" s="57"/>
      <x:c r="D2077" s="98"/>
      <x:c r="E2077" s="98"/>
      <x:c r="F2077" s="56"/>
      <x:c r="G2077" s="98"/>
      <x:c r="H2077" s="98"/>
    </x:row>
    <x:row r="2078" spans="1:8">
      <x:c r="A2078" s="15">
        <x:v>497</x:v>
      </x:c>
      <x:c r="B2078" s="40">
        <x:v>100.0000</x:v>
      </x:c>
      <x:c r="C2078" s="40" t="s">
        <x:v>209</x:v>
      </x:c>
      <x:c r="D2078" s="119" t="s">
        <x:v>62</x:v>
      </x:c>
      <x:c r="E2078" s="50">
        <x:f ca="1">=(B2078*D2078)</x:f>
        <x:v>0</x:v>
      </x:c>
      <x:c r="F2078" s="62" t="e">
        <x:f ca="1">=(F2321/F2319*E2078)</x:f>
        <x:v>#REF!</x:v>
      </x:c>
      <x:c r="G2078" s="50" t="e">
        <x:f ca="1">=(F2323/F2319*E2078)</x:f>
        <x:v>#REF!</x:v>
      </x:c>
      <x:c r="H2078" s="50" t="e">
        <x:f ca="1">=(E2078-F2078+G2078)</x:f>
        <x:v>#REF!</x:v>
      </x:c>
    </x:row>
    <x:row r="2079" spans="1:8">
      <x:c r="A2079" s="73" t="s">
        <x:v>572</x:v>
      </x:c>
      <x:c r="B2079" s="74"/>
      <x:c r="C2079" s="74"/>
      <x:c r="D2079" s="74"/>
      <x:c r="E2079" s="74"/>
      <x:c r="F2079" s="74"/>
      <x:c r="G2079" s="74"/>
      <x:c r="H2079" s="75"/>
    </x:row>
    <x:row r="2080" spans="1:8">
      <x:c r="A2080" s="16" t="s">
        <x:v>16</x:v>
      </x:c>
      <x:c r="B2080" s="76"/>
      <x:c r="C2080" s="77"/>
      <x:c r="D2080" s="77"/>
      <x:c r="E2080" s="77"/>
      <x:c r="F2080" s="77"/>
      <x:c r="G2080" s="77"/>
      <x:c r="H2080" s="78"/>
    </x:row>
    <x:row r="2081" spans="1:12">
      <x:c r="A2081" s="96"/>
      <x:c r="B2081" s="97"/>
      <x:c r="C2081" s="57"/>
      <x:c r="D2081" s="98"/>
      <x:c r="E2081" s="98"/>
      <x:c r="F2081" s="56"/>
      <x:c r="G2081" s="98"/>
      <x:c r="H2081" s="98"/>
    </x:row>
    <x:row r="2082" spans="1:8">
      <x:c r="A2082" s="42">
        <x:v>498</x:v>
      </x:c>
      <x:c r="B2082" s="43">
        <x:v>100.0000</x:v>
      </x:c>
      <x:c r="C2082" s="43" t="s">
        <x:v>209</x:v>
      </x:c>
      <x:c r="D2082" s="118" t="s">
        <x:v>62</x:v>
      </x:c>
      <x:c r="E2082" s="49">
        <x:f ca="1">=(B2082*D2082)</x:f>
        <x:v>0</x:v>
      </x:c>
      <x:c r="F2082" s="61" t="e">
        <x:f ca="1">=(F2321/F2319*E2082)</x:f>
        <x:v>#REF!</x:v>
      </x:c>
      <x:c r="G2082" s="49" t="e">
        <x:f ca="1">=(F2323/F2319*E2082)</x:f>
        <x:v>#REF!</x:v>
      </x:c>
      <x:c r="H2082" s="49" t="e">
        <x:f ca="1">=(E2082-F2082+G2082)</x:f>
        <x:v>#REF!</x:v>
      </x:c>
    </x:row>
    <x:row r="2083" spans="1:8" ht="15.75" customHeight="1">
      <x:c r="A2083" s="67" t="s">
        <x:v>573</x:v>
      </x:c>
      <x:c r="B2083" s="68"/>
      <x:c r="C2083" s="68"/>
      <x:c r="D2083" s="68"/>
      <x:c r="E2083" s="68"/>
      <x:c r="F2083" s="68"/>
      <x:c r="G2083" s="68"/>
      <x:c r="H2083" s="69"/>
    </x:row>
    <x:row r="2084" spans="1:8" ht="15" customHeight="1">
      <x:c r="A2084" s="44" t="s">
        <x:v>16</x:v>
      </x:c>
      <x:c r="B2084" s="70"/>
      <x:c r="C2084" s="71"/>
      <x:c r="D2084" s="71"/>
      <x:c r="E2084" s="71"/>
      <x:c r="F2084" s="71"/>
      <x:c r="G2084" s="71"/>
      <x:c r="H2084" s="72"/>
    </x:row>
    <x:row r="2085" spans="1:12">
      <x:c r="A2085" s="96"/>
      <x:c r="B2085" s="97"/>
      <x:c r="C2085" s="57"/>
      <x:c r="D2085" s="98"/>
      <x:c r="E2085" s="98"/>
      <x:c r="F2085" s="56"/>
      <x:c r="G2085" s="98"/>
      <x:c r="H2085" s="98"/>
    </x:row>
    <x:row r="2086" spans="1:8">
      <x:c r="A2086" s="15">
        <x:v>499</x:v>
      </x:c>
      <x:c r="B2086" s="40">
        <x:v>50.0000</x:v>
      </x:c>
      <x:c r="C2086" s="40" t="s">
        <x:v>209</x:v>
      </x:c>
      <x:c r="D2086" s="119" t="s">
        <x:v>62</x:v>
      </x:c>
      <x:c r="E2086" s="50">
        <x:f ca="1">=(B2086*D2086)</x:f>
        <x:v>0</x:v>
      </x:c>
      <x:c r="F2086" s="62" t="e">
        <x:f ca="1">=(F2321/F2319*E2086)</x:f>
        <x:v>#REF!</x:v>
      </x:c>
      <x:c r="G2086" s="50" t="e">
        <x:f ca="1">=(F2323/F2319*E2086)</x:f>
        <x:v>#REF!</x:v>
      </x:c>
      <x:c r="H2086" s="50" t="e">
        <x:f ca="1">=(E2086-F2086+G2086)</x:f>
        <x:v>#REF!</x:v>
      </x:c>
    </x:row>
    <x:row r="2087" spans="1:8">
      <x:c r="A2087" s="73" t="s">
        <x:v>574</x:v>
      </x:c>
      <x:c r="B2087" s="74"/>
      <x:c r="C2087" s="74"/>
      <x:c r="D2087" s="74"/>
      <x:c r="E2087" s="74"/>
      <x:c r="F2087" s="74"/>
      <x:c r="G2087" s="74"/>
      <x:c r="H2087" s="75"/>
    </x:row>
    <x:row r="2088" spans="1:8">
      <x:c r="A2088" s="16" t="s">
        <x:v>16</x:v>
      </x:c>
      <x:c r="B2088" s="76"/>
      <x:c r="C2088" s="77"/>
      <x:c r="D2088" s="77"/>
      <x:c r="E2088" s="77"/>
      <x:c r="F2088" s="77"/>
      <x:c r="G2088" s="77"/>
      <x:c r="H2088" s="78"/>
    </x:row>
    <x:row r="2089" spans="1:12">
      <x:c r="A2089" s="96"/>
      <x:c r="B2089" s="97"/>
      <x:c r="C2089" s="57"/>
      <x:c r="D2089" s="98"/>
      <x:c r="E2089" s="98"/>
      <x:c r="F2089" s="56"/>
      <x:c r="G2089" s="98"/>
      <x:c r="H2089" s="98"/>
    </x:row>
    <x:row r="2090" spans="1:8">
      <x:c r="A2090" s="42">
        <x:v>500</x:v>
      </x:c>
      <x:c r="B2090" s="43">
        <x:v>50.0000</x:v>
      </x:c>
      <x:c r="C2090" s="43" t="s">
        <x:v>209</x:v>
      </x:c>
      <x:c r="D2090" s="118" t="s">
        <x:v>62</x:v>
      </x:c>
      <x:c r="E2090" s="49">
        <x:f ca="1">=(B2090*D2090)</x:f>
        <x:v>0</x:v>
      </x:c>
      <x:c r="F2090" s="61" t="e">
        <x:f ca="1">=(F2321/F2319*E2090)</x:f>
        <x:v>#REF!</x:v>
      </x:c>
      <x:c r="G2090" s="49" t="e">
        <x:f ca="1">=(F2323/F2319*E2090)</x:f>
        <x:v>#REF!</x:v>
      </x:c>
      <x:c r="H2090" s="49" t="e">
        <x:f ca="1">=(E2090-F2090+G2090)</x:f>
        <x:v>#REF!</x:v>
      </x:c>
    </x:row>
    <x:row r="2091" spans="1:8" ht="15.75" customHeight="1">
      <x:c r="A2091" s="67" t="s">
        <x:v>575</x:v>
      </x:c>
      <x:c r="B2091" s="68"/>
      <x:c r="C2091" s="68"/>
      <x:c r="D2091" s="68"/>
      <x:c r="E2091" s="68"/>
      <x:c r="F2091" s="68"/>
      <x:c r="G2091" s="68"/>
      <x:c r="H2091" s="69"/>
    </x:row>
    <x:row r="2092" spans="1:8" ht="15" customHeight="1">
      <x:c r="A2092" s="44" t="s">
        <x:v>16</x:v>
      </x:c>
      <x:c r="B2092" s="70"/>
      <x:c r="C2092" s="71"/>
      <x:c r="D2092" s="71"/>
      <x:c r="E2092" s="71"/>
      <x:c r="F2092" s="71"/>
      <x:c r="G2092" s="71"/>
      <x:c r="H2092" s="72"/>
    </x:row>
    <x:row r="2093" spans="1:12">
      <x:c r="A2093" s="96"/>
      <x:c r="B2093" s="97"/>
      <x:c r="C2093" s="57"/>
      <x:c r="D2093" s="98"/>
      <x:c r="E2093" s="98"/>
      <x:c r="F2093" s="56"/>
      <x:c r="G2093" s="98"/>
      <x:c r="H2093" s="98"/>
    </x:row>
    <x:row r="2094" spans="1:8">
      <x:c r="A2094" s="15">
        <x:v>501</x:v>
      </x:c>
      <x:c r="B2094" s="40">
        <x:v>100.0000</x:v>
      </x:c>
      <x:c r="C2094" s="40" t="s">
        <x:v>15</x:v>
      </x:c>
      <x:c r="D2094" s="119" t="s">
        <x:v>62</x:v>
      </x:c>
      <x:c r="E2094" s="50">
        <x:f ca="1">=(B2094*D2094)</x:f>
        <x:v>0</x:v>
      </x:c>
      <x:c r="F2094" s="62" t="e">
        <x:f ca="1">=(F2321/F2319*E2094)</x:f>
        <x:v>#REF!</x:v>
      </x:c>
      <x:c r="G2094" s="50" t="e">
        <x:f ca="1">=(F2323/F2319*E2094)</x:f>
        <x:v>#REF!</x:v>
      </x:c>
      <x:c r="H2094" s="50" t="e">
        <x:f ca="1">=(E2094-F2094+G2094)</x:f>
        <x:v>#REF!</x:v>
      </x:c>
    </x:row>
    <x:row r="2095" spans="1:8">
      <x:c r="A2095" s="73" t="s">
        <x:v>576</x:v>
      </x:c>
      <x:c r="B2095" s="74"/>
      <x:c r="C2095" s="74"/>
      <x:c r="D2095" s="74"/>
      <x:c r="E2095" s="74"/>
      <x:c r="F2095" s="74"/>
      <x:c r="G2095" s="74"/>
      <x:c r="H2095" s="75"/>
    </x:row>
    <x:row r="2096" spans="1:8">
      <x:c r="A2096" s="16" t="s">
        <x:v>16</x:v>
      </x:c>
      <x:c r="B2096" s="76"/>
      <x:c r="C2096" s="77"/>
      <x:c r="D2096" s="77"/>
      <x:c r="E2096" s="77"/>
      <x:c r="F2096" s="77"/>
      <x:c r="G2096" s="77"/>
      <x:c r="H2096" s="78"/>
    </x:row>
    <x:row r="2097" spans="1:12">
      <x:c r="A2097" s="96"/>
      <x:c r="B2097" s="97"/>
      <x:c r="C2097" s="57"/>
      <x:c r="D2097" s="98"/>
      <x:c r="E2097" s="98"/>
      <x:c r="F2097" s="56"/>
      <x:c r="G2097" s="98"/>
      <x:c r="H2097" s="98"/>
    </x:row>
    <x:row r="2098" spans="1:8">
      <x:c r="A2098" s="42">
        <x:v>502</x:v>
      </x:c>
      <x:c r="B2098" s="43">
        <x:v>100.0000</x:v>
      </x:c>
      <x:c r="C2098" s="43" t="s">
        <x:v>15</x:v>
      </x:c>
      <x:c r="D2098" s="118" t="s">
        <x:v>62</x:v>
      </x:c>
      <x:c r="E2098" s="49">
        <x:f ca="1">=(B2098*D2098)</x:f>
        <x:v>0</x:v>
      </x:c>
      <x:c r="F2098" s="61" t="e">
        <x:f ca="1">=(F2321/F2319*E2098)</x:f>
        <x:v>#REF!</x:v>
      </x:c>
      <x:c r="G2098" s="49" t="e">
        <x:f ca="1">=(F2323/F2319*E2098)</x:f>
        <x:v>#REF!</x:v>
      </x:c>
      <x:c r="H2098" s="49" t="e">
        <x:f ca="1">=(E2098-F2098+G2098)</x:f>
        <x:v>#REF!</x:v>
      </x:c>
    </x:row>
    <x:row r="2099" spans="1:8" ht="15.75" customHeight="1">
      <x:c r="A2099" s="67" t="s">
        <x:v>577</x:v>
      </x:c>
      <x:c r="B2099" s="68"/>
      <x:c r="C2099" s="68"/>
      <x:c r="D2099" s="68"/>
      <x:c r="E2099" s="68"/>
      <x:c r="F2099" s="68"/>
      <x:c r="G2099" s="68"/>
      <x:c r="H2099" s="69"/>
    </x:row>
    <x:row r="2100" spans="1:8" ht="15" customHeight="1">
      <x:c r="A2100" s="44" t="s">
        <x:v>16</x:v>
      </x:c>
      <x:c r="B2100" s="70"/>
      <x:c r="C2100" s="71"/>
      <x:c r="D2100" s="71"/>
      <x:c r="E2100" s="71"/>
      <x:c r="F2100" s="71"/>
      <x:c r="G2100" s="71"/>
      <x:c r="H2100" s="72"/>
    </x:row>
    <x:row r="2101" spans="1:12">
      <x:c r="A2101" s="96"/>
      <x:c r="B2101" s="97"/>
      <x:c r="C2101" s="57"/>
      <x:c r="D2101" s="98"/>
      <x:c r="E2101" s="98"/>
      <x:c r="F2101" s="56"/>
      <x:c r="G2101" s="98"/>
      <x:c r="H2101" s="98"/>
    </x:row>
    <x:row r="2102" spans="1:8">
      <x:c r="A2102" s="15">
        <x:v>503</x:v>
      </x:c>
      <x:c r="B2102" s="40">
        <x:v>100.0000</x:v>
      </x:c>
      <x:c r="C2102" s="40" t="s">
        <x:v>15</x:v>
      </x:c>
      <x:c r="D2102" s="119" t="s">
        <x:v>62</x:v>
      </x:c>
      <x:c r="E2102" s="50">
        <x:f ca="1">=(B2102*D2102)</x:f>
        <x:v>0</x:v>
      </x:c>
      <x:c r="F2102" s="62" t="e">
        <x:f ca="1">=(F2321/F2319*E2102)</x:f>
        <x:v>#REF!</x:v>
      </x:c>
      <x:c r="G2102" s="50" t="e">
        <x:f ca="1">=(F2323/F2319*E2102)</x:f>
        <x:v>#REF!</x:v>
      </x:c>
      <x:c r="H2102" s="50" t="e">
        <x:f ca="1">=(E2102-F2102+G2102)</x:f>
        <x:v>#REF!</x:v>
      </x:c>
    </x:row>
    <x:row r="2103" spans="1:8">
      <x:c r="A2103" s="73" t="s">
        <x:v>578</x:v>
      </x:c>
      <x:c r="B2103" s="74"/>
      <x:c r="C2103" s="74"/>
      <x:c r="D2103" s="74"/>
      <x:c r="E2103" s="74"/>
      <x:c r="F2103" s="74"/>
      <x:c r="G2103" s="74"/>
      <x:c r="H2103" s="75"/>
    </x:row>
    <x:row r="2104" spans="1:8">
      <x:c r="A2104" s="16" t="s">
        <x:v>16</x:v>
      </x:c>
      <x:c r="B2104" s="76"/>
      <x:c r="C2104" s="77"/>
      <x:c r="D2104" s="77"/>
      <x:c r="E2104" s="77"/>
      <x:c r="F2104" s="77"/>
      <x:c r="G2104" s="77"/>
      <x:c r="H2104" s="78"/>
    </x:row>
    <x:row r="2105" spans="1:12">
      <x:c r="A2105" s="96"/>
      <x:c r="B2105" s="97"/>
      <x:c r="C2105" s="57"/>
      <x:c r="D2105" s="98"/>
      <x:c r="E2105" s="98"/>
      <x:c r="F2105" s="56"/>
      <x:c r="G2105" s="98"/>
      <x:c r="H2105" s="98"/>
    </x:row>
    <x:row r="2106" spans="1:8">
      <x:c r="A2106" s="42">
        <x:v>504</x:v>
      </x:c>
      <x:c r="B2106" s="43">
        <x:v>100.0000</x:v>
      </x:c>
      <x:c r="C2106" s="43" t="s">
        <x:v>15</x:v>
      </x:c>
      <x:c r="D2106" s="118" t="s">
        <x:v>62</x:v>
      </x:c>
      <x:c r="E2106" s="49">
        <x:f ca="1">=(B2106*D2106)</x:f>
        <x:v>0</x:v>
      </x:c>
      <x:c r="F2106" s="61" t="e">
        <x:f ca="1">=(F2321/F2319*E2106)</x:f>
        <x:v>#REF!</x:v>
      </x:c>
      <x:c r="G2106" s="49" t="e">
        <x:f ca="1">=(F2323/F2319*E2106)</x:f>
        <x:v>#REF!</x:v>
      </x:c>
      <x:c r="H2106" s="49" t="e">
        <x:f ca="1">=(E2106-F2106+G2106)</x:f>
        <x:v>#REF!</x:v>
      </x:c>
    </x:row>
    <x:row r="2107" spans="1:8" ht="15.75" customHeight="1">
      <x:c r="A2107" s="67" t="s">
        <x:v>579</x:v>
      </x:c>
      <x:c r="B2107" s="68"/>
      <x:c r="C2107" s="68"/>
      <x:c r="D2107" s="68"/>
      <x:c r="E2107" s="68"/>
      <x:c r="F2107" s="68"/>
      <x:c r="G2107" s="68"/>
      <x:c r="H2107" s="69"/>
    </x:row>
    <x:row r="2108" spans="1:8" ht="15" customHeight="1">
      <x:c r="A2108" s="44" t="s">
        <x:v>16</x:v>
      </x:c>
      <x:c r="B2108" s="70"/>
      <x:c r="C2108" s="71"/>
      <x:c r="D2108" s="71"/>
      <x:c r="E2108" s="71"/>
      <x:c r="F2108" s="71"/>
      <x:c r="G2108" s="71"/>
      <x:c r="H2108" s="72"/>
    </x:row>
    <x:row r="2109" spans="1:12">
      <x:c r="A2109" s="96"/>
      <x:c r="B2109" s="97"/>
      <x:c r="C2109" s="57"/>
      <x:c r="D2109" s="98"/>
      <x:c r="E2109" s="98"/>
      <x:c r="F2109" s="56"/>
      <x:c r="G2109" s="98"/>
      <x:c r="H2109" s="98"/>
    </x:row>
    <x:row r="2110" spans="1:8">
      <x:c r="A2110" s="15">
        <x:v>505</x:v>
      </x:c>
      <x:c r="B2110" s="40">
        <x:v>100.0000</x:v>
      </x:c>
      <x:c r="C2110" s="40" t="s">
        <x:v>15</x:v>
      </x:c>
      <x:c r="D2110" s="119" t="s">
        <x:v>62</x:v>
      </x:c>
      <x:c r="E2110" s="50">
        <x:f ca="1">=(B2110*D2110)</x:f>
        <x:v>0</x:v>
      </x:c>
      <x:c r="F2110" s="62" t="e">
        <x:f ca="1">=(F2321/F2319*E2110)</x:f>
        <x:v>#REF!</x:v>
      </x:c>
      <x:c r="G2110" s="50" t="e">
        <x:f ca="1">=(F2323/F2319*E2110)</x:f>
        <x:v>#REF!</x:v>
      </x:c>
      <x:c r="H2110" s="50" t="e">
        <x:f ca="1">=(E2110-F2110+G2110)</x:f>
        <x:v>#REF!</x:v>
      </x:c>
    </x:row>
    <x:row r="2111" spans="1:8">
      <x:c r="A2111" s="73" t="s">
        <x:v>580</x:v>
      </x:c>
      <x:c r="B2111" s="74"/>
      <x:c r="C2111" s="74"/>
      <x:c r="D2111" s="74"/>
      <x:c r="E2111" s="74"/>
      <x:c r="F2111" s="74"/>
      <x:c r="G2111" s="74"/>
      <x:c r="H2111" s="75"/>
    </x:row>
    <x:row r="2112" spans="1:8">
      <x:c r="A2112" s="16" t="s">
        <x:v>16</x:v>
      </x:c>
      <x:c r="B2112" s="76"/>
      <x:c r="C2112" s="77"/>
      <x:c r="D2112" s="77"/>
      <x:c r="E2112" s="77"/>
      <x:c r="F2112" s="77"/>
      <x:c r="G2112" s="77"/>
      <x:c r="H2112" s="78"/>
    </x:row>
    <x:row r="2113" spans="1:12">
      <x:c r="A2113" s="96"/>
      <x:c r="B2113" s="97"/>
      <x:c r="C2113" s="57"/>
      <x:c r="D2113" s="98"/>
      <x:c r="E2113" s="98"/>
      <x:c r="F2113" s="56"/>
      <x:c r="G2113" s="98"/>
      <x:c r="H2113" s="98"/>
    </x:row>
    <x:row r="2114" spans="1:8">
      <x:c r="A2114" s="42">
        <x:v>506</x:v>
      </x:c>
      <x:c r="B2114" s="43">
        <x:v>100.0000</x:v>
      </x:c>
      <x:c r="C2114" s="43" t="s">
        <x:v>15</x:v>
      </x:c>
      <x:c r="D2114" s="118" t="s">
        <x:v>62</x:v>
      </x:c>
      <x:c r="E2114" s="49">
        <x:f ca="1">=(B2114*D2114)</x:f>
        <x:v>0</x:v>
      </x:c>
      <x:c r="F2114" s="61" t="e">
        <x:f ca="1">=(F2321/F2319*E2114)</x:f>
        <x:v>#REF!</x:v>
      </x:c>
      <x:c r="G2114" s="49" t="e">
        <x:f ca="1">=(F2323/F2319*E2114)</x:f>
        <x:v>#REF!</x:v>
      </x:c>
      <x:c r="H2114" s="49" t="e">
        <x:f ca="1">=(E2114-F2114+G2114)</x:f>
        <x:v>#REF!</x:v>
      </x:c>
    </x:row>
    <x:row r="2115" spans="1:8" ht="15.75" customHeight="1">
      <x:c r="A2115" s="67" t="s">
        <x:v>581</x:v>
      </x:c>
      <x:c r="B2115" s="68"/>
      <x:c r="C2115" s="68"/>
      <x:c r="D2115" s="68"/>
      <x:c r="E2115" s="68"/>
      <x:c r="F2115" s="68"/>
      <x:c r="G2115" s="68"/>
      <x:c r="H2115" s="69"/>
    </x:row>
    <x:row r="2116" spans="1:8" ht="15" customHeight="1">
      <x:c r="A2116" s="44" t="s">
        <x:v>16</x:v>
      </x:c>
      <x:c r="B2116" s="70"/>
      <x:c r="C2116" s="71"/>
      <x:c r="D2116" s="71"/>
      <x:c r="E2116" s="71"/>
      <x:c r="F2116" s="71"/>
      <x:c r="G2116" s="71"/>
      <x:c r="H2116" s="72"/>
    </x:row>
    <x:row r="2117" spans="1:12">
      <x:c r="A2117" s="96"/>
      <x:c r="B2117" s="97"/>
      <x:c r="C2117" s="57"/>
      <x:c r="D2117" s="98"/>
      <x:c r="E2117" s="98"/>
      <x:c r="F2117" s="56"/>
      <x:c r="G2117" s="98"/>
      <x:c r="H2117" s="98"/>
    </x:row>
    <x:row r="2118" spans="1:8">
      <x:c r="A2118" s="15">
        <x:v>507</x:v>
      </x:c>
      <x:c r="B2118" s="40">
        <x:v>100.0000</x:v>
      </x:c>
      <x:c r="C2118" s="40" t="s">
        <x:v>15</x:v>
      </x:c>
      <x:c r="D2118" s="119" t="s">
        <x:v>62</x:v>
      </x:c>
      <x:c r="E2118" s="50">
        <x:f ca="1">=(B2118*D2118)</x:f>
        <x:v>0</x:v>
      </x:c>
      <x:c r="F2118" s="62" t="e">
        <x:f ca="1">=(F2321/F2319*E2118)</x:f>
        <x:v>#REF!</x:v>
      </x:c>
      <x:c r="G2118" s="50" t="e">
        <x:f ca="1">=(F2323/F2319*E2118)</x:f>
        <x:v>#REF!</x:v>
      </x:c>
      <x:c r="H2118" s="50" t="e">
        <x:f ca="1">=(E2118-F2118+G2118)</x:f>
        <x:v>#REF!</x:v>
      </x:c>
    </x:row>
    <x:row r="2119" spans="1:8">
      <x:c r="A2119" s="73" t="s">
        <x:v>582</x:v>
      </x:c>
      <x:c r="B2119" s="74"/>
      <x:c r="C2119" s="74"/>
      <x:c r="D2119" s="74"/>
      <x:c r="E2119" s="74"/>
      <x:c r="F2119" s="74"/>
      <x:c r="G2119" s="74"/>
      <x:c r="H2119" s="75"/>
    </x:row>
    <x:row r="2120" spans="1:8">
      <x:c r="A2120" s="16" t="s">
        <x:v>16</x:v>
      </x:c>
      <x:c r="B2120" s="76"/>
      <x:c r="C2120" s="77"/>
      <x:c r="D2120" s="77"/>
      <x:c r="E2120" s="77"/>
      <x:c r="F2120" s="77"/>
      <x:c r="G2120" s="77"/>
      <x:c r="H2120" s="78"/>
    </x:row>
    <x:row r="2121" spans="1:12">
      <x:c r="A2121" s="96"/>
      <x:c r="B2121" s="97"/>
      <x:c r="C2121" s="57"/>
      <x:c r="D2121" s="98"/>
      <x:c r="E2121" s="98"/>
      <x:c r="F2121" s="56"/>
      <x:c r="G2121" s="98"/>
      <x:c r="H2121" s="98"/>
    </x:row>
    <x:row r="2122" spans="1:8">
      <x:c r="A2122" s="42">
        <x:v>508</x:v>
      </x:c>
      <x:c r="B2122" s="43">
        <x:v>100.0000</x:v>
      </x:c>
      <x:c r="C2122" s="43" t="s">
        <x:v>15</x:v>
      </x:c>
      <x:c r="D2122" s="118" t="s">
        <x:v>62</x:v>
      </x:c>
      <x:c r="E2122" s="49">
        <x:f ca="1">=(B2122*D2122)</x:f>
        <x:v>0</x:v>
      </x:c>
      <x:c r="F2122" s="61" t="e">
        <x:f ca="1">=(F2321/F2319*E2122)</x:f>
        <x:v>#REF!</x:v>
      </x:c>
      <x:c r="G2122" s="49" t="e">
        <x:f ca="1">=(F2323/F2319*E2122)</x:f>
        <x:v>#REF!</x:v>
      </x:c>
      <x:c r="H2122" s="49" t="e">
        <x:f ca="1">=(E2122-F2122+G2122)</x:f>
        <x:v>#REF!</x:v>
      </x:c>
    </x:row>
    <x:row r="2123" spans="1:8" ht="15.75" customHeight="1">
      <x:c r="A2123" s="67" t="s">
        <x:v>583</x:v>
      </x:c>
      <x:c r="B2123" s="68"/>
      <x:c r="C2123" s="68"/>
      <x:c r="D2123" s="68"/>
      <x:c r="E2123" s="68"/>
      <x:c r="F2123" s="68"/>
      <x:c r="G2123" s="68"/>
      <x:c r="H2123" s="69"/>
    </x:row>
    <x:row r="2124" spans="1:8" ht="15" customHeight="1">
      <x:c r="A2124" s="44" t="s">
        <x:v>16</x:v>
      </x:c>
      <x:c r="B2124" s="70"/>
      <x:c r="C2124" s="71"/>
      <x:c r="D2124" s="71"/>
      <x:c r="E2124" s="71"/>
      <x:c r="F2124" s="71"/>
      <x:c r="G2124" s="71"/>
      <x:c r="H2124" s="72"/>
    </x:row>
    <x:row r="2125" spans="1:12">
      <x:c r="A2125" s="96"/>
      <x:c r="B2125" s="97"/>
      <x:c r="C2125" s="57"/>
      <x:c r="D2125" s="98"/>
      <x:c r="E2125" s="98"/>
      <x:c r="F2125" s="56"/>
      <x:c r="G2125" s="98"/>
      <x:c r="H2125" s="98"/>
    </x:row>
    <x:row r="2126" spans="1:8">
      <x:c r="A2126" s="15">
        <x:v>509</x:v>
      </x:c>
      <x:c r="B2126" s="40">
        <x:v>100.0000</x:v>
      </x:c>
      <x:c r="C2126" s="40" t="s">
        <x:v>15</x:v>
      </x:c>
      <x:c r="D2126" s="119" t="s">
        <x:v>62</x:v>
      </x:c>
      <x:c r="E2126" s="50">
        <x:f ca="1">=(B2126*D2126)</x:f>
        <x:v>0</x:v>
      </x:c>
      <x:c r="F2126" s="62" t="e">
        <x:f ca="1">=(F2321/F2319*E2126)</x:f>
        <x:v>#REF!</x:v>
      </x:c>
      <x:c r="G2126" s="50" t="e">
        <x:f ca="1">=(F2323/F2319*E2126)</x:f>
        <x:v>#REF!</x:v>
      </x:c>
      <x:c r="H2126" s="50" t="e">
        <x:f ca="1">=(E2126-F2126+G2126)</x:f>
        <x:v>#REF!</x:v>
      </x:c>
    </x:row>
    <x:row r="2127" spans="1:8">
      <x:c r="A2127" s="73" t="s">
        <x:v>584</x:v>
      </x:c>
      <x:c r="B2127" s="74"/>
      <x:c r="C2127" s="74"/>
      <x:c r="D2127" s="74"/>
      <x:c r="E2127" s="74"/>
      <x:c r="F2127" s="74"/>
      <x:c r="G2127" s="74"/>
      <x:c r="H2127" s="75"/>
    </x:row>
    <x:row r="2128" spans="1:8">
      <x:c r="A2128" s="16" t="s">
        <x:v>16</x:v>
      </x:c>
      <x:c r="B2128" s="76"/>
      <x:c r="C2128" s="77"/>
      <x:c r="D2128" s="77"/>
      <x:c r="E2128" s="77"/>
      <x:c r="F2128" s="77"/>
      <x:c r="G2128" s="77"/>
      <x:c r="H2128" s="78"/>
    </x:row>
    <x:row r="2129" spans="1:12">
      <x:c r="A2129" s="96"/>
      <x:c r="B2129" s="97"/>
      <x:c r="C2129" s="57"/>
      <x:c r="D2129" s="98"/>
      <x:c r="E2129" s="98"/>
      <x:c r="F2129" s="56"/>
      <x:c r="G2129" s="98"/>
      <x:c r="H2129" s="98"/>
    </x:row>
    <x:row r="2130" spans="1:8">
      <x:c r="A2130" s="42">
        <x:v>510</x:v>
      </x:c>
      <x:c r="B2130" s="43">
        <x:v>100.0000</x:v>
      </x:c>
      <x:c r="C2130" s="43" t="s">
        <x:v>15</x:v>
      </x:c>
      <x:c r="D2130" s="118" t="s">
        <x:v>62</x:v>
      </x:c>
      <x:c r="E2130" s="49">
        <x:f ca="1">=(B2130*D2130)</x:f>
        <x:v>0</x:v>
      </x:c>
      <x:c r="F2130" s="61" t="e">
        <x:f ca="1">=(F2321/F2319*E2130)</x:f>
        <x:v>#REF!</x:v>
      </x:c>
      <x:c r="G2130" s="49" t="e">
        <x:f ca="1">=(F2323/F2319*E2130)</x:f>
        <x:v>#REF!</x:v>
      </x:c>
      <x:c r="H2130" s="49" t="e">
        <x:f ca="1">=(E2130-F2130+G2130)</x:f>
        <x:v>#REF!</x:v>
      </x:c>
    </x:row>
    <x:row r="2131" spans="1:8" ht="15.75" customHeight="1">
      <x:c r="A2131" s="67" t="s">
        <x:v>585</x:v>
      </x:c>
      <x:c r="B2131" s="68"/>
      <x:c r="C2131" s="68"/>
      <x:c r="D2131" s="68"/>
      <x:c r="E2131" s="68"/>
      <x:c r="F2131" s="68"/>
      <x:c r="G2131" s="68"/>
      <x:c r="H2131" s="69"/>
    </x:row>
    <x:row r="2132" spans="1:8" ht="15" customHeight="1">
      <x:c r="A2132" s="44" t="s">
        <x:v>16</x:v>
      </x:c>
      <x:c r="B2132" s="70"/>
      <x:c r="C2132" s="71"/>
      <x:c r="D2132" s="71"/>
      <x:c r="E2132" s="71"/>
      <x:c r="F2132" s="71"/>
      <x:c r="G2132" s="71"/>
      <x:c r="H2132" s="72"/>
    </x:row>
    <x:row r="2133" spans="1:12">
      <x:c r="A2133" s="96"/>
      <x:c r="B2133" s="97"/>
      <x:c r="C2133" s="57"/>
      <x:c r="D2133" s="98"/>
      <x:c r="E2133" s="98"/>
      <x:c r="F2133" s="56"/>
      <x:c r="G2133" s="98"/>
      <x:c r="H2133" s="98"/>
    </x:row>
    <x:row r="2134" spans="1:8">
      <x:c r="A2134" s="15">
        <x:v>511</x:v>
      </x:c>
      <x:c r="B2134" s="40">
        <x:v>100.0000</x:v>
      </x:c>
      <x:c r="C2134" s="40" t="s">
        <x:v>15</x:v>
      </x:c>
      <x:c r="D2134" s="119" t="s">
        <x:v>62</x:v>
      </x:c>
      <x:c r="E2134" s="50">
        <x:f ca="1">=(B2134*D2134)</x:f>
        <x:v>0</x:v>
      </x:c>
      <x:c r="F2134" s="62" t="e">
        <x:f ca="1">=(F2321/F2319*E2134)</x:f>
        <x:v>#REF!</x:v>
      </x:c>
      <x:c r="G2134" s="50" t="e">
        <x:f ca="1">=(F2323/F2319*E2134)</x:f>
        <x:v>#REF!</x:v>
      </x:c>
      <x:c r="H2134" s="50" t="e">
        <x:f ca="1">=(E2134-F2134+G2134)</x:f>
        <x:v>#REF!</x:v>
      </x:c>
    </x:row>
    <x:row r="2135" spans="1:8">
      <x:c r="A2135" s="73" t="s">
        <x:v>586</x:v>
      </x:c>
      <x:c r="B2135" s="74"/>
      <x:c r="C2135" s="74"/>
      <x:c r="D2135" s="74"/>
      <x:c r="E2135" s="74"/>
      <x:c r="F2135" s="74"/>
      <x:c r="G2135" s="74"/>
      <x:c r="H2135" s="75"/>
    </x:row>
    <x:row r="2136" spans="1:8">
      <x:c r="A2136" s="16" t="s">
        <x:v>16</x:v>
      </x:c>
      <x:c r="B2136" s="76"/>
      <x:c r="C2136" s="77"/>
      <x:c r="D2136" s="77"/>
      <x:c r="E2136" s="77"/>
      <x:c r="F2136" s="77"/>
      <x:c r="G2136" s="77"/>
      <x:c r="H2136" s="78"/>
    </x:row>
    <x:row r="2137" spans="1:12">
      <x:c r="A2137" s="96"/>
      <x:c r="B2137" s="97"/>
      <x:c r="C2137" s="57"/>
      <x:c r="D2137" s="98"/>
      <x:c r="E2137" s="98"/>
      <x:c r="F2137" s="56"/>
      <x:c r="G2137" s="98"/>
      <x:c r="H2137" s="98"/>
    </x:row>
    <x:row r="2138" spans="1:8">
      <x:c r="A2138" s="42">
        <x:v>512</x:v>
      </x:c>
      <x:c r="B2138" s="43">
        <x:v>100.0000</x:v>
      </x:c>
      <x:c r="C2138" s="43" t="s">
        <x:v>15</x:v>
      </x:c>
      <x:c r="D2138" s="118" t="s">
        <x:v>62</x:v>
      </x:c>
      <x:c r="E2138" s="49">
        <x:f ca="1">=(B2138*D2138)</x:f>
        <x:v>0</x:v>
      </x:c>
      <x:c r="F2138" s="61" t="e">
        <x:f ca="1">=(F2321/F2319*E2138)</x:f>
        <x:v>#REF!</x:v>
      </x:c>
      <x:c r="G2138" s="49" t="e">
        <x:f ca="1">=(F2323/F2319*E2138)</x:f>
        <x:v>#REF!</x:v>
      </x:c>
      <x:c r="H2138" s="49" t="e">
        <x:f ca="1">=(E2138-F2138+G2138)</x:f>
        <x:v>#REF!</x:v>
      </x:c>
    </x:row>
    <x:row r="2139" spans="1:8" ht="15.75" customHeight="1">
      <x:c r="A2139" s="67" t="s">
        <x:v>587</x:v>
      </x:c>
      <x:c r="B2139" s="68"/>
      <x:c r="C2139" s="68"/>
      <x:c r="D2139" s="68"/>
      <x:c r="E2139" s="68"/>
      <x:c r="F2139" s="68"/>
      <x:c r="G2139" s="68"/>
      <x:c r="H2139" s="69"/>
    </x:row>
    <x:row r="2140" spans="1:8" ht="15" customHeight="1">
      <x:c r="A2140" s="44" t="s">
        <x:v>16</x:v>
      </x:c>
      <x:c r="B2140" s="70"/>
      <x:c r="C2140" s="71"/>
      <x:c r="D2140" s="71"/>
      <x:c r="E2140" s="71"/>
      <x:c r="F2140" s="71"/>
      <x:c r="G2140" s="71"/>
      <x:c r="H2140" s="72"/>
    </x:row>
    <x:row r="2141" spans="1:12">
      <x:c r="A2141" s="96"/>
      <x:c r="B2141" s="97"/>
      <x:c r="C2141" s="57"/>
      <x:c r="D2141" s="98"/>
      <x:c r="E2141" s="98"/>
      <x:c r="F2141" s="56"/>
      <x:c r="G2141" s="98"/>
      <x:c r="H2141" s="98"/>
    </x:row>
    <x:row r="2142" spans="1:8">
      <x:c r="A2142" s="15">
        <x:v>513</x:v>
      </x:c>
      <x:c r="B2142" s="40">
        <x:v>100.0000</x:v>
      </x:c>
      <x:c r="C2142" s="40" t="s">
        <x:v>15</x:v>
      </x:c>
      <x:c r="D2142" s="119" t="s">
        <x:v>62</x:v>
      </x:c>
      <x:c r="E2142" s="50">
        <x:f ca="1">=(B2142*D2142)</x:f>
        <x:v>0</x:v>
      </x:c>
      <x:c r="F2142" s="62" t="e">
        <x:f ca="1">=(F2321/F2319*E2142)</x:f>
        <x:v>#REF!</x:v>
      </x:c>
      <x:c r="G2142" s="50" t="e">
        <x:f ca="1">=(F2323/F2319*E2142)</x:f>
        <x:v>#REF!</x:v>
      </x:c>
      <x:c r="H2142" s="50" t="e">
        <x:f ca="1">=(E2142-F2142+G2142)</x:f>
        <x:v>#REF!</x:v>
      </x:c>
    </x:row>
    <x:row r="2143" spans="1:8">
      <x:c r="A2143" s="73" t="s">
        <x:v>588</x:v>
      </x:c>
      <x:c r="B2143" s="74"/>
      <x:c r="C2143" s="74"/>
      <x:c r="D2143" s="74"/>
      <x:c r="E2143" s="74"/>
      <x:c r="F2143" s="74"/>
      <x:c r="G2143" s="74"/>
      <x:c r="H2143" s="75"/>
    </x:row>
    <x:row r="2144" spans="1:8">
      <x:c r="A2144" s="16" t="s">
        <x:v>16</x:v>
      </x:c>
      <x:c r="B2144" s="76"/>
      <x:c r="C2144" s="77"/>
      <x:c r="D2144" s="77"/>
      <x:c r="E2144" s="77"/>
      <x:c r="F2144" s="77"/>
      <x:c r="G2144" s="77"/>
      <x:c r="H2144" s="78"/>
    </x:row>
    <x:row r="2145" spans="1:12">
      <x:c r="A2145" s="96"/>
      <x:c r="B2145" s="97"/>
      <x:c r="C2145" s="57"/>
      <x:c r="D2145" s="98"/>
      <x:c r="E2145" s="98"/>
      <x:c r="F2145" s="56"/>
      <x:c r="G2145" s="98"/>
      <x:c r="H2145" s="98"/>
    </x:row>
    <x:row r="2146" spans="1:8">
      <x:c r="A2146" s="42">
        <x:v>514</x:v>
      </x:c>
      <x:c r="B2146" s="43">
        <x:v>100.0000</x:v>
      </x:c>
      <x:c r="C2146" s="43" t="s">
        <x:v>15</x:v>
      </x:c>
      <x:c r="D2146" s="118" t="s">
        <x:v>62</x:v>
      </x:c>
      <x:c r="E2146" s="49">
        <x:f ca="1">=(B2146*D2146)</x:f>
        <x:v>0</x:v>
      </x:c>
      <x:c r="F2146" s="61" t="e">
        <x:f ca="1">=(F2321/F2319*E2146)</x:f>
        <x:v>#REF!</x:v>
      </x:c>
      <x:c r="G2146" s="49" t="e">
        <x:f ca="1">=(F2323/F2319*E2146)</x:f>
        <x:v>#REF!</x:v>
      </x:c>
      <x:c r="H2146" s="49" t="e">
        <x:f ca="1">=(E2146-F2146+G2146)</x:f>
        <x:v>#REF!</x:v>
      </x:c>
    </x:row>
    <x:row r="2147" spans="1:8" ht="15.75" customHeight="1">
      <x:c r="A2147" s="67" t="s">
        <x:v>589</x:v>
      </x:c>
      <x:c r="B2147" s="68"/>
      <x:c r="C2147" s="68"/>
      <x:c r="D2147" s="68"/>
      <x:c r="E2147" s="68"/>
      <x:c r="F2147" s="68"/>
      <x:c r="G2147" s="68"/>
      <x:c r="H2147" s="69"/>
    </x:row>
    <x:row r="2148" spans="1:8" ht="15" customHeight="1">
      <x:c r="A2148" s="44" t="s">
        <x:v>16</x:v>
      </x:c>
      <x:c r="B2148" s="70"/>
      <x:c r="C2148" s="71"/>
      <x:c r="D2148" s="71"/>
      <x:c r="E2148" s="71"/>
      <x:c r="F2148" s="71"/>
      <x:c r="G2148" s="71"/>
      <x:c r="H2148" s="72"/>
    </x:row>
    <x:row r="2149" spans="1:12">
      <x:c r="A2149" s="96"/>
      <x:c r="B2149" s="97"/>
      <x:c r="C2149" s="57"/>
      <x:c r="D2149" s="98"/>
      <x:c r="E2149" s="98"/>
      <x:c r="F2149" s="56"/>
      <x:c r="G2149" s="98"/>
      <x:c r="H2149" s="98"/>
    </x:row>
    <x:row r="2150" spans="1:8">
      <x:c r="A2150" s="15">
        <x:v>515</x:v>
      </x:c>
      <x:c r="B2150" s="40">
        <x:v>100.0000</x:v>
      </x:c>
      <x:c r="C2150" s="40" t="s">
        <x:v>15</x:v>
      </x:c>
      <x:c r="D2150" s="119" t="s">
        <x:v>62</x:v>
      </x:c>
      <x:c r="E2150" s="50">
        <x:f ca="1">=(B2150*D2150)</x:f>
        <x:v>0</x:v>
      </x:c>
      <x:c r="F2150" s="62" t="e">
        <x:f ca="1">=(F2321/F2319*E2150)</x:f>
        <x:v>#REF!</x:v>
      </x:c>
      <x:c r="G2150" s="50" t="e">
        <x:f ca="1">=(F2323/F2319*E2150)</x:f>
        <x:v>#REF!</x:v>
      </x:c>
      <x:c r="H2150" s="50" t="e">
        <x:f ca="1">=(E2150-F2150+G2150)</x:f>
        <x:v>#REF!</x:v>
      </x:c>
    </x:row>
    <x:row r="2151" spans="1:8">
      <x:c r="A2151" s="73" t="s">
        <x:v>590</x:v>
      </x:c>
      <x:c r="B2151" s="74"/>
      <x:c r="C2151" s="74"/>
      <x:c r="D2151" s="74"/>
      <x:c r="E2151" s="74"/>
      <x:c r="F2151" s="74"/>
      <x:c r="G2151" s="74"/>
      <x:c r="H2151" s="75"/>
    </x:row>
    <x:row r="2152" spans="1:8">
      <x:c r="A2152" s="16" t="s">
        <x:v>16</x:v>
      </x:c>
      <x:c r="B2152" s="76"/>
      <x:c r="C2152" s="77"/>
      <x:c r="D2152" s="77"/>
      <x:c r="E2152" s="77"/>
      <x:c r="F2152" s="77"/>
      <x:c r="G2152" s="77"/>
      <x:c r="H2152" s="78"/>
    </x:row>
    <x:row r="2153" spans="1:12">
      <x:c r="A2153" s="96"/>
      <x:c r="B2153" s="97"/>
      <x:c r="C2153" s="57"/>
      <x:c r="D2153" s="98"/>
      <x:c r="E2153" s="98"/>
      <x:c r="F2153" s="56"/>
      <x:c r="G2153" s="98"/>
      <x:c r="H2153" s="98"/>
    </x:row>
    <x:row r="2154" spans="1:8">
      <x:c r="A2154" s="42">
        <x:v>516</x:v>
      </x:c>
      <x:c r="B2154" s="43">
        <x:v>100.0000</x:v>
      </x:c>
      <x:c r="C2154" s="43" t="s">
        <x:v>15</x:v>
      </x:c>
      <x:c r="D2154" s="118" t="s">
        <x:v>62</x:v>
      </x:c>
      <x:c r="E2154" s="49">
        <x:f ca="1">=(B2154*D2154)</x:f>
        <x:v>0</x:v>
      </x:c>
      <x:c r="F2154" s="61" t="e">
        <x:f ca="1">=(F2321/F2319*E2154)</x:f>
        <x:v>#REF!</x:v>
      </x:c>
      <x:c r="G2154" s="49" t="e">
        <x:f ca="1">=(F2323/F2319*E2154)</x:f>
        <x:v>#REF!</x:v>
      </x:c>
      <x:c r="H2154" s="49" t="e">
        <x:f ca="1">=(E2154-F2154+G2154)</x:f>
        <x:v>#REF!</x:v>
      </x:c>
    </x:row>
    <x:row r="2155" spans="1:8" ht="15.75" customHeight="1">
      <x:c r="A2155" s="67" t="s">
        <x:v>591</x:v>
      </x:c>
      <x:c r="B2155" s="68"/>
      <x:c r="C2155" s="68"/>
      <x:c r="D2155" s="68"/>
      <x:c r="E2155" s="68"/>
      <x:c r="F2155" s="68"/>
      <x:c r="G2155" s="68"/>
      <x:c r="H2155" s="69"/>
    </x:row>
    <x:row r="2156" spans="1:8" ht="15" customHeight="1">
      <x:c r="A2156" s="44" t="s">
        <x:v>16</x:v>
      </x:c>
      <x:c r="B2156" s="70"/>
      <x:c r="C2156" s="71"/>
      <x:c r="D2156" s="71"/>
      <x:c r="E2156" s="71"/>
      <x:c r="F2156" s="71"/>
      <x:c r="G2156" s="71"/>
      <x:c r="H2156" s="72"/>
    </x:row>
    <x:row r="2157" spans="1:12">
      <x:c r="A2157" s="96"/>
      <x:c r="B2157" s="97"/>
      <x:c r="C2157" s="57"/>
      <x:c r="D2157" s="98"/>
      <x:c r="E2157" s="98"/>
      <x:c r="F2157" s="56"/>
      <x:c r="G2157" s="98"/>
      <x:c r="H2157" s="98"/>
    </x:row>
    <x:row r="2158" spans="1:8">
      <x:c r="A2158" s="15">
        <x:v>517</x:v>
      </x:c>
      <x:c r="B2158" s="40">
        <x:v>100.0000</x:v>
      </x:c>
      <x:c r="C2158" s="40" t="s">
        <x:v>15</x:v>
      </x:c>
      <x:c r="D2158" s="119" t="s">
        <x:v>62</x:v>
      </x:c>
      <x:c r="E2158" s="50">
        <x:f ca="1">=(B2158*D2158)</x:f>
        <x:v>0</x:v>
      </x:c>
      <x:c r="F2158" s="62" t="e">
        <x:f ca="1">=(F2321/F2319*E2158)</x:f>
        <x:v>#REF!</x:v>
      </x:c>
      <x:c r="G2158" s="50" t="e">
        <x:f ca="1">=(F2323/F2319*E2158)</x:f>
        <x:v>#REF!</x:v>
      </x:c>
      <x:c r="H2158" s="50" t="e">
        <x:f ca="1">=(E2158-F2158+G2158)</x:f>
        <x:v>#REF!</x:v>
      </x:c>
    </x:row>
    <x:row r="2159" spans="1:8">
      <x:c r="A2159" s="73" t="s">
        <x:v>592</x:v>
      </x:c>
      <x:c r="B2159" s="74"/>
      <x:c r="C2159" s="74"/>
      <x:c r="D2159" s="74"/>
      <x:c r="E2159" s="74"/>
      <x:c r="F2159" s="74"/>
      <x:c r="G2159" s="74"/>
      <x:c r="H2159" s="75"/>
    </x:row>
    <x:row r="2160" spans="1:8">
      <x:c r="A2160" s="16" t="s">
        <x:v>16</x:v>
      </x:c>
      <x:c r="B2160" s="76"/>
      <x:c r="C2160" s="77"/>
      <x:c r="D2160" s="77"/>
      <x:c r="E2160" s="77"/>
      <x:c r="F2160" s="77"/>
      <x:c r="G2160" s="77"/>
      <x:c r="H2160" s="78"/>
    </x:row>
    <x:row r="2161" spans="1:8">
      <x:c r="A2161" s="90" t="s">
        <x:v>28</x:v>
      </x:c>
      <x:c r="B2161" s="91">
        <x:f ca="1">SUM(E2042,E2046,E2050,E2054,E2058,E2062,E2066,E2070,E2074,E2078,E2082,E2086,E2090,E2094,E2098,E2102,E2106,E2110,E2114,E2118,E2122,E2126,E2130,E2134,E2138,E2142,E2146,E2150,E2154,E2158)</x:f>
        <x:v>0</x:v>
      </x:c>
      <x:c r="C2161" s="90" t="s">
        <x:v>48</x:v>
      </x:c>
      <x:c r="D2161" s="91">
        <x:f ca="1">SUM(F2042,F2046,F2050,F2054,F2058,F2062,F2066,F2070,F2074,F2078,F2082,F2086,F2090,F2094,F2098,F2102,F2106,F2110,F2114,F2118,F2122,F2126,F2130,F2134,F2138,F2142,F2146,F2150,F2154,F2158)</x:f>
        <x:v>0</x:v>
      </x:c>
      <x:c r="E2161" s="90" t="s">
        <x:v>49</x:v>
      </x:c>
      <x:c r="F2161" s="91">
        <x:f ca="1">SUM(G2042,G2046,G2050,G2054,G2058,G2062,G2066,G2070,G2074,G2078,G2082,G2086,G2090,G2094,G2098,G2102,G2106,G2110,G2114,G2118,G2122,G2126,G2130,G2134,G2138,G2142,G2146,G2150,G2154,G2158)</x:f>
        <x:v>0</x:v>
      </x:c>
      <x:c r="G2161" s="90" t="s">
        <x:v>29</x:v>
      </x:c>
      <x:c r="H2161" s="92">
        <x:f ca="1">=(B2161-D2161+F2161)</x:f>
        <x:v>0</x:v>
      </x:c>
    </x:row>
    <x:row r="2162" spans="1:12">
      <x:c r="A2162" s="96"/>
      <x:c r="B2162" s="97"/>
      <x:c r="C2162" s="57"/>
      <x:c r="D2162" s="98"/>
      <x:c r="E2162" s="98"/>
      <x:c r="F2162" s="56"/>
      <x:c r="G2162" s="98"/>
      <x:c r="H2162" s="98"/>
    </x:row>
    <x:row r="2163" spans="1:12">
      <x:c r="A2163" s="96"/>
      <x:c r="B2163" s="97"/>
      <x:c r="C2163" s="57"/>
      <x:c r="D2163" s="98"/>
      <x:c r="E2163" s="98"/>
      <x:c r="F2163" s="56"/>
      <x:c r="G2163" s="98"/>
      <x:c r="H2163" s="98"/>
    </x:row>
    <x:row r="2164" spans="1:12">
      <x:c r="A2164" s="93" t="s">
        <x:v>593</x:v>
      </x:c>
      <x:c r="B2164" s="94"/>
      <x:c r="C2164" s="94"/>
      <x:c r="D2164" s="94"/>
      <x:c r="E2164" s="94"/>
      <x:c r="F2164" s="94"/>
      <x:c r="G2164" s="94"/>
      <x:c r="H2164" s="94"/>
    </x:row>
    <x:row r="2165" spans="1:12">
      <x:c r="A2165" s="96"/>
      <x:c r="B2165" s="97"/>
      <x:c r="C2165" s="57"/>
      <x:c r="D2165" s="98"/>
      <x:c r="E2165" s="98"/>
      <x:c r="F2165" s="56"/>
      <x:c r="G2165" s="98"/>
      <x:c r="H2165" s="98"/>
    </x:row>
    <x:row r="2166" spans="1:12">
      <x:c r="A2166" s="30" t="s">
        <x:v>9</x:v>
      </x:c>
      <x:c r="B2166" s="12" t="s">
        <x:v>10</x:v>
      </x:c>
      <x:c r="C2166" s="12" t="s">
        <x:v>11</x:v>
      </x:c>
      <x:c r="D2166" s="13" t="s">
        <x:v>12</x:v>
      </x:c>
      <x:c r="E2166" s="13" t="s">
        <x:v>30</x:v>
      </x:c>
      <x:c r="F2166" s="14" t="s">
        <x:v>13</x:v>
      </x:c>
      <x:c r="G2166" s="13" t="s">
        <x:v>14</x:v>
      </x:c>
      <x:c r="H2166" s="13" t="s">
        <x:v>31</x:v>
      </x:c>
    </x:row>
    <x:row r="2167" spans="1:12">
      <x:c r="A2167" s="96"/>
      <x:c r="B2167" s="97"/>
      <x:c r="C2167" s="57"/>
      <x:c r="D2167" s="98"/>
      <x:c r="E2167" s="98"/>
      <x:c r="F2167" s="56"/>
      <x:c r="G2167" s="98"/>
      <x:c r="H2167" s="98"/>
    </x:row>
    <x:row r="2168" spans="1:8">
      <x:c r="A2168" s="42">
        <x:v>518</x:v>
      </x:c>
      <x:c r="B2168" s="43">
        <x:v>500.0000</x:v>
      </x:c>
      <x:c r="C2168" s="43" t="s">
        <x:v>594</x:v>
      </x:c>
      <x:c r="D2168" s="118" t="s">
        <x:v>62</x:v>
      </x:c>
      <x:c r="E2168" s="49">
        <x:f ca="1">=(B2168*D2168)</x:f>
        <x:v>0</x:v>
      </x:c>
      <x:c r="F2168" s="61" t="e">
        <x:f ca="1">=(F2321/F2319*E2168)</x:f>
        <x:v>#REF!</x:v>
      </x:c>
      <x:c r="G2168" s="49" t="e">
        <x:f ca="1">=(F2323/F2319*E2168)</x:f>
        <x:v>#REF!</x:v>
      </x:c>
      <x:c r="H2168" s="49" t="e">
        <x:f ca="1">=(E2168-F2168+G2168)</x:f>
        <x:v>#REF!</x:v>
      </x:c>
    </x:row>
    <x:row r="2169" spans="1:8" ht="15.75" customHeight="1">
      <x:c r="A2169" s="67" t="s">
        <x:v>595</x:v>
      </x:c>
      <x:c r="B2169" s="68"/>
      <x:c r="C2169" s="68"/>
      <x:c r="D2169" s="68"/>
      <x:c r="E2169" s="68"/>
      <x:c r="F2169" s="68"/>
      <x:c r="G2169" s="68"/>
      <x:c r="H2169" s="69"/>
    </x:row>
    <x:row r="2170" spans="1:8" ht="15" customHeight="1">
      <x:c r="A2170" s="44" t="s">
        <x:v>16</x:v>
      </x:c>
      <x:c r="B2170" s="70"/>
      <x:c r="C2170" s="71"/>
      <x:c r="D2170" s="71"/>
      <x:c r="E2170" s="71"/>
      <x:c r="F2170" s="71"/>
      <x:c r="G2170" s="71"/>
      <x:c r="H2170" s="72"/>
    </x:row>
    <x:row r="2171" spans="1:12">
      <x:c r="A2171" s="96"/>
      <x:c r="B2171" s="97"/>
      <x:c r="C2171" s="57"/>
      <x:c r="D2171" s="98"/>
      <x:c r="E2171" s="98"/>
      <x:c r="F2171" s="56"/>
      <x:c r="G2171" s="98"/>
      <x:c r="H2171" s="98"/>
    </x:row>
    <x:row r="2172" spans="1:8">
      <x:c r="A2172" s="15">
        <x:v>519</x:v>
      </x:c>
      <x:c r="B2172" s="40">
        <x:v>500.0000</x:v>
      </x:c>
      <x:c r="C2172" s="40" t="s">
        <x:v>594</x:v>
      </x:c>
      <x:c r="D2172" s="119" t="s">
        <x:v>62</x:v>
      </x:c>
      <x:c r="E2172" s="50">
        <x:f ca="1">=(B2172*D2172)</x:f>
        <x:v>0</x:v>
      </x:c>
      <x:c r="F2172" s="62" t="e">
        <x:f ca="1">=(F2321/F2319*E2172)</x:f>
        <x:v>#REF!</x:v>
      </x:c>
      <x:c r="G2172" s="50" t="e">
        <x:f ca="1">=(F2323/F2319*E2172)</x:f>
        <x:v>#REF!</x:v>
      </x:c>
      <x:c r="H2172" s="50" t="e">
        <x:f ca="1">=(E2172-F2172+G2172)</x:f>
        <x:v>#REF!</x:v>
      </x:c>
    </x:row>
    <x:row r="2173" spans="1:8">
      <x:c r="A2173" s="73" t="s">
        <x:v>596</x:v>
      </x:c>
      <x:c r="B2173" s="74"/>
      <x:c r="C2173" s="74"/>
      <x:c r="D2173" s="74"/>
      <x:c r="E2173" s="74"/>
      <x:c r="F2173" s="74"/>
      <x:c r="G2173" s="74"/>
      <x:c r="H2173" s="75"/>
    </x:row>
    <x:row r="2174" spans="1:8">
      <x:c r="A2174" s="16" t="s">
        <x:v>16</x:v>
      </x:c>
      <x:c r="B2174" s="76"/>
      <x:c r="C2174" s="77"/>
      <x:c r="D2174" s="77"/>
      <x:c r="E2174" s="77"/>
      <x:c r="F2174" s="77"/>
      <x:c r="G2174" s="77"/>
      <x:c r="H2174" s="78"/>
    </x:row>
    <x:row r="2175" spans="1:12">
      <x:c r="A2175" s="96"/>
      <x:c r="B2175" s="97"/>
      <x:c r="C2175" s="57"/>
      <x:c r="D2175" s="98"/>
      <x:c r="E2175" s="98"/>
      <x:c r="F2175" s="56"/>
      <x:c r="G2175" s="98"/>
      <x:c r="H2175" s="98"/>
    </x:row>
    <x:row r="2176" spans="1:8">
      <x:c r="A2176" s="42">
        <x:v>520</x:v>
      </x:c>
      <x:c r="B2176" s="43">
        <x:v>500.0000</x:v>
      </x:c>
      <x:c r="C2176" s="43" t="s">
        <x:v>594</x:v>
      </x:c>
      <x:c r="D2176" s="118" t="s">
        <x:v>62</x:v>
      </x:c>
      <x:c r="E2176" s="49">
        <x:f ca="1">=(B2176*D2176)</x:f>
        <x:v>0</x:v>
      </x:c>
      <x:c r="F2176" s="61" t="e">
        <x:f ca="1">=(F2321/F2319*E2176)</x:f>
        <x:v>#REF!</x:v>
      </x:c>
      <x:c r="G2176" s="49" t="e">
        <x:f ca="1">=(F2323/F2319*E2176)</x:f>
        <x:v>#REF!</x:v>
      </x:c>
      <x:c r="H2176" s="49" t="e">
        <x:f ca="1">=(E2176-F2176+G2176)</x:f>
        <x:v>#REF!</x:v>
      </x:c>
    </x:row>
    <x:row r="2177" spans="1:8" ht="15.75" customHeight="1">
      <x:c r="A2177" s="67" t="s">
        <x:v>597</x:v>
      </x:c>
      <x:c r="B2177" s="68"/>
      <x:c r="C2177" s="68"/>
      <x:c r="D2177" s="68"/>
      <x:c r="E2177" s="68"/>
      <x:c r="F2177" s="68"/>
      <x:c r="G2177" s="68"/>
      <x:c r="H2177" s="69"/>
    </x:row>
    <x:row r="2178" spans="1:8" ht="15" customHeight="1">
      <x:c r="A2178" s="44" t="s">
        <x:v>16</x:v>
      </x:c>
      <x:c r="B2178" s="70"/>
      <x:c r="C2178" s="71"/>
      <x:c r="D2178" s="71"/>
      <x:c r="E2178" s="71"/>
      <x:c r="F2178" s="71"/>
      <x:c r="G2178" s="71"/>
      <x:c r="H2178" s="72"/>
    </x:row>
    <x:row r="2179" spans="1:12">
      <x:c r="A2179" s="96"/>
      <x:c r="B2179" s="97"/>
      <x:c r="C2179" s="57"/>
      <x:c r="D2179" s="98"/>
      <x:c r="E2179" s="98"/>
      <x:c r="F2179" s="56"/>
      <x:c r="G2179" s="98"/>
      <x:c r="H2179" s="98"/>
    </x:row>
    <x:row r="2180" spans="1:8">
      <x:c r="A2180" s="15">
        <x:v>521</x:v>
      </x:c>
      <x:c r="B2180" s="40">
        <x:v>500.0000</x:v>
      </x:c>
      <x:c r="C2180" s="40" t="s">
        <x:v>594</x:v>
      </x:c>
      <x:c r="D2180" s="119" t="s">
        <x:v>62</x:v>
      </x:c>
      <x:c r="E2180" s="50">
        <x:f ca="1">=(B2180*D2180)</x:f>
        <x:v>0</x:v>
      </x:c>
      <x:c r="F2180" s="62" t="e">
        <x:f ca="1">=(F2321/F2319*E2180)</x:f>
        <x:v>#REF!</x:v>
      </x:c>
      <x:c r="G2180" s="50" t="e">
        <x:f ca="1">=(F2323/F2319*E2180)</x:f>
        <x:v>#REF!</x:v>
      </x:c>
      <x:c r="H2180" s="50" t="e">
        <x:f ca="1">=(E2180-F2180+G2180)</x:f>
        <x:v>#REF!</x:v>
      </x:c>
    </x:row>
    <x:row r="2181" spans="1:8">
      <x:c r="A2181" s="73" t="s">
        <x:v>598</x:v>
      </x:c>
      <x:c r="B2181" s="74"/>
      <x:c r="C2181" s="74"/>
      <x:c r="D2181" s="74"/>
      <x:c r="E2181" s="74"/>
      <x:c r="F2181" s="74"/>
      <x:c r="G2181" s="74"/>
      <x:c r="H2181" s="75"/>
    </x:row>
    <x:row r="2182" spans="1:8">
      <x:c r="A2182" s="16" t="s">
        <x:v>16</x:v>
      </x:c>
      <x:c r="B2182" s="76"/>
      <x:c r="C2182" s="77"/>
      <x:c r="D2182" s="77"/>
      <x:c r="E2182" s="77"/>
      <x:c r="F2182" s="77"/>
      <x:c r="G2182" s="77"/>
      <x:c r="H2182" s="78"/>
    </x:row>
    <x:row r="2183" spans="1:12">
      <x:c r="A2183" s="96"/>
      <x:c r="B2183" s="97"/>
      <x:c r="C2183" s="57"/>
      <x:c r="D2183" s="98"/>
      <x:c r="E2183" s="98"/>
      <x:c r="F2183" s="56"/>
      <x:c r="G2183" s="98"/>
      <x:c r="H2183" s="98"/>
    </x:row>
    <x:row r="2184" spans="1:8">
      <x:c r="A2184" s="42">
        <x:v>522</x:v>
      </x:c>
      <x:c r="B2184" s="43">
        <x:v>500.0000</x:v>
      </x:c>
      <x:c r="C2184" s="43" t="s">
        <x:v>594</x:v>
      </x:c>
      <x:c r="D2184" s="118" t="s">
        <x:v>62</x:v>
      </x:c>
      <x:c r="E2184" s="49">
        <x:f ca="1">=(B2184*D2184)</x:f>
        <x:v>0</x:v>
      </x:c>
      <x:c r="F2184" s="61" t="e">
        <x:f ca="1">=(F2321/F2319*E2184)</x:f>
        <x:v>#REF!</x:v>
      </x:c>
      <x:c r="G2184" s="49" t="e">
        <x:f ca="1">=(F2323/F2319*E2184)</x:f>
        <x:v>#REF!</x:v>
      </x:c>
      <x:c r="H2184" s="49" t="e">
        <x:f ca="1">=(E2184-F2184+G2184)</x:f>
        <x:v>#REF!</x:v>
      </x:c>
    </x:row>
    <x:row r="2185" spans="1:8" ht="15.75" customHeight="1">
      <x:c r="A2185" s="67" t="s">
        <x:v>599</x:v>
      </x:c>
      <x:c r="B2185" s="68"/>
      <x:c r="C2185" s="68"/>
      <x:c r="D2185" s="68"/>
      <x:c r="E2185" s="68"/>
      <x:c r="F2185" s="68"/>
      <x:c r="G2185" s="68"/>
      <x:c r="H2185" s="69"/>
    </x:row>
    <x:row r="2186" spans="1:8" ht="15" customHeight="1">
      <x:c r="A2186" s="44" t="s">
        <x:v>16</x:v>
      </x:c>
      <x:c r="B2186" s="70"/>
      <x:c r="C2186" s="71"/>
      <x:c r="D2186" s="71"/>
      <x:c r="E2186" s="71"/>
      <x:c r="F2186" s="71"/>
      <x:c r="G2186" s="71"/>
      <x:c r="H2186" s="72"/>
    </x:row>
    <x:row r="2187" spans="1:12">
      <x:c r="A2187" s="96"/>
      <x:c r="B2187" s="97"/>
      <x:c r="C2187" s="57"/>
      <x:c r="D2187" s="98"/>
      <x:c r="E2187" s="98"/>
      <x:c r="F2187" s="56"/>
      <x:c r="G2187" s="98"/>
      <x:c r="H2187" s="98"/>
    </x:row>
    <x:row r="2188" spans="1:8">
      <x:c r="A2188" s="15">
        <x:v>523</x:v>
      </x:c>
      <x:c r="B2188" s="40">
        <x:v>500.0000</x:v>
      </x:c>
      <x:c r="C2188" s="40" t="s">
        <x:v>594</x:v>
      </x:c>
      <x:c r="D2188" s="119" t="s">
        <x:v>62</x:v>
      </x:c>
      <x:c r="E2188" s="50">
        <x:f ca="1">=(B2188*D2188)</x:f>
        <x:v>0</x:v>
      </x:c>
      <x:c r="F2188" s="62" t="e">
        <x:f ca="1">=(F2321/F2319*E2188)</x:f>
        <x:v>#REF!</x:v>
      </x:c>
      <x:c r="G2188" s="50" t="e">
        <x:f ca="1">=(F2323/F2319*E2188)</x:f>
        <x:v>#REF!</x:v>
      </x:c>
      <x:c r="H2188" s="50" t="e">
        <x:f ca="1">=(E2188-F2188+G2188)</x:f>
        <x:v>#REF!</x:v>
      </x:c>
    </x:row>
    <x:row r="2189" spans="1:8">
      <x:c r="A2189" s="73" t="s">
        <x:v>600</x:v>
      </x:c>
      <x:c r="B2189" s="74"/>
      <x:c r="C2189" s="74"/>
      <x:c r="D2189" s="74"/>
      <x:c r="E2189" s="74"/>
      <x:c r="F2189" s="74"/>
      <x:c r="G2189" s="74"/>
      <x:c r="H2189" s="75"/>
    </x:row>
    <x:row r="2190" spans="1:8">
      <x:c r="A2190" s="16" t="s">
        <x:v>16</x:v>
      </x:c>
      <x:c r="B2190" s="76"/>
      <x:c r="C2190" s="77"/>
      <x:c r="D2190" s="77"/>
      <x:c r="E2190" s="77"/>
      <x:c r="F2190" s="77"/>
      <x:c r="G2190" s="77"/>
      <x:c r="H2190" s="78"/>
    </x:row>
    <x:row r="2191" spans="1:8">
      <x:c r="A2191" s="90" t="s">
        <x:v>28</x:v>
      </x:c>
      <x:c r="B2191" s="91">
        <x:f ca="1">SUM(E2168,E2172,E2176,E2180,E2184,E2188)</x:f>
        <x:v>0</x:v>
      </x:c>
      <x:c r="C2191" s="90" t="s">
        <x:v>48</x:v>
      </x:c>
      <x:c r="D2191" s="91">
        <x:f ca="1">SUM(F2168,F2172,F2176,F2180,F2184,F2188)</x:f>
        <x:v>0</x:v>
      </x:c>
      <x:c r="E2191" s="90" t="s">
        <x:v>49</x:v>
      </x:c>
      <x:c r="F2191" s="91">
        <x:f ca="1">SUM(G2168,G2172,G2176,G2180,G2184,G2188)</x:f>
        <x:v>0</x:v>
      </x:c>
      <x:c r="G2191" s="90" t="s">
        <x:v>29</x:v>
      </x:c>
      <x:c r="H2191" s="92">
        <x:f ca="1">=(B2191-D2191+F2191)</x:f>
        <x:v>0</x:v>
      </x:c>
    </x:row>
    <x:row r="2192" spans="1:12">
      <x:c r="A2192" s="96"/>
      <x:c r="B2192" s="97"/>
      <x:c r="C2192" s="57"/>
      <x:c r="D2192" s="98"/>
      <x:c r="E2192" s="98"/>
      <x:c r="F2192" s="56"/>
      <x:c r="G2192" s="98"/>
      <x:c r="H2192" s="98"/>
    </x:row>
    <x:row r="2193" spans="1:12">
      <x:c r="A2193" s="96"/>
      <x:c r="B2193" s="97"/>
      <x:c r="C2193" s="57"/>
      <x:c r="D2193" s="98"/>
      <x:c r="E2193" s="98"/>
      <x:c r="F2193" s="56"/>
      <x:c r="G2193" s="98"/>
      <x:c r="H2193" s="98"/>
    </x:row>
    <x:row r="2194" spans="1:12">
      <x:c r="A2194" s="93" t="s">
        <x:v>601</x:v>
      </x:c>
      <x:c r="B2194" s="94"/>
      <x:c r="C2194" s="94"/>
      <x:c r="D2194" s="94"/>
      <x:c r="E2194" s="94"/>
      <x:c r="F2194" s="94"/>
      <x:c r="G2194" s="94"/>
      <x:c r="H2194" s="94"/>
    </x:row>
    <x:row r="2195" spans="1:12">
      <x:c r="A2195" s="96"/>
      <x:c r="B2195" s="97"/>
      <x:c r="C2195" s="57"/>
      <x:c r="D2195" s="98"/>
      <x:c r="E2195" s="98"/>
      <x:c r="F2195" s="56"/>
      <x:c r="G2195" s="98"/>
      <x:c r="H2195" s="98"/>
    </x:row>
    <x:row r="2196" spans="1:12">
      <x:c r="A2196" s="30" t="s">
        <x:v>9</x:v>
      </x:c>
      <x:c r="B2196" s="12" t="s">
        <x:v>10</x:v>
      </x:c>
      <x:c r="C2196" s="12" t="s">
        <x:v>11</x:v>
      </x:c>
      <x:c r="D2196" s="13" t="s">
        <x:v>12</x:v>
      </x:c>
      <x:c r="E2196" s="13" t="s">
        <x:v>30</x:v>
      </x:c>
      <x:c r="F2196" s="14" t="s">
        <x:v>13</x:v>
      </x:c>
      <x:c r="G2196" s="13" t="s">
        <x:v>14</x:v>
      </x:c>
      <x:c r="H2196" s="13" t="s">
        <x:v>31</x:v>
      </x:c>
    </x:row>
    <x:row r="2197" spans="1:12">
      <x:c r="A2197" s="96"/>
      <x:c r="B2197" s="97"/>
      <x:c r="C2197" s="57"/>
      <x:c r="D2197" s="98"/>
      <x:c r="E2197" s="98"/>
      <x:c r="F2197" s="56"/>
      <x:c r="G2197" s="98"/>
      <x:c r="H2197" s="98"/>
    </x:row>
    <x:row r="2198" spans="1:8">
      <x:c r="A2198" s="42">
        <x:v>524</x:v>
      </x:c>
      <x:c r="B2198" s="43">
        <x:v>20.0000</x:v>
      </x:c>
      <x:c r="C2198" s="43" t="s">
        <x:v>15</x:v>
      </x:c>
      <x:c r="D2198" s="118" t="s">
        <x:v>62</x:v>
      </x:c>
      <x:c r="E2198" s="49">
        <x:f ca="1">=(B2198*D2198)</x:f>
        <x:v>0</x:v>
      </x:c>
      <x:c r="F2198" s="61" t="e">
        <x:f ca="1">=(F2321/F2319*E2198)</x:f>
        <x:v>#REF!</x:v>
      </x:c>
      <x:c r="G2198" s="49" t="e">
        <x:f ca="1">=(F2323/F2319*E2198)</x:f>
        <x:v>#REF!</x:v>
      </x:c>
      <x:c r="H2198" s="49" t="e">
        <x:f ca="1">=(E2198-F2198+G2198)</x:f>
        <x:v>#REF!</x:v>
      </x:c>
    </x:row>
    <x:row r="2199" spans="1:8" ht="15.75" customHeight="1">
      <x:c r="A2199" s="67" t="s">
        <x:v>602</x:v>
      </x:c>
      <x:c r="B2199" s="68"/>
      <x:c r="C2199" s="68"/>
      <x:c r="D2199" s="68"/>
      <x:c r="E2199" s="68"/>
      <x:c r="F2199" s="68"/>
      <x:c r="G2199" s="68"/>
      <x:c r="H2199" s="69"/>
    </x:row>
    <x:row r="2200" spans="1:8" ht="15" customHeight="1">
      <x:c r="A2200" s="44" t="s">
        <x:v>16</x:v>
      </x:c>
      <x:c r="B2200" s="70"/>
      <x:c r="C2200" s="71"/>
      <x:c r="D2200" s="71"/>
      <x:c r="E2200" s="71"/>
      <x:c r="F2200" s="71"/>
      <x:c r="G2200" s="71"/>
      <x:c r="H2200" s="72"/>
    </x:row>
    <x:row r="2201" spans="1:12">
      <x:c r="A2201" s="96"/>
      <x:c r="B2201" s="97"/>
      <x:c r="C2201" s="57"/>
      <x:c r="D2201" s="98"/>
      <x:c r="E2201" s="98"/>
      <x:c r="F2201" s="56"/>
      <x:c r="G2201" s="98"/>
      <x:c r="H2201" s="98"/>
    </x:row>
    <x:row r="2202" spans="1:8">
      <x:c r="A2202" s="15">
        <x:v>525</x:v>
      </x:c>
      <x:c r="B2202" s="40">
        <x:v>20.0000</x:v>
      </x:c>
      <x:c r="C2202" s="40" t="s">
        <x:v>15</x:v>
      </x:c>
      <x:c r="D2202" s="119" t="s">
        <x:v>62</x:v>
      </x:c>
      <x:c r="E2202" s="50">
        <x:f ca="1">=(B2202*D2202)</x:f>
        <x:v>0</x:v>
      </x:c>
      <x:c r="F2202" s="62" t="e">
        <x:f ca="1">=(F2321/F2319*E2202)</x:f>
        <x:v>#REF!</x:v>
      </x:c>
      <x:c r="G2202" s="50" t="e">
        <x:f ca="1">=(F2323/F2319*E2202)</x:f>
        <x:v>#REF!</x:v>
      </x:c>
      <x:c r="H2202" s="50" t="e">
        <x:f ca="1">=(E2202-F2202+G2202)</x:f>
        <x:v>#REF!</x:v>
      </x:c>
    </x:row>
    <x:row r="2203" spans="1:8">
      <x:c r="A2203" s="73" t="s">
        <x:v>603</x:v>
      </x:c>
      <x:c r="B2203" s="74"/>
      <x:c r="C2203" s="74"/>
      <x:c r="D2203" s="74"/>
      <x:c r="E2203" s="74"/>
      <x:c r="F2203" s="74"/>
      <x:c r="G2203" s="74"/>
      <x:c r="H2203" s="75"/>
    </x:row>
    <x:row r="2204" spans="1:8">
      <x:c r="A2204" s="16" t="s">
        <x:v>16</x:v>
      </x:c>
      <x:c r="B2204" s="76"/>
      <x:c r="C2204" s="77"/>
      <x:c r="D2204" s="77"/>
      <x:c r="E2204" s="77"/>
      <x:c r="F2204" s="77"/>
      <x:c r="G2204" s="77"/>
      <x:c r="H2204" s="78"/>
    </x:row>
    <x:row r="2205" spans="1:12">
      <x:c r="A2205" s="96"/>
      <x:c r="B2205" s="97"/>
      <x:c r="C2205" s="57"/>
      <x:c r="D2205" s="98"/>
      <x:c r="E2205" s="98"/>
      <x:c r="F2205" s="56"/>
      <x:c r="G2205" s="98"/>
      <x:c r="H2205" s="98"/>
    </x:row>
    <x:row r="2206" spans="1:8">
      <x:c r="A2206" s="42">
        <x:v>526</x:v>
      </x:c>
      <x:c r="B2206" s="43">
        <x:v>20.0000</x:v>
      </x:c>
      <x:c r="C2206" s="43" t="s">
        <x:v>15</x:v>
      </x:c>
      <x:c r="D2206" s="118" t="s">
        <x:v>62</x:v>
      </x:c>
      <x:c r="E2206" s="49">
        <x:f ca="1">=(B2206*D2206)</x:f>
        <x:v>0</x:v>
      </x:c>
      <x:c r="F2206" s="61" t="e">
        <x:f ca="1">=(F2321/F2319*E2206)</x:f>
        <x:v>#REF!</x:v>
      </x:c>
      <x:c r="G2206" s="49" t="e">
        <x:f ca="1">=(F2323/F2319*E2206)</x:f>
        <x:v>#REF!</x:v>
      </x:c>
      <x:c r="H2206" s="49" t="e">
        <x:f ca="1">=(E2206-F2206+G2206)</x:f>
        <x:v>#REF!</x:v>
      </x:c>
    </x:row>
    <x:row r="2207" spans="1:8" ht="15.75" customHeight="1">
      <x:c r="A2207" s="67" t="s">
        <x:v>604</x:v>
      </x:c>
      <x:c r="B2207" s="68"/>
      <x:c r="C2207" s="68"/>
      <x:c r="D2207" s="68"/>
      <x:c r="E2207" s="68"/>
      <x:c r="F2207" s="68"/>
      <x:c r="G2207" s="68"/>
      <x:c r="H2207" s="69"/>
    </x:row>
    <x:row r="2208" spans="1:8" ht="15" customHeight="1">
      <x:c r="A2208" s="44" t="s">
        <x:v>16</x:v>
      </x:c>
      <x:c r="B2208" s="70"/>
      <x:c r="C2208" s="71"/>
      <x:c r="D2208" s="71"/>
      <x:c r="E2208" s="71"/>
      <x:c r="F2208" s="71"/>
      <x:c r="G2208" s="71"/>
      <x:c r="H2208" s="72"/>
    </x:row>
    <x:row r="2209" spans="1:12">
      <x:c r="A2209" s="96"/>
      <x:c r="B2209" s="97"/>
      <x:c r="C2209" s="57"/>
      <x:c r="D2209" s="98"/>
      <x:c r="E2209" s="98"/>
      <x:c r="F2209" s="56"/>
      <x:c r="G2209" s="98"/>
      <x:c r="H2209" s="98"/>
    </x:row>
    <x:row r="2210" spans="1:8">
      <x:c r="A2210" s="15">
        <x:v>527</x:v>
      </x:c>
      <x:c r="B2210" s="40">
        <x:v>5000.0000</x:v>
      </x:c>
      <x:c r="C2210" s="40" t="s">
        <x:v>15</x:v>
      </x:c>
      <x:c r="D2210" s="119" t="s">
        <x:v>62</x:v>
      </x:c>
      <x:c r="E2210" s="50">
        <x:f ca="1">=(B2210*D2210)</x:f>
        <x:v>0</x:v>
      </x:c>
      <x:c r="F2210" s="62" t="e">
        <x:f ca="1">=(F2321/F2319*E2210)</x:f>
        <x:v>#REF!</x:v>
      </x:c>
      <x:c r="G2210" s="50" t="e">
        <x:f ca="1">=(F2323/F2319*E2210)</x:f>
        <x:v>#REF!</x:v>
      </x:c>
      <x:c r="H2210" s="50" t="e">
        <x:f ca="1">=(E2210-F2210+G2210)</x:f>
        <x:v>#REF!</x:v>
      </x:c>
    </x:row>
    <x:row r="2211" spans="1:8">
      <x:c r="A2211" s="73" t="s">
        <x:v>605</x:v>
      </x:c>
      <x:c r="B2211" s="74"/>
      <x:c r="C2211" s="74"/>
      <x:c r="D2211" s="74"/>
      <x:c r="E2211" s="74"/>
      <x:c r="F2211" s="74"/>
      <x:c r="G2211" s="74"/>
      <x:c r="H2211" s="75"/>
    </x:row>
    <x:row r="2212" spans="1:8">
      <x:c r="A2212" s="16" t="s">
        <x:v>16</x:v>
      </x:c>
      <x:c r="B2212" s="76"/>
      <x:c r="C2212" s="77"/>
      <x:c r="D2212" s="77"/>
      <x:c r="E2212" s="77"/>
      <x:c r="F2212" s="77"/>
      <x:c r="G2212" s="77"/>
      <x:c r="H2212" s="78"/>
    </x:row>
    <x:row r="2213" spans="1:12">
      <x:c r="A2213" s="96"/>
      <x:c r="B2213" s="97"/>
      <x:c r="C2213" s="57"/>
      <x:c r="D2213" s="98"/>
      <x:c r="E2213" s="98"/>
      <x:c r="F2213" s="56"/>
      <x:c r="G2213" s="98"/>
      <x:c r="H2213" s="98"/>
    </x:row>
    <x:row r="2214" spans="1:8">
      <x:c r="A2214" s="42">
        <x:v>528</x:v>
      </x:c>
      <x:c r="B2214" s="43">
        <x:v>2000.0000</x:v>
      </x:c>
      <x:c r="C2214" s="43" t="s">
        <x:v>15</x:v>
      </x:c>
      <x:c r="D2214" s="118" t="s">
        <x:v>62</x:v>
      </x:c>
      <x:c r="E2214" s="49">
        <x:f ca="1">=(B2214*D2214)</x:f>
        <x:v>0</x:v>
      </x:c>
      <x:c r="F2214" s="61" t="e">
        <x:f ca="1">=(F2321/F2319*E2214)</x:f>
        <x:v>#REF!</x:v>
      </x:c>
      <x:c r="G2214" s="49" t="e">
        <x:f ca="1">=(F2323/F2319*E2214)</x:f>
        <x:v>#REF!</x:v>
      </x:c>
      <x:c r="H2214" s="49" t="e">
        <x:f ca="1">=(E2214-F2214+G2214)</x:f>
        <x:v>#REF!</x:v>
      </x:c>
    </x:row>
    <x:row r="2215" spans="1:8" ht="15.75" customHeight="1">
      <x:c r="A2215" s="67" t="s">
        <x:v>606</x:v>
      </x:c>
      <x:c r="B2215" s="68"/>
      <x:c r="C2215" s="68"/>
      <x:c r="D2215" s="68"/>
      <x:c r="E2215" s="68"/>
      <x:c r="F2215" s="68"/>
      <x:c r="G2215" s="68"/>
      <x:c r="H2215" s="69"/>
    </x:row>
    <x:row r="2216" spans="1:8" ht="15" customHeight="1">
      <x:c r="A2216" s="44" t="s">
        <x:v>16</x:v>
      </x:c>
      <x:c r="B2216" s="70"/>
      <x:c r="C2216" s="71"/>
      <x:c r="D2216" s="71"/>
      <x:c r="E2216" s="71"/>
      <x:c r="F2216" s="71"/>
      <x:c r="G2216" s="71"/>
      <x:c r="H2216" s="72"/>
    </x:row>
    <x:row r="2217" spans="1:12">
      <x:c r="A2217" s="96"/>
      <x:c r="B2217" s="97"/>
      <x:c r="C2217" s="57"/>
      <x:c r="D2217" s="98"/>
      <x:c r="E2217" s="98"/>
      <x:c r="F2217" s="56"/>
      <x:c r="G2217" s="98"/>
      <x:c r="H2217" s="98"/>
    </x:row>
    <x:row r="2218" spans="1:8">
      <x:c r="A2218" s="15">
        <x:v>529</x:v>
      </x:c>
      <x:c r="B2218" s="40">
        <x:v>10000.0000</x:v>
      </x:c>
      <x:c r="C2218" s="40" t="s">
        <x:v>15</x:v>
      </x:c>
      <x:c r="D2218" s="119" t="s">
        <x:v>62</x:v>
      </x:c>
      <x:c r="E2218" s="50">
        <x:f ca="1">=(B2218*D2218)</x:f>
        <x:v>0</x:v>
      </x:c>
      <x:c r="F2218" s="62" t="e">
        <x:f ca="1">=(F2321/F2319*E2218)</x:f>
        <x:v>#REF!</x:v>
      </x:c>
      <x:c r="G2218" s="50" t="e">
        <x:f ca="1">=(F2323/F2319*E2218)</x:f>
        <x:v>#REF!</x:v>
      </x:c>
      <x:c r="H2218" s="50" t="e">
        <x:f ca="1">=(E2218-F2218+G2218)</x:f>
        <x:v>#REF!</x:v>
      </x:c>
    </x:row>
    <x:row r="2219" spans="1:8">
      <x:c r="A2219" s="73" t="s">
        <x:v>607</x:v>
      </x:c>
      <x:c r="B2219" s="74"/>
      <x:c r="C2219" s="74"/>
      <x:c r="D2219" s="74"/>
      <x:c r="E2219" s="74"/>
      <x:c r="F2219" s="74"/>
      <x:c r="G2219" s="74"/>
      <x:c r="H2219" s="75"/>
    </x:row>
    <x:row r="2220" spans="1:8">
      <x:c r="A2220" s="16" t="s">
        <x:v>16</x:v>
      </x:c>
      <x:c r="B2220" s="76"/>
      <x:c r="C2220" s="77"/>
      <x:c r="D2220" s="77"/>
      <x:c r="E2220" s="77"/>
      <x:c r="F2220" s="77"/>
      <x:c r="G2220" s="77"/>
      <x:c r="H2220" s="78"/>
    </x:row>
    <x:row r="2221" spans="1:12">
      <x:c r="A2221" s="96"/>
      <x:c r="B2221" s="97"/>
      <x:c r="C2221" s="57"/>
      <x:c r="D2221" s="98"/>
      <x:c r="E2221" s="98"/>
      <x:c r="F2221" s="56"/>
      <x:c r="G2221" s="98"/>
      <x:c r="H2221" s="98"/>
    </x:row>
    <x:row r="2222" spans="1:8">
      <x:c r="A2222" s="42">
        <x:v>530</x:v>
      </x:c>
      <x:c r="B2222" s="43">
        <x:v>10000.0000</x:v>
      </x:c>
      <x:c r="C2222" s="43" t="s">
        <x:v>15</x:v>
      </x:c>
      <x:c r="D2222" s="118" t="s">
        <x:v>62</x:v>
      </x:c>
      <x:c r="E2222" s="49">
        <x:f ca="1">=(B2222*D2222)</x:f>
        <x:v>0</x:v>
      </x:c>
      <x:c r="F2222" s="61" t="e">
        <x:f ca="1">=(F2321/F2319*E2222)</x:f>
        <x:v>#REF!</x:v>
      </x:c>
      <x:c r="G2222" s="49" t="e">
        <x:f ca="1">=(F2323/F2319*E2222)</x:f>
        <x:v>#REF!</x:v>
      </x:c>
      <x:c r="H2222" s="49" t="e">
        <x:f ca="1">=(E2222-F2222+G2222)</x:f>
        <x:v>#REF!</x:v>
      </x:c>
    </x:row>
    <x:row r="2223" spans="1:8" ht="15.75" customHeight="1">
      <x:c r="A2223" s="67" t="s">
        <x:v>608</x:v>
      </x:c>
      <x:c r="B2223" s="68"/>
      <x:c r="C2223" s="68"/>
      <x:c r="D2223" s="68"/>
      <x:c r="E2223" s="68"/>
      <x:c r="F2223" s="68"/>
      <x:c r="G2223" s="68"/>
      <x:c r="H2223" s="69"/>
    </x:row>
    <x:row r="2224" spans="1:8" ht="15" customHeight="1">
      <x:c r="A2224" s="44" t="s">
        <x:v>16</x:v>
      </x:c>
      <x:c r="B2224" s="70"/>
      <x:c r="C2224" s="71"/>
      <x:c r="D2224" s="71"/>
      <x:c r="E2224" s="71"/>
      <x:c r="F2224" s="71"/>
      <x:c r="G2224" s="71"/>
      <x:c r="H2224" s="72"/>
    </x:row>
    <x:row r="2225" spans="1:12">
      <x:c r="A2225" s="96"/>
      <x:c r="B2225" s="97"/>
      <x:c r="C2225" s="57"/>
      <x:c r="D2225" s="98"/>
      <x:c r="E2225" s="98"/>
      <x:c r="F2225" s="56"/>
      <x:c r="G2225" s="98"/>
      <x:c r="H2225" s="98"/>
    </x:row>
    <x:row r="2226" spans="1:8">
      <x:c r="A2226" s="15">
        <x:v>531</x:v>
      </x:c>
      <x:c r="B2226" s="40">
        <x:v>10000.0000</x:v>
      </x:c>
      <x:c r="C2226" s="40" t="s">
        <x:v>15</x:v>
      </x:c>
      <x:c r="D2226" s="119" t="s">
        <x:v>62</x:v>
      </x:c>
      <x:c r="E2226" s="50">
        <x:f ca="1">=(B2226*D2226)</x:f>
        <x:v>0</x:v>
      </x:c>
      <x:c r="F2226" s="62" t="e">
        <x:f ca="1">=(F2321/F2319*E2226)</x:f>
        <x:v>#REF!</x:v>
      </x:c>
      <x:c r="G2226" s="50" t="e">
        <x:f ca="1">=(F2323/F2319*E2226)</x:f>
        <x:v>#REF!</x:v>
      </x:c>
      <x:c r="H2226" s="50" t="e">
        <x:f ca="1">=(E2226-F2226+G2226)</x:f>
        <x:v>#REF!</x:v>
      </x:c>
    </x:row>
    <x:row r="2227" spans="1:8">
      <x:c r="A2227" s="73" t="s">
        <x:v>609</x:v>
      </x:c>
      <x:c r="B2227" s="74"/>
      <x:c r="C2227" s="74"/>
      <x:c r="D2227" s="74"/>
      <x:c r="E2227" s="74"/>
      <x:c r="F2227" s="74"/>
      <x:c r="G2227" s="74"/>
      <x:c r="H2227" s="75"/>
    </x:row>
    <x:row r="2228" spans="1:8">
      <x:c r="A2228" s="16" t="s">
        <x:v>16</x:v>
      </x:c>
      <x:c r="B2228" s="76"/>
      <x:c r="C2228" s="77"/>
      <x:c r="D2228" s="77"/>
      <x:c r="E2228" s="77"/>
      <x:c r="F2228" s="77"/>
      <x:c r="G2228" s="77"/>
      <x:c r="H2228" s="78"/>
    </x:row>
    <x:row r="2229" spans="1:12">
      <x:c r="A2229" s="96"/>
      <x:c r="B2229" s="97"/>
      <x:c r="C2229" s="57"/>
      <x:c r="D2229" s="98"/>
      <x:c r="E2229" s="98"/>
      <x:c r="F2229" s="56"/>
      <x:c r="G2229" s="98"/>
      <x:c r="H2229" s="98"/>
    </x:row>
    <x:row r="2230" spans="1:8">
      <x:c r="A2230" s="42">
        <x:v>532</x:v>
      </x:c>
      <x:c r="B2230" s="43">
        <x:v>10000.0000</x:v>
      </x:c>
      <x:c r="C2230" s="43" t="s">
        <x:v>15</x:v>
      </x:c>
      <x:c r="D2230" s="118" t="s">
        <x:v>62</x:v>
      </x:c>
      <x:c r="E2230" s="49">
        <x:f ca="1">=(B2230*D2230)</x:f>
        <x:v>0</x:v>
      </x:c>
      <x:c r="F2230" s="61" t="e">
        <x:f ca="1">=(F2321/F2319*E2230)</x:f>
        <x:v>#REF!</x:v>
      </x:c>
      <x:c r="G2230" s="49" t="e">
        <x:f ca="1">=(F2323/F2319*E2230)</x:f>
        <x:v>#REF!</x:v>
      </x:c>
      <x:c r="H2230" s="49" t="e">
        <x:f ca="1">=(E2230-F2230+G2230)</x:f>
        <x:v>#REF!</x:v>
      </x:c>
    </x:row>
    <x:row r="2231" spans="1:8" ht="15.75" customHeight="1">
      <x:c r="A2231" s="67" t="s">
        <x:v>610</x:v>
      </x:c>
      <x:c r="B2231" s="68"/>
      <x:c r="C2231" s="68"/>
      <x:c r="D2231" s="68"/>
      <x:c r="E2231" s="68"/>
      <x:c r="F2231" s="68"/>
      <x:c r="G2231" s="68"/>
      <x:c r="H2231" s="69"/>
    </x:row>
    <x:row r="2232" spans="1:8" ht="15" customHeight="1">
      <x:c r="A2232" s="44" t="s">
        <x:v>16</x:v>
      </x:c>
      <x:c r="B2232" s="70"/>
      <x:c r="C2232" s="71"/>
      <x:c r="D2232" s="71"/>
      <x:c r="E2232" s="71"/>
      <x:c r="F2232" s="71"/>
      <x:c r="G2232" s="71"/>
      <x:c r="H2232" s="72"/>
    </x:row>
    <x:row r="2233" spans="1:12">
      <x:c r="A2233" s="96"/>
      <x:c r="B2233" s="97"/>
      <x:c r="C2233" s="57"/>
      <x:c r="D2233" s="98"/>
      <x:c r="E2233" s="98"/>
      <x:c r="F2233" s="56"/>
      <x:c r="G2233" s="98"/>
      <x:c r="H2233" s="98"/>
    </x:row>
    <x:row r="2234" spans="1:8">
      <x:c r="A2234" s="15">
        <x:v>533</x:v>
      </x:c>
      <x:c r="B2234" s="40">
        <x:v>5000.0000</x:v>
      </x:c>
      <x:c r="C2234" s="40" t="s">
        <x:v>15</x:v>
      </x:c>
      <x:c r="D2234" s="119" t="s">
        <x:v>62</x:v>
      </x:c>
      <x:c r="E2234" s="50">
        <x:f ca="1">=(B2234*D2234)</x:f>
        <x:v>0</x:v>
      </x:c>
      <x:c r="F2234" s="62" t="e">
        <x:f ca="1">=(F2321/F2319*E2234)</x:f>
        <x:v>#REF!</x:v>
      </x:c>
      <x:c r="G2234" s="50" t="e">
        <x:f ca="1">=(F2323/F2319*E2234)</x:f>
        <x:v>#REF!</x:v>
      </x:c>
      <x:c r="H2234" s="50" t="e">
        <x:f ca="1">=(E2234-F2234+G2234)</x:f>
        <x:v>#REF!</x:v>
      </x:c>
    </x:row>
    <x:row r="2235" spans="1:8">
      <x:c r="A2235" s="73" t="s">
        <x:v>611</x:v>
      </x:c>
      <x:c r="B2235" s="74"/>
      <x:c r="C2235" s="74"/>
      <x:c r="D2235" s="74"/>
      <x:c r="E2235" s="74"/>
      <x:c r="F2235" s="74"/>
      <x:c r="G2235" s="74"/>
      <x:c r="H2235" s="75"/>
    </x:row>
    <x:row r="2236" spans="1:8">
      <x:c r="A2236" s="16" t="s">
        <x:v>16</x:v>
      </x:c>
      <x:c r="B2236" s="76"/>
      <x:c r="C2236" s="77"/>
      <x:c r="D2236" s="77"/>
      <x:c r="E2236" s="77"/>
      <x:c r="F2236" s="77"/>
      <x:c r="G2236" s="77"/>
      <x:c r="H2236" s="78"/>
    </x:row>
    <x:row r="2237" spans="1:12">
      <x:c r="A2237" s="96"/>
      <x:c r="B2237" s="97"/>
      <x:c r="C2237" s="57"/>
      <x:c r="D2237" s="98"/>
      <x:c r="E2237" s="98"/>
      <x:c r="F2237" s="56"/>
      <x:c r="G2237" s="98"/>
      <x:c r="H2237" s="98"/>
    </x:row>
    <x:row r="2238" spans="1:8">
      <x:c r="A2238" s="42">
        <x:v>534</x:v>
      </x:c>
      <x:c r="B2238" s="43">
        <x:v>5000.0000</x:v>
      </x:c>
      <x:c r="C2238" s="43" t="s">
        <x:v>15</x:v>
      </x:c>
      <x:c r="D2238" s="118" t="s">
        <x:v>62</x:v>
      </x:c>
      <x:c r="E2238" s="49">
        <x:f ca="1">=(B2238*D2238)</x:f>
        <x:v>0</x:v>
      </x:c>
      <x:c r="F2238" s="61" t="e">
        <x:f ca="1">=(F2321/F2319*E2238)</x:f>
        <x:v>#REF!</x:v>
      </x:c>
      <x:c r="G2238" s="49" t="e">
        <x:f ca="1">=(F2323/F2319*E2238)</x:f>
        <x:v>#REF!</x:v>
      </x:c>
      <x:c r="H2238" s="49" t="e">
        <x:f ca="1">=(E2238-F2238+G2238)</x:f>
        <x:v>#REF!</x:v>
      </x:c>
    </x:row>
    <x:row r="2239" spans="1:8" ht="15.75" customHeight="1">
      <x:c r="A2239" s="67" t="s">
        <x:v>612</x:v>
      </x:c>
      <x:c r="B2239" s="68"/>
      <x:c r="C2239" s="68"/>
      <x:c r="D2239" s="68"/>
      <x:c r="E2239" s="68"/>
      <x:c r="F2239" s="68"/>
      <x:c r="G2239" s="68"/>
      <x:c r="H2239" s="69"/>
    </x:row>
    <x:row r="2240" spans="1:8" ht="15" customHeight="1">
      <x:c r="A2240" s="44" t="s">
        <x:v>16</x:v>
      </x:c>
      <x:c r="B2240" s="70"/>
      <x:c r="C2240" s="71"/>
      <x:c r="D2240" s="71"/>
      <x:c r="E2240" s="71"/>
      <x:c r="F2240" s="71"/>
      <x:c r="G2240" s="71"/>
      <x:c r="H2240" s="72"/>
    </x:row>
    <x:row r="2241" spans="1:12">
      <x:c r="A2241" s="96"/>
      <x:c r="B2241" s="97"/>
      <x:c r="C2241" s="57"/>
      <x:c r="D2241" s="98"/>
      <x:c r="E2241" s="98"/>
      <x:c r="F2241" s="56"/>
      <x:c r="G2241" s="98"/>
      <x:c r="H2241" s="98"/>
    </x:row>
    <x:row r="2242" spans="1:8">
      <x:c r="A2242" s="15">
        <x:v>535</x:v>
      </x:c>
      <x:c r="B2242" s="40">
        <x:v>5000.0000</x:v>
      </x:c>
      <x:c r="C2242" s="40" t="s">
        <x:v>15</x:v>
      </x:c>
      <x:c r="D2242" s="119" t="s">
        <x:v>62</x:v>
      </x:c>
      <x:c r="E2242" s="50">
        <x:f ca="1">=(B2242*D2242)</x:f>
        <x:v>0</x:v>
      </x:c>
      <x:c r="F2242" s="62" t="e">
        <x:f ca="1">=(F2321/F2319*E2242)</x:f>
        <x:v>#REF!</x:v>
      </x:c>
      <x:c r="G2242" s="50" t="e">
        <x:f ca="1">=(F2323/F2319*E2242)</x:f>
        <x:v>#REF!</x:v>
      </x:c>
      <x:c r="H2242" s="50" t="e">
        <x:f ca="1">=(E2242-F2242+G2242)</x:f>
        <x:v>#REF!</x:v>
      </x:c>
    </x:row>
    <x:row r="2243" spans="1:8">
      <x:c r="A2243" s="73" t="s">
        <x:v>613</x:v>
      </x:c>
      <x:c r="B2243" s="74"/>
      <x:c r="C2243" s="74"/>
      <x:c r="D2243" s="74"/>
      <x:c r="E2243" s="74"/>
      <x:c r="F2243" s="74"/>
      <x:c r="G2243" s="74"/>
      <x:c r="H2243" s="75"/>
    </x:row>
    <x:row r="2244" spans="1:8">
      <x:c r="A2244" s="16" t="s">
        <x:v>16</x:v>
      </x:c>
      <x:c r="B2244" s="76"/>
      <x:c r="C2244" s="77"/>
      <x:c r="D2244" s="77"/>
      <x:c r="E2244" s="77"/>
      <x:c r="F2244" s="77"/>
      <x:c r="G2244" s="77"/>
      <x:c r="H2244" s="78"/>
    </x:row>
    <x:row r="2245" spans="1:12">
      <x:c r="A2245" s="96"/>
      <x:c r="B2245" s="97"/>
      <x:c r="C2245" s="57"/>
      <x:c r="D2245" s="98"/>
      <x:c r="E2245" s="98"/>
      <x:c r="F2245" s="56"/>
      <x:c r="G2245" s="98"/>
      <x:c r="H2245" s="98"/>
    </x:row>
    <x:row r="2246" spans="1:8">
      <x:c r="A2246" s="42">
        <x:v>536</x:v>
      </x:c>
      <x:c r="B2246" s="43">
        <x:v>2000.0000</x:v>
      </x:c>
      <x:c r="C2246" s="43" t="s">
        <x:v>614</x:v>
      </x:c>
      <x:c r="D2246" s="118" t="s">
        <x:v>62</x:v>
      </x:c>
      <x:c r="E2246" s="49">
        <x:f ca="1">=(B2246*D2246)</x:f>
        <x:v>0</x:v>
      </x:c>
      <x:c r="F2246" s="61" t="e">
        <x:f ca="1">=(F2321/F2319*E2246)</x:f>
        <x:v>#REF!</x:v>
      </x:c>
      <x:c r="G2246" s="49" t="e">
        <x:f ca="1">=(F2323/F2319*E2246)</x:f>
        <x:v>#REF!</x:v>
      </x:c>
      <x:c r="H2246" s="49" t="e">
        <x:f ca="1">=(E2246-F2246+G2246)</x:f>
        <x:v>#REF!</x:v>
      </x:c>
    </x:row>
    <x:row r="2247" spans="1:8" ht="15.75" customHeight="1">
      <x:c r="A2247" s="67" t="s">
        <x:v>615</x:v>
      </x:c>
      <x:c r="B2247" s="68"/>
      <x:c r="C2247" s="68"/>
      <x:c r="D2247" s="68"/>
      <x:c r="E2247" s="68"/>
      <x:c r="F2247" s="68"/>
      <x:c r="G2247" s="68"/>
      <x:c r="H2247" s="69"/>
    </x:row>
    <x:row r="2248" spans="1:8" ht="15" customHeight="1">
      <x:c r="A2248" s="44" t="s">
        <x:v>16</x:v>
      </x:c>
      <x:c r="B2248" s="70"/>
      <x:c r="C2248" s="71"/>
      <x:c r="D2248" s="71"/>
      <x:c r="E2248" s="71"/>
      <x:c r="F2248" s="71"/>
      <x:c r="G2248" s="71"/>
      <x:c r="H2248" s="72"/>
    </x:row>
    <x:row r="2249" spans="1:12">
      <x:c r="A2249" s="96"/>
      <x:c r="B2249" s="97"/>
      <x:c r="C2249" s="57"/>
      <x:c r="D2249" s="98"/>
      <x:c r="E2249" s="98"/>
      <x:c r="F2249" s="56"/>
      <x:c r="G2249" s="98"/>
      <x:c r="H2249" s="98"/>
    </x:row>
    <x:row r="2250" spans="1:8">
      <x:c r="A2250" s="15">
        <x:v>537</x:v>
      </x:c>
      <x:c r="B2250" s="40">
        <x:v>2000.0000</x:v>
      </x:c>
      <x:c r="C2250" s="40" t="s">
        <x:v>614</x:v>
      </x:c>
      <x:c r="D2250" s="119" t="s">
        <x:v>62</x:v>
      </x:c>
      <x:c r="E2250" s="50">
        <x:f ca="1">=(B2250*D2250)</x:f>
        <x:v>0</x:v>
      </x:c>
      <x:c r="F2250" s="62" t="e">
        <x:f ca="1">=(F2321/F2319*E2250)</x:f>
        <x:v>#REF!</x:v>
      </x:c>
      <x:c r="G2250" s="50" t="e">
        <x:f ca="1">=(F2323/F2319*E2250)</x:f>
        <x:v>#REF!</x:v>
      </x:c>
      <x:c r="H2250" s="50" t="e">
        <x:f ca="1">=(E2250-F2250+G2250)</x:f>
        <x:v>#REF!</x:v>
      </x:c>
    </x:row>
    <x:row r="2251" spans="1:8">
      <x:c r="A2251" s="73" t="s">
        <x:v>616</x:v>
      </x:c>
      <x:c r="B2251" s="74"/>
      <x:c r="C2251" s="74"/>
      <x:c r="D2251" s="74"/>
      <x:c r="E2251" s="74"/>
      <x:c r="F2251" s="74"/>
      <x:c r="G2251" s="74"/>
      <x:c r="H2251" s="75"/>
    </x:row>
    <x:row r="2252" spans="1:8">
      <x:c r="A2252" s="16" t="s">
        <x:v>16</x:v>
      </x:c>
      <x:c r="B2252" s="76"/>
      <x:c r="C2252" s="77"/>
      <x:c r="D2252" s="77"/>
      <x:c r="E2252" s="77"/>
      <x:c r="F2252" s="77"/>
      <x:c r="G2252" s="77"/>
      <x:c r="H2252" s="78"/>
    </x:row>
    <x:row r="2253" spans="1:12">
      <x:c r="A2253" s="96"/>
      <x:c r="B2253" s="97"/>
      <x:c r="C2253" s="57"/>
      <x:c r="D2253" s="98"/>
      <x:c r="E2253" s="98"/>
      <x:c r="F2253" s="56"/>
      <x:c r="G2253" s="98"/>
      <x:c r="H2253" s="98"/>
    </x:row>
    <x:row r="2254" spans="1:8">
      <x:c r="A2254" s="42">
        <x:v>538</x:v>
      </x:c>
      <x:c r="B2254" s="43">
        <x:v>2000.0000</x:v>
      </x:c>
      <x:c r="C2254" s="43" t="s">
        <x:v>614</x:v>
      </x:c>
      <x:c r="D2254" s="118" t="s">
        <x:v>62</x:v>
      </x:c>
      <x:c r="E2254" s="49">
        <x:f ca="1">=(B2254*D2254)</x:f>
        <x:v>0</x:v>
      </x:c>
      <x:c r="F2254" s="61" t="e">
        <x:f ca="1">=(F2321/F2319*E2254)</x:f>
        <x:v>#REF!</x:v>
      </x:c>
      <x:c r="G2254" s="49" t="e">
        <x:f ca="1">=(F2323/F2319*E2254)</x:f>
        <x:v>#REF!</x:v>
      </x:c>
      <x:c r="H2254" s="49" t="e">
        <x:f ca="1">=(E2254-F2254+G2254)</x:f>
        <x:v>#REF!</x:v>
      </x:c>
    </x:row>
    <x:row r="2255" spans="1:8" ht="15.75" customHeight="1">
      <x:c r="A2255" s="67" t="s">
        <x:v>617</x:v>
      </x:c>
      <x:c r="B2255" s="68"/>
      <x:c r="C2255" s="68"/>
      <x:c r="D2255" s="68"/>
      <x:c r="E2255" s="68"/>
      <x:c r="F2255" s="68"/>
      <x:c r="G2255" s="68"/>
      <x:c r="H2255" s="69"/>
    </x:row>
    <x:row r="2256" spans="1:8" ht="15" customHeight="1">
      <x:c r="A2256" s="44" t="s">
        <x:v>16</x:v>
      </x:c>
      <x:c r="B2256" s="70"/>
      <x:c r="C2256" s="71"/>
      <x:c r="D2256" s="71"/>
      <x:c r="E2256" s="71"/>
      <x:c r="F2256" s="71"/>
      <x:c r="G2256" s="71"/>
      <x:c r="H2256" s="72"/>
    </x:row>
    <x:row r="2257" spans="1:12">
      <x:c r="A2257" s="96"/>
      <x:c r="B2257" s="97"/>
      <x:c r="C2257" s="57"/>
      <x:c r="D2257" s="98"/>
      <x:c r="E2257" s="98"/>
      <x:c r="F2257" s="56"/>
      <x:c r="G2257" s="98"/>
      <x:c r="H2257" s="98"/>
    </x:row>
    <x:row r="2258" spans="1:8">
      <x:c r="A2258" s="15">
        <x:v>539</x:v>
      </x:c>
      <x:c r="B2258" s="40">
        <x:v>3000.0000</x:v>
      </x:c>
      <x:c r="C2258" s="40" t="s">
        <x:v>614</x:v>
      </x:c>
      <x:c r="D2258" s="119" t="s">
        <x:v>62</x:v>
      </x:c>
      <x:c r="E2258" s="50">
        <x:f ca="1">=(B2258*D2258)</x:f>
        <x:v>0</x:v>
      </x:c>
      <x:c r="F2258" s="62" t="e">
        <x:f ca="1">=(F2321/F2319*E2258)</x:f>
        <x:v>#REF!</x:v>
      </x:c>
      <x:c r="G2258" s="50" t="e">
        <x:f ca="1">=(F2323/F2319*E2258)</x:f>
        <x:v>#REF!</x:v>
      </x:c>
      <x:c r="H2258" s="50" t="e">
        <x:f ca="1">=(E2258-F2258+G2258)</x:f>
        <x:v>#REF!</x:v>
      </x:c>
    </x:row>
    <x:row r="2259" spans="1:8">
      <x:c r="A2259" s="73" t="s">
        <x:v>618</x:v>
      </x:c>
      <x:c r="B2259" s="74"/>
      <x:c r="C2259" s="74"/>
      <x:c r="D2259" s="74"/>
      <x:c r="E2259" s="74"/>
      <x:c r="F2259" s="74"/>
      <x:c r="G2259" s="74"/>
      <x:c r="H2259" s="75"/>
    </x:row>
    <x:row r="2260" spans="1:8">
      <x:c r="A2260" s="16" t="s">
        <x:v>16</x:v>
      </x:c>
      <x:c r="B2260" s="76"/>
      <x:c r="C2260" s="77"/>
      <x:c r="D2260" s="77"/>
      <x:c r="E2260" s="77"/>
      <x:c r="F2260" s="77"/>
      <x:c r="G2260" s="77"/>
      <x:c r="H2260" s="78"/>
    </x:row>
    <x:row r="2261" spans="1:8">
      <x:c r="A2261" s="90" t="s">
        <x:v>28</x:v>
      </x:c>
      <x:c r="B2261" s="91">
        <x:f ca="1">SUM(E2198,E2202,E2206,E2210,E2214,E2218,E2222,E2226,E2230,E2234,E2238,E2242,E2246,E2250,E2254,E2258)</x:f>
        <x:v>0</x:v>
      </x:c>
      <x:c r="C2261" s="90" t="s">
        <x:v>48</x:v>
      </x:c>
      <x:c r="D2261" s="91">
        <x:f ca="1">SUM(F2198,F2202,F2206,F2210,F2214,F2218,F2222,F2226,F2230,F2234,F2238,F2242,F2246,F2250,F2254,F2258)</x:f>
        <x:v>0</x:v>
      </x:c>
      <x:c r="E2261" s="90" t="s">
        <x:v>49</x:v>
      </x:c>
      <x:c r="F2261" s="91">
        <x:f ca="1">SUM(G2198,G2202,G2206,G2210,G2214,G2218,G2222,G2226,G2230,G2234,G2238,G2242,G2246,G2250,G2254,G2258)</x:f>
        <x:v>0</x:v>
      </x:c>
      <x:c r="G2261" s="90" t="s">
        <x:v>29</x:v>
      </x:c>
      <x:c r="H2261" s="92">
        <x:f ca="1">=(B2261-D2261+F2261)</x:f>
        <x:v>0</x:v>
      </x:c>
    </x:row>
    <x:row r="2262" spans="1:12">
      <x:c r="A2262" s="96"/>
      <x:c r="B2262" s="97"/>
      <x:c r="C2262" s="57"/>
      <x:c r="D2262" s="98"/>
      <x:c r="E2262" s="98"/>
      <x:c r="F2262" s="56"/>
      <x:c r="G2262" s="98"/>
      <x:c r="H2262" s="98"/>
    </x:row>
    <x:row r="2263" spans="1:12">
      <x:c r="A2263" s="96"/>
      <x:c r="B2263" s="97"/>
      <x:c r="C2263" s="57"/>
      <x:c r="D2263" s="98"/>
      <x:c r="E2263" s="98"/>
      <x:c r="F2263" s="56"/>
      <x:c r="G2263" s="98"/>
      <x:c r="H2263" s="98"/>
    </x:row>
    <x:row r="2264" spans="1:12">
      <x:c r="A2264" s="93" t="s">
        <x:v>619</x:v>
      </x:c>
      <x:c r="B2264" s="94"/>
      <x:c r="C2264" s="94"/>
      <x:c r="D2264" s="94"/>
      <x:c r="E2264" s="94"/>
      <x:c r="F2264" s="94"/>
      <x:c r="G2264" s="94"/>
      <x:c r="H2264" s="94"/>
    </x:row>
    <x:row r="2265" spans="1:12">
      <x:c r="A2265" s="96"/>
      <x:c r="B2265" s="97"/>
      <x:c r="C2265" s="57"/>
      <x:c r="D2265" s="98"/>
      <x:c r="E2265" s="98"/>
      <x:c r="F2265" s="56"/>
      <x:c r="G2265" s="98"/>
      <x:c r="H2265" s="98"/>
    </x:row>
    <x:row r="2266" spans="1:12">
      <x:c r="A2266" s="30" t="s">
        <x:v>9</x:v>
      </x:c>
      <x:c r="B2266" s="12" t="s">
        <x:v>10</x:v>
      </x:c>
      <x:c r="C2266" s="12" t="s">
        <x:v>11</x:v>
      </x:c>
      <x:c r="D2266" s="13" t="s">
        <x:v>12</x:v>
      </x:c>
      <x:c r="E2266" s="13" t="s">
        <x:v>30</x:v>
      </x:c>
      <x:c r="F2266" s="14" t="s">
        <x:v>13</x:v>
      </x:c>
      <x:c r="G2266" s="13" t="s">
        <x:v>14</x:v>
      </x:c>
      <x:c r="H2266" s="13" t="s">
        <x:v>31</x:v>
      </x:c>
    </x:row>
    <x:row r="2267" spans="1:12">
      <x:c r="A2267" s="96"/>
      <x:c r="B2267" s="97"/>
      <x:c r="C2267" s="57"/>
      <x:c r="D2267" s="98"/>
      <x:c r="E2267" s="98"/>
      <x:c r="F2267" s="56"/>
      <x:c r="G2267" s="98"/>
      <x:c r="H2267" s="98"/>
    </x:row>
    <x:row r="2268" spans="1:8">
      <x:c r="A2268" s="42">
        <x:v>540</x:v>
      </x:c>
      <x:c r="B2268" s="43">
        <x:v>1000.0000</x:v>
      </x:c>
      <x:c r="C2268" s="43" t="s">
        <x:v>15</x:v>
      </x:c>
      <x:c r="D2268" s="118" t="s">
        <x:v>62</x:v>
      </x:c>
      <x:c r="E2268" s="49">
        <x:f ca="1">=(B2268*D2268)</x:f>
        <x:v>0</x:v>
      </x:c>
      <x:c r="F2268" s="61" t="e">
        <x:f ca="1">=(F2321/F2319*E2268)</x:f>
        <x:v>#REF!</x:v>
      </x:c>
      <x:c r="G2268" s="49" t="e">
        <x:f ca="1">=(F2323/F2319*E2268)</x:f>
        <x:v>#REF!</x:v>
      </x:c>
      <x:c r="H2268" s="49" t="e">
        <x:f ca="1">=(E2268-F2268+G2268)</x:f>
        <x:v>#REF!</x:v>
      </x:c>
    </x:row>
    <x:row r="2269" spans="1:8" ht="15.75" customHeight="1">
      <x:c r="A2269" s="67" t="s">
        <x:v>620</x:v>
      </x:c>
      <x:c r="B2269" s="68"/>
      <x:c r="C2269" s="68"/>
      <x:c r="D2269" s="68"/>
      <x:c r="E2269" s="68"/>
      <x:c r="F2269" s="68"/>
      <x:c r="G2269" s="68"/>
      <x:c r="H2269" s="69"/>
    </x:row>
    <x:row r="2270" spans="1:8" ht="15" customHeight="1">
      <x:c r="A2270" s="44" t="s">
        <x:v>16</x:v>
      </x:c>
      <x:c r="B2270" s="70"/>
      <x:c r="C2270" s="71"/>
      <x:c r="D2270" s="71"/>
      <x:c r="E2270" s="71"/>
      <x:c r="F2270" s="71"/>
      <x:c r="G2270" s="71"/>
      <x:c r="H2270" s="72"/>
    </x:row>
    <x:row r="2271" spans="1:12">
      <x:c r="A2271" s="96"/>
      <x:c r="B2271" s="97"/>
      <x:c r="C2271" s="57"/>
      <x:c r="D2271" s="98"/>
      <x:c r="E2271" s="98"/>
      <x:c r="F2271" s="56"/>
      <x:c r="G2271" s="98"/>
      <x:c r="H2271" s="98"/>
    </x:row>
    <x:row r="2272" spans="1:8">
      <x:c r="A2272" s="15">
        <x:v>541</x:v>
      </x:c>
      <x:c r="B2272" s="40">
        <x:v>1000.0000</x:v>
      </x:c>
      <x:c r="C2272" s="40" t="s">
        <x:v>15</x:v>
      </x:c>
      <x:c r="D2272" s="119" t="s">
        <x:v>62</x:v>
      </x:c>
      <x:c r="E2272" s="50">
        <x:f ca="1">=(B2272*D2272)</x:f>
        <x:v>0</x:v>
      </x:c>
      <x:c r="F2272" s="62" t="e">
        <x:f ca="1">=(F2321/F2319*E2272)</x:f>
        <x:v>#REF!</x:v>
      </x:c>
      <x:c r="G2272" s="50" t="e">
        <x:f ca="1">=(F2323/F2319*E2272)</x:f>
        <x:v>#REF!</x:v>
      </x:c>
      <x:c r="H2272" s="50" t="e">
        <x:f ca="1">=(E2272-F2272+G2272)</x:f>
        <x:v>#REF!</x:v>
      </x:c>
    </x:row>
    <x:row r="2273" spans="1:8">
      <x:c r="A2273" s="73" t="s">
        <x:v>621</x:v>
      </x:c>
      <x:c r="B2273" s="74"/>
      <x:c r="C2273" s="74"/>
      <x:c r="D2273" s="74"/>
      <x:c r="E2273" s="74"/>
      <x:c r="F2273" s="74"/>
      <x:c r="G2273" s="74"/>
      <x:c r="H2273" s="75"/>
    </x:row>
    <x:row r="2274" spans="1:8">
      <x:c r="A2274" s="16" t="s">
        <x:v>16</x:v>
      </x:c>
      <x:c r="B2274" s="76"/>
      <x:c r="C2274" s="77"/>
      <x:c r="D2274" s="77"/>
      <x:c r="E2274" s="77"/>
      <x:c r="F2274" s="77"/>
      <x:c r="G2274" s="77"/>
      <x:c r="H2274" s="78"/>
    </x:row>
    <x:row r="2275" spans="1:12">
      <x:c r="A2275" s="96"/>
      <x:c r="B2275" s="97"/>
      <x:c r="C2275" s="57"/>
      <x:c r="D2275" s="98"/>
      <x:c r="E2275" s="98"/>
      <x:c r="F2275" s="56"/>
      <x:c r="G2275" s="98"/>
      <x:c r="H2275" s="98"/>
    </x:row>
    <x:row r="2276" spans="1:8">
      <x:c r="A2276" s="42">
        <x:v>542</x:v>
      </x:c>
      <x:c r="B2276" s="43">
        <x:v>1000.0000</x:v>
      </x:c>
      <x:c r="C2276" s="43" t="s">
        <x:v>15</x:v>
      </x:c>
      <x:c r="D2276" s="118" t="s">
        <x:v>62</x:v>
      </x:c>
      <x:c r="E2276" s="49">
        <x:f ca="1">=(B2276*D2276)</x:f>
        <x:v>0</x:v>
      </x:c>
      <x:c r="F2276" s="61" t="e">
        <x:f ca="1">=(F2321/F2319*E2276)</x:f>
        <x:v>#REF!</x:v>
      </x:c>
      <x:c r="G2276" s="49" t="e">
        <x:f ca="1">=(F2323/F2319*E2276)</x:f>
        <x:v>#REF!</x:v>
      </x:c>
      <x:c r="H2276" s="49" t="e">
        <x:f ca="1">=(E2276-F2276+G2276)</x:f>
        <x:v>#REF!</x:v>
      </x:c>
    </x:row>
    <x:row r="2277" spans="1:8" ht="15.75" customHeight="1">
      <x:c r="A2277" s="67" t="s">
        <x:v>622</x:v>
      </x:c>
      <x:c r="B2277" s="68"/>
      <x:c r="C2277" s="68"/>
      <x:c r="D2277" s="68"/>
      <x:c r="E2277" s="68"/>
      <x:c r="F2277" s="68"/>
      <x:c r="G2277" s="68"/>
      <x:c r="H2277" s="69"/>
    </x:row>
    <x:row r="2278" spans="1:8" ht="15" customHeight="1">
      <x:c r="A2278" s="44" t="s">
        <x:v>16</x:v>
      </x:c>
      <x:c r="B2278" s="70"/>
      <x:c r="C2278" s="71"/>
      <x:c r="D2278" s="71"/>
      <x:c r="E2278" s="71"/>
      <x:c r="F2278" s="71"/>
      <x:c r="G2278" s="71"/>
      <x:c r="H2278" s="72"/>
    </x:row>
    <x:row r="2279" spans="1:12">
      <x:c r="A2279" s="96"/>
      <x:c r="B2279" s="97"/>
      <x:c r="C2279" s="57"/>
      <x:c r="D2279" s="98"/>
      <x:c r="E2279" s="98"/>
      <x:c r="F2279" s="56"/>
      <x:c r="G2279" s="98"/>
      <x:c r="H2279" s="98"/>
    </x:row>
    <x:row r="2280" spans="1:8">
      <x:c r="A2280" s="15">
        <x:v>543</x:v>
      </x:c>
      <x:c r="B2280" s="40">
        <x:v>1000.0000</x:v>
      </x:c>
      <x:c r="C2280" s="40" t="s">
        <x:v>15</x:v>
      </x:c>
      <x:c r="D2280" s="119" t="s">
        <x:v>62</x:v>
      </x:c>
      <x:c r="E2280" s="50">
        <x:f ca="1">=(B2280*D2280)</x:f>
        <x:v>0</x:v>
      </x:c>
      <x:c r="F2280" s="62" t="e">
        <x:f ca="1">=(F2321/F2319*E2280)</x:f>
        <x:v>#REF!</x:v>
      </x:c>
      <x:c r="G2280" s="50" t="e">
        <x:f ca="1">=(F2323/F2319*E2280)</x:f>
        <x:v>#REF!</x:v>
      </x:c>
      <x:c r="H2280" s="50" t="e">
        <x:f ca="1">=(E2280-F2280+G2280)</x:f>
        <x:v>#REF!</x:v>
      </x:c>
    </x:row>
    <x:row r="2281" spans="1:8">
      <x:c r="A2281" s="73" t="s">
        <x:v>623</x:v>
      </x:c>
      <x:c r="B2281" s="74"/>
      <x:c r="C2281" s="74"/>
      <x:c r="D2281" s="74"/>
      <x:c r="E2281" s="74"/>
      <x:c r="F2281" s="74"/>
      <x:c r="G2281" s="74"/>
      <x:c r="H2281" s="75"/>
    </x:row>
    <x:row r="2282" spans="1:8">
      <x:c r="A2282" s="16" t="s">
        <x:v>16</x:v>
      </x:c>
      <x:c r="B2282" s="76"/>
      <x:c r="C2282" s="77"/>
      <x:c r="D2282" s="77"/>
      <x:c r="E2282" s="77"/>
      <x:c r="F2282" s="77"/>
      <x:c r="G2282" s="77"/>
      <x:c r="H2282" s="78"/>
    </x:row>
    <x:row r="2283" spans="1:8">
      <x:c r="A2283" s="90" t="s">
        <x:v>28</x:v>
      </x:c>
      <x:c r="B2283" s="91">
        <x:f ca="1">SUM(E2268,E2272,E2276,E2280)</x:f>
        <x:v>0</x:v>
      </x:c>
      <x:c r="C2283" s="90" t="s">
        <x:v>48</x:v>
      </x:c>
      <x:c r="D2283" s="91">
        <x:f ca="1">SUM(F2268,F2272,F2276,F2280)</x:f>
        <x:v>0</x:v>
      </x:c>
      <x:c r="E2283" s="90" t="s">
        <x:v>49</x:v>
      </x:c>
      <x:c r="F2283" s="91">
        <x:f ca="1">SUM(G2268,G2272,G2276,G2280)</x:f>
        <x:v>0</x:v>
      </x:c>
      <x:c r="G2283" s="90" t="s">
        <x:v>29</x:v>
      </x:c>
      <x:c r="H2283" s="92">
        <x:f ca="1">=(B2283-D2283+F2283)</x:f>
        <x:v>0</x:v>
      </x:c>
    </x:row>
    <x:row r="2284" spans="1:12">
      <x:c r="A2284" s="96"/>
      <x:c r="B2284" s="97"/>
      <x:c r="C2284" s="57"/>
      <x:c r="D2284" s="98"/>
      <x:c r="E2284" s="98"/>
      <x:c r="F2284" s="56"/>
      <x:c r="G2284" s="98"/>
      <x:c r="H2284" s="98"/>
    </x:row>
    <x:row r="2285" spans="1:12">
      <x:c r="A2285" s="96"/>
      <x:c r="B2285" s="97"/>
      <x:c r="C2285" s="57"/>
      <x:c r="D2285" s="98"/>
      <x:c r="E2285" s="98"/>
      <x:c r="F2285" s="56"/>
      <x:c r="G2285" s="98"/>
      <x:c r="H2285" s="98"/>
    </x:row>
    <x:row r="2286" spans="1:12">
      <x:c r="A2286" s="93" t="s">
        <x:v>624</x:v>
      </x:c>
      <x:c r="B2286" s="94"/>
      <x:c r="C2286" s="94"/>
      <x:c r="D2286" s="94"/>
      <x:c r="E2286" s="94"/>
      <x:c r="F2286" s="94"/>
      <x:c r="G2286" s="94"/>
      <x:c r="H2286" s="94"/>
    </x:row>
    <x:row r="2287" spans="1:12">
      <x:c r="A2287" s="96"/>
      <x:c r="B2287" s="97"/>
      <x:c r="C2287" s="57"/>
      <x:c r="D2287" s="98"/>
      <x:c r="E2287" s="98"/>
      <x:c r="F2287" s="56"/>
      <x:c r="G2287" s="98"/>
      <x:c r="H2287" s="98"/>
    </x:row>
    <x:row r="2288" spans="1:12">
      <x:c r="A2288" s="30" t="s">
        <x:v>9</x:v>
      </x:c>
      <x:c r="B2288" s="12" t="s">
        <x:v>10</x:v>
      </x:c>
      <x:c r="C2288" s="12" t="s">
        <x:v>11</x:v>
      </x:c>
      <x:c r="D2288" s="13" t="s">
        <x:v>12</x:v>
      </x:c>
      <x:c r="E2288" s="13" t="s">
        <x:v>30</x:v>
      </x:c>
      <x:c r="F2288" s="14" t="s">
        <x:v>13</x:v>
      </x:c>
      <x:c r="G2288" s="13" t="s">
        <x:v>14</x:v>
      </x:c>
      <x:c r="H2288" s="13" t="s">
        <x:v>31</x:v>
      </x:c>
    </x:row>
    <x:row r="2289" spans="1:12">
      <x:c r="A2289" s="96"/>
      <x:c r="B2289" s="97"/>
      <x:c r="C2289" s="57"/>
      <x:c r="D2289" s="98"/>
      <x:c r="E2289" s="98"/>
      <x:c r="F2289" s="56"/>
      <x:c r="G2289" s="98"/>
      <x:c r="H2289" s="98"/>
    </x:row>
    <x:row r="2290" spans="1:8">
      <x:c r="A2290" s="42">
        <x:v>544</x:v>
      </x:c>
      <x:c r="B2290" s="43">
        <x:v>2000.0000</x:v>
      </x:c>
      <x:c r="C2290" s="43" t="s">
        <x:v>625</x:v>
      </x:c>
      <x:c r="D2290" s="118" t="s">
        <x:v>62</x:v>
      </x:c>
      <x:c r="E2290" s="49">
        <x:f ca="1">=(B2290*D2290)</x:f>
        <x:v>0</x:v>
      </x:c>
      <x:c r="F2290" s="61" t="e">
        <x:f ca="1">=(F2321/F2319*E2290)</x:f>
        <x:v>#REF!</x:v>
      </x:c>
      <x:c r="G2290" s="49" t="e">
        <x:f ca="1">=(F2323/F2319*E2290)</x:f>
        <x:v>#REF!</x:v>
      </x:c>
      <x:c r="H2290" s="49" t="e">
        <x:f ca="1">=(E2290-F2290+G2290)</x:f>
        <x:v>#REF!</x:v>
      </x:c>
    </x:row>
    <x:row r="2291" spans="1:8" ht="15.75" customHeight="1">
      <x:c r="A2291" s="67" t="s">
        <x:v>626</x:v>
      </x:c>
      <x:c r="B2291" s="68"/>
      <x:c r="C2291" s="68"/>
      <x:c r="D2291" s="68"/>
      <x:c r="E2291" s="68"/>
      <x:c r="F2291" s="68"/>
      <x:c r="G2291" s="68"/>
      <x:c r="H2291" s="69"/>
    </x:row>
    <x:row r="2292" spans="1:8" ht="15" customHeight="1">
      <x:c r="A2292" s="44" t="s">
        <x:v>16</x:v>
      </x:c>
      <x:c r="B2292" s="70"/>
      <x:c r="C2292" s="71"/>
      <x:c r="D2292" s="71"/>
      <x:c r="E2292" s="71"/>
      <x:c r="F2292" s="71"/>
      <x:c r="G2292" s="71"/>
      <x:c r="H2292" s="72"/>
    </x:row>
    <x:row r="2293" spans="1:12">
      <x:c r="A2293" s="96"/>
      <x:c r="B2293" s="97"/>
      <x:c r="C2293" s="57"/>
      <x:c r="D2293" s="98"/>
      <x:c r="E2293" s="98"/>
      <x:c r="F2293" s="56"/>
      <x:c r="G2293" s="98"/>
      <x:c r="H2293" s="98"/>
    </x:row>
    <x:row r="2294" spans="1:8">
      <x:c r="A2294" s="15">
        <x:v>545</x:v>
      </x:c>
      <x:c r="B2294" s="40">
        <x:v>2000.0000</x:v>
      </x:c>
      <x:c r="C2294" s="40" t="s">
        <x:v>625</x:v>
      </x:c>
      <x:c r="D2294" s="119" t="s">
        <x:v>62</x:v>
      </x:c>
      <x:c r="E2294" s="50">
        <x:f ca="1">=(B2294*D2294)</x:f>
        <x:v>0</x:v>
      </x:c>
      <x:c r="F2294" s="62" t="e">
        <x:f ca="1">=(F2321/F2319*E2294)</x:f>
        <x:v>#REF!</x:v>
      </x:c>
      <x:c r="G2294" s="50" t="e">
        <x:f ca="1">=(F2323/F2319*E2294)</x:f>
        <x:v>#REF!</x:v>
      </x:c>
      <x:c r="H2294" s="50" t="e">
        <x:f ca="1">=(E2294-F2294+G2294)</x:f>
        <x:v>#REF!</x:v>
      </x:c>
    </x:row>
    <x:row r="2295" spans="1:8">
      <x:c r="A2295" s="73" t="s">
        <x:v>627</x:v>
      </x:c>
      <x:c r="B2295" s="74"/>
      <x:c r="C2295" s="74"/>
      <x:c r="D2295" s="74"/>
      <x:c r="E2295" s="74"/>
      <x:c r="F2295" s="74"/>
      <x:c r="G2295" s="74"/>
      <x:c r="H2295" s="75"/>
    </x:row>
    <x:row r="2296" spans="1:8">
      <x:c r="A2296" s="16" t="s">
        <x:v>16</x:v>
      </x:c>
      <x:c r="B2296" s="76"/>
      <x:c r="C2296" s="77"/>
      <x:c r="D2296" s="77"/>
      <x:c r="E2296" s="77"/>
      <x:c r="F2296" s="77"/>
      <x:c r="G2296" s="77"/>
      <x:c r="H2296" s="78"/>
    </x:row>
    <x:row r="2297" spans="1:12">
      <x:c r="A2297" s="96"/>
      <x:c r="B2297" s="97"/>
      <x:c r="C2297" s="57"/>
      <x:c r="D2297" s="98"/>
      <x:c r="E2297" s="98"/>
      <x:c r="F2297" s="56"/>
      <x:c r="G2297" s="98"/>
      <x:c r="H2297" s="98"/>
    </x:row>
    <x:row r="2298" spans="1:8">
      <x:c r="A2298" s="42">
        <x:v>546</x:v>
      </x:c>
      <x:c r="B2298" s="43">
        <x:v>2000.0000</x:v>
      </x:c>
      <x:c r="C2298" s="43" t="s">
        <x:v>625</x:v>
      </x:c>
      <x:c r="D2298" s="118" t="s">
        <x:v>62</x:v>
      </x:c>
      <x:c r="E2298" s="49">
        <x:f ca="1">=(B2298*D2298)</x:f>
        <x:v>0</x:v>
      </x:c>
      <x:c r="F2298" s="61" t="e">
        <x:f ca="1">=(F2321/F2319*E2298)</x:f>
        <x:v>#REF!</x:v>
      </x:c>
      <x:c r="G2298" s="49" t="e">
        <x:f ca="1">=(F2323/F2319*E2298)</x:f>
        <x:v>#REF!</x:v>
      </x:c>
      <x:c r="H2298" s="49" t="e">
        <x:f ca="1">=(E2298-F2298+G2298)</x:f>
        <x:v>#REF!</x:v>
      </x:c>
    </x:row>
    <x:row r="2299" spans="1:8" ht="15.75" customHeight="1">
      <x:c r="A2299" s="67" t="s">
        <x:v>628</x:v>
      </x:c>
      <x:c r="B2299" s="68"/>
      <x:c r="C2299" s="68"/>
      <x:c r="D2299" s="68"/>
      <x:c r="E2299" s="68"/>
      <x:c r="F2299" s="68"/>
      <x:c r="G2299" s="68"/>
      <x:c r="H2299" s="69"/>
    </x:row>
    <x:row r="2300" spans="1:8" ht="15" customHeight="1">
      <x:c r="A2300" s="44" t="s">
        <x:v>16</x:v>
      </x:c>
      <x:c r="B2300" s="70"/>
      <x:c r="C2300" s="71"/>
      <x:c r="D2300" s="71"/>
      <x:c r="E2300" s="71"/>
      <x:c r="F2300" s="71"/>
      <x:c r="G2300" s="71"/>
      <x:c r="H2300" s="72"/>
    </x:row>
    <x:row r="2301" spans="1:12">
      <x:c r="A2301" s="96"/>
      <x:c r="B2301" s="97"/>
      <x:c r="C2301" s="57"/>
      <x:c r="D2301" s="98"/>
      <x:c r="E2301" s="98"/>
      <x:c r="F2301" s="56"/>
      <x:c r="G2301" s="98"/>
      <x:c r="H2301" s="98"/>
    </x:row>
    <x:row r="2302" spans="1:8">
      <x:c r="A2302" s="15">
        <x:v>547</x:v>
      </x:c>
      <x:c r="B2302" s="40">
        <x:v>2000.0000</x:v>
      </x:c>
      <x:c r="C2302" s="40" t="s">
        <x:v>625</x:v>
      </x:c>
      <x:c r="D2302" s="119" t="s">
        <x:v>62</x:v>
      </x:c>
      <x:c r="E2302" s="50">
        <x:f ca="1">=(B2302*D2302)</x:f>
        <x:v>0</x:v>
      </x:c>
      <x:c r="F2302" s="62" t="e">
        <x:f ca="1">=(F2321/F2319*E2302)</x:f>
        <x:v>#REF!</x:v>
      </x:c>
      <x:c r="G2302" s="50" t="e">
        <x:f ca="1">=(F2323/F2319*E2302)</x:f>
        <x:v>#REF!</x:v>
      </x:c>
      <x:c r="H2302" s="50" t="e">
        <x:f ca="1">=(E2302-F2302+G2302)</x:f>
        <x:v>#REF!</x:v>
      </x:c>
    </x:row>
    <x:row r="2303" spans="1:8">
      <x:c r="A2303" s="73" t="s">
        <x:v>629</x:v>
      </x:c>
      <x:c r="B2303" s="74"/>
      <x:c r="C2303" s="74"/>
      <x:c r="D2303" s="74"/>
      <x:c r="E2303" s="74"/>
      <x:c r="F2303" s="74"/>
      <x:c r="G2303" s="74"/>
      <x:c r="H2303" s="75"/>
    </x:row>
    <x:row r="2304" spans="1:8">
      <x:c r="A2304" s="16" t="s">
        <x:v>16</x:v>
      </x:c>
      <x:c r="B2304" s="76"/>
      <x:c r="C2304" s="77"/>
      <x:c r="D2304" s="77"/>
      <x:c r="E2304" s="77"/>
      <x:c r="F2304" s="77"/>
      <x:c r="G2304" s="77"/>
      <x:c r="H2304" s="78"/>
    </x:row>
    <x:row r="2305" spans="1:12">
      <x:c r="A2305" s="96"/>
      <x:c r="B2305" s="97"/>
      <x:c r="C2305" s="57"/>
      <x:c r="D2305" s="98"/>
      <x:c r="E2305" s="98"/>
      <x:c r="F2305" s="56"/>
      <x:c r="G2305" s="98"/>
      <x:c r="H2305" s="98"/>
    </x:row>
    <x:row r="2306" spans="1:8">
      <x:c r="A2306" s="42">
        <x:v>548</x:v>
      </x:c>
      <x:c r="B2306" s="43">
        <x:v>1000.0000</x:v>
      </x:c>
      <x:c r="C2306" s="43" t="s">
        <x:v>625</x:v>
      </x:c>
      <x:c r="D2306" s="118" t="s">
        <x:v>62</x:v>
      </x:c>
      <x:c r="E2306" s="49">
        <x:f ca="1">=(B2306*D2306)</x:f>
        <x:v>0</x:v>
      </x:c>
      <x:c r="F2306" s="61" t="e">
        <x:f ca="1">=(F2321/F2319*E2306)</x:f>
        <x:v>#REF!</x:v>
      </x:c>
      <x:c r="G2306" s="49" t="e">
        <x:f ca="1">=(F2323/F2319*E2306)</x:f>
        <x:v>#REF!</x:v>
      </x:c>
      <x:c r="H2306" s="49" t="e">
        <x:f ca="1">=(E2306-F2306+G2306)</x:f>
        <x:v>#REF!</x:v>
      </x:c>
    </x:row>
    <x:row r="2307" spans="1:8" ht="15.75" customHeight="1">
      <x:c r="A2307" s="67" t="s">
        <x:v>630</x:v>
      </x:c>
      <x:c r="B2307" s="68"/>
      <x:c r="C2307" s="68"/>
      <x:c r="D2307" s="68"/>
      <x:c r="E2307" s="68"/>
      <x:c r="F2307" s="68"/>
      <x:c r="G2307" s="68"/>
      <x:c r="H2307" s="69"/>
    </x:row>
    <x:row r="2308" spans="1:8" ht="15" customHeight="1">
      <x:c r="A2308" s="44" t="s">
        <x:v>16</x:v>
      </x:c>
      <x:c r="B2308" s="70"/>
      <x:c r="C2308" s="71"/>
      <x:c r="D2308" s="71"/>
      <x:c r="E2308" s="71"/>
      <x:c r="F2308" s="71"/>
      <x:c r="G2308" s="71"/>
      <x:c r="H2308" s="72"/>
    </x:row>
    <x:row r="2309" spans="1:12">
      <x:c r="A2309" s="96"/>
      <x:c r="B2309" s="97"/>
      <x:c r="C2309" s="57"/>
      <x:c r="D2309" s="98"/>
      <x:c r="E2309" s="98"/>
      <x:c r="F2309" s="56"/>
      <x:c r="G2309" s="98"/>
      <x:c r="H2309" s="98"/>
    </x:row>
    <x:row r="2310" spans="1:8">
      <x:c r="A2310" s="15">
        <x:v>549</x:v>
      </x:c>
      <x:c r="B2310" s="40">
        <x:v>200.0000</x:v>
      </x:c>
      <x:c r="C2310" s="40" t="s">
        <x:v>625</x:v>
      </x:c>
      <x:c r="D2310" s="119" t="s">
        <x:v>62</x:v>
      </x:c>
      <x:c r="E2310" s="50">
        <x:f ca="1">=(B2310*D2310)</x:f>
        <x:v>0</x:v>
      </x:c>
      <x:c r="F2310" s="62" t="e">
        <x:f ca="1">=(F2321/F2319*E2310)</x:f>
        <x:v>#REF!</x:v>
      </x:c>
      <x:c r="G2310" s="50" t="e">
        <x:f ca="1">=(F2323/F2319*E2310)</x:f>
        <x:v>#REF!</x:v>
      </x:c>
      <x:c r="H2310" s="50" t="e">
        <x:f ca="1">=(E2310-F2310+G2310)</x:f>
        <x:v>#REF!</x:v>
      </x:c>
    </x:row>
    <x:row r="2311" spans="1:8">
      <x:c r="A2311" s="73" t="s">
        <x:v>631</x:v>
      </x:c>
      <x:c r="B2311" s="74"/>
      <x:c r="C2311" s="74"/>
      <x:c r="D2311" s="74"/>
      <x:c r="E2311" s="74"/>
      <x:c r="F2311" s="74"/>
      <x:c r="G2311" s="74"/>
      <x:c r="H2311" s="75"/>
    </x:row>
    <x:row r="2312" spans="1:8">
      <x:c r="A2312" s="16" t="s">
        <x:v>16</x:v>
      </x:c>
      <x:c r="B2312" s="76"/>
      <x:c r="C2312" s="77"/>
      <x:c r="D2312" s="77"/>
      <x:c r="E2312" s="77"/>
      <x:c r="F2312" s="77"/>
      <x:c r="G2312" s="77"/>
      <x:c r="H2312" s="78"/>
    </x:row>
    <x:row r="2313" spans="1:12">
      <x:c r="A2313" s="96"/>
      <x:c r="B2313" s="97"/>
      <x:c r="C2313" s="57"/>
      <x:c r="D2313" s="98"/>
      <x:c r="E2313" s="98"/>
      <x:c r="F2313" s="56"/>
      <x:c r="G2313" s="98"/>
      <x:c r="H2313" s="98"/>
    </x:row>
    <x:row r="2314" spans="1:8">
      <x:c r="A2314" s="42">
        <x:v>550</x:v>
      </x:c>
      <x:c r="B2314" s="43">
        <x:v>200.0000</x:v>
      </x:c>
      <x:c r="C2314" s="43" t="s">
        <x:v>625</x:v>
      </x:c>
      <x:c r="D2314" s="118" t="s">
        <x:v>62</x:v>
      </x:c>
      <x:c r="E2314" s="49">
        <x:f ca="1">=(B2314*D2314)</x:f>
        <x:v>0</x:v>
      </x:c>
      <x:c r="F2314" s="61" t="e">
        <x:f ca="1">=(F2321/F2319*E2314)</x:f>
        <x:v>#REF!</x:v>
      </x:c>
      <x:c r="G2314" s="49" t="e">
        <x:f ca="1">=(F2323/F2319*E2314)</x:f>
        <x:v>#REF!</x:v>
      </x:c>
      <x:c r="H2314" s="49" t="e">
        <x:f ca="1">=(E2314-F2314+G2314)</x:f>
        <x:v>#REF!</x:v>
      </x:c>
    </x:row>
    <x:row r="2315" spans="1:8" ht="15.75" customHeight="1">
      <x:c r="A2315" s="67" t="s">
        <x:v>632</x:v>
      </x:c>
      <x:c r="B2315" s="68"/>
      <x:c r="C2315" s="68"/>
      <x:c r="D2315" s="68"/>
      <x:c r="E2315" s="68"/>
      <x:c r="F2315" s="68"/>
      <x:c r="G2315" s="68"/>
      <x:c r="H2315" s="69"/>
    </x:row>
    <x:row r="2316" spans="1:8" ht="15" customHeight="1">
      <x:c r="A2316" s="44" t="s">
        <x:v>16</x:v>
      </x:c>
      <x:c r="B2316" s="70"/>
      <x:c r="C2316" s="71"/>
      <x:c r="D2316" s="71"/>
      <x:c r="E2316" s="71"/>
      <x:c r="F2316" s="71"/>
      <x:c r="G2316" s="71"/>
      <x:c r="H2316" s="72"/>
    </x:row>
    <x:row r="2317" spans="1:8">
      <x:c r="A2317" s="90" t="s">
        <x:v>28</x:v>
      </x:c>
      <x:c r="B2317" s="91">
        <x:f ca="1">SUM(E2290,E2294,E2298,E2302,E2306,E2310,E2314)</x:f>
        <x:v>0</x:v>
      </x:c>
      <x:c r="C2317" s="90" t="s">
        <x:v>48</x:v>
      </x:c>
      <x:c r="D2317" s="91">
        <x:f ca="1">SUM(F2290,F2294,F2298,F2302,F2306,F2310,F2314)</x:f>
        <x:v>0</x:v>
      </x:c>
      <x:c r="E2317" s="90" t="s">
        <x:v>49</x:v>
      </x:c>
      <x:c r="F2317" s="91">
        <x:f ca="1">SUM(G2290,G2294,G2298,G2302,G2306,G2310,G2314)</x:f>
        <x:v>0</x:v>
      </x:c>
      <x:c r="G2317" s="90" t="s">
        <x:v>29</x:v>
      </x:c>
      <x:c r="H2317" s="92">
        <x:f ca="1">=(B2317-D2317+F2317)</x:f>
        <x:v>0</x:v>
      </x:c>
    </x:row>
    <x:row r="2318" spans="1:12">
      <x:c r="A2318" s="96"/>
      <x:c r="B2318" s="97"/>
      <x:c r="C2318" s="57"/>
      <x:c r="D2318" s="98"/>
      <x:c r="E2318" s="98"/>
      <x:c r="F2318" s="56"/>
      <x:c r="G2318" s="98"/>
      <x:c r="H2318" s="98"/>
    </x:row>
    <x:row r="2319" spans="1:8">
      <x:c r="A2319" s="17" t="s">
        <x:v>17</x:v>
      </x:c>
      <x:c r="B2319" s="79"/>
      <x:c r="C2319" s="47"/>
      <x:c r="D2319" s="17" t="s">
        <x:v>28</x:v>
      </x:c>
      <x:c r="E2319" s="38"/>
      <x:c r="F2319" s="21">
        <x:f ca="1">SUM(B45,B87,B633,B915,B1469,B2035,B2161,B2191,B2261,B2283,B2317)</x:f>
      </x:c>
    </x:row>
    <x:row r="2321" spans="1:8">
      <x:c r="A2321" s="17" t="s">
        <x:v>18</x:v>
      </x:c>
      <x:c r="B2321" s="79"/>
      <x:c r="C2321" s="47"/>
      <x:c r="D2321" s="17" t="s">
        <x:v>19</x:v>
      </x:c>
      <x:c r="E2321" s="38"/>
      <x:c r="F2321" s="63">
        <x:v>0</x:v>
      </x:c>
    </x:row>
    <x:row r="2323" spans="1:6">
      <x:c r="A2323" s="17" t="s">
        <x:v>20</x:v>
      </x:c>
      <x:c r="B2323" s="79"/>
      <x:c r="C2323" s="47"/>
      <x:c r="D2323" s="17" t="s">
        <x:v>21</x:v>
      </x:c>
      <x:c r="F2323" s="63">
        <x:v>0</x:v>
      </x:c>
    </x:row>
    <x:row r="2325" spans="1:6">
      <x:c r="A2325" s="17" t="s">
        <x:v>27</x:v>
      </x:c>
      <x:c r="B2325" s="65"/>
      <x:c r="C2325" s="48"/>
      <x:c r="D2325" s="17" t="s">
        <x:v>29</x:v>
      </x:c>
      <x:c r="F2325" s="41">
        <x:f ca="1">=(F2319-F2321+F2323)</x:f>
      </x:c>
    </x:row>
  </x:sheetData>
  <x:sheetProtection sheet="1" objects="1" scenarios="1" formatCells="0"/>
  <x:mergeCells count="26">
    <x:mergeCell ref="A31:H31"/>
    <x:mergeCell ref="A15:H15"/>
    <x:mergeCell ref="B16:H16"/>
    <x:mergeCell ref="B17:H17"/>
    <x:mergeCell ref="B18:E18"/>
    <x:mergeCell ref="B21:E21"/>
    <x:mergeCell ref="G21:H21"/>
    <x:mergeCell ref="A23:H23"/>
    <x:mergeCell ref="G18:H18"/>
    <x:mergeCell ref="B19:E19"/>
    <x:mergeCell ref="G19:H19"/>
    <x:mergeCell ref="B20:E20"/>
    <x:mergeCell ref="G20:H20"/>
    <x:mergeCell ref="A1:G1"/>
    <x:mergeCell ref="A3:H3"/>
    <x:mergeCell ref="A6:H6"/>
    <x:mergeCell ref="A2:H2"/>
    <x:mergeCell ref="A26:H26"/>
    <x:mergeCell ref="B9:H9"/>
    <x:mergeCell ref="G8:H8"/>
    <x:mergeCell ref="B8:C8"/>
    <x:mergeCell ref="D24:H24"/>
    <x:mergeCell ref="A11:H11"/>
    <x:mergeCell ref="F12:H12"/>
    <x:mergeCell ref="B13:H13"/>
    <x:mergeCell ref="B7:H7"/>
    <x:mergeCell ref="A30:H30"/>
    <x:mergeCell ref="A35:H35"/>
    <x:mergeCell ref="B36:H36"/>
    <x:mergeCell ref="A39:H39"/>
    <x:mergeCell ref="B40:H40"/>
    <x:mergeCell ref="A43:H43"/>
    <x:mergeCell ref="B44:H44"/>
    <x:mergeCell ref="A48:H48"/>
    <x:mergeCell ref="A53:H53"/>
    <x:mergeCell ref="B54:H54"/>
    <x:mergeCell ref="A57:H57"/>
    <x:mergeCell ref="B58:H58"/>
    <x:mergeCell ref="A61:H61"/>
    <x:mergeCell ref="B62:H62"/>
    <x:mergeCell ref="A65:H65"/>
    <x:mergeCell ref="B66:H66"/>
    <x:mergeCell ref="A69:H69"/>
    <x:mergeCell ref="B70:H70"/>
    <x:mergeCell ref="A73:H73"/>
    <x:mergeCell ref="B74:H74"/>
    <x:mergeCell ref="A77:H77"/>
    <x:mergeCell ref="B78:H78"/>
    <x:mergeCell ref="A81:H81"/>
    <x:mergeCell ref="B82:H82"/>
    <x:mergeCell ref="A85:H85"/>
    <x:mergeCell ref="B86:H86"/>
    <x:mergeCell ref="A90:H90"/>
    <x:mergeCell ref="A95:H95"/>
    <x:mergeCell ref="B96:H96"/>
    <x:mergeCell ref="A99:H99"/>
    <x:mergeCell ref="B100:H100"/>
    <x:mergeCell ref="A103:H103"/>
    <x:mergeCell ref="B104:H104"/>
    <x:mergeCell ref="A107:H107"/>
    <x:mergeCell ref="B108:H108"/>
    <x:mergeCell ref="A111:H111"/>
    <x:mergeCell ref="B112:H112"/>
    <x:mergeCell ref="A115:H115"/>
    <x:mergeCell ref="B116:H116"/>
    <x:mergeCell ref="A119:H119"/>
    <x:mergeCell ref="B120:H120"/>
    <x:mergeCell ref="A123:H123"/>
    <x:mergeCell ref="B124:H124"/>
    <x:mergeCell ref="A127:H127"/>
    <x:mergeCell ref="B128:H128"/>
    <x:mergeCell ref="A131:H131"/>
    <x:mergeCell ref="B132:H132"/>
    <x:mergeCell ref="A135:H135"/>
    <x:mergeCell ref="B136:H136"/>
    <x:mergeCell ref="A139:H139"/>
    <x:mergeCell ref="B140:H140"/>
    <x:mergeCell ref="A143:H143"/>
    <x:mergeCell ref="B144:H144"/>
    <x:mergeCell ref="A147:H147"/>
    <x:mergeCell ref="B148:H148"/>
    <x:mergeCell ref="A151:H151"/>
    <x:mergeCell ref="B152:H152"/>
    <x:mergeCell ref="A155:H155"/>
    <x:mergeCell ref="B156:H156"/>
    <x:mergeCell ref="A159:H159"/>
    <x:mergeCell ref="B160:H160"/>
    <x:mergeCell ref="A163:H163"/>
    <x:mergeCell ref="B164:H164"/>
    <x:mergeCell ref="A167:H167"/>
    <x:mergeCell ref="B168:H168"/>
    <x:mergeCell ref="A171:H171"/>
    <x:mergeCell ref="B172:H172"/>
    <x:mergeCell ref="A175:H175"/>
    <x:mergeCell ref="B176:H176"/>
    <x:mergeCell ref="A179:H179"/>
    <x:mergeCell ref="B180:H180"/>
    <x:mergeCell ref="A183:H183"/>
    <x:mergeCell ref="B184:H184"/>
    <x:mergeCell ref="A187:H187"/>
    <x:mergeCell ref="B188:H188"/>
    <x:mergeCell ref="A191:H191"/>
    <x:mergeCell ref="B192:H192"/>
    <x:mergeCell ref="A195:H195"/>
    <x:mergeCell ref="B196:H196"/>
    <x:mergeCell ref="A199:H199"/>
    <x:mergeCell ref="B200:H200"/>
    <x:mergeCell ref="A203:H203"/>
    <x:mergeCell ref="B204:H204"/>
    <x:mergeCell ref="A207:H207"/>
    <x:mergeCell ref="B208:H208"/>
    <x:mergeCell ref="A211:H211"/>
    <x:mergeCell ref="B212:H212"/>
    <x:mergeCell ref="A215:H215"/>
    <x:mergeCell ref="B216:H216"/>
    <x:mergeCell ref="A219:H219"/>
    <x:mergeCell ref="B220:H220"/>
    <x:mergeCell ref="A223:H223"/>
    <x:mergeCell ref="B224:H224"/>
    <x:mergeCell ref="A227:H227"/>
    <x:mergeCell ref="B228:H228"/>
    <x:mergeCell ref="A231:H231"/>
    <x:mergeCell ref="B232:H232"/>
    <x:mergeCell ref="A235:H235"/>
    <x:mergeCell ref="B236:H236"/>
    <x:mergeCell ref="A239:H239"/>
    <x:mergeCell ref="B240:H240"/>
    <x:mergeCell ref="A243:H243"/>
    <x:mergeCell ref="B244:H244"/>
    <x:mergeCell ref="A247:H247"/>
    <x:mergeCell ref="B248:H248"/>
    <x:mergeCell ref="A251:H251"/>
    <x:mergeCell ref="B252:H252"/>
    <x:mergeCell ref="A255:H255"/>
    <x:mergeCell ref="B256:H256"/>
    <x:mergeCell ref="A259:H259"/>
    <x:mergeCell ref="B260:H260"/>
    <x:mergeCell ref="A263:H263"/>
    <x:mergeCell ref="B264:H264"/>
    <x:mergeCell ref="A267:H267"/>
    <x:mergeCell ref="B268:H268"/>
    <x:mergeCell ref="A271:H271"/>
    <x:mergeCell ref="B272:H272"/>
    <x:mergeCell ref="A275:H275"/>
    <x:mergeCell ref="B276:H276"/>
    <x:mergeCell ref="A279:H279"/>
    <x:mergeCell ref="B280:H280"/>
    <x:mergeCell ref="A283:H283"/>
    <x:mergeCell ref="B284:H284"/>
    <x:mergeCell ref="A287:H287"/>
    <x:mergeCell ref="B288:H288"/>
    <x:mergeCell ref="A291:H291"/>
    <x:mergeCell ref="B292:H292"/>
    <x:mergeCell ref="A295:H295"/>
    <x:mergeCell ref="B296:H296"/>
    <x:mergeCell ref="A299:H299"/>
    <x:mergeCell ref="B300:H300"/>
    <x:mergeCell ref="A303:H303"/>
    <x:mergeCell ref="B304:H304"/>
    <x:mergeCell ref="A307:H307"/>
    <x:mergeCell ref="B308:H308"/>
    <x:mergeCell ref="A311:H311"/>
    <x:mergeCell ref="B312:H312"/>
    <x:mergeCell ref="A315:H315"/>
    <x:mergeCell ref="B316:H316"/>
    <x:mergeCell ref="A319:H319"/>
    <x:mergeCell ref="B320:H320"/>
    <x:mergeCell ref="A323:H323"/>
    <x:mergeCell ref="B324:H324"/>
    <x:mergeCell ref="A327:H327"/>
    <x:mergeCell ref="B328:H328"/>
    <x:mergeCell ref="A331:H331"/>
    <x:mergeCell ref="B332:H332"/>
    <x:mergeCell ref="A335:H335"/>
    <x:mergeCell ref="B336:H336"/>
    <x:mergeCell ref="A339:H339"/>
    <x:mergeCell ref="B340:H340"/>
    <x:mergeCell ref="A343:H343"/>
    <x:mergeCell ref="B344:H344"/>
    <x:mergeCell ref="A347:H347"/>
    <x:mergeCell ref="B348:H348"/>
    <x:mergeCell ref="A351:H351"/>
    <x:mergeCell ref="B352:H352"/>
    <x:mergeCell ref="A355:H355"/>
    <x:mergeCell ref="B356:H356"/>
    <x:mergeCell ref="A359:H359"/>
    <x:mergeCell ref="B360:H360"/>
    <x:mergeCell ref="A363:H363"/>
    <x:mergeCell ref="B364:H364"/>
    <x:mergeCell ref="A367:H367"/>
    <x:mergeCell ref="B368:H368"/>
    <x:mergeCell ref="A371:H371"/>
    <x:mergeCell ref="B372:H372"/>
    <x:mergeCell ref="A375:H375"/>
    <x:mergeCell ref="B376:H376"/>
    <x:mergeCell ref="A379:H379"/>
    <x:mergeCell ref="B380:H380"/>
    <x:mergeCell ref="A383:H383"/>
    <x:mergeCell ref="B384:H384"/>
    <x:mergeCell ref="A387:H387"/>
    <x:mergeCell ref="B388:H388"/>
    <x:mergeCell ref="A391:H391"/>
    <x:mergeCell ref="B392:H392"/>
    <x:mergeCell ref="A395:H395"/>
    <x:mergeCell ref="B396:H396"/>
    <x:mergeCell ref="A399:H399"/>
    <x:mergeCell ref="B400:H400"/>
    <x:mergeCell ref="A403:H403"/>
    <x:mergeCell ref="B404:H404"/>
    <x:mergeCell ref="A407:H407"/>
    <x:mergeCell ref="B408:H408"/>
    <x:mergeCell ref="A411:H411"/>
    <x:mergeCell ref="B412:H412"/>
    <x:mergeCell ref="A415:H415"/>
    <x:mergeCell ref="B416:H416"/>
    <x:mergeCell ref="A419:H419"/>
    <x:mergeCell ref="B420:H420"/>
    <x:mergeCell ref="A423:H423"/>
    <x:mergeCell ref="B424:H424"/>
    <x:mergeCell ref="A427:H427"/>
    <x:mergeCell ref="B428:H428"/>
    <x:mergeCell ref="A431:H431"/>
    <x:mergeCell ref="B432:H432"/>
    <x:mergeCell ref="A435:H435"/>
    <x:mergeCell ref="B436:H436"/>
    <x:mergeCell ref="A439:H439"/>
    <x:mergeCell ref="B440:H440"/>
    <x:mergeCell ref="A443:H443"/>
    <x:mergeCell ref="B444:H444"/>
    <x:mergeCell ref="A447:H447"/>
    <x:mergeCell ref="B448:H448"/>
    <x:mergeCell ref="A451:H451"/>
    <x:mergeCell ref="B452:H452"/>
    <x:mergeCell ref="A455:H455"/>
    <x:mergeCell ref="B456:H456"/>
    <x:mergeCell ref="A459:H459"/>
    <x:mergeCell ref="B460:H460"/>
    <x:mergeCell ref="A463:H463"/>
    <x:mergeCell ref="B464:H464"/>
    <x:mergeCell ref="A467:H467"/>
    <x:mergeCell ref="B468:H468"/>
    <x:mergeCell ref="A471:H471"/>
    <x:mergeCell ref="B472:H472"/>
    <x:mergeCell ref="A475:H475"/>
    <x:mergeCell ref="B476:H476"/>
    <x:mergeCell ref="A479:H479"/>
    <x:mergeCell ref="B480:H480"/>
    <x:mergeCell ref="A483:H483"/>
    <x:mergeCell ref="B484:H484"/>
    <x:mergeCell ref="A487:H487"/>
    <x:mergeCell ref="B488:H488"/>
    <x:mergeCell ref="A491:H491"/>
    <x:mergeCell ref="B492:H492"/>
    <x:mergeCell ref="A495:H495"/>
    <x:mergeCell ref="B496:H496"/>
    <x:mergeCell ref="A499:H499"/>
    <x:mergeCell ref="B500:H500"/>
    <x:mergeCell ref="A503:H503"/>
    <x:mergeCell ref="B504:H504"/>
    <x:mergeCell ref="A507:H507"/>
    <x:mergeCell ref="B508:H508"/>
    <x:mergeCell ref="A511:H511"/>
    <x:mergeCell ref="B512:H512"/>
    <x:mergeCell ref="A515:H515"/>
    <x:mergeCell ref="B516:H516"/>
    <x:mergeCell ref="A519:H519"/>
    <x:mergeCell ref="B520:H520"/>
    <x:mergeCell ref="A523:H523"/>
    <x:mergeCell ref="B524:H524"/>
    <x:mergeCell ref="A527:H527"/>
    <x:mergeCell ref="B528:H528"/>
    <x:mergeCell ref="A531:H531"/>
    <x:mergeCell ref="B532:H532"/>
    <x:mergeCell ref="A535:H535"/>
    <x:mergeCell ref="B536:H536"/>
    <x:mergeCell ref="A539:H539"/>
    <x:mergeCell ref="B540:H540"/>
    <x:mergeCell ref="A543:H543"/>
    <x:mergeCell ref="B544:H544"/>
    <x:mergeCell ref="A547:H547"/>
    <x:mergeCell ref="B548:H548"/>
    <x:mergeCell ref="A551:H551"/>
    <x:mergeCell ref="B552:H552"/>
    <x:mergeCell ref="A555:H555"/>
    <x:mergeCell ref="B556:H556"/>
    <x:mergeCell ref="A559:H559"/>
    <x:mergeCell ref="B560:H560"/>
    <x:mergeCell ref="A563:H563"/>
    <x:mergeCell ref="B564:H564"/>
    <x:mergeCell ref="A567:H567"/>
    <x:mergeCell ref="B568:H568"/>
    <x:mergeCell ref="A571:H571"/>
    <x:mergeCell ref="B572:H572"/>
    <x:mergeCell ref="A575:H575"/>
    <x:mergeCell ref="B576:H576"/>
    <x:mergeCell ref="A579:H579"/>
    <x:mergeCell ref="B580:H580"/>
    <x:mergeCell ref="A583:H583"/>
    <x:mergeCell ref="B584:H584"/>
    <x:mergeCell ref="A587:H587"/>
    <x:mergeCell ref="B588:H588"/>
    <x:mergeCell ref="A591:H591"/>
    <x:mergeCell ref="B592:H592"/>
    <x:mergeCell ref="A595:H595"/>
    <x:mergeCell ref="B596:H596"/>
    <x:mergeCell ref="A599:H599"/>
    <x:mergeCell ref="B600:H600"/>
    <x:mergeCell ref="A603:H603"/>
    <x:mergeCell ref="B604:H604"/>
    <x:mergeCell ref="A607:H607"/>
    <x:mergeCell ref="B608:H608"/>
    <x:mergeCell ref="A611:H611"/>
    <x:mergeCell ref="B612:H612"/>
    <x:mergeCell ref="A615:H615"/>
    <x:mergeCell ref="B616:H616"/>
    <x:mergeCell ref="A619:H619"/>
    <x:mergeCell ref="B620:H620"/>
    <x:mergeCell ref="A623:H623"/>
    <x:mergeCell ref="B624:H624"/>
    <x:mergeCell ref="A627:H627"/>
    <x:mergeCell ref="B628:H628"/>
    <x:mergeCell ref="A631:H631"/>
    <x:mergeCell ref="B632:H632"/>
    <x:mergeCell ref="A636:H636"/>
    <x:mergeCell ref="A641:H641"/>
    <x:mergeCell ref="B642:H642"/>
    <x:mergeCell ref="A645:H645"/>
    <x:mergeCell ref="B646:H646"/>
    <x:mergeCell ref="A649:H649"/>
    <x:mergeCell ref="B650:H650"/>
    <x:mergeCell ref="A653:H653"/>
    <x:mergeCell ref="B654:H654"/>
    <x:mergeCell ref="A657:H657"/>
    <x:mergeCell ref="B658:H658"/>
    <x:mergeCell ref="A661:H661"/>
    <x:mergeCell ref="B662:H662"/>
    <x:mergeCell ref="A665:H665"/>
    <x:mergeCell ref="B666:H666"/>
    <x:mergeCell ref="A669:H669"/>
    <x:mergeCell ref="B670:H670"/>
    <x:mergeCell ref="A673:H673"/>
    <x:mergeCell ref="B674:H674"/>
    <x:mergeCell ref="A677:H677"/>
    <x:mergeCell ref="B678:H678"/>
    <x:mergeCell ref="A681:H681"/>
    <x:mergeCell ref="B682:H682"/>
    <x:mergeCell ref="A685:H685"/>
    <x:mergeCell ref="B686:H686"/>
    <x:mergeCell ref="A689:H689"/>
    <x:mergeCell ref="B690:H690"/>
    <x:mergeCell ref="A693:H693"/>
    <x:mergeCell ref="B694:H694"/>
    <x:mergeCell ref="A697:H697"/>
    <x:mergeCell ref="B698:H698"/>
    <x:mergeCell ref="A701:H701"/>
    <x:mergeCell ref="B702:H702"/>
    <x:mergeCell ref="A705:H705"/>
    <x:mergeCell ref="B706:H706"/>
    <x:mergeCell ref="A709:H709"/>
    <x:mergeCell ref="B710:H710"/>
    <x:mergeCell ref="A713:H713"/>
    <x:mergeCell ref="B714:H714"/>
    <x:mergeCell ref="A717:H717"/>
    <x:mergeCell ref="B718:H718"/>
    <x:mergeCell ref="A721:H721"/>
    <x:mergeCell ref="B722:H722"/>
    <x:mergeCell ref="A725:H725"/>
    <x:mergeCell ref="B726:H726"/>
    <x:mergeCell ref="A729:H729"/>
    <x:mergeCell ref="B730:H730"/>
    <x:mergeCell ref="A733:H733"/>
    <x:mergeCell ref="B734:H734"/>
    <x:mergeCell ref="A737:H737"/>
    <x:mergeCell ref="B738:H738"/>
    <x:mergeCell ref="A741:H741"/>
    <x:mergeCell ref="B742:H742"/>
    <x:mergeCell ref="A745:H745"/>
    <x:mergeCell ref="B746:H746"/>
    <x:mergeCell ref="A749:H749"/>
    <x:mergeCell ref="B750:H750"/>
    <x:mergeCell ref="A753:H753"/>
    <x:mergeCell ref="B754:H754"/>
    <x:mergeCell ref="A757:H757"/>
    <x:mergeCell ref="B758:H758"/>
    <x:mergeCell ref="A761:H761"/>
    <x:mergeCell ref="B762:H762"/>
    <x:mergeCell ref="A765:H765"/>
    <x:mergeCell ref="B766:H766"/>
    <x:mergeCell ref="A769:H769"/>
    <x:mergeCell ref="B770:H770"/>
    <x:mergeCell ref="A773:H773"/>
    <x:mergeCell ref="B774:H774"/>
    <x:mergeCell ref="A777:H777"/>
    <x:mergeCell ref="B778:H778"/>
    <x:mergeCell ref="A781:H781"/>
    <x:mergeCell ref="B782:H782"/>
    <x:mergeCell ref="A785:H785"/>
    <x:mergeCell ref="B786:H786"/>
    <x:mergeCell ref="A789:H789"/>
    <x:mergeCell ref="B790:H790"/>
    <x:mergeCell ref="A793:H793"/>
    <x:mergeCell ref="B794:H794"/>
    <x:mergeCell ref="A797:H797"/>
    <x:mergeCell ref="B798:H798"/>
    <x:mergeCell ref="A801:H801"/>
    <x:mergeCell ref="B802:H802"/>
    <x:mergeCell ref="A805:H805"/>
    <x:mergeCell ref="B806:H806"/>
    <x:mergeCell ref="A809:H809"/>
    <x:mergeCell ref="B810:H810"/>
    <x:mergeCell ref="A813:H813"/>
    <x:mergeCell ref="B814:H814"/>
    <x:mergeCell ref="A817:H817"/>
    <x:mergeCell ref="B818:H818"/>
    <x:mergeCell ref="A821:H821"/>
    <x:mergeCell ref="B822:H822"/>
    <x:mergeCell ref="A825:H825"/>
    <x:mergeCell ref="B826:H826"/>
    <x:mergeCell ref="A829:H829"/>
    <x:mergeCell ref="B830:H830"/>
    <x:mergeCell ref="A833:H833"/>
    <x:mergeCell ref="B834:H834"/>
    <x:mergeCell ref="A837:H837"/>
    <x:mergeCell ref="B838:H838"/>
    <x:mergeCell ref="A841:H841"/>
    <x:mergeCell ref="B842:H842"/>
    <x:mergeCell ref="A845:H845"/>
    <x:mergeCell ref="B846:H846"/>
    <x:mergeCell ref="A849:H849"/>
    <x:mergeCell ref="B850:H850"/>
    <x:mergeCell ref="A853:H853"/>
    <x:mergeCell ref="B854:H854"/>
    <x:mergeCell ref="A857:H857"/>
    <x:mergeCell ref="B858:H858"/>
    <x:mergeCell ref="A861:H861"/>
    <x:mergeCell ref="B862:H862"/>
    <x:mergeCell ref="A865:H865"/>
    <x:mergeCell ref="B866:H866"/>
    <x:mergeCell ref="A869:H869"/>
    <x:mergeCell ref="B870:H870"/>
    <x:mergeCell ref="A873:H873"/>
    <x:mergeCell ref="B874:H874"/>
    <x:mergeCell ref="A877:H877"/>
    <x:mergeCell ref="B878:H878"/>
    <x:mergeCell ref="A881:H881"/>
    <x:mergeCell ref="B882:H882"/>
    <x:mergeCell ref="A885:H885"/>
    <x:mergeCell ref="B886:H886"/>
    <x:mergeCell ref="A889:H889"/>
    <x:mergeCell ref="B890:H890"/>
    <x:mergeCell ref="A893:H893"/>
    <x:mergeCell ref="B894:H894"/>
    <x:mergeCell ref="A897:H897"/>
    <x:mergeCell ref="B898:H898"/>
    <x:mergeCell ref="A901:H901"/>
    <x:mergeCell ref="B902:H902"/>
    <x:mergeCell ref="A905:H905"/>
    <x:mergeCell ref="B906:H906"/>
    <x:mergeCell ref="A909:H909"/>
    <x:mergeCell ref="B910:H910"/>
    <x:mergeCell ref="A913:H913"/>
    <x:mergeCell ref="B914:H914"/>
    <x:mergeCell ref="A918:H918"/>
    <x:mergeCell ref="A923:H923"/>
    <x:mergeCell ref="B924:H924"/>
    <x:mergeCell ref="A927:H927"/>
    <x:mergeCell ref="B928:H928"/>
    <x:mergeCell ref="A931:H931"/>
    <x:mergeCell ref="B932:H932"/>
    <x:mergeCell ref="A935:H935"/>
    <x:mergeCell ref="B936:H936"/>
    <x:mergeCell ref="A939:H939"/>
    <x:mergeCell ref="B940:H940"/>
    <x:mergeCell ref="A943:H943"/>
    <x:mergeCell ref="B944:H944"/>
    <x:mergeCell ref="A947:H947"/>
    <x:mergeCell ref="B948:H948"/>
    <x:mergeCell ref="A951:H951"/>
    <x:mergeCell ref="B952:H952"/>
    <x:mergeCell ref="A955:H955"/>
    <x:mergeCell ref="B956:H956"/>
    <x:mergeCell ref="A959:H959"/>
    <x:mergeCell ref="B960:H960"/>
    <x:mergeCell ref="A963:H963"/>
    <x:mergeCell ref="B964:H964"/>
    <x:mergeCell ref="A967:H967"/>
    <x:mergeCell ref="B968:H968"/>
    <x:mergeCell ref="A971:H971"/>
    <x:mergeCell ref="B972:H972"/>
    <x:mergeCell ref="A975:H975"/>
    <x:mergeCell ref="B976:H976"/>
    <x:mergeCell ref="A979:H979"/>
    <x:mergeCell ref="B980:H980"/>
    <x:mergeCell ref="A983:H983"/>
    <x:mergeCell ref="B984:H984"/>
    <x:mergeCell ref="A987:H987"/>
    <x:mergeCell ref="B988:H988"/>
    <x:mergeCell ref="A991:H991"/>
    <x:mergeCell ref="B992:H992"/>
    <x:mergeCell ref="A995:H995"/>
    <x:mergeCell ref="B996:H996"/>
    <x:mergeCell ref="A999:H999"/>
    <x:mergeCell ref="B1000:H1000"/>
    <x:mergeCell ref="A1003:H1003"/>
    <x:mergeCell ref="B1004:H1004"/>
    <x:mergeCell ref="A1007:H1007"/>
    <x:mergeCell ref="B1008:H1008"/>
    <x:mergeCell ref="A1011:H1011"/>
    <x:mergeCell ref="B1012:H1012"/>
    <x:mergeCell ref="A1015:H1015"/>
    <x:mergeCell ref="B1016:H1016"/>
    <x:mergeCell ref="A1019:H1019"/>
    <x:mergeCell ref="B1020:H1020"/>
    <x:mergeCell ref="A1023:H1023"/>
    <x:mergeCell ref="B1024:H1024"/>
    <x:mergeCell ref="A1027:H1027"/>
    <x:mergeCell ref="B1028:H1028"/>
    <x:mergeCell ref="A1031:H1031"/>
    <x:mergeCell ref="B1032:H1032"/>
    <x:mergeCell ref="A1035:H1035"/>
    <x:mergeCell ref="B1036:H1036"/>
    <x:mergeCell ref="A1039:H1039"/>
    <x:mergeCell ref="B1040:H1040"/>
    <x:mergeCell ref="A1043:H1043"/>
    <x:mergeCell ref="B1044:H1044"/>
    <x:mergeCell ref="A1047:H1047"/>
    <x:mergeCell ref="B1048:H1048"/>
    <x:mergeCell ref="A1051:H1051"/>
    <x:mergeCell ref="B1052:H1052"/>
    <x:mergeCell ref="A1055:H1055"/>
    <x:mergeCell ref="B1056:H1056"/>
    <x:mergeCell ref="A1059:H1059"/>
    <x:mergeCell ref="B1060:H1060"/>
    <x:mergeCell ref="A1063:H1063"/>
    <x:mergeCell ref="B1064:H1064"/>
    <x:mergeCell ref="A1067:H1067"/>
    <x:mergeCell ref="B1068:H1068"/>
    <x:mergeCell ref="A1071:H1071"/>
    <x:mergeCell ref="B1072:H1072"/>
    <x:mergeCell ref="A1075:H1075"/>
    <x:mergeCell ref="B1076:H1076"/>
    <x:mergeCell ref="A1079:H1079"/>
    <x:mergeCell ref="B1080:H1080"/>
    <x:mergeCell ref="A1083:H1083"/>
    <x:mergeCell ref="B1084:H1084"/>
    <x:mergeCell ref="A1087:H1087"/>
    <x:mergeCell ref="B1088:H1088"/>
    <x:mergeCell ref="A1091:H1091"/>
    <x:mergeCell ref="B1092:H1092"/>
    <x:mergeCell ref="A1095:H1095"/>
    <x:mergeCell ref="B1096:H1096"/>
    <x:mergeCell ref="A1099:H1099"/>
    <x:mergeCell ref="B1100:H1100"/>
    <x:mergeCell ref="A1103:H1103"/>
    <x:mergeCell ref="B1104:H1104"/>
    <x:mergeCell ref="A1107:H1107"/>
    <x:mergeCell ref="B1108:H1108"/>
    <x:mergeCell ref="A1111:H1111"/>
    <x:mergeCell ref="B1112:H1112"/>
    <x:mergeCell ref="A1115:H1115"/>
    <x:mergeCell ref="B1116:H1116"/>
    <x:mergeCell ref="A1119:H1119"/>
    <x:mergeCell ref="B1120:H1120"/>
    <x:mergeCell ref="A1123:H1123"/>
    <x:mergeCell ref="B1124:H1124"/>
    <x:mergeCell ref="A1127:H1127"/>
    <x:mergeCell ref="B1128:H1128"/>
    <x:mergeCell ref="A1131:H1131"/>
    <x:mergeCell ref="B1132:H1132"/>
    <x:mergeCell ref="A1135:H1135"/>
    <x:mergeCell ref="B1136:H1136"/>
    <x:mergeCell ref="A1139:H1139"/>
    <x:mergeCell ref="B1140:H1140"/>
    <x:mergeCell ref="A1143:H1143"/>
    <x:mergeCell ref="B1144:H1144"/>
    <x:mergeCell ref="A1147:H1147"/>
    <x:mergeCell ref="B1148:H1148"/>
    <x:mergeCell ref="A1151:H1151"/>
    <x:mergeCell ref="B1152:H1152"/>
    <x:mergeCell ref="A1155:H1155"/>
    <x:mergeCell ref="B1156:H1156"/>
    <x:mergeCell ref="A1159:H1159"/>
    <x:mergeCell ref="B1160:H1160"/>
    <x:mergeCell ref="A1163:H1163"/>
    <x:mergeCell ref="B1164:H1164"/>
    <x:mergeCell ref="A1167:H1167"/>
    <x:mergeCell ref="B1168:H1168"/>
    <x:mergeCell ref="A1171:H1171"/>
    <x:mergeCell ref="B1172:H1172"/>
    <x:mergeCell ref="A1175:H1175"/>
    <x:mergeCell ref="B1176:H1176"/>
    <x:mergeCell ref="A1179:H1179"/>
    <x:mergeCell ref="B1180:H1180"/>
    <x:mergeCell ref="A1183:H1183"/>
    <x:mergeCell ref="B1184:H1184"/>
    <x:mergeCell ref="A1187:H1187"/>
    <x:mergeCell ref="B1188:H1188"/>
    <x:mergeCell ref="A1191:H1191"/>
    <x:mergeCell ref="B1192:H1192"/>
    <x:mergeCell ref="A1195:H1195"/>
    <x:mergeCell ref="B1196:H1196"/>
    <x:mergeCell ref="A1199:H1199"/>
    <x:mergeCell ref="B1200:H1200"/>
    <x:mergeCell ref="A1203:H1203"/>
    <x:mergeCell ref="B1204:H1204"/>
    <x:mergeCell ref="A1207:H1207"/>
    <x:mergeCell ref="B1208:H1208"/>
    <x:mergeCell ref="A1211:H1211"/>
    <x:mergeCell ref="B1212:H1212"/>
    <x:mergeCell ref="A1215:H1215"/>
    <x:mergeCell ref="B1216:H1216"/>
    <x:mergeCell ref="A1219:H1219"/>
    <x:mergeCell ref="B1220:H1220"/>
    <x:mergeCell ref="A1223:H1223"/>
    <x:mergeCell ref="B1224:H1224"/>
    <x:mergeCell ref="A1227:H1227"/>
    <x:mergeCell ref="B1228:H1228"/>
    <x:mergeCell ref="A1231:H1231"/>
    <x:mergeCell ref="B1232:H1232"/>
    <x:mergeCell ref="A1235:H1235"/>
    <x:mergeCell ref="B1236:H1236"/>
    <x:mergeCell ref="A1239:H1239"/>
    <x:mergeCell ref="B1240:H1240"/>
    <x:mergeCell ref="A1243:H1243"/>
    <x:mergeCell ref="B1244:H1244"/>
    <x:mergeCell ref="A1247:H1247"/>
    <x:mergeCell ref="B1248:H1248"/>
    <x:mergeCell ref="A1251:H1251"/>
    <x:mergeCell ref="B1252:H1252"/>
    <x:mergeCell ref="A1255:H1255"/>
    <x:mergeCell ref="B1256:H1256"/>
    <x:mergeCell ref="A1259:H1259"/>
    <x:mergeCell ref="B1260:H1260"/>
    <x:mergeCell ref="A1263:H1263"/>
    <x:mergeCell ref="B1264:H1264"/>
    <x:mergeCell ref="A1267:H1267"/>
    <x:mergeCell ref="B1268:H1268"/>
    <x:mergeCell ref="A1271:H1271"/>
    <x:mergeCell ref="B1272:H1272"/>
    <x:mergeCell ref="A1275:H1275"/>
    <x:mergeCell ref="B1276:H1276"/>
    <x:mergeCell ref="A1279:H1279"/>
    <x:mergeCell ref="B1280:H1280"/>
    <x:mergeCell ref="A1283:H1283"/>
    <x:mergeCell ref="B1284:H1284"/>
    <x:mergeCell ref="A1287:H1287"/>
    <x:mergeCell ref="B1288:H1288"/>
    <x:mergeCell ref="A1291:H1291"/>
    <x:mergeCell ref="B1292:H1292"/>
    <x:mergeCell ref="A1295:H1295"/>
    <x:mergeCell ref="B1296:H1296"/>
    <x:mergeCell ref="A1299:H1299"/>
    <x:mergeCell ref="B1300:H1300"/>
    <x:mergeCell ref="A1303:H1303"/>
    <x:mergeCell ref="B1304:H1304"/>
    <x:mergeCell ref="A1307:H1307"/>
    <x:mergeCell ref="B1308:H1308"/>
    <x:mergeCell ref="A1311:H1311"/>
    <x:mergeCell ref="B1312:H1312"/>
    <x:mergeCell ref="A1315:H1315"/>
    <x:mergeCell ref="B1316:H1316"/>
    <x:mergeCell ref="A1319:H1319"/>
    <x:mergeCell ref="B1320:H1320"/>
    <x:mergeCell ref="A1323:H1323"/>
    <x:mergeCell ref="B1324:H1324"/>
    <x:mergeCell ref="A1327:H1327"/>
    <x:mergeCell ref="B1328:H1328"/>
    <x:mergeCell ref="A1331:H1331"/>
    <x:mergeCell ref="B1332:H1332"/>
    <x:mergeCell ref="A1335:H1335"/>
    <x:mergeCell ref="B1336:H1336"/>
    <x:mergeCell ref="A1339:H1339"/>
    <x:mergeCell ref="B1340:H1340"/>
    <x:mergeCell ref="A1343:H1343"/>
    <x:mergeCell ref="B1344:H1344"/>
    <x:mergeCell ref="A1347:H1347"/>
    <x:mergeCell ref="B1348:H1348"/>
    <x:mergeCell ref="A1351:H1351"/>
    <x:mergeCell ref="B1352:H1352"/>
    <x:mergeCell ref="A1355:H1355"/>
    <x:mergeCell ref="B1356:H1356"/>
    <x:mergeCell ref="A1359:H1359"/>
    <x:mergeCell ref="B1360:H1360"/>
    <x:mergeCell ref="A1363:H1363"/>
    <x:mergeCell ref="B1364:H1364"/>
    <x:mergeCell ref="A1367:H1367"/>
    <x:mergeCell ref="B1368:H1368"/>
    <x:mergeCell ref="A1371:H1371"/>
    <x:mergeCell ref="B1372:H1372"/>
    <x:mergeCell ref="A1375:H1375"/>
    <x:mergeCell ref="B1376:H1376"/>
    <x:mergeCell ref="A1379:H1379"/>
    <x:mergeCell ref="B1380:H1380"/>
    <x:mergeCell ref="A1383:H1383"/>
    <x:mergeCell ref="B1384:H1384"/>
    <x:mergeCell ref="A1387:H1387"/>
    <x:mergeCell ref="B1388:H1388"/>
    <x:mergeCell ref="A1391:H1391"/>
    <x:mergeCell ref="B1392:H1392"/>
    <x:mergeCell ref="A1395:H1395"/>
    <x:mergeCell ref="B1396:H1396"/>
    <x:mergeCell ref="A1399:H1399"/>
    <x:mergeCell ref="B1400:H1400"/>
    <x:mergeCell ref="A1403:H1403"/>
    <x:mergeCell ref="B1404:H1404"/>
    <x:mergeCell ref="A1407:H1407"/>
    <x:mergeCell ref="B1408:H1408"/>
    <x:mergeCell ref="A1411:H1411"/>
    <x:mergeCell ref="B1412:H1412"/>
    <x:mergeCell ref="A1415:H1415"/>
    <x:mergeCell ref="B1416:H1416"/>
    <x:mergeCell ref="A1419:H1419"/>
    <x:mergeCell ref="B1420:H1420"/>
    <x:mergeCell ref="A1423:H1423"/>
    <x:mergeCell ref="B1424:H1424"/>
    <x:mergeCell ref="A1427:H1427"/>
    <x:mergeCell ref="B1428:H1428"/>
    <x:mergeCell ref="A1431:H1431"/>
    <x:mergeCell ref="B1432:H1432"/>
    <x:mergeCell ref="A1435:H1435"/>
    <x:mergeCell ref="B1436:H1436"/>
    <x:mergeCell ref="A1439:H1439"/>
    <x:mergeCell ref="B1440:H1440"/>
    <x:mergeCell ref="A1443:H1443"/>
    <x:mergeCell ref="B1444:H1444"/>
    <x:mergeCell ref="A1447:H1447"/>
    <x:mergeCell ref="B1448:H1448"/>
    <x:mergeCell ref="A1451:H1451"/>
    <x:mergeCell ref="B1452:H1452"/>
    <x:mergeCell ref="A1455:H1455"/>
    <x:mergeCell ref="B1456:H1456"/>
    <x:mergeCell ref="A1459:H1459"/>
    <x:mergeCell ref="B1460:H1460"/>
    <x:mergeCell ref="A1463:H1463"/>
    <x:mergeCell ref="B1464:H1464"/>
    <x:mergeCell ref="A1467:H1467"/>
    <x:mergeCell ref="B1468:H1468"/>
    <x:mergeCell ref="A1472:H1472"/>
    <x:mergeCell ref="A1477:H1477"/>
    <x:mergeCell ref="B1478:H1478"/>
    <x:mergeCell ref="A1481:H1481"/>
    <x:mergeCell ref="B1482:H1482"/>
    <x:mergeCell ref="A1485:H1485"/>
    <x:mergeCell ref="B1486:H1486"/>
    <x:mergeCell ref="A1489:H1489"/>
    <x:mergeCell ref="B1490:H1490"/>
    <x:mergeCell ref="A1493:H1493"/>
    <x:mergeCell ref="B1494:H1494"/>
    <x:mergeCell ref="A1497:H1497"/>
    <x:mergeCell ref="B1498:H1498"/>
    <x:mergeCell ref="A1501:H1501"/>
    <x:mergeCell ref="B1502:H1502"/>
    <x:mergeCell ref="A1505:H1505"/>
    <x:mergeCell ref="B1506:H1506"/>
    <x:mergeCell ref="A1509:H1509"/>
    <x:mergeCell ref="B1510:H1510"/>
    <x:mergeCell ref="A1513:H1513"/>
    <x:mergeCell ref="B1514:H1514"/>
    <x:mergeCell ref="A1517:H1517"/>
    <x:mergeCell ref="B1518:H1518"/>
    <x:mergeCell ref="A1521:H1521"/>
    <x:mergeCell ref="B1522:H1522"/>
    <x:mergeCell ref="A1525:H1525"/>
    <x:mergeCell ref="B1526:H1526"/>
    <x:mergeCell ref="A1529:H1529"/>
    <x:mergeCell ref="B1530:H1530"/>
    <x:mergeCell ref="A1533:H1533"/>
    <x:mergeCell ref="B1534:H1534"/>
    <x:mergeCell ref="A1537:H1537"/>
    <x:mergeCell ref="B1538:H1538"/>
    <x:mergeCell ref="A1541:H1541"/>
    <x:mergeCell ref="B1542:H1542"/>
    <x:mergeCell ref="A1545:H1545"/>
    <x:mergeCell ref="B1546:H1546"/>
    <x:mergeCell ref="A1549:H1549"/>
    <x:mergeCell ref="B1550:H1550"/>
    <x:mergeCell ref="A1553:H1553"/>
    <x:mergeCell ref="B1554:H1554"/>
    <x:mergeCell ref="A1557:H1557"/>
    <x:mergeCell ref="B1558:H1558"/>
    <x:mergeCell ref="A1561:H1561"/>
    <x:mergeCell ref="B1562:H1562"/>
    <x:mergeCell ref="A1565:H1565"/>
    <x:mergeCell ref="B1566:H1566"/>
    <x:mergeCell ref="A1569:H1569"/>
    <x:mergeCell ref="B1570:H1570"/>
    <x:mergeCell ref="A1573:H1573"/>
    <x:mergeCell ref="B1574:H1574"/>
    <x:mergeCell ref="A1577:H1577"/>
    <x:mergeCell ref="B1578:H1578"/>
    <x:mergeCell ref="A1581:H1581"/>
    <x:mergeCell ref="B1582:H1582"/>
    <x:mergeCell ref="A1585:H1585"/>
    <x:mergeCell ref="B1586:H1586"/>
    <x:mergeCell ref="A1589:H1589"/>
    <x:mergeCell ref="B1590:H1590"/>
    <x:mergeCell ref="A1593:H1593"/>
    <x:mergeCell ref="B1594:H1594"/>
    <x:mergeCell ref="A1597:H1597"/>
    <x:mergeCell ref="B1598:H1598"/>
    <x:mergeCell ref="A1601:H1601"/>
    <x:mergeCell ref="B1602:H1602"/>
    <x:mergeCell ref="A1605:H1605"/>
    <x:mergeCell ref="B1606:H1606"/>
    <x:mergeCell ref="A1609:H1609"/>
    <x:mergeCell ref="B1610:H1610"/>
    <x:mergeCell ref="A1613:H1613"/>
    <x:mergeCell ref="B1614:H1614"/>
    <x:mergeCell ref="A1617:H1617"/>
    <x:mergeCell ref="B1618:H1618"/>
    <x:mergeCell ref="A1621:H1621"/>
    <x:mergeCell ref="B1622:H1622"/>
    <x:mergeCell ref="A1625:H1625"/>
    <x:mergeCell ref="B1626:H1626"/>
    <x:mergeCell ref="A1629:H1629"/>
    <x:mergeCell ref="B1630:H1630"/>
    <x:mergeCell ref="A1633:H1633"/>
    <x:mergeCell ref="B1634:H1634"/>
    <x:mergeCell ref="A1637:H1637"/>
    <x:mergeCell ref="B1638:H1638"/>
    <x:mergeCell ref="A1641:H1641"/>
    <x:mergeCell ref="B1642:H1642"/>
    <x:mergeCell ref="A1645:H1645"/>
    <x:mergeCell ref="B1646:H1646"/>
    <x:mergeCell ref="A1649:H1649"/>
    <x:mergeCell ref="B1650:H1650"/>
    <x:mergeCell ref="A1653:H1653"/>
    <x:mergeCell ref="B1654:H1654"/>
    <x:mergeCell ref="A1657:H1657"/>
    <x:mergeCell ref="B1658:H1658"/>
    <x:mergeCell ref="A1661:H1661"/>
    <x:mergeCell ref="B1662:H1662"/>
    <x:mergeCell ref="A1665:H1665"/>
    <x:mergeCell ref="B1666:H1666"/>
    <x:mergeCell ref="A1669:H1669"/>
    <x:mergeCell ref="B1670:H1670"/>
    <x:mergeCell ref="A1673:H1673"/>
    <x:mergeCell ref="B1674:H1674"/>
    <x:mergeCell ref="A1677:H1677"/>
    <x:mergeCell ref="B1678:H1678"/>
    <x:mergeCell ref="A1681:H1681"/>
    <x:mergeCell ref="B1682:H1682"/>
    <x:mergeCell ref="A1685:H1685"/>
    <x:mergeCell ref="B1686:H1686"/>
    <x:mergeCell ref="A1689:H1689"/>
    <x:mergeCell ref="B1690:H1690"/>
    <x:mergeCell ref="A1693:H1693"/>
    <x:mergeCell ref="B1694:H1694"/>
    <x:mergeCell ref="A1697:H1697"/>
    <x:mergeCell ref="B1698:H1698"/>
    <x:mergeCell ref="A1701:H1701"/>
    <x:mergeCell ref="B1702:H1702"/>
    <x:mergeCell ref="A1705:H1705"/>
    <x:mergeCell ref="B1706:H1706"/>
    <x:mergeCell ref="A1709:H1709"/>
    <x:mergeCell ref="B1710:H1710"/>
    <x:mergeCell ref="A1713:H1713"/>
    <x:mergeCell ref="B1714:H1714"/>
    <x:mergeCell ref="A1717:H1717"/>
    <x:mergeCell ref="B1718:H1718"/>
    <x:mergeCell ref="A1721:H1721"/>
    <x:mergeCell ref="B1722:H1722"/>
    <x:mergeCell ref="A1725:H1725"/>
    <x:mergeCell ref="B1726:H1726"/>
    <x:mergeCell ref="A1729:H1729"/>
    <x:mergeCell ref="B1730:H1730"/>
    <x:mergeCell ref="A1733:H1733"/>
    <x:mergeCell ref="B1734:H1734"/>
    <x:mergeCell ref="A1737:H1737"/>
    <x:mergeCell ref="B1738:H1738"/>
    <x:mergeCell ref="A1741:H1741"/>
    <x:mergeCell ref="B1742:H1742"/>
    <x:mergeCell ref="A1745:H1745"/>
    <x:mergeCell ref="B1746:H1746"/>
    <x:mergeCell ref="A1749:H1749"/>
    <x:mergeCell ref="B1750:H1750"/>
    <x:mergeCell ref="A1753:H1753"/>
    <x:mergeCell ref="B1754:H1754"/>
    <x:mergeCell ref="A1757:H1757"/>
    <x:mergeCell ref="B1758:H1758"/>
    <x:mergeCell ref="A1761:H1761"/>
    <x:mergeCell ref="B1762:H1762"/>
    <x:mergeCell ref="A1765:H1765"/>
    <x:mergeCell ref="B1766:H1766"/>
    <x:mergeCell ref="A1769:H1769"/>
    <x:mergeCell ref="B1770:H1770"/>
    <x:mergeCell ref="A1773:H1773"/>
    <x:mergeCell ref="B1774:H1774"/>
    <x:mergeCell ref="A1777:H1777"/>
    <x:mergeCell ref="B1778:H1778"/>
    <x:mergeCell ref="A1781:H1781"/>
    <x:mergeCell ref="B1782:H1782"/>
    <x:mergeCell ref="A1785:H1785"/>
    <x:mergeCell ref="B1786:H1786"/>
    <x:mergeCell ref="A1789:H1789"/>
    <x:mergeCell ref="B1790:H1790"/>
    <x:mergeCell ref="A1793:H1793"/>
    <x:mergeCell ref="B1794:H1794"/>
    <x:mergeCell ref="A1797:H1797"/>
    <x:mergeCell ref="B1798:H1798"/>
    <x:mergeCell ref="A1801:H1801"/>
    <x:mergeCell ref="B1802:H1802"/>
    <x:mergeCell ref="A1805:H1805"/>
    <x:mergeCell ref="B1806:H1806"/>
    <x:mergeCell ref="A1809:H1809"/>
    <x:mergeCell ref="B1810:H1810"/>
    <x:mergeCell ref="A1813:H1813"/>
    <x:mergeCell ref="B1814:H1814"/>
    <x:mergeCell ref="A1817:H1817"/>
    <x:mergeCell ref="B1818:H1818"/>
    <x:mergeCell ref="A1821:H1821"/>
    <x:mergeCell ref="B1822:H1822"/>
    <x:mergeCell ref="A1825:H1825"/>
    <x:mergeCell ref="B1826:H1826"/>
    <x:mergeCell ref="A1829:H1829"/>
    <x:mergeCell ref="B1830:H1830"/>
    <x:mergeCell ref="A1833:H1833"/>
    <x:mergeCell ref="B1834:H1834"/>
    <x:mergeCell ref="A1837:H1837"/>
    <x:mergeCell ref="B1838:H1838"/>
    <x:mergeCell ref="A1841:H1841"/>
    <x:mergeCell ref="B1842:H1842"/>
    <x:mergeCell ref="A1845:H1845"/>
    <x:mergeCell ref="B1846:H1846"/>
    <x:mergeCell ref="A1849:H1849"/>
    <x:mergeCell ref="B1850:H1850"/>
    <x:mergeCell ref="A1853:H1853"/>
    <x:mergeCell ref="B1854:H1854"/>
    <x:mergeCell ref="A1857:H1857"/>
    <x:mergeCell ref="B1858:H1858"/>
    <x:mergeCell ref="A1861:H1861"/>
    <x:mergeCell ref="B1862:H1862"/>
    <x:mergeCell ref="A1865:H1865"/>
    <x:mergeCell ref="B1866:H1866"/>
    <x:mergeCell ref="A1869:H1869"/>
    <x:mergeCell ref="B1870:H1870"/>
    <x:mergeCell ref="A1873:H1873"/>
    <x:mergeCell ref="B1874:H1874"/>
    <x:mergeCell ref="A1877:H1877"/>
    <x:mergeCell ref="B1878:H1878"/>
    <x:mergeCell ref="A1881:H1881"/>
    <x:mergeCell ref="B1882:H1882"/>
    <x:mergeCell ref="A1885:H1885"/>
    <x:mergeCell ref="B1886:H1886"/>
    <x:mergeCell ref="A1889:H1889"/>
    <x:mergeCell ref="B1890:H1890"/>
    <x:mergeCell ref="A1893:H1893"/>
    <x:mergeCell ref="B1894:H1894"/>
    <x:mergeCell ref="A1897:H1897"/>
    <x:mergeCell ref="B1898:H1898"/>
    <x:mergeCell ref="A1901:H1901"/>
    <x:mergeCell ref="B1902:H1902"/>
    <x:mergeCell ref="A1905:H1905"/>
    <x:mergeCell ref="B1906:H1906"/>
    <x:mergeCell ref="A1909:H1909"/>
    <x:mergeCell ref="B1910:H1910"/>
    <x:mergeCell ref="A1913:H1913"/>
    <x:mergeCell ref="B1914:H1914"/>
    <x:mergeCell ref="A1917:H1917"/>
    <x:mergeCell ref="B1918:H1918"/>
    <x:mergeCell ref="A1921:H1921"/>
    <x:mergeCell ref="B1922:H1922"/>
    <x:mergeCell ref="A1925:H1925"/>
    <x:mergeCell ref="B1926:H1926"/>
    <x:mergeCell ref="A1929:H1929"/>
    <x:mergeCell ref="B1930:H1930"/>
    <x:mergeCell ref="A1933:H1933"/>
    <x:mergeCell ref="B1934:H1934"/>
    <x:mergeCell ref="A1937:H1937"/>
    <x:mergeCell ref="B1938:H1938"/>
    <x:mergeCell ref="A1941:H1941"/>
    <x:mergeCell ref="B1942:H1942"/>
    <x:mergeCell ref="A1945:H1945"/>
    <x:mergeCell ref="B1946:H1946"/>
    <x:mergeCell ref="A1949:H1949"/>
    <x:mergeCell ref="B1950:H1950"/>
    <x:mergeCell ref="A1953:H1953"/>
    <x:mergeCell ref="B1954:H1954"/>
    <x:mergeCell ref="A1957:H1957"/>
    <x:mergeCell ref="B1958:H1958"/>
    <x:mergeCell ref="A1961:H1961"/>
    <x:mergeCell ref="B1962:H1962"/>
    <x:mergeCell ref="A1965:H1965"/>
    <x:mergeCell ref="B1966:H1966"/>
    <x:mergeCell ref="A1969:H1969"/>
    <x:mergeCell ref="B1970:H1970"/>
    <x:mergeCell ref="A1973:H1973"/>
    <x:mergeCell ref="B1974:H1974"/>
    <x:mergeCell ref="A1977:H1977"/>
    <x:mergeCell ref="B1978:H1978"/>
    <x:mergeCell ref="A1981:H1981"/>
    <x:mergeCell ref="B1982:H1982"/>
    <x:mergeCell ref="A1985:H1985"/>
    <x:mergeCell ref="B1986:H1986"/>
    <x:mergeCell ref="A1989:H1989"/>
    <x:mergeCell ref="B1990:H1990"/>
    <x:mergeCell ref="A1993:H1993"/>
    <x:mergeCell ref="B1994:H1994"/>
    <x:mergeCell ref="A1997:H1997"/>
    <x:mergeCell ref="B1998:H1998"/>
    <x:mergeCell ref="A2001:H2001"/>
    <x:mergeCell ref="B2002:H2002"/>
    <x:mergeCell ref="A2005:H2005"/>
    <x:mergeCell ref="B2006:H2006"/>
    <x:mergeCell ref="A2009:H2009"/>
    <x:mergeCell ref="B2010:H2010"/>
    <x:mergeCell ref="A2013:H2013"/>
    <x:mergeCell ref="B2014:H2014"/>
    <x:mergeCell ref="A2017:H2017"/>
    <x:mergeCell ref="B2018:H2018"/>
    <x:mergeCell ref="A2021:H2021"/>
    <x:mergeCell ref="B2022:H2022"/>
    <x:mergeCell ref="A2025:H2025"/>
    <x:mergeCell ref="B2026:H2026"/>
    <x:mergeCell ref="A2029:H2029"/>
    <x:mergeCell ref="B2030:H2030"/>
    <x:mergeCell ref="A2033:H2033"/>
    <x:mergeCell ref="B2034:H2034"/>
    <x:mergeCell ref="A2038:H2038"/>
    <x:mergeCell ref="A2043:H2043"/>
    <x:mergeCell ref="B2044:H2044"/>
    <x:mergeCell ref="A2047:H2047"/>
    <x:mergeCell ref="B2048:H2048"/>
    <x:mergeCell ref="A2051:H2051"/>
    <x:mergeCell ref="B2052:H2052"/>
    <x:mergeCell ref="A2055:H2055"/>
    <x:mergeCell ref="B2056:H2056"/>
    <x:mergeCell ref="A2059:H2059"/>
    <x:mergeCell ref="B2060:H2060"/>
    <x:mergeCell ref="A2063:H2063"/>
    <x:mergeCell ref="B2064:H2064"/>
    <x:mergeCell ref="A2067:H2067"/>
    <x:mergeCell ref="B2068:H2068"/>
    <x:mergeCell ref="A2071:H2071"/>
    <x:mergeCell ref="B2072:H2072"/>
    <x:mergeCell ref="A2075:H2075"/>
    <x:mergeCell ref="B2076:H2076"/>
    <x:mergeCell ref="A2079:H2079"/>
    <x:mergeCell ref="B2080:H2080"/>
    <x:mergeCell ref="A2083:H2083"/>
    <x:mergeCell ref="B2084:H2084"/>
    <x:mergeCell ref="A2087:H2087"/>
    <x:mergeCell ref="B2088:H2088"/>
    <x:mergeCell ref="A2091:H2091"/>
    <x:mergeCell ref="B2092:H2092"/>
    <x:mergeCell ref="A2095:H2095"/>
    <x:mergeCell ref="B2096:H2096"/>
    <x:mergeCell ref="A2099:H2099"/>
    <x:mergeCell ref="B2100:H2100"/>
    <x:mergeCell ref="A2103:H2103"/>
    <x:mergeCell ref="B2104:H2104"/>
    <x:mergeCell ref="A2107:H2107"/>
    <x:mergeCell ref="B2108:H2108"/>
    <x:mergeCell ref="A2111:H2111"/>
    <x:mergeCell ref="B2112:H2112"/>
    <x:mergeCell ref="A2115:H2115"/>
    <x:mergeCell ref="B2116:H2116"/>
    <x:mergeCell ref="A2119:H2119"/>
    <x:mergeCell ref="B2120:H2120"/>
    <x:mergeCell ref="A2123:H2123"/>
    <x:mergeCell ref="B2124:H2124"/>
    <x:mergeCell ref="A2127:H2127"/>
    <x:mergeCell ref="B2128:H2128"/>
    <x:mergeCell ref="A2131:H2131"/>
    <x:mergeCell ref="B2132:H2132"/>
    <x:mergeCell ref="A2135:H2135"/>
    <x:mergeCell ref="B2136:H2136"/>
    <x:mergeCell ref="A2139:H2139"/>
    <x:mergeCell ref="B2140:H2140"/>
    <x:mergeCell ref="A2143:H2143"/>
    <x:mergeCell ref="B2144:H2144"/>
    <x:mergeCell ref="A2147:H2147"/>
    <x:mergeCell ref="B2148:H2148"/>
    <x:mergeCell ref="A2151:H2151"/>
    <x:mergeCell ref="B2152:H2152"/>
    <x:mergeCell ref="A2155:H2155"/>
    <x:mergeCell ref="B2156:H2156"/>
    <x:mergeCell ref="A2159:H2159"/>
    <x:mergeCell ref="B2160:H2160"/>
    <x:mergeCell ref="A2164:H2164"/>
    <x:mergeCell ref="A2169:H2169"/>
    <x:mergeCell ref="B2170:H2170"/>
    <x:mergeCell ref="A2173:H2173"/>
    <x:mergeCell ref="B2174:H2174"/>
    <x:mergeCell ref="A2177:H2177"/>
    <x:mergeCell ref="B2178:H2178"/>
    <x:mergeCell ref="A2181:H2181"/>
    <x:mergeCell ref="B2182:H2182"/>
    <x:mergeCell ref="A2185:H2185"/>
    <x:mergeCell ref="B2186:H2186"/>
    <x:mergeCell ref="A2189:H2189"/>
    <x:mergeCell ref="B2190:H2190"/>
    <x:mergeCell ref="A2194:H2194"/>
    <x:mergeCell ref="A2199:H2199"/>
    <x:mergeCell ref="B2200:H2200"/>
    <x:mergeCell ref="A2203:H2203"/>
    <x:mergeCell ref="B2204:H2204"/>
    <x:mergeCell ref="A2207:H2207"/>
    <x:mergeCell ref="B2208:H2208"/>
    <x:mergeCell ref="A2211:H2211"/>
    <x:mergeCell ref="B2212:H2212"/>
    <x:mergeCell ref="A2215:H2215"/>
    <x:mergeCell ref="B2216:H2216"/>
    <x:mergeCell ref="A2219:H2219"/>
    <x:mergeCell ref="B2220:H2220"/>
    <x:mergeCell ref="A2223:H2223"/>
    <x:mergeCell ref="B2224:H2224"/>
    <x:mergeCell ref="A2227:H2227"/>
    <x:mergeCell ref="B2228:H2228"/>
    <x:mergeCell ref="A2231:H2231"/>
    <x:mergeCell ref="B2232:H2232"/>
    <x:mergeCell ref="A2235:H2235"/>
    <x:mergeCell ref="B2236:H2236"/>
    <x:mergeCell ref="A2239:H2239"/>
    <x:mergeCell ref="B2240:H2240"/>
    <x:mergeCell ref="A2243:H2243"/>
    <x:mergeCell ref="B2244:H2244"/>
    <x:mergeCell ref="A2247:H2247"/>
    <x:mergeCell ref="B2248:H2248"/>
    <x:mergeCell ref="A2251:H2251"/>
    <x:mergeCell ref="B2252:H2252"/>
    <x:mergeCell ref="A2255:H2255"/>
    <x:mergeCell ref="B2256:H2256"/>
    <x:mergeCell ref="A2259:H2259"/>
    <x:mergeCell ref="B2260:H2260"/>
    <x:mergeCell ref="A2264:H2264"/>
    <x:mergeCell ref="A2269:H2269"/>
    <x:mergeCell ref="B2270:H2270"/>
    <x:mergeCell ref="A2273:H2273"/>
    <x:mergeCell ref="B2274:H2274"/>
    <x:mergeCell ref="A2277:H2277"/>
    <x:mergeCell ref="B2278:H2278"/>
    <x:mergeCell ref="A2281:H2281"/>
    <x:mergeCell ref="B2282:H2282"/>
    <x:mergeCell ref="A2286:H2286"/>
    <x:mergeCell ref="A2291:H2291"/>
    <x:mergeCell ref="B2292:H2292"/>
    <x:mergeCell ref="A2295:H2295"/>
    <x:mergeCell ref="B2296:H2296"/>
    <x:mergeCell ref="A2299:H2299"/>
    <x:mergeCell ref="B2300:H2300"/>
    <x:mergeCell ref="A2303:H2303"/>
    <x:mergeCell ref="B2304:H2304"/>
    <x:mergeCell ref="A2307:H2307"/>
    <x:mergeCell ref="B2308:H2308"/>
    <x:mergeCell ref="A2311:H2311"/>
    <x:mergeCell ref="B2312:H2312"/>
    <x:mergeCell ref="A2315:H2315"/>
    <x:mergeCell ref="B2316:H2316"/>
    <x:mergeCell ref="B2319:C2319"/>
    <x:mergeCell ref="B2321:C2321"/>
    <x:mergeCell ref="B2323:C2323"/>
    <x:mergeCell ref="B2325:C2325"/>
  </x:mergeCells>
  <x:pageMargins left="0.51181102362204722" right="0.51181102362204722" top="0.78740157480314965" bottom="0.78740157480314965" header="0.31496062992125984" footer="0.31496062992125984"/>
  <x:pageSetup paperSize="9" scale="59" orientation="portrait" r:id="rId1"/>
</x: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Proposta</vt:lpstr>
      <vt:lpstr>Plan2</vt:lpstr>
      <vt:lpstr>Proposta!Area_de_impressao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larissa.pavani</dc:creator>
  <cp:lastModifiedBy>wander.martins</cp:lastModifiedBy>
  <cp:lastPrinted>2018-02-23T11:35:09Z</cp:lastPrinted>
  <dcterms:created xsi:type="dcterms:W3CDTF">2018-02-22T13:41:35Z</dcterms:created>
  <dcterms:modified xsi:type="dcterms:W3CDTF">2019-04-03T16:29:10Z</dcterms:modified>
</cp:coreProperties>
</file>