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14160" windowHeight="12705"/>
  </bookViews>
  <sheets>
    <sheet name="Proposta" sheetId="1" r:id="rId1"/>
    <sheet name="Plan2" sheetId="6" state="hidden" r:id="rId2"/>
  </sheets>
  <definedNames>
    <definedName name="_xlnm.Print_Area" localSheetId="0">Proposta!$A$1:$H$80</definedName>
  </definedNames>
  <calcPr calcId="125725"/>
</workbook>
</file>

<file path=xl/calcChain.xml><?xml version="1.0" encoding="utf-8"?>
<calcChain xmlns="http://schemas.openxmlformats.org/spreadsheetml/2006/main">
  <c r="E36" i="1"/>
  <c r="E32"/>
  <c r="E64" l="1"/>
  <c r="E60"/>
  <c r="E56"/>
  <c r="L56" s="1"/>
  <c r="E52"/>
  <c r="L52" s="1"/>
  <c r="E48"/>
  <c r="E44"/>
  <c r="L44" s="1"/>
  <c r="E40"/>
  <c r="L40" s="1"/>
  <c r="L36"/>
  <c r="L32"/>
  <c r="L48" l="1"/>
  <c r="L69" s="1"/>
  <c r="L64"/>
  <c r="L60"/>
  <c r="F69" l="1"/>
  <c r="G36" l="1"/>
  <c r="F36"/>
  <c r="F32"/>
  <c r="H32" s="1"/>
  <c r="G32"/>
  <c r="G64"/>
  <c r="F52"/>
  <c r="G48"/>
  <c r="G60"/>
  <c r="F48"/>
  <c r="H48" s="1"/>
  <c r="G44"/>
  <c r="F75"/>
  <c r="F56"/>
  <c r="G52"/>
  <c r="F40"/>
  <c r="F60"/>
  <c r="H60" s="1"/>
  <c r="G56"/>
  <c r="F44"/>
  <c r="H44" s="1"/>
  <c r="G40"/>
  <c r="F64"/>
  <c r="H52" l="1"/>
  <c r="H36"/>
  <c r="H64"/>
  <c r="H40"/>
  <c r="H56"/>
</calcChain>
</file>

<file path=xl/sharedStrings.xml><?xml version="1.0" encoding="utf-8"?>
<sst xmlns="http://schemas.openxmlformats.org/spreadsheetml/2006/main" count="92" uniqueCount="66">
  <si>
    <t>Sistema CECAM</t>
  </si>
  <si>
    <t>Endereço:</t>
  </si>
  <si>
    <t>Bairro:</t>
  </si>
  <si>
    <t>Cidade:</t>
  </si>
  <si>
    <t>Estado:</t>
  </si>
  <si>
    <t>C.E.P.:</t>
  </si>
  <si>
    <t>Telefone:</t>
  </si>
  <si>
    <t>Inscr.Estadual:</t>
  </si>
  <si>
    <t>Inscr. Municipal:</t>
  </si>
  <si>
    <t>Item</t>
  </si>
  <si>
    <t>Qtde</t>
  </si>
  <si>
    <t>Unid.</t>
  </si>
  <si>
    <t>Vl.Unit.</t>
  </si>
  <si>
    <t>Desc.</t>
  </si>
  <si>
    <t>Imposto</t>
  </si>
  <si>
    <t>MARCA:</t>
  </si>
  <si>
    <t xml:space="preserve">Validade : </t>
  </si>
  <si>
    <t xml:space="preserve">Condição Pagto : </t>
  </si>
  <si>
    <t xml:space="preserve">Desconto : </t>
  </si>
  <si>
    <t xml:space="preserve">Prazo Entrega : </t>
  </si>
  <si>
    <t xml:space="preserve">Imposto : </t>
  </si>
  <si>
    <t>PREFEITURA MUNICIPAL DE CECAM</t>
  </si>
  <si>
    <t>Proc. Adm.:</t>
  </si>
  <si>
    <t>Nome/Razão Social:</t>
  </si>
  <si>
    <t>CPF/CNPJ:</t>
  </si>
  <si>
    <t>Nome:</t>
  </si>
  <si>
    <t xml:space="preserve">Valor da Garantia : </t>
  </si>
  <si>
    <t xml:space="preserve">Vl. T. Bruto : </t>
  </si>
  <si>
    <t xml:space="preserve">Vl. T. Líquido: </t>
  </si>
  <si>
    <t>Vl. T. Bruto</t>
  </si>
  <si>
    <t>Vl. T. Líquido</t>
  </si>
  <si>
    <t>Data do Orçamento:</t>
  </si>
  <si>
    <t>Descr. Objeto</t>
  </si>
  <si>
    <t>Modalidade:</t>
  </si>
  <si>
    <t>Nº/Ano:</t>
  </si>
  <si>
    <t>Dados da Licitação</t>
  </si>
  <si>
    <t>Dados do Licitante</t>
  </si>
  <si>
    <t>CPF:</t>
  </si>
  <si>
    <t>PROPOSTA DE LICITAÇÃO</t>
  </si>
  <si>
    <t>Edital:</t>
  </si>
  <si>
    <t>Dados da Entrega dos Envelopes</t>
  </si>
  <si>
    <t>Data de Entrega:</t>
  </si>
  <si>
    <t>Hora:</t>
  </si>
  <si>
    <t>Local de Entrega:</t>
  </si>
  <si>
    <t>Dados do Representante</t>
  </si>
  <si>
    <t>CHAMADA PÚBLICA</t>
  </si>
  <si>
    <t>12</t>
  </si>
  <si>
    <t>1/2026</t>
  </si>
  <si>
    <t>1322/2026</t>
  </si>
  <si>
    <t>Credenciamento de Microempreendedores Individuais (MEI), por item e conforme a atividade constante do CCMEI, para prestação, sob demanda, sem exclusividade e mediante ordens de serviço.</t>
  </si>
  <si>
    <t>03/08/2026</t>
  </si>
  <si>
    <t>Solicitamos que seja fornecido os valores unitários dos itens abaixo especificados para a presente licitação, cuja abertura dos envelopes de propostas está prevista para o dia 03/08/2026 às 08:00 horas.</t>
  </si>
  <si>
    <t>08:00</t>
  </si>
  <si>
    <t>Almoxarifado Central</t>
  </si>
  <si>
    <t>RUA EGÍDIO SEABRA DO AMARAL, 260 CENTRO - GUAPIARA</t>
  </si>
  <si>
    <t>HS</t>
  </si>
  <si>
    <t>0</t>
  </si>
  <si>
    <t>98.0827 - I – serviços de preparação de terreno</t>
  </si>
  <si>
    <t>98.0828 - II – serviços especializados de apoio adm</t>
  </si>
  <si>
    <t>98.0829 - III – serviços específicos de manutenção predial</t>
  </si>
  <si>
    <t>98.0830 - IV – serviços de jardinagem e manutenção</t>
  </si>
  <si>
    <t>98.0835 - IX – serviços de manutenção e reparação de máquina</t>
  </si>
  <si>
    <t>98.0831 - V – serviços de organização material</t>
  </si>
  <si>
    <t>98.0832 - VI –serviços de lavagem, lubrificação</t>
  </si>
  <si>
    <t>98.0833 - VII – serviços de manutenção e reparação</t>
  </si>
  <si>
    <t>98.0834 - VIII – serviços de borracharia</t>
  </si>
</sst>
</file>

<file path=xl/styles.xml><?xml version="1.0" encoding="utf-8"?>
<styleSheet xmlns="http://schemas.openxmlformats.org/spreadsheetml/2006/main">
  <numFmts count="2">
    <numFmt numFmtId="164" formatCode="&quot;R$&quot;\ #,##0.00"/>
    <numFmt numFmtId="165" formatCode="&quot;R$&quot;\ #,##0.0000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8D8D8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right"/>
    </xf>
    <xf numFmtId="164" fontId="1" fillId="0" borderId="0" xfId="0" applyNumberFormat="1" applyFont="1" applyAlignment="1">
      <alignment horizontal="left"/>
    </xf>
    <xf numFmtId="2" fontId="1" fillId="0" borderId="0" xfId="0" applyNumberFormat="1" applyFont="1" applyAlignment="1">
      <alignment horizontal="left"/>
    </xf>
    <xf numFmtId="2" fontId="1" fillId="0" borderId="1" xfId="0" applyNumberFormat="1" applyFont="1" applyBorder="1" applyAlignment="1">
      <alignment horizontal="right"/>
    </xf>
    <xf numFmtId="164" fontId="0" fillId="0" borderId="0" xfId="0" applyNumberFormat="1" applyFont="1" applyBorder="1" applyProtection="1">
      <protection locked="0"/>
    </xf>
    <xf numFmtId="2" fontId="1" fillId="0" borderId="0" xfId="0" applyNumberFormat="1" applyFont="1" applyBorder="1"/>
    <xf numFmtId="164" fontId="0" fillId="0" borderId="0" xfId="0" applyNumberFormat="1" applyFont="1"/>
    <xf numFmtId="2" fontId="0" fillId="0" borderId="0" xfId="0" applyNumberFormat="1" applyFont="1"/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0" fontId="1" fillId="0" borderId="1" xfId="0" applyFont="1" applyFill="1" applyBorder="1" applyAlignment="1">
      <alignment horizontal="left" vertical="justify"/>
    </xf>
    <xf numFmtId="0" fontId="1" fillId="0" borderId="1" xfId="0" applyFont="1" applyFill="1" applyBorder="1" applyAlignment="1" applyProtection="1"/>
    <xf numFmtId="0" fontId="1" fillId="0" borderId="0" xfId="0" applyFont="1" applyAlignment="1" applyProtection="1">
      <alignment horizontal="right"/>
    </xf>
    <xf numFmtId="0" fontId="1" fillId="0" borderId="0" xfId="0" applyFont="1" applyAlignment="1">
      <alignment horizontal="center" vertical="center" wrapText="1"/>
    </xf>
    <xf numFmtId="0" fontId="0" fillId="0" borderId="7" xfId="0" applyFont="1" applyBorder="1" applyAlignment="1">
      <alignment horizontal="left"/>
    </xf>
    <xf numFmtId="164" fontId="0" fillId="0" borderId="0" xfId="0" applyNumberFormat="1" applyFont="1" applyAlignment="1">
      <alignment horizontal="right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 vertical="center" wrapText="1"/>
    </xf>
    <xf numFmtId="164" fontId="0" fillId="0" borderId="2" xfId="0" applyNumberFormat="1" applyFont="1" applyBorder="1" applyAlignment="1">
      <alignment horizontal="left"/>
    </xf>
    <xf numFmtId="164" fontId="0" fillId="0" borderId="7" xfId="0" applyNumberFormat="1" applyFont="1" applyBorder="1" applyAlignment="1">
      <alignment horizontal="left"/>
    </xf>
    <xf numFmtId="0" fontId="0" fillId="0" borderId="0" xfId="0" applyFont="1" applyBorder="1" applyAlignment="1" applyProtection="1">
      <alignment horizontal="center"/>
      <protection locked="0"/>
    </xf>
    <xf numFmtId="0" fontId="0" fillId="0" borderId="7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0" borderId="0" xfId="0" applyFont="1" applyAlignment="1">
      <alignment horizontal="left" vertical="center" wrapText="1"/>
    </xf>
    <xf numFmtId="0" fontId="0" fillId="0" borderId="0" xfId="0" applyFont="1" applyAlignment="1">
      <alignment horizontal="left"/>
    </xf>
    <xf numFmtId="164" fontId="0" fillId="0" borderId="0" xfId="0" applyNumberFormat="1" applyFont="1" applyAlignment="1"/>
    <xf numFmtId="0" fontId="1" fillId="0" borderId="1" xfId="0" applyFont="1" applyBorder="1" applyAlignment="1">
      <alignment horizontal="right" vertical="justify" wrapText="1"/>
    </xf>
    <xf numFmtId="0" fontId="0" fillId="0" borderId="1" xfId="0" applyFont="1" applyFill="1" applyBorder="1" applyAlignment="1">
      <alignment horizontal="center" vertical="justify"/>
    </xf>
    <xf numFmtId="164" fontId="0" fillId="0" borderId="0" xfId="0" applyNumberFormat="1" applyFont="1" applyAlignment="1" applyProtection="1">
      <alignment horizontal="right"/>
    </xf>
    <xf numFmtId="0" fontId="1" fillId="4" borderId="1" xfId="0" applyFont="1" applyFill="1" applyBorder="1" applyAlignment="1">
      <alignment horizontal="left" vertical="justify"/>
    </xf>
    <xf numFmtId="0" fontId="0" fillId="4" borderId="1" xfId="0" applyFont="1" applyFill="1" applyBorder="1" applyAlignment="1">
      <alignment horizontal="center" vertical="justify"/>
    </xf>
    <xf numFmtId="0" fontId="1" fillId="4" borderId="1" xfId="0" applyFont="1" applyFill="1" applyBorder="1" applyAlignment="1" applyProtection="1"/>
    <xf numFmtId="0" fontId="0" fillId="0" borderId="7" xfId="0" applyFont="1" applyBorder="1" applyAlignment="1"/>
    <xf numFmtId="0" fontId="1" fillId="3" borderId="4" xfId="0" applyFont="1" applyFill="1" applyBorder="1" applyAlignment="1" applyProtection="1"/>
    <xf numFmtId="0" fontId="0" fillId="0" borderId="0" xfId="0" applyFont="1" applyAlignment="1" applyProtection="1">
      <protection locked="0"/>
    </xf>
    <xf numFmtId="164" fontId="0" fillId="0" borderId="0" xfId="0" applyNumberFormat="1" applyFont="1" applyAlignment="1" applyProtection="1">
      <protection locked="0"/>
    </xf>
    <xf numFmtId="164" fontId="0" fillId="4" borderId="1" xfId="0" applyNumberFormat="1" applyFont="1" applyFill="1" applyBorder="1" applyAlignment="1" applyProtection="1">
      <alignment horizontal="center" vertical="justify"/>
    </xf>
    <xf numFmtId="164" fontId="0" fillId="3" borderId="1" xfId="0" applyNumberFormat="1" applyFont="1" applyFill="1" applyBorder="1" applyAlignment="1" applyProtection="1">
      <alignment horizontal="center" vertical="justify"/>
    </xf>
    <xf numFmtId="0" fontId="0" fillId="0" borderId="3" xfId="0" applyFont="1" applyBorder="1" applyAlignment="1" applyProtection="1">
      <alignment horizontal="left"/>
    </xf>
    <xf numFmtId="0" fontId="0" fillId="0" borderId="3" xfId="0" applyFont="1" applyBorder="1" applyAlignment="1" applyProtection="1">
      <alignment horizontal="center"/>
    </xf>
    <xf numFmtId="164" fontId="0" fillId="0" borderId="3" xfId="0" applyNumberFormat="1" applyFont="1" applyBorder="1" applyProtection="1"/>
    <xf numFmtId="2" fontId="0" fillId="0" borderId="3" xfId="0" applyNumberFormat="1" applyFont="1" applyBorder="1" applyProtection="1"/>
    <xf numFmtId="164" fontId="0" fillId="0" borderId="3" xfId="0" applyNumberFormat="1" applyFont="1" applyBorder="1" applyAlignment="1" applyProtection="1">
      <alignment horizontal="right"/>
    </xf>
    <xf numFmtId="0" fontId="0" fillId="0" borderId="0" xfId="0" applyFont="1" applyBorder="1" applyAlignment="1" applyProtection="1">
      <alignment horizontal="left"/>
    </xf>
    <xf numFmtId="0" fontId="0" fillId="0" borderId="0" xfId="0" applyFont="1" applyBorder="1" applyAlignment="1" applyProtection="1">
      <alignment horizontal="center"/>
    </xf>
    <xf numFmtId="164" fontId="0" fillId="0" borderId="0" xfId="0" applyNumberFormat="1" applyFont="1" applyBorder="1" applyProtection="1"/>
    <xf numFmtId="2" fontId="0" fillId="0" borderId="0" xfId="0" applyNumberFormat="1" applyFont="1" applyBorder="1" applyProtection="1"/>
    <xf numFmtId="0" fontId="1" fillId="0" borderId="1" xfId="0" applyFont="1" applyBorder="1" applyAlignment="1" applyProtection="1">
      <alignment horizontal="right"/>
    </xf>
    <xf numFmtId="2" fontId="0" fillId="4" borderId="1" xfId="0" applyNumberFormat="1" applyFont="1" applyFill="1" applyBorder="1" applyAlignment="1" applyProtection="1">
      <alignment horizontal="center" vertical="justify"/>
    </xf>
    <xf numFmtId="2" fontId="0" fillId="3" borderId="1" xfId="0" applyNumberFormat="1" applyFont="1" applyFill="1" applyBorder="1" applyAlignment="1" applyProtection="1">
      <alignment horizontal="center" vertical="justify"/>
    </xf>
    <xf numFmtId="164" fontId="0" fillId="0" borderId="0" xfId="0" applyNumberFormat="1" applyFont="1" applyAlignment="1" applyProtection="1">
      <alignment horizontal="right"/>
      <protection locked="0"/>
    </xf>
    <xf numFmtId="14" fontId="0" fillId="0" borderId="6" xfId="0" applyNumberFormat="1" applyFont="1" applyBorder="1" applyAlignment="1" applyProtection="1">
      <alignment horizontal="left"/>
      <protection locked="0"/>
    </xf>
    <xf numFmtId="164" fontId="0" fillId="0" borderId="0" xfId="0" applyNumberFormat="1" applyFont="1" applyAlignment="1" applyProtection="1">
      <alignment horizontal="left"/>
    </xf>
    <xf numFmtId="49" fontId="0" fillId="0" borderId="1" xfId="0" applyNumberFormat="1" applyFont="1" applyBorder="1" applyAlignment="1" applyProtection="1">
      <alignment horizontal="left"/>
      <protection locked="0"/>
    </xf>
    <xf numFmtId="49" fontId="0" fillId="0" borderId="0" xfId="0" applyNumberFormat="1" applyFont="1" applyAlignment="1" applyProtection="1">
      <alignment horizontal="left"/>
      <protection locked="0"/>
    </xf>
    <xf numFmtId="0" fontId="3" fillId="0" borderId="0" xfId="0" applyFont="1"/>
    <xf numFmtId="49" fontId="1" fillId="0" borderId="1" xfId="0" applyNumberFormat="1" applyFont="1" applyBorder="1" applyAlignment="1">
      <alignment horizontal="right"/>
    </xf>
    <xf numFmtId="49" fontId="0" fillId="0" borderId="7" xfId="0" applyNumberFormat="1" applyFont="1" applyBorder="1" applyAlignment="1">
      <alignment horizontal="left"/>
    </xf>
    <xf numFmtId="0" fontId="1" fillId="0" borderId="0" xfId="0" applyFont="1" applyBorder="1" applyAlignment="1">
      <alignment horizontal="right"/>
    </xf>
    <xf numFmtId="49" fontId="0" fillId="0" borderId="0" xfId="0" applyNumberFormat="1" applyFont="1" applyBorder="1" applyAlignment="1">
      <alignment horizontal="left"/>
    </xf>
    <xf numFmtId="0" fontId="1" fillId="0" borderId="0" xfId="0" applyFont="1" applyAlignment="1">
      <alignment horizontal="right"/>
    </xf>
    <xf numFmtId="0" fontId="1" fillId="0" borderId="1" xfId="0" applyNumberFormat="1" applyFont="1" applyBorder="1" applyAlignment="1">
      <alignment horizontal="right"/>
    </xf>
    <xf numFmtId="14" fontId="0" fillId="0" borderId="1" xfId="0" applyNumberFormat="1" applyFont="1" applyBorder="1" applyAlignment="1" applyProtection="1">
      <alignment horizontal="left"/>
    </xf>
    <xf numFmtId="49" fontId="0" fillId="0" borderId="1" xfId="0" applyNumberFormat="1" applyFont="1" applyBorder="1" applyAlignment="1" applyProtection="1">
      <alignment horizontal="left"/>
    </xf>
    <xf numFmtId="164" fontId="4" fillId="0" borderId="0" xfId="0" applyNumberFormat="1" applyFont="1" applyBorder="1" applyAlignment="1" applyProtection="1">
      <alignment horizontal="center"/>
    </xf>
    <xf numFmtId="165" fontId="0" fillId="4" borderId="1" xfId="0" applyNumberFormat="1" applyFont="1" applyFill="1" applyBorder="1" applyAlignment="1" applyProtection="1">
      <alignment horizontal="center" vertical="justify"/>
      <protection locked="0"/>
    </xf>
    <xf numFmtId="165" fontId="0" fillId="3" borderId="1" xfId="0" applyNumberFormat="1" applyFont="1" applyFill="1" applyBorder="1" applyAlignment="1" applyProtection="1">
      <alignment horizontal="center" vertical="justify"/>
      <protection locked="0"/>
    </xf>
    <xf numFmtId="164" fontId="2" fillId="0" borderId="0" xfId="0" applyNumberFormat="1" applyFont="1"/>
    <xf numFmtId="164" fontId="3" fillId="0" borderId="0" xfId="0" applyNumberFormat="1" applyFont="1"/>
    <xf numFmtId="0" fontId="0" fillId="0" borderId="3" xfId="0" applyFont="1" applyBorder="1"/>
    <xf numFmtId="0" fontId="1" fillId="2" borderId="0" xfId="0" applyFont="1" applyFill="1" applyBorder="1" applyAlignment="1">
      <alignment horizontal="center"/>
    </xf>
    <xf numFmtId="49" fontId="0" fillId="0" borderId="1" xfId="0" applyNumberFormat="1" applyFont="1" applyBorder="1" applyAlignment="1" applyProtection="1">
      <alignment horizontal="left"/>
      <protection locked="0"/>
    </xf>
    <xf numFmtId="49" fontId="0" fillId="0" borderId="6" xfId="0" applyNumberFormat="1" applyFont="1" applyBorder="1" applyAlignment="1" applyProtection="1">
      <alignment horizontal="left"/>
      <protection locked="0"/>
    </xf>
    <xf numFmtId="49" fontId="0" fillId="0" borderId="7" xfId="0" applyNumberFormat="1" applyFont="1" applyBorder="1" applyAlignment="1" applyProtection="1">
      <alignment horizontal="left"/>
      <protection locked="0"/>
    </xf>
    <xf numFmtId="49" fontId="0" fillId="0" borderId="2" xfId="0" applyNumberFormat="1" applyFont="1" applyBorder="1" applyAlignment="1" applyProtection="1">
      <alignment horizontal="left"/>
      <protection locked="0"/>
    </xf>
    <xf numFmtId="0" fontId="1" fillId="0" borderId="0" xfId="0" applyFont="1" applyAlignment="1" applyProtection="1">
      <alignment horizontal="left"/>
    </xf>
    <xf numFmtId="0" fontId="1" fillId="0" borderId="0" xfId="0" applyFont="1" applyAlignment="1" applyProtection="1">
      <alignment horizontal="center"/>
    </xf>
    <xf numFmtId="0" fontId="1" fillId="2" borderId="0" xfId="0" applyFont="1" applyFill="1" applyBorder="1" applyAlignment="1" applyProtection="1">
      <alignment horizontal="center"/>
    </xf>
    <xf numFmtId="0" fontId="1" fillId="2" borderId="0" xfId="0" quotePrefix="1" applyFont="1" applyFill="1" applyBorder="1" applyAlignment="1" applyProtection="1">
      <alignment horizontal="center"/>
    </xf>
    <xf numFmtId="0" fontId="1" fillId="0" borderId="0" xfId="0" applyFont="1" applyProtection="1"/>
    <xf numFmtId="0" fontId="1" fillId="0" borderId="0" xfId="0" applyFont="1" applyAlignment="1">
      <alignment horizontal="center" vertical="center" wrapText="1"/>
    </xf>
    <xf numFmtId="49" fontId="0" fillId="0" borderId="6" xfId="0" applyNumberFormat="1" applyFont="1" applyBorder="1" applyAlignment="1">
      <alignment horizontal="left"/>
    </xf>
    <xf numFmtId="49" fontId="0" fillId="0" borderId="7" xfId="0" applyNumberFormat="1" applyFont="1" applyBorder="1" applyAlignment="1">
      <alignment horizontal="left"/>
    </xf>
    <xf numFmtId="49" fontId="0" fillId="0" borderId="2" xfId="0" applyNumberFormat="1" applyFont="1" applyBorder="1" applyAlignment="1">
      <alignment horizontal="left"/>
    </xf>
    <xf numFmtId="49" fontId="0" fillId="0" borderId="6" xfId="0" applyNumberFormat="1" applyFont="1" applyBorder="1" applyAlignment="1" applyProtection="1">
      <alignment horizontal="left"/>
    </xf>
    <xf numFmtId="49" fontId="0" fillId="0" borderId="7" xfId="0" applyNumberFormat="1" applyFont="1" applyBorder="1" applyAlignment="1" applyProtection="1">
      <alignment horizontal="left"/>
    </xf>
    <xf numFmtId="49" fontId="0" fillId="0" borderId="2" xfId="0" applyNumberFormat="1" applyFont="1" applyBorder="1" applyAlignment="1" applyProtection="1">
      <alignment horizontal="left"/>
    </xf>
    <xf numFmtId="49" fontId="0" fillId="4" borderId="6" xfId="0" applyNumberFormat="1" applyFont="1" applyFill="1" applyBorder="1" applyAlignment="1">
      <alignment vertical="center" wrapText="1"/>
    </xf>
    <xf numFmtId="49" fontId="0" fillId="4" borderId="7" xfId="0" applyNumberFormat="1" applyFont="1" applyFill="1" applyBorder="1" applyAlignment="1">
      <alignment vertical="center" wrapText="1"/>
    </xf>
    <xf numFmtId="49" fontId="0" fillId="4" borderId="2" xfId="0" applyNumberFormat="1" applyFont="1" applyFill="1" applyBorder="1" applyAlignment="1">
      <alignment vertical="center" wrapText="1"/>
    </xf>
    <xf numFmtId="49" fontId="0" fillId="4" borderId="6" xfId="0" applyNumberFormat="1" applyFont="1" applyFill="1" applyBorder="1" applyAlignment="1" applyProtection="1">
      <alignment horizontal="left"/>
      <protection locked="0"/>
    </xf>
    <xf numFmtId="49" fontId="0" fillId="4" borderId="7" xfId="0" applyNumberFormat="1" applyFont="1" applyFill="1" applyBorder="1" applyAlignment="1" applyProtection="1">
      <alignment horizontal="left"/>
      <protection locked="0"/>
    </xf>
    <xf numFmtId="49" fontId="0" fillId="4" borderId="2" xfId="0" applyNumberFormat="1" applyFont="1" applyFill="1" applyBorder="1" applyAlignment="1" applyProtection="1">
      <alignment horizontal="left"/>
      <protection locked="0"/>
    </xf>
    <xf numFmtId="49" fontId="0" fillId="0" borderId="6" xfId="0" applyNumberFormat="1" applyFont="1" applyFill="1" applyBorder="1" applyAlignment="1">
      <alignment vertical="center" wrapText="1"/>
    </xf>
    <xf numFmtId="49" fontId="0" fillId="0" borderId="7" xfId="0" applyNumberFormat="1" applyFont="1" applyFill="1" applyBorder="1" applyAlignment="1">
      <alignment vertical="center" wrapText="1"/>
    </xf>
    <xf numFmtId="49" fontId="0" fillId="0" borderId="2" xfId="0" applyNumberFormat="1" applyFont="1" applyFill="1" applyBorder="1" applyAlignment="1">
      <alignment vertical="center" wrapText="1"/>
    </xf>
    <xf numFmtId="49" fontId="0" fillId="0" borderId="6" xfId="0" applyNumberFormat="1" applyFont="1" applyFill="1" applyBorder="1" applyAlignment="1" applyProtection="1">
      <alignment horizontal="left"/>
      <protection locked="0"/>
    </xf>
    <xf numFmtId="49" fontId="0" fillId="0" borderId="7" xfId="0" applyNumberFormat="1" applyFont="1" applyFill="1" applyBorder="1" applyAlignment="1" applyProtection="1">
      <alignment horizontal="left"/>
      <protection locked="0"/>
    </xf>
    <xf numFmtId="49" fontId="0" fillId="0" borderId="2" xfId="0" applyNumberFormat="1" applyFont="1" applyFill="1" applyBorder="1" applyAlignment="1" applyProtection="1">
      <alignment horizontal="left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8D8D8"/>
      <color rgb="FFF2F2F2"/>
      <color rgb="FFE2E2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75"/>
  <sheetViews>
    <sheetView showGridLines="0" tabSelected="1" view="pageBreakPreview" topLeftCell="A43" zoomScale="60" zoomScaleNormal="100" workbookViewId="0">
      <selection activeCell="K36" sqref="K36"/>
    </sheetView>
  </sheetViews>
  <sheetFormatPr defaultRowHeight="15.75"/>
  <cols>
    <col min="1" max="1" width="27.140625" style="31" customWidth="1"/>
    <col min="2" max="2" width="16.7109375" style="26" customWidth="1"/>
    <col min="3" max="3" width="16.5703125" style="26" bestFit="1" customWidth="1"/>
    <col min="4" max="5" width="16" style="8" customWidth="1"/>
    <col min="6" max="6" width="17.42578125" style="9" customWidth="1"/>
    <col min="7" max="7" width="16.28515625" style="8" customWidth="1"/>
    <col min="8" max="8" width="19" style="8" bestFit="1" customWidth="1"/>
    <col min="9" max="10" width="9.140625" style="1"/>
    <col min="11" max="11" width="9" style="1" customWidth="1"/>
    <col min="12" max="12" width="9.140625" style="74" hidden="1" customWidth="1"/>
    <col min="13" max="16384" width="9.140625" style="1"/>
  </cols>
  <sheetData>
    <row r="1" spans="1:13">
      <c r="A1" s="82" t="s">
        <v>21</v>
      </c>
      <c r="B1" s="82"/>
      <c r="C1" s="82"/>
      <c r="D1" s="82"/>
      <c r="E1" s="82"/>
      <c r="F1" s="82"/>
      <c r="G1" s="82"/>
      <c r="H1" s="35"/>
    </row>
    <row r="2" spans="1:13">
      <c r="A2" s="86"/>
      <c r="B2" s="86"/>
      <c r="C2" s="86"/>
      <c r="D2" s="86"/>
      <c r="E2" s="86"/>
      <c r="F2" s="86"/>
      <c r="G2" s="86"/>
      <c r="H2" s="86"/>
    </row>
    <row r="3" spans="1:13">
      <c r="A3" s="83" t="s">
        <v>38</v>
      </c>
      <c r="B3" s="83"/>
      <c r="C3" s="83"/>
      <c r="D3" s="83"/>
      <c r="E3" s="83"/>
      <c r="F3" s="83"/>
      <c r="G3" s="83"/>
      <c r="H3" s="83"/>
    </row>
    <row r="4" spans="1:13">
      <c r="A4" s="45"/>
      <c r="B4" s="46"/>
      <c r="C4" s="46"/>
      <c r="D4" s="47"/>
      <c r="E4" s="47"/>
      <c r="F4" s="48"/>
      <c r="G4" s="47"/>
      <c r="H4" s="49" t="s">
        <v>0</v>
      </c>
    </row>
    <row r="5" spans="1:13">
      <c r="A5" s="50"/>
      <c r="B5" s="51"/>
      <c r="C5" s="51"/>
      <c r="D5" s="52"/>
      <c r="E5" s="52"/>
      <c r="F5" s="53"/>
      <c r="G5" s="52"/>
      <c r="H5" s="71" t="s">
        <v>46</v>
      </c>
    </row>
    <row r="6" spans="1:13">
      <c r="A6" s="84" t="s">
        <v>35</v>
      </c>
      <c r="B6" s="85"/>
      <c r="C6" s="85"/>
      <c r="D6" s="85"/>
      <c r="E6" s="85"/>
      <c r="F6" s="85"/>
      <c r="G6" s="85"/>
      <c r="H6" s="85"/>
    </row>
    <row r="7" spans="1:13">
      <c r="A7" s="2" t="s">
        <v>33</v>
      </c>
      <c r="B7" s="88" t="s">
        <v>45</v>
      </c>
      <c r="C7" s="89"/>
      <c r="D7" s="89"/>
      <c r="E7" s="89"/>
      <c r="F7" s="89"/>
      <c r="G7" s="89"/>
      <c r="H7" s="90"/>
    </row>
    <row r="8" spans="1:13">
      <c r="A8" s="2" t="s">
        <v>34</v>
      </c>
      <c r="B8" s="88" t="s">
        <v>47</v>
      </c>
      <c r="C8" s="90"/>
      <c r="D8" s="63" t="s">
        <v>22</v>
      </c>
      <c r="E8" s="64" t="s">
        <v>48</v>
      </c>
      <c r="F8" s="63" t="s">
        <v>39</v>
      </c>
      <c r="G8" s="88" t="s">
        <v>47</v>
      </c>
      <c r="H8" s="90"/>
    </row>
    <row r="9" spans="1:13">
      <c r="A9" s="2" t="s">
        <v>32</v>
      </c>
      <c r="B9" s="88" t="s">
        <v>49</v>
      </c>
      <c r="C9" s="89"/>
      <c r="D9" s="89"/>
      <c r="E9" s="89"/>
      <c r="F9" s="89"/>
      <c r="G9" s="89"/>
      <c r="H9" s="90"/>
    </row>
    <row r="10" spans="1:13">
      <c r="A10" s="65"/>
      <c r="B10" s="66"/>
      <c r="C10" s="66"/>
      <c r="D10" s="66"/>
      <c r="E10" s="66"/>
      <c r="F10" s="66"/>
      <c r="G10" s="66"/>
      <c r="H10" s="66"/>
    </row>
    <row r="11" spans="1:13">
      <c r="A11" s="77" t="s">
        <v>40</v>
      </c>
      <c r="B11" s="77"/>
      <c r="C11" s="77"/>
      <c r="D11" s="77"/>
      <c r="E11" s="77"/>
      <c r="F11" s="77"/>
      <c r="G11" s="77"/>
      <c r="H11" s="77"/>
    </row>
    <row r="12" spans="1:13">
      <c r="A12" s="63" t="s">
        <v>41</v>
      </c>
      <c r="B12" s="69" t="s">
        <v>50</v>
      </c>
      <c r="C12" s="68" t="s">
        <v>42</v>
      </c>
      <c r="D12" s="70" t="s">
        <v>52</v>
      </c>
      <c r="E12" s="68" t="s">
        <v>43</v>
      </c>
      <c r="F12" s="91" t="s">
        <v>53</v>
      </c>
      <c r="G12" s="92"/>
      <c r="H12" s="93"/>
    </row>
    <row r="13" spans="1:13">
      <c r="A13" s="68" t="s">
        <v>1</v>
      </c>
      <c r="B13" s="88" t="s">
        <v>54</v>
      </c>
      <c r="C13" s="89"/>
      <c r="D13" s="89"/>
      <c r="E13" s="89"/>
      <c r="F13" s="89"/>
      <c r="G13" s="89"/>
      <c r="H13" s="90"/>
    </row>
    <row r="14" spans="1:13">
      <c r="A14" s="67"/>
      <c r="B14" s="20"/>
      <c r="C14" s="20"/>
      <c r="D14" s="3"/>
      <c r="E14" s="3"/>
      <c r="F14" s="4"/>
      <c r="G14" s="3"/>
      <c r="H14" s="3"/>
    </row>
    <row r="15" spans="1:13">
      <c r="A15" s="77" t="s">
        <v>36</v>
      </c>
      <c r="B15" s="77"/>
      <c r="C15" s="77"/>
      <c r="D15" s="77"/>
      <c r="E15" s="77"/>
      <c r="F15" s="77"/>
      <c r="G15" s="77"/>
      <c r="H15" s="77"/>
      <c r="M15" s="62"/>
    </row>
    <row r="16" spans="1:13">
      <c r="A16" s="33" t="s">
        <v>23</v>
      </c>
      <c r="B16" s="78"/>
      <c r="C16" s="78"/>
      <c r="D16" s="78"/>
      <c r="E16" s="78"/>
      <c r="F16" s="78"/>
      <c r="G16" s="78"/>
      <c r="H16" s="78"/>
      <c r="K16" s="62"/>
    </row>
    <row r="17" spans="1:12">
      <c r="A17" s="2" t="s">
        <v>1</v>
      </c>
      <c r="B17" s="79"/>
      <c r="C17" s="80"/>
      <c r="D17" s="80"/>
      <c r="E17" s="80"/>
      <c r="F17" s="80"/>
      <c r="G17" s="80"/>
      <c r="H17" s="81"/>
    </row>
    <row r="18" spans="1:12">
      <c r="A18" s="2" t="s">
        <v>3</v>
      </c>
      <c r="B18" s="79"/>
      <c r="C18" s="80"/>
      <c r="D18" s="80"/>
      <c r="E18" s="81"/>
      <c r="F18" s="5" t="s">
        <v>2</v>
      </c>
      <c r="G18" s="79"/>
      <c r="H18" s="81"/>
    </row>
    <row r="19" spans="1:12">
      <c r="A19" s="2" t="s">
        <v>5</v>
      </c>
      <c r="B19" s="79"/>
      <c r="C19" s="80"/>
      <c r="D19" s="80"/>
      <c r="E19" s="81"/>
      <c r="F19" s="5" t="s">
        <v>4</v>
      </c>
      <c r="G19" s="79"/>
      <c r="H19" s="81"/>
    </row>
    <row r="20" spans="1:12">
      <c r="A20" s="2" t="s">
        <v>24</v>
      </c>
      <c r="B20" s="79"/>
      <c r="C20" s="80"/>
      <c r="D20" s="80"/>
      <c r="E20" s="81"/>
      <c r="F20" s="5" t="s">
        <v>6</v>
      </c>
      <c r="G20" s="79"/>
      <c r="H20" s="81"/>
      <c r="L20" s="75"/>
    </row>
    <row r="21" spans="1:12">
      <c r="A21" s="2" t="s">
        <v>7</v>
      </c>
      <c r="B21" s="79"/>
      <c r="C21" s="80"/>
      <c r="D21" s="80"/>
      <c r="E21" s="81"/>
      <c r="F21" s="5" t="s">
        <v>8</v>
      </c>
      <c r="G21" s="79"/>
      <c r="H21" s="81"/>
    </row>
    <row r="22" spans="1:12">
      <c r="A22" s="28"/>
      <c r="B22" s="24"/>
      <c r="C22" s="24"/>
      <c r="D22" s="6"/>
      <c r="E22" s="6"/>
      <c r="F22" s="7"/>
      <c r="G22" s="6"/>
      <c r="H22" s="6"/>
    </row>
    <row r="23" spans="1:12">
      <c r="A23" s="77" t="s">
        <v>44</v>
      </c>
      <c r="B23" s="77"/>
      <c r="C23" s="77"/>
      <c r="D23" s="77"/>
      <c r="E23" s="77"/>
      <c r="F23" s="77"/>
      <c r="G23" s="77"/>
      <c r="H23" s="77"/>
    </row>
    <row r="24" spans="1:12">
      <c r="A24" s="2" t="s">
        <v>37</v>
      </c>
      <c r="B24" s="60"/>
      <c r="C24" s="54" t="s">
        <v>25</v>
      </c>
      <c r="D24" s="79"/>
      <c r="E24" s="80"/>
      <c r="F24" s="80"/>
      <c r="G24" s="80"/>
      <c r="H24" s="81"/>
    </row>
    <row r="25" spans="1:12">
      <c r="A25" s="29"/>
      <c r="B25" s="24"/>
      <c r="C25" s="24"/>
      <c r="D25" s="6"/>
      <c r="E25" s="6"/>
      <c r="F25" s="7"/>
      <c r="G25" s="6"/>
      <c r="H25" s="6"/>
    </row>
    <row r="26" spans="1:12" ht="28.5" customHeight="1">
      <c r="A26" s="87" t="s">
        <v>51</v>
      </c>
      <c r="B26" s="87"/>
      <c r="C26" s="87"/>
      <c r="D26" s="87"/>
      <c r="E26" s="87"/>
      <c r="F26" s="87"/>
      <c r="G26" s="87"/>
      <c r="H26" s="87"/>
    </row>
    <row r="27" spans="1:12">
      <c r="A27" s="30"/>
      <c r="B27" s="19"/>
      <c r="C27" s="19"/>
      <c r="D27" s="21"/>
      <c r="E27" s="21"/>
      <c r="F27" s="16"/>
      <c r="G27" s="21"/>
      <c r="H27" s="21"/>
    </row>
    <row r="28" spans="1:12">
      <c r="A28" s="2" t="s">
        <v>31</v>
      </c>
      <c r="B28" s="58"/>
      <c r="C28" s="25"/>
      <c r="D28" s="23"/>
      <c r="E28" s="23"/>
      <c r="F28" s="17"/>
      <c r="G28" s="23"/>
      <c r="H28" s="22"/>
    </row>
    <row r="29" spans="1:12">
      <c r="A29" s="76"/>
      <c r="B29" s="76"/>
      <c r="C29" s="76"/>
      <c r="D29" s="76"/>
      <c r="E29" s="76"/>
      <c r="F29" s="76"/>
      <c r="G29" s="76"/>
      <c r="H29" s="76"/>
    </row>
    <row r="30" spans="1:12">
      <c r="A30" s="27" t="s">
        <v>9</v>
      </c>
      <c r="B30" s="10" t="s">
        <v>10</v>
      </c>
      <c r="C30" s="10" t="s">
        <v>11</v>
      </c>
      <c r="D30" s="11" t="s">
        <v>12</v>
      </c>
      <c r="E30" s="11" t="s">
        <v>29</v>
      </c>
      <c r="F30" s="12" t="s">
        <v>13</v>
      </c>
      <c r="G30" s="11" t="s">
        <v>14</v>
      </c>
      <c r="H30" s="11" t="s">
        <v>30</v>
      </c>
    </row>
    <row r="31" spans="1:12">
      <c r="A31" s="39"/>
      <c r="B31" s="39"/>
      <c r="C31" s="39"/>
      <c r="D31" s="39"/>
      <c r="E31" s="39"/>
      <c r="F31" s="39"/>
      <c r="G31" s="39"/>
      <c r="H31" s="39"/>
    </row>
    <row r="32" spans="1:12">
      <c r="A32" s="36">
        <v>1</v>
      </c>
      <c r="B32" s="37">
        <v>2880</v>
      </c>
      <c r="C32" s="37" t="s">
        <v>55</v>
      </c>
      <c r="D32" s="72" t="s">
        <v>56</v>
      </c>
      <c r="E32" s="43">
        <f>(B32*D32)</f>
        <v>0</v>
      </c>
      <c r="F32" s="55" t="e">
        <f>(F71/F69*E32)</f>
        <v>#DIV/0!</v>
      </c>
      <c r="G32" s="43" t="e">
        <f>(F73/F69*E32)</f>
        <v>#DIV/0!</v>
      </c>
      <c r="H32" s="43" t="e">
        <f>(E32-F32+G32)</f>
        <v>#DIV/0!</v>
      </c>
      <c r="L32">
        <f>(E32)</f>
        <v>0</v>
      </c>
    </row>
    <row r="33" spans="1:12" ht="15.75" customHeight="1">
      <c r="A33" s="94" t="s">
        <v>57</v>
      </c>
      <c r="B33" s="95"/>
      <c r="C33" s="95"/>
      <c r="D33" s="95"/>
      <c r="E33" s="95"/>
      <c r="F33" s="95"/>
      <c r="G33" s="95"/>
      <c r="H33" s="96"/>
    </row>
    <row r="34" spans="1:12" ht="15" customHeight="1">
      <c r="A34" s="38" t="s">
        <v>15</v>
      </c>
      <c r="B34" s="97"/>
      <c r="C34" s="98"/>
      <c r="D34" s="98"/>
      <c r="E34" s="98"/>
      <c r="F34" s="98"/>
      <c r="G34" s="98"/>
      <c r="H34" s="99"/>
    </row>
    <row r="35" spans="1:12">
      <c r="A35" s="40"/>
      <c r="B35" s="40"/>
      <c r="C35" s="40"/>
      <c r="D35" s="40"/>
      <c r="E35" s="40"/>
      <c r="F35" s="40"/>
      <c r="G35" s="40"/>
      <c r="H35" s="40"/>
    </row>
    <row r="36" spans="1:12">
      <c r="A36" s="13">
        <v>2</v>
      </c>
      <c r="B36" s="34">
        <v>31680</v>
      </c>
      <c r="C36" s="34" t="s">
        <v>55</v>
      </c>
      <c r="D36" s="73" t="s">
        <v>56</v>
      </c>
      <c r="E36" s="44">
        <f>(B36*D36)</f>
        <v>0</v>
      </c>
      <c r="F36" s="56" t="e">
        <f>(F71/F69*E36)</f>
        <v>#DIV/0!</v>
      </c>
      <c r="G36" s="44" t="e">
        <f>(F73/F69*E36)</f>
        <v>#DIV/0!</v>
      </c>
      <c r="H36" s="44" t="e">
        <f>(E36-F36+G36)</f>
        <v>#DIV/0!</v>
      </c>
      <c r="L36">
        <f>(E36)</f>
        <v>0</v>
      </c>
    </row>
    <row r="37" spans="1:12">
      <c r="A37" s="100" t="s">
        <v>58</v>
      </c>
      <c r="B37" s="101"/>
      <c r="C37" s="101"/>
      <c r="D37" s="101"/>
      <c r="E37" s="101"/>
      <c r="F37" s="101"/>
      <c r="G37" s="101"/>
      <c r="H37" s="102"/>
    </row>
    <row r="38" spans="1:12">
      <c r="A38" s="14" t="s">
        <v>15</v>
      </c>
      <c r="B38" s="103"/>
      <c r="C38" s="104"/>
      <c r="D38" s="104"/>
      <c r="E38" s="104"/>
      <c r="F38" s="104"/>
      <c r="G38" s="104"/>
      <c r="H38" s="105"/>
    </row>
    <row r="39" spans="1:12">
      <c r="A39" s="40"/>
      <c r="B39" s="40"/>
      <c r="C39" s="40"/>
      <c r="D39" s="40"/>
      <c r="E39" s="40"/>
      <c r="F39" s="40"/>
      <c r="G39" s="40"/>
      <c r="H39" s="40"/>
    </row>
    <row r="40" spans="1:12">
      <c r="A40" s="36">
        <v>3</v>
      </c>
      <c r="B40" s="37">
        <v>8640</v>
      </c>
      <c r="C40" s="37" t="s">
        <v>55</v>
      </c>
      <c r="D40" s="72" t="s">
        <v>56</v>
      </c>
      <c r="E40" s="43">
        <f>(B40*D40)</f>
        <v>0</v>
      </c>
      <c r="F40" s="55" t="e">
        <f>(F71/F69*E40)</f>
        <v>#DIV/0!</v>
      </c>
      <c r="G40" s="43" t="e">
        <f>(F73/F69*E40)</f>
        <v>#DIV/0!</v>
      </c>
      <c r="H40" s="43" t="e">
        <f>(E40-F40+G40)</f>
        <v>#DIV/0!</v>
      </c>
      <c r="L40">
        <f>(E40)</f>
        <v>0</v>
      </c>
    </row>
    <row r="41" spans="1:12" ht="15.75" customHeight="1">
      <c r="A41" s="94" t="s">
        <v>59</v>
      </c>
      <c r="B41" s="95"/>
      <c r="C41" s="95"/>
      <c r="D41" s="95"/>
      <c r="E41" s="95"/>
      <c r="F41" s="95"/>
      <c r="G41" s="95"/>
      <c r="H41" s="96"/>
    </row>
    <row r="42" spans="1:12" ht="15" customHeight="1">
      <c r="A42" s="38" t="s">
        <v>15</v>
      </c>
      <c r="B42" s="97"/>
      <c r="C42" s="98"/>
      <c r="D42" s="98"/>
      <c r="E42" s="98"/>
      <c r="F42" s="98"/>
      <c r="G42" s="98"/>
      <c r="H42" s="99"/>
    </row>
    <row r="43" spans="1:12">
      <c r="A43" s="40"/>
      <c r="B43" s="40"/>
      <c r="C43" s="40"/>
      <c r="D43" s="40"/>
      <c r="E43" s="40"/>
      <c r="F43" s="40"/>
      <c r="G43" s="40"/>
      <c r="H43" s="40"/>
    </row>
    <row r="44" spans="1:12">
      <c r="A44" s="13">
        <v>4</v>
      </c>
      <c r="B44" s="34">
        <v>2880</v>
      </c>
      <c r="C44" s="34" t="s">
        <v>55</v>
      </c>
      <c r="D44" s="73" t="s">
        <v>56</v>
      </c>
      <c r="E44" s="44">
        <f>(B44*D44)</f>
        <v>0</v>
      </c>
      <c r="F44" s="56" t="e">
        <f>(F71/F69*E44)</f>
        <v>#DIV/0!</v>
      </c>
      <c r="G44" s="44" t="e">
        <f>(F73/F69*E44)</f>
        <v>#DIV/0!</v>
      </c>
      <c r="H44" s="44" t="e">
        <f>(E44-F44+G44)</f>
        <v>#DIV/0!</v>
      </c>
      <c r="L44">
        <f>(E44)</f>
        <v>0</v>
      </c>
    </row>
    <row r="45" spans="1:12">
      <c r="A45" s="100" t="s">
        <v>60</v>
      </c>
      <c r="B45" s="101"/>
      <c r="C45" s="101"/>
      <c r="D45" s="101"/>
      <c r="E45" s="101"/>
      <c r="F45" s="101"/>
      <c r="G45" s="101"/>
      <c r="H45" s="102"/>
    </row>
    <row r="46" spans="1:12">
      <c r="A46" s="14" t="s">
        <v>15</v>
      </c>
      <c r="B46" s="103"/>
      <c r="C46" s="104"/>
      <c r="D46" s="104"/>
      <c r="E46" s="104"/>
      <c r="F46" s="104"/>
      <c r="G46" s="104"/>
      <c r="H46" s="105"/>
    </row>
    <row r="47" spans="1:12">
      <c r="A47" s="40"/>
      <c r="B47" s="40"/>
      <c r="C47" s="40"/>
      <c r="D47" s="40"/>
      <c r="E47" s="40"/>
      <c r="F47" s="40"/>
      <c r="G47" s="40"/>
      <c r="H47" s="40"/>
    </row>
    <row r="48" spans="1:12">
      <c r="A48" s="36">
        <v>5</v>
      </c>
      <c r="B48" s="37">
        <v>2880</v>
      </c>
      <c r="C48" s="37" t="s">
        <v>55</v>
      </c>
      <c r="D48" s="72" t="s">
        <v>56</v>
      </c>
      <c r="E48" s="43">
        <f>(B48*D48)</f>
        <v>0</v>
      </c>
      <c r="F48" s="55" t="e">
        <f>(F71/F69*E48)</f>
        <v>#DIV/0!</v>
      </c>
      <c r="G48" s="43" t="e">
        <f>(F73/F69*E48)</f>
        <v>#DIV/0!</v>
      </c>
      <c r="H48" s="43" t="e">
        <f>(E48-F48+G48)</f>
        <v>#DIV/0!</v>
      </c>
      <c r="L48">
        <f>(E48)</f>
        <v>0</v>
      </c>
    </row>
    <row r="49" spans="1:12" ht="15.75" customHeight="1">
      <c r="A49" s="94" t="s">
        <v>61</v>
      </c>
      <c r="B49" s="95"/>
      <c r="C49" s="95"/>
      <c r="D49" s="95"/>
      <c r="E49" s="95"/>
      <c r="F49" s="95"/>
      <c r="G49" s="95"/>
      <c r="H49" s="96"/>
    </row>
    <row r="50" spans="1:12" ht="15" customHeight="1">
      <c r="A50" s="38" t="s">
        <v>15</v>
      </c>
      <c r="B50" s="97"/>
      <c r="C50" s="98"/>
      <c r="D50" s="98"/>
      <c r="E50" s="98"/>
      <c r="F50" s="98"/>
      <c r="G50" s="98"/>
      <c r="H50" s="99"/>
    </row>
    <row r="51" spans="1:12">
      <c r="A51" s="40"/>
      <c r="B51" s="40"/>
      <c r="C51" s="40"/>
      <c r="D51" s="40"/>
      <c r="E51" s="40"/>
      <c r="F51" s="40"/>
      <c r="G51" s="40"/>
      <c r="H51" s="40"/>
    </row>
    <row r="52" spans="1:12">
      <c r="A52" s="13">
        <v>6</v>
      </c>
      <c r="B52" s="34">
        <v>2880</v>
      </c>
      <c r="C52" s="34" t="s">
        <v>55</v>
      </c>
      <c r="D52" s="73" t="s">
        <v>56</v>
      </c>
      <c r="E52" s="44">
        <f>(B52*D52)</f>
        <v>0</v>
      </c>
      <c r="F52" s="56" t="e">
        <f>(F71/F69*E52)</f>
        <v>#DIV/0!</v>
      </c>
      <c r="G52" s="44" t="e">
        <f>(F73/F69*E52)</f>
        <v>#DIV/0!</v>
      </c>
      <c r="H52" s="44" t="e">
        <f>(E52-F52+G52)</f>
        <v>#DIV/0!</v>
      </c>
      <c r="L52">
        <f>(E52)</f>
        <v>0</v>
      </c>
    </row>
    <row r="53" spans="1:12">
      <c r="A53" s="100" t="s">
        <v>62</v>
      </c>
      <c r="B53" s="101"/>
      <c r="C53" s="101"/>
      <c r="D53" s="101"/>
      <c r="E53" s="101"/>
      <c r="F53" s="101"/>
      <c r="G53" s="101"/>
      <c r="H53" s="102"/>
    </row>
    <row r="54" spans="1:12">
      <c r="A54" s="14" t="s">
        <v>15</v>
      </c>
      <c r="B54" s="103"/>
      <c r="C54" s="104"/>
      <c r="D54" s="104"/>
      <c r="E54" s="104"/>
      <c r="F54" s="104"/>
      <c r="G54" s="104"/>
      <c r="H54" s="105"/>
    </row>
    <row r="55" spans="1:12">
      <c r="A55" s="40"/>
      <c r="B55" s="40"/>
      <c r="C55" s="40"/>
      <c r="D55" s="40"/>
      <c r="E55" s="40"/>
      <c r="F55" s="40"/>
      <c r="G55" s="40"/>
      <c r="H55" s="40"/>
    </row>
    <row r="56" spans="1:12">
      <c r="A56" s="36">
        <v>7</v>
      </c>
      <c r="B56" s="37">
        <v>31680</v>
      </c>
      <c r="C56" s="37" t="s">
        <v>55</v>
      </c>
      <c r="D56" s="72" t="s">
        <v>56</v>
      </c>
      <c r="E56" s="43">
        <f>(B56*D56)</f>
        <v>0</v>
      </c>
      <c r="F56" s="55" t="e">
        <f>(F71/F69*E56)</f>
        <v>#DIV/0!</v>
      </c>
      <c r="G56" s="43" t="e">
        <f>(F73/F69*E56)</f>
        <v>#DIV/0!</v>
      </c>
      <c r="H56" s="43" t="e">
        <f>(E56-F56+G56)</f>
        <v>#DIV/0!</v>
      </c>
      <c r="L56">
        <f>(E56)</f>
        <v>0</v>
      </c>
    </row>
    <row r="57" spans="1:12" ht="15.75" customHeight="1">
      <c r="A57" s="94" t="s">
        <v>63</v>
      </c>
      <c r="B57" s="95"/>
      <c r="C57" s="95"/>
      <c r="D57" s="95"/>
      <c r="E57" s="95"/>
      <c r="F57" s="95"/>
      <c r="G57" s="95"/>
      <c r="H57" s="96"/>
    </row>
    <row r="58" spans="1:12" ht="15" customHeight="1">
      <c r="A58" s="38" t="s">
        <v>15</v>
      </c>
      <c r="B58" s="97"/>
      <c r="C58" s="98"/>
      <c r="D58" s="98"/>
      <c r="E58" s="98"/>
      <c r="F58" s="98"/>
      <c r="G58" s="98"/>
      <c r="H58" s="99"/>
    </row>
    <row r="59" spans="1:12">
      <c r="A59" s="40"/>
      <c r="B59" s="40"/>
      <c r="C59" s="40"/>
      <c r="D59" s="40"/>
      <c r="E59" s="40"/>
      <c r="F59" s="40"/>
      <c r="G59" s="40"/>
      <c r="H59" s="40"/>
    </row>
    <row r="60" spans="1:12">
      <c r="A60" s="13">
        <v>8</v>
      </c>
      <c r="B60" s="34">
        <v>2880</v>
      </c>
      <c r="C60" s="34" t="s">
        <v>55</v>
      </c>
      <c r="D60" s="73" t="s">
        <v>56</v>
      </c>
      <c r="E60" s="44">
        <f>(B60*D60)</f>
        <v>0</v>
      </c>
      <c r="F60" s="56" t="e">
        <f>(F71/F69*E60)</f>
        <v>#DIV/0!</v>
      </c>
      <c r="G60" s="44" t="e">
        <f>(F73/F69*E60)</f>
        <v>#DIV/0!</v>
      </c>
      <c r="H60" s="44" t="e">
        <f>(E60-F60+G60)</f>
        <v>#DIV/0!</v>
      </c>
      <c r="L60">
        <f>(E60)</f>
        <v>0</v>
      </c>
    </row>
    <row r="61" spans="1:12">
      <c r="A61" s="100" t="s">
        <v>64</v>
      </c>
      <c r="B61" s="101"/>
      <c r="C61" s="101"/>
      <c r="D61" s="101"/>
      <c r="E61" s="101"/>
      <c r="F61" s="101"/>
      <c r="G61" s="101"/>
      <c r="H61" s="102"/>
    </row>
    <row r="62" spans="1:12">
      <c r="A62" s="14" t="s">
        <v>15</v>
      </c>
      <c r="B62" s="103"/>
      <c r="C62" s="104"/>
      <c r="D62" s="104"/>
      <c r="E62" s="104"/>
      <c r="F62" s="104"/>
      <c r="G62" s="104"/>
      <c r="H62" s="105"/>
    </row>
    <row r="63" spans="1:12">
      <c r="A63" s="40"/>
      <c r="B63" s="40"/>
      <c r="C63" s="40"/>
      <c r="D63" s="40"/>
      <c r="E63" s="40"/>
      <c r="F63" s="40"/>
      <c r="G63" s="40"/>
      <c r="H63" s="40"/>
    </row>
    <row r="64" spans="1:12">
      <c r="A64" s="36">
        <v>9</v>
      </c>
      <c r="B64" s="37">
        <v>2880</v>
      </c>
      <c r="C64" s="37" t="s">
        <v>55</v>
      </c>
      <c r="D64" s="72" t="s">
        <v>56</v>
      </c>
      <c r="E64" s="43">
        <f>(B64*D64)</f>
        <v>0</v>
      </c>
      <c r="F64" s="55" t="e">
        <f>(F71/F69*E64)</f>
        <v>#DIV/0!</v>
      </c>
      <c r="G64" s="43" t="e">
        <f>(F73/F69*E64)</f>
        <v>#DIV/0!</v>
      </c>
      <c r="H64" s="43" t="e">
        <f>(E64-F64+G64)</f>
        <v>#DIV/0!</v>
      </c>
      <c r="L64">
        <f>(E64)</f>
        <v>0</v>
      </c>
    </row>
    <row r="65" spans="1:12" ht="15.75" customHeight="1">
      <c r="A65" s="94" t="s">
        <v>65</v>
      </c>
      <c r="B65" s="95"/>
      <c r="C65" s="95"/>
      <c r="D65" s="95"/>
      <c r="E65" s="95"/>
      <c r="F65" s="95"/>
      <c r="G65" s="95"/>
      <c r="H65" s="96"/>
    </row>
    <row r="66" spans="1:12" ht="15" customHeight="1">
      <c r="A66" s="38" t="s">
        <v>15</v>
      </c>
      <c r="B66" s="97"/>
      <c r="C66" s="98"/>
      <c r="D66" s="98"/>
      <c r="E66" s="98"/>
      <c r="F66" s="98"/>
      <c r="G66" s="98"/>
      <c r="H66" s="99"/>
    </row>
    <row r="67" spans="1:12">
      <c r="A67" s="40"/>
      <c r="B67" s="40"/>
      <c r="C67" s="40"/>
      <c r="D67" s="40"/>
      <c r="E67" s="40"/>
      <c r="F67" s="40"/>
      <c r="G67" s="40"/>
      <c r="H67" s="40"/>
    </row>
    <row r="69" spans="1:12">
      <c r="A69" s="15" t="s">
        <v>16</v>
      </c>
      <c r="B69" s="61"/>
      <c r="C69" s="41"/>
      <c r="D69" s="15" t="s">
        <v>27</v>
      </c>
      <c r="E69" s="32"/>
      <c r="F69" s="18">
        <f>SUM(L32:L64)</f>
        <v>0</v>
      </c>
      <c r="L69">
        <f>SUM(L32:L64)</f>
        <v>0</v>
      </c>
    </row>
    <row r="71" spans="1:12">
      <c r="A71" s="15" t="s">
        <v>17</v>
      </c>
      <c r="B71" s="61"/>
      <c r="C71" s="41"/>
      <c r="D71" s="15" t="s">
        <v>18</v>
      </c>
      <c r="E71" s="32"/>
      <c r="F71" s="57">
        <v>0</v>
      </c>
    </row>
    <row r="73" spans="1:12">
      <c r="A73" s="15" t="s">
        <v>19</v>
      </c>
      <c r="B73" s="61"/>
      <c r="C73" s="41"/>
      <c r="D73" s="15" t="s">
        <v>20</v>
      </c>
      <c r="F73" s="57">
        <v>0</v>
      </c>
    </row>
    <row r="75" spans="1:12">
      <c r="A75" s="15" t="s">
        <v>26</v>
      </c>
      <c r="B75" s="59"/>
      <c r="C75" s="42"/>
      <c r="D75" s="15" t="s">
        <v>28</v>
      </c>
      <c r="F75" s="35">
        <f>(F69-F71+F73)</f>
        <v>0</v>
      </c>
    </row>
  </sheetData>
  <sheetProtection sheet="1" objects="1" scenarios="1" formatCells="0"/>
  <mergeCells count="44">
    <mergeCell ref="B62:H62"/>
    <mergeCell ref="A65:H65"/>
    <mergeCell ref="B66:H66"/>
    <mergeCell ref="A53:H53"/>
    <mergeCell ref="B54:H54"/>
    <mergeCell ref="A57:H57"/>
    <mergeCell ref="B58:H58"/>
    <mergeCell ref="A61:H61"/>
    <mergeCell ref="B42:H42"/>
    <mergeCell ref="A45:H45"/>
    <mergeCell ref="B46:H46"/>
    <mergeCell ref="A49:H49"/>
    <mergeCell ref="B50:H50"/>
    <mergeCell ref="A33:H33"/>
    <mergeCell ref="B34:H34"/>
    <mergeCell ref="A37:H37"/>
    <mergeCell ref="B38:H38"/>
    <mergeCell ref="A41:H41"/>
    <mergeCell ref="A1:G1"/>
    <mergeCell ref="A3:H3"/>
    <mergeCell ref="A6:H6"/>
    <mergeCell ref="A2:H2"/>
    <mergeCell ref="A26:H26"/>
    <mergeCell ref="B9:H9"/>
    <mergeCell ref="G8:H8"/>
    <mergeCell ref="B8:C8"/>
    <mergeCell ref="D24:H24"/>
    <mergeCell ref="A11:H11"/>
    <mergeCell ref="F12:H12"/>
    <mergeCell ref="B13:H13"/>
    <mergeCell ref="B7:H7"/>
    <mergeCell ref="A29:H29"/>
    <mergeCell ref="A15:H15"/>
    <mergeCell ref="B16:H16"/>
    <mergeCell ref="B17:H17"/>
    <mergeCell ref="B18:E18"/>
    <mergeCell ref="B21:E21"/>
    <mergeCell ref="G21:H21"/>
    <mergeCell ref="A23:H23"/>
    <mergeCell ref="G18:H18"/>
    <mergeCell ref="B19:E19"/>
    <mergeCell ref="G19:H19"/>
    <mergeCell ref="B20:E20"/>
    <mergeCell ref="G20:H20"/>
  </mergeCells>
  <pageMargins left="0.51181102362204722" right="0.51181102362204722" top="0.78740157480314965" bottom="0.78740157480314965" header="0.31496062992125984" footer="0.31496062992125984"/>
  <pageSetup paperSize="9" scale="5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Proposta</vt:lpstr>
      <vt:lpstr>Plan2</vt:lpstr>
      <vt:lpstr>Proposta!Area_de_impressao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larissa.pavani</dc:creator>
  <cp:lastModifiedBy>PC PMG 04</cp:lastModifiedBy>
  <cp:lastPrinted>2026-07-31T14:05:58Z</cp:lastPrinted>
  <dcterms:created xsi:type="dcterms:W3CDTF">2018-02-22T13:41:35Z</dcterms:created>
  <dcterms:modified xsi:type="dcterms:W3CDTF">2026-07-31T14:06:17Z</dcterms:modified>
</cp:coreProperties>
</file>