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ISELE\Pregão Eletrônico\2024\PE 68-2024 - TROCA DE ÓLEO\"/>
    </mc:Choice>
  </mc:AlternateContent>
  <xr:revisionPtr revIDLastSave="0" documentId="13_ncr:1_{633FA829-7048-4BB4-86D7-16CA33EE22EA}" xr6:coauthVersionLast="47" xr6:coauthVersionMax="47" xr10:uidLastSave="{00000000-0000-0000-0000-000000000000}"/>
  <bookViews>
    <workbookView xWindow="-120" yWindow="-120" windowWidth="29040" windowHeight="15720" xr2:uid="{85D2C995-3DAA-4B71-BBBB-40DA1ED4E523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4" i="1" l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5" i="1"/>
  <c r="G136" i="1"/>
  <c r="C17" i="1"/>
  <c r="G17" i="1" s="1"/>
  <c r="G16" i="1"/>
  <c r="G9" i="1"/>
  <c r="C8" i="1"/>
  <c r="G8" i="1" s="1"/>
  <c r="G53" i="1"/>
  <c r="G54" i="1"/>
  <c r="G55" i="1"/>
  <c r="G56" i="1"/>
  <c r="G52" i="1"/>
  <c r="G4" i="1"/>
  <c r="G5" i="1"/>
  <c r="G6" i="1"/>
  <c r="G7" i="1"/>
  <c r="G10" i="1"/>
  <c r="G11" i="1"/>
  <c r="G12" i="1"/>
  <c r="G13" i="1"/>
  <c r="G14" i="1"/>
  <c r="G15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137" i="1" l="1"/>
</calcChain>
</file>

<file path=xl/sharedStrings.xml><?xml version="1.0" encoding="utf-8"?>
<sst xmlns="http://schemas.openxmlformats.org/spreadsheetml/2006/main" count="274" uniqueCount="142">
  <si>
    <t>QTDE TOTAL</t>
  </si>
  <si>
    <t>UNIDADE</t>
  </si>
  <si>
    <t>DESCRIÇÃO</t>
  </si>
  <si>
    <t>U.N</t>
  </si>
  <si>
    <t>Óleo lubrificante 15W40 D CI-4</t>
  </si>
  <si>
    <t>VALOR DE TOTAL</t>
  </si>
  <si>
    <t>VALOR UNITÁRIO</t>
  </si>
  <si>
    <t>Óleo lubrificante 5W30 DEXOS2</t>
  </si>
  <si>
    <t>Filtro lubrificante motor PSL655</t>
  </si>
  <si>
    <t>Filtro lubrificante motor PSL283</t>
  </si>
  <si>
    <t>Filtro lubrificante motor PEL2003</t>
  </si>
  <si>
    <t>Filtro de combustível PEC3022 WK1060/4</t>
  </si>
  <si>
    <t>Filtro de ar motor FAP7002</t>
  </si>
  <si>
    <t>Filtro de ar motor ARS9839 ASR839</t>
  </si>
  <si>
    <t>Filtro de ar motor ARS9838</t>
  </si>
  <si>
    <t>Filtro de ar motor ARS9837</t>
  </si>
  <si>
    <t>Filtro de ar motor AP7998</t>
  </si>
  <si>
    <t>VALOR TOTAL</t>
  </si>
  <si>
    <t>B.D</t>
  </si>
  <si>
    <t>Óleo transmissão SAE 15W40 C1-4</t>
  </si>
  <si>
    <t>Óleo transmissão Grans THF 20W30</t>
  </si>
  <si>
    <t>Óleo tandem / freios AKCELA THF 20W30</t>
  </si>
  <si>
    <t>Óleo sistema hidráulico 68</t>
  </si>
  <si>
    <t>Óleo sistema de transmissão SAE 90 GL5</t>
  </si>
  <si>
    <t>Óleo redutor 85W140</t>
  </si>
  <si>
    <t>Óleo lubrificante 20W50</t>
  </si>
  <si>
    <t>Óleo lubrificante 15W40 EXTRA TURBO</t>
  </si>
  <si>
    <t>Óleo lubrificante 15W40 D</t>
  </si>
  <si>
    <t>Óleo lubrificante 10W40 D Sintético</t>
  </si>
  <si>
    <t>Óleo lubrificante  15W40 TOP TURBO</t>
  </si>
  <si>
    <t>Óleo hidráulico 10W</t>
  </si>
  <si>
    <t>Óleo 80W90 GL5</t>
  </si>
  <si>
    <t>Filtro separador PSD460/1</t>
  </si>
  <si>
    <t>Filtro separador FS19816</t>
  </si>
  <si>
    <t>Filtro separador 860139777</t>
  </si>
  <si>
    <t>Filtro separador 1174089</t>
  </si>
  <si>
    <t>Filtro secundário de ar ASR868</t>
  </si>
  <si>
    <t>Filtro secundário de ar AS810</t>
  </si>
  <si>
    <t>Filtro secundário de ar AF25777</t>
  </si>
  <si>
    <t>Filtro secundário de ar 84286397</t>
  </si>
  <si>
    <t>Filtro secundário de ar 612500</t>
  </si>
  <si>
    <t>Filtro primário de ar ARS2868</t>
  </si>
  <si>
    <t>Filtro primário de ar AF25276</t>
  </si>
  <si>
    <t>Filtro primário de ar 9576153</t>
  </si>
  <si>
    <t>Filtro primário de ar 84286399</t>
  </si>
  <si>
    <t>Filtro primário de ar 612499</t>
  </si>
  <si>
    <t>Filtro piloto 803085529 86139495 importado XCMG LPP2661</t>
  </si>
  <si>
    <t>Filtro lubrificante PSL962</t>
  </si>
  <si>
    <t>Filtro lubrificante motor ZP4004</t>
  </si>
  <si>
    <t>Filtro lubrificante motor PSL909</t>
  </si>
  <si>
    <t>Filtro lubrificante motor PSL900</t>
  </si>
  <si>
    <t>Filtro lubrificante motor PSL818</t>
  </si>
  <si>
    <t>Filtro lubrificante motor PSL408</t>
  </si>
  <si>
    <t>Filtro lubrificante motor PSL339</t>
  </si>
  <si>
    <t>Filtro lubrificante motor PSL338</t>
  </si>
  <si>
    <t>Filtro lubrificante motor PSL321</t>
  </si>
  <si>
    <t>Filtro lubrificante motor PSL152</t>
  </si>
  <si>
    <t>Filtro lubrificante motor PEL804</t>
  </si>
  <si>
    <t>Filtro lubrificante motor PEL2002</t>
  </si>
  <si>
    <t>Filtro lubrificante motor PEL1998</t>
  </si>
  <si>
    <t>Filtro lubrificante motor LPBL3970</t>
  </si>
  <si>
    <t>Filtro lubrificante motor LF3345</t>
  </si>
  <si>
    <t>Filtro lubrificante motor E427HD28</t>
  </si>
  <si>
    <t>Filtro lubrificante motor 860140941</t>
  </si>
  <si>
    <t>Filtro lubrificante motor 84228488</t>
  </si>
  <si>
    <t>Filtro lubrificante motor 320/04133A</t>
  </si>
  <si>
    <t>Filtro lubrificante motor 2P4004</t>
  </si>
  <si>
    <t>Filtro lubrificante LF4053</t>
  </si>
  <si>
    <t>Filtro Lubrificante KL741 Metal Leve</t>
  </si>
  <si>
    <t>Filtro hidráulico SF6720</t>
  </si>
  <si>
    <t>Filtro hidráulico retorno 803410158 importado XCMG LPHR6072</t>
  </si>
  <si>
    <t>Filtro hidráulico retorno 803410157 importado XCMG LPHR6073</t>
  </si>
  <si>
    <t>Filtro hidráulico PSH582</t>
  </si>
  <si>
    <t>Filtro hidráulico PSH517</t>
  </si>
  <si>
    <t>Filtro hidráulico PSH486</t>
  </si>
  <si>
    <t>Filtro hidráulico PH346</t>
  </si>
  <si>
    <t>Filtro hidráulico P551551</t>
  </si>
  <si>
    <t>Filtro hidráulico 73125853</t>
  </si>
  <si>
    <t>Filtro hidráulico 3589166</t>
  </si>
  <si>
    <t>Filtro hidráulico 1R0719</t>
  </si>
  <si>
    <t>Filtro hidráulico 040851</t>
  </si>
  <si>
    <t>Filtro de transmissão 581/18063</t>
  </si>
  <si>
    <t>Filtro de transmissão 1R07719</t>
  </si>
  <si>
    <t>Filtro de combustível secundário 1R0753</t>
  </si>
  <si>
    <t>Filtro de combustível R28-30M PSC72/2</t>
  </si>
  <si>
    <t>Filtro de combustível PSD970/1 WK1040</t>
  </si>
  <si>
    <t>Filtro de combustível PSD460/1 R120LJ-10M</t>
  </si>
  <si>
    <t>Filtro de combustível PSC990</t>
  </si>
  <si>
    <t>Filtro de combustível PSC82 PSD940</t>
  </si>
  <si>
    <t>Filtro de combustível PSC75 WK10002</t>
  </si>
  <si>
    <t>Filtro de combustível PSC75 R120L-10M</t>
  </si>
  <si>
    <t>Filtro de combustível PSC75 PSD970/1</t>
  </si>
  <si>
    <t>Filtro de combustível PSC744</t>
  </si>
  <si>
    <t>Filtro de combustível PSC73/1</t>
  </si>
  <si>
    <t>Filtro de combustível PSC496</t>
  </si>
  <si>
    <t>Filtro de combustível PSC491</t>
  </si>
  <si>
    <t>Filtro de combustível PSC353 R120-30MB</t>
  </si>
  <si>
    <t>Filtro de combustível primário 1R0751</t>
  </si>
  <si>
    <t>Filtro de combustível PEC3048</t>
  </si>
  <si>
    <t>Filtro de combustível PEC3014 R120J-10M</t>
  </si>
  <si>
    <t>Filtro de combustível PC2/255</t>
  </si>
  <si>
    <t>Filtro de combustível PC2/155</t>
  </si>
  <si>
    <t>Filtro de combustível LF3970</t>
  </si>
  <si>
    <t>Filtro de combustível FS19732</t>
  </si>
  <si>
    <t>Filtro de combustível FS1280</t>
  </si>
  <si>
    <t>Filtro de combustível FF5327</t>
  </si>
  <si>
    <t>Filtro de combustível FF5052</t>
  </si>
  <si>
    <t>Filtro de combustível FC161</t>
  </si>
  <si>
    <t>Filtro de combustível 860141000</t>
  </si>
  <si>
    <t>Filtro de combustível 84412164</t>
  </si>
  <si>
    <t>Filtro de combustível 84348882</t>
  </si>
  <si>
    <t>Filtro de combustível 479982</t>
  </si>
  <si>
    <t>Filtro de combustível 320/07155</t>
  </si>
  <si>
    <t>Filtro de combustível 32/925915</t>
  </si>
  <si>
    <t>Filtro de ar secundário LPA5718</t>
  </si>
  <si>
    <t>Filtro de ar secundário ASR807</t>
  </si>
  <si>
    <t>Filtro de ar secundário 4M9335</t>
  </si>
  <si>
    <t>Filtro de ar secundário 32/925683</t>
  </si>
  <si>
    <t>Filtro de ar primário LPA5719</t>
  </si>
  <si>
    <t>Filtro de ar primário ARS8842</t>
  </si>
  <si>
    <t>Filtro de ar primário 4M9334</t>
  </si>
  <si>
    <t>Filtro de ar primário 32/925682</t>
  </si>
  <si>
    <t>Filtro de ar motor WAP153</t>
  </si>
  <si>
    <t>Filtro de ar motor secundário AF25269</t>
  </si>
  <si>
    <t>Filtro de ar motor primário AF25268</t>
  </si>
  <si>
    <t>Filtro de ar Motor Kit 246 5009 / 246 5010</t>
  </si>
  <si>
    <t>Filtro de ar motor ARS8889 ASR889</t>
  </si>
  <si>
    <t>Filtro de ar motor ARS7109 ASR806</t>
  </si>
  <si>
    <t>Filtro de ar motor ARS6223 ASR223</t>
  </si>
  <si>
    <t>Filtro de ar motor ARS5673</t>
  </si>
  <si>
    <t>Filtro de ar motor ARS2567</t>
  </si>
  <si>
    <t>Filtro de ar motor AP2710 AS810</t>
  </si>
  <si>
    <t>Filtro de ar motor 860113056</t>
  </si>
  <si>
    <t>Filtro de ar condicionado 803504817 importado</t>
  </si>
  <si>
    <t>Filtro de ar condicionado 803504816 importado</t>
  </si>
  <si>
    <t>Filtro de ar cabine ACP825</t>
  </si>
  <si>
    <t>Filtro de ar cabine 84350712</t>
  </si>
  <si>
    <t>Filtro 32/925346 lavável</t>
  </si>
  <si>
    <t>Elemento filtro grosso de combustível (fleetguaard)</t>
  </si>
  <si>
    <t>Elemento filtro de combustível separador (fleetguard) 800154401</t>
  </si>
  <si>
    <t xml:space="preserve">ITEM </t>
  </si>
  <si>
    <r>
      <t xml:space="preserve">  </t>
    </r>
    <r>
      <rPr>
        <b/>
        <sz val="12.5"/>
        <color rgb="FFFF0000"/>
        <rFont val="Arial Narrow"/>
        <family val="2"/>
      </rPr>
      <t>PLANILHA DE CUSTOS LOTE 04 - VEÍCULOS CATEGORIA PESADOS/CAMINHÕES E MÁQUINAS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</si>
</sst>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4"/>
      <color rgb="FF2F5496"/>
      <name val="Candara"/>
      <family val="2"/>
    </font>
    <font>
      <b/>
      <sz val="10"/>
      <color theme="1"/>
      <name val="Arial Narrow"/>
      <family val="2"/>
      <charset val="1"/>
    </font>
    <font>
      <b/>
      <sz val="11"/>
      <color theme="1"/>
      <name val="Arial Narrow"/>
      <family val="2"/>
    </font>
    <font>
      <b/>
      <sz val="11"/>
      <color theme="8" tint="-0.499984740745262"/>
      <name val="Calibri"/>
      <family val="2"/>
      <scheme val="minor"/>
    </font>
    <font>
      <b/>
      <sz val="12.5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5" xfId="0" applyBorder="1" applyAlignme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0</xdr:row>
      <xdr:rowOff>123825</xdr:rowOff>
    </xdr:from>
    <xdr:to>
      <xdr:col>3</xdr:col>
      <xdr:colOff>561975</xdr:colOff>
      <xdr:row>0</xdr:row>
      <xdr:rowOff>1038225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DF77D28-140E-43B0-A4C5-FFC92FEBE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847725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457200</xdr:colOff>
      <xdr:row>0</xdr:row>
      <xdr:rowOff>152400</xdr:rowOff>
    </xdr:from>
    <xdr:to>
      <xdr:col>6</xdr:col>
      <xdr:colOff>600075</xdr:colOff>
      <xdr:row>0</xdr:row>
      <xdr:rowOff>762000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166AE552-9CC1-4D14-99F1-F09257A379B1}"/>
            </a:ext>
          </a:extLst>
        </xdr:cNvPr>
        <xdr:cNvSpPr txBox="1">
          <a:spLocks noChangeArrowheads="1"/>
        </xdr:cNvSpPr>
      </xdr:nvSpPr>
      <xdr:spPr bwMode="auto">
        <a:xfrm>
          <a:off x="1085850" y="152400"/>
          <a:ext cx="4772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t-BR" sz="2800" b="1" i="0" u="none" strike="noStrike" baseline="0">
              <a:solidFill>
                <a:srgbClr val="2F5496"/>
              </a:solidFill>
              <a:latin typeface="Candara"/>
            </a:rPr>
            <a:t>             São Miguel Arcanjo</a:t>
          </a:r>
        </a:p>
      </xdr:txBody>
    </xdr:sp>
    <xdr:clientData/>
  </xdr:twoCellAnchor>
  <xdr:twoCellAnchor>
    <xdr:from>
      <xdr:col>2</xdr:col>
      <xdr:colOff>352425</xdr:colOff>
      <xdr:row>0</xdr:row>
      <xdr:rowOff>238125</xdr:rowOff>
    </xdr:from>
    <xdr:to>
      <xdr:col>4</xdr:col>
      <xdr:colOff>247650</xdr:colOff>
      <xdr:row>0</xdr:row>
      <xdr:rowOff>495300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71726F09-F0A4-4113-A350-9C7F0BF37D8A}"/>
            </a:ext>
          </a:extLst>
        </xdr:cNvPr>
        <xdr:cNvSpPr txBox="1">
          <a:spLocks noChangeArrowheads="1"/>
        </xdr:cNvSpPr>
      </xdr:nvSpPr>
      <xdr:spPr bwMode="auto">
        <a:xfrm>
          <a:off x="1038225" y="238125"/>
          <a:ext cx="1323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9525</xdr:colOff>
      <xdr:row>0</xdr:row>
      <xdr:rowOff>609600</xdr:rowOff>
    </xdr:from>
    <xdr:to>
      <xdr:col>6</xdr:col>
      <xdr:colOff>161925</xdr:colOff>
      <xdr:row>0</xdr:row>
      <xdr:rowOff>1114425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C07F6ECE-975D-4146-8096-3E8871F8A418}"/>
            </a:ext>
          </a:extLst>
        </xdr:cNvPr>
        <xdr:cNvSpPr txBox="1">
          <a:spLocks noChangeArrowheads="1"/>
        </xdr:cNvSpPr>
      </xdr:nvSpPr>
      <xdr:spPr bwMode="auto">
        <a:xfrm>
          <a:off x="1952625" y="609600"/>
          <a:ext cx="34671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t-BR" sz="1400" b="1" i="0" u="none" strike="noStrike" baseline="0">
              <a:solidFill>
                <a:srgbClr val="2F5496"/>
              </a:solidFill>
              <a:latin typeface="Candara"/>
            </a:rPr>
            <a:t>           Município de Interesse Turístico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t-BR" sz="1000" b="1" i="0" u="none" strike="noStrike" baseline="0">
              <a:solidFill>
                <a:srgbClr val="2F5496"/>
              </a:solidFill>
              <a:latin typeface="Candara"/>
            </a:rPr>
            <a:t>   Secretaria de Governo e Planejamento – Setor de Compras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E50A4-FC94-4C23-94E8-90BF3FD2C21E}">
  <dimension ref="A1:G137"/>
  <sheetViews>
    <sheetView tabSelected="1" view="pageLayout" topLeftCell="A122" zoomScale="154" zoomScaleNormal="100" zoomScalePageLayoutView="154" workbookViewId="0">
      <selection activeCell="G140" sqref="G140"/>
    </sheetView>
  </sheetViews>
  <sheetFormatPr defaultRowHeight="15" x14ac:dyDescent="0.25"/>
  <cols>
    <col min="1" max="1" width="0.85546875" customWidth="1"/>
    <col min="2" max="2" width="5.85546875" customWidth="1"/>
    <col min="3" max="3" width="7.7109375" customWidth="1"/>
    <col min="4" max="4" width="8.5703125" customWidth="1"/>
    <col min="5" max="5" width="34.42578125" customWidth="1"/>
    <col min="6" max="6" width="14.42578125" customWidth="1"/>
    <col min="7" max="7" width="17.140625" customWidth="1"/>
  </cols>
  <sheetData>
    <row r="1" spans="2:7" ht="104.25" customHeight="1" x14ac:dyDescent="0.3">
      <c r="B1" s="3" t="s">
        <v>141</v>
      </c>
      <c r="C1" s="2"/>
      <c r="D1" s="1"/>
      <c r="E1" s="1"/>
      <c r="F1" s="1"/>
      <c r="G1" s="1"/>
    </row>
    <row r="2" spans="2:7" ht="15" customHeight="1" x14ac:dyDescent="0.25">
      <c r="B2" s="22" t="s">
        <v>140</v>
      </c>
      <c r="C2" s="23" t="s">
        <v>0</v>
      </c>
      <c r="D2" s="24" t="s">
        <v>1</v>
      </c>
      <c r="E2" s="25" t="s">
        <v>2</v>
      </c>
      <c r="F2" s="20" t="s">
        <v>6</v>
      </c>
      <c r="G2" s="20" t="s">
        <v>5</v>
      </c>
    </row>
    <row r="3" spans="2:7" ht="15" customHeight="1" x14ac:dyDescent="0.25">
      <c r="B3" s="22"/>
      <c r="C3" s="23"/>
      <c r="D3" s="24"/>
      <c r="E3" s="25"/>
      <c r="F3" s="21"/>
      <c r="G3" s="21"/>
    </row>
    <row r="4" spans="2:7" ht="20.25" customHeight="1" x14ac:dyDescent="0.25">
      <c r="B4" s="13">
        <v>1</v>
      </c>
      <c r="C4" s="14">
        <v>16</v>
      </c>
      <c r="D4" s="5" t="s">
        <v>18</v>
      </c>
      <c r="E4" s="7" t="s">
        <v>19</v>
      </c>
      <c r="F4" s="12">
        <v>547</v>
      </c>
      <c r="G4" s="12">
        <f>C4*F4</f>
        <v>8752</v>
      </c>
    </row>
    <row r="5" spans="2:7" ht="17.25" customHeight="1" x14ac:dyDescent="0.25">
      <c r="B5" s="13">
        <v>2</v>
      </c>
      <c r="C5" s="14">
        <v>304</v>
      </c>
      <c r="D5" s="5" t="s">
        <v>18</v>
      </c>
      <c r="E5" s="7" t="s">
        <v>20</v>
      </c>
      <c r="F5" s="12">
        <v>695</v>
      </c>
      <c r="G5" s="12">
        <f t="shared" ref="G5:G64" si="0">C5*F5</f>
        <v>211280</v>
      </c>
    </row>
    <row r="6" spans="2:7" x14ac:dyDescent="0.25">
      <c r="B6" s="13">
        <v>3</v>
      </c>
      <c r="C6" s="14">
        <v>42</v>
      </c>
      <c r="D6" s="5" t="s">
        <v>18</v>
      </c>
      <c r="E6" s="7" t="s">
        <v>21</v>
      </c>
      <c r="F6" s="12">
        <v>710</v>
      </c>
      <c r="G6" s="12">
        <f t="shared" si="0"/>
        <v>29820</v>
      </c>
    </row>
    <row r="7" spans="2:7" x14ac:dyDescent="0.25">
      <c r="B7" s="13">
        <v>4</v>
      </c>
      <c r="C7" s="14">
        <v>623</v>
      </c>
      <c r="D7" s="5" t="s">
        <v>18</v>
      </c>
      <c r="E7" s="7" t="s">
        <v>22</v>
      </c>
      <c r="F7" s="12">
        <v>489</v>
      </c>
      <c r="G7" s="12">
        <f t="shared" si="0"/>
        <v>304647</v>
      </c>
    </row>
    <row r="8" spans="2:7" x14ac:dyDescent="0.25">
      <c r="B8" s="13">
        <v>5</v>
      </c>
      <c r="C8" s="14">
        <f>1692</f>
        <v>1692</v>
      </c>
      <c r="D8" s="5" t="s">
        <v>3</v>
      </c>
      <c r="E8" s="7" t="s">
        <v>23</v>
      </c>
      <c r="F8" s="12">
        <v>37.625</v>
      </c>
      <c r="G8" s="12">
        <f t="shared" si="0"/>
        <v>63661.5</v>
      </c>
    </row>
    <row r="9" spans="2:7" x14ac:dyDescent="0.25">
      <c r="B9" s="13">
        <v>6</v>
      </c>
      <c r="C9" s="14">
        <v>27</v>
      </c>
      <c r="D9" s="5" t="s">
        <v>18</v>
      </c>
      <c r="E9" s="7" t="s">
        <v>24</v>
      </c>
      <c r="F9" s="12">
        <v>815</v>
      </c>
      <c r="G9" s="12">
        <f t="shared" si="0"/>
        <v>22005</v>
      </c>
    </row>
    <row r="10" spans="2:7" x14ac:dyDescent="0.25">
      <c r="B10" s="13">
        <v>8</v>
      </c>
      <c r="C10" s="5">
        <v>396</v>
      </c>
      <c r="D10" s="5" t="s">
        <v>3</v>
      </c>
      <c r="E10" s="7" t="s">
        <v>7</v>
      </c>
      <c r="F10" s="12">
        <v>67.5</v>
      </c>
      <c r="G10" s="12">
        <f t="shared" si="0"/>
        <v>26730</v>
      </c>
    </row>
    <row r="11" spans="2:7" ht="12" customHeight="1" x14ac:dyDescent="0.25">
      <c r="B11" s="13">
        <v>9</v>
      </c>
      <c r="C11" s="5">
        <v>12</v>
      </c>
      <c r="D11" s="5" t="s">
        <v>3</v>
      </c>
      <c r="E11" s="7" t="s">
        <v>25</v>
      </c>
      <c r="F11" s="12">
        <v>32</v>
      </c>
      <c r="G11" s="12">
        <f t="shared" si="0"/>
        <v>384</v>
      </c>
    </row>
    <row r="12" spans="2:7" x14ac:dyDescent="0.25">
      <c r="B12" s="13">
        <v>10</v>
      </c>
      <c r="C12" s="14">
        <v>106</v>
      </c>
      <c r="D12" s="5" t="s">
        <v>18</v>
      </c>
      <c r="E12" s="7" t="s">
        <v>26</v>
      </c>
      <c r="F12" s="12">
        <v>513.5</v>
      </c>
      <c r="G12" s="12">
        <f t="shared" si="0"/>
        <v>54431</v>
      </c>
    </row>
    <row r="13" spans="2:7" x14ac:dyDescent="0.25">
      <c r="B13" s="13">
        <v>11</v>
      </c>
      <c r="C13" s="6">
        <v>4152</v>
      </c>
      <c r="D13" s="5" t="s">
        <v>3</v>
      </c>
      <c r="E13" s="8" t="s">
        <v>4</v>
      </c>
      <c r="F13" s="12">
        <v>30.675000000000001</v>
      </c>
      <c r="G13" s="12">
        <f t="shared" si="0"/>
        <v>127362.6</v>
      </c>
    </row>
    <row r="14" spans="2:7" x14ac:dyDescent="0.25">
      <c r="B14" s="13">
        <v>12</v>
      </c>
      <c r="C14" s="14">
        <v>996</v>
      </c>
      <c r="D14" s="5" t="s">
        <v>3</v>
      </c>
      <c r="E14" s="7" t="s">
        <v>27</v>
      </c>
      <c r="F14" s="12">
        <v>30.675000000000001</v>
      </c>
      <c r="G14" s="12">
        <f t="shared" si="0"/>
        <v>30552.3</v>
      </c>
    </row>
    <row r="15" spans="2:7" x14ac:dyDescent="0.25">
      <c r="B15" s="13">
        <v>13</v>
      </c>
      <c r="C15" s="5">
        <v>456</v>
      </c>
      <c r="D15" s="5" t="s">
        <v>3</v>
      </c>
      <c r="E15" s="7" t="s">
        <v>28</v>
      </c>
      <c r="F15" s="12">
        <v>46.5</v>
      </c>
      <c r="G15" s="12">
        <f t="shared" si="0"/>
        <v>21204</v>
      </c>
    </row>
    <row r="16" spans="2:7" x14ac:dyDescent="0.25">
      <c r="B16" s="13">
        <v>14</v>
      </c>
      <c r="C16" s="14">
        <v>35</v>
      </c>
      <c r="D16" s="5" t="s">
        <v>18</v>
      </c>
      <c r="E16" s="7" t="s">
        <v>29</v>
      </c>
      <c r="F16" s="12">
        <v>527.5</v>
      </c>
      <c r="G16" s="12">
        <f t="shared" si="0"/>
        <v>18462.5</v>
      </c>
    </row>
    <row r="17" spans="2:7" x14ac:dyDescent="0.25">
      <c r="B17" s="13">
        <v>15</v>
      </c>
      <c r="C17" s="14">
        <f>720/20</f>
        <v>36</v>
      </c>
      <c r="D17" s="5" t="s">
        <v>18</v>
      </c>
      <c r="E17" s="7" t="s">
        <v>30</v>
      </c>
      <c r="F17" s="12">
        <v>815</v>
      </c>
      <c r="G17" s="12">
        <f t="shared" si="0"/>
        <v>29340</v>
      </c>
    </row>
    <row r="18" spans="2:7" x14ac:dyDescent="0.25">
      <c r="B18" s="13">
        <v>16</v>
      </c>
      <c r="C18" s="14">
        <v>112</v>
      </c>
      <c r="D18" s="5" t="s">
        <v>18</v>
      </c>
      <c r="E18" s="7" t="s">
        <v>31</v>
      </c>
      <c r="F18" s="12">
        <v>842.5</v>
      </c>
      <c r="G18" s="12">
        <f t="shared" si="0"/>
        <v>94360</v>
      </c>
    </row>
    <row r="19" spans="2:7" x14ac:dyDescent="0.25">
      <c r="B19" s="13">
        <v>17</v>
      </c>
      <c r="C19" s="14">
        <v>12</v>
      </c>
      <c r="D19" s="5" t="s">
        <v>3</v>
      </c>
      <c r="E19" s="7" t="s">
        <v>32</v>
      </c>
      <c r="F19" s="12">
        <v>130.5</v>
      </c>
      <c r="G19" s="12">
        <f t="shared" si="0"/>
        <v>1566</v>
      </c>
    </row>
    <row r="20" spans="2:7" x14ac:dyDescent="0.25">
      <c r="B20" s="13">
        <v>18</v>
      </c>
      <c r="C20" s="14">
        <v>12</v>
      </c>
      <c r="D20" s="5" t="s">
        <v>3</v>
      </c>
      <c r="E20" s="7" t="s">
        <v>33</v>
      </c>
      <c r="F20" s="12">
        <v>590</v>
      </c>
      <c r="G20" s="12">
        <f t="shared" si="0"/>
        <v>7080</v>
      </c>
    </row>
    <row r="21" spans="2:7" x14ac:dyDescent="0.25">
      <c r="B21" s="13">
        <v>19</v>
      </c>
      <c r="C21" s="14">
        <v>12</v>
      </c>
      <c r="D21" s="5" t="s">
        <v>3</v>
      </c>
      <c r="E21" s="7" t="s">
        <v>34</v>
      </c>
      <c r="F21" s="12">
        <v>560</v>
      </c>
      <c r="G21" s="12">
        <f t="shared" si="0"/>
        <v>6720</v>
      </c>
    </row>
    <row r="22" spans="2:7" ht="11.25" customHeight="1" x14ac:dyDescent="0.25">
      <c r="B22" s="13">
        <v>20</v>
      </c>
      <c r="C22" s="14">
        <v>12</v>
      </c>
      <c r="D22" s="5" t="s">
        <v>3</v>
      </c>
      <c r="E22" s="7" t="s">
        <v>35</v>
      </c>
      <c r="F22" s="12">
        <v>215</v>
      </c>
      <c r="G22" s="12">
        <f t="shared" si="0"/>
        <v>2580</v>
      </c>
    </row>
    <row r="23" spans="2:7" x14ac:dyDescent="0.25">
      <c r="B23" s="13">
        <v>21</v>
      </c>
      <c r="C23" s="14">
        <v>12</v>
      </c>
      <c r="D23" s="5" t="s">
        <v>3</v>
      </c>
      <c r="E23" s="7" t="s">
        <v>36</v>
      </c>
      <c r="F23" s="12">
        <v>91.5</v>
      </c>
      <c r="G23" s="12">
        <f t="shared" si="0"/>
        <v>1098</v>
      </c>
    </row>
    <row r="24" spans="2:7" x14ac:dyDescent="0.25">
      <c r="B24" s="13">
        <v>22</v>
      </c>
      <c r="C24" s="14">
        <v>12</v>
      </c>
      <c r="D24" s="5" t="s">
        <v>3</v>
      </c>
      <c r="E24" s="7" t="s">
        <v>37</v>
      </c>
      <c r="F24" s="12">
        <v>95.5</v>
      </c>
      <c r="G24" s="12">
        <f t="shared" si="0"/>
        <v>1146</v>
      </c>
    </row>
    <row r="25" spans="2:7" x14ac:dyDescent="0.25">
      <c r="B25" s="13">
        <v>23</v>
      </c>
      <c r="C25" s="14">
        <v>12</v>
      </c>
      <c r="D25" s="5" t="s">
        <v>3</v>
      </c>
      <c r="E25" s="7" t="s">
        <v>38</v>
      </c>
      <c r="F25" s="12">
        <v>220</v>
      </c>
      <c r="G25" s="12">
        <f t="shared" si="0"/>
        <v>2640</v>
      </c>
    </row>
    <row r="26" spans="2:7" x14ac:dyDescent="0.25">
      <c r="B26" s="13">
        <v>24</v>
      </c>
      <c r="C26" s="14">
        <v>36</v>
      </c>
      <c r="D26" s="5" t="s">
        <v>3</v>
      </c>
      <c r="E26" s="7" t="s">
        <v>39</v>
      </c>
      <c r="F26" s="12">
        <v>330</v>
      </c>
      <c r="G26" s="12">
        <f t="shared" si="0"/>
        <v>11880</v>
      </c>
    </row>
    <row r="27" spans="2:7" x14ac:dyDescent="0.25">
      <c r="B27" s="13">
        <v>25</v>
      </c>
      <c r="C27" s="14">
        <v>12</v>
      </c>
      <c r="D27" s="5" t="s">
        <v>3</v>
      </c>
      <c r="E27" s="7" t="s">
        <v>40</v>
      </c>
      <c r="F27" s="12">
        <v>200</v>
      </c>
      <c r="G27" s="12">
        <f t="shared" si="0"/>
        <v>2400</v>
      </c>
    </row>
    <row r="28" spans="2:7" x14ac:dyDescent="0.25">
      <c r="B28" s="13">
        <v>26</v>
      </c>
      <c r="C28" s="14">
        <v>12</v>
      </c>
      <c r="D28" s="5" t="s">
        <v>3</v>
      </c>
      <c r="E28" s="7" t="s">
        <v>41</v>
      </c>
      <c r="F28" s="12">
        <v>60</v>
      </c>
      <c r="G28" s="12">
        <f t="shared" si="0"/>
        <v>720</v>
      </c>
    </row>
    <row r="29" spans="2:7" x14ac:dyDescent="0.25">
      <c r="B29" s="13">
        <v>27</v>
      </c>
      <c r="C29" s="14">
        <v>12</v>
      </c>
      <c r="D29" s="5" t="s">
        <v>3</v>
      </c>
      <c r="E29" s="7" t="s">
        <v>42</v>
      </c>
      <c r="F29" s="12">
        <v>450</v>
      </c>
      <c r="G29" s="12">
        <f t="shared" si="0"/>
        <v>5400</v>
      </c>
    </row>
    <row r="30" spans="2:7" x14ac:dyDescent="0.25">
      <c r="B30" s="13">
        <v>28</v>
      </c>
      <c r="C30" s="14">
        <v>12</v>
      </c>
      <c r="D30" s="5" t="s">
        <v>3</v>
      </c>
      <c r="E30" s="7" t="s">
        <v>43</v>
      </c>
      <c r="F30" s="12">
        <v>122.5</v>
      </c>
      <c r="G30" s="12">
        <f t="shared" si="0"/>
        <v>1470</v>
      </c>
    </row>
    <row r="31" spans="2:7" x14ac:dyDescent="0.25">
      <c r="B31" s="13">
        <v>29</v>
      </c>
      <c r="C31" s="14">
        <v>36</v>
      </c>
      <c r="D31" s="5" t="s">
        <v>3</v>
      </c>
      <c r="E31" s="7" t="s">
        <v>44</v>
      </c>
      <c r="F31" s="12">
        <v>340</v>
      </c>
      <c r="G31" s="12">
        <f t="shared" si="0"/>
        <v>12240</v>
      </c>
    </row>
    <row r="32" spans="2:7" x14ac:dyDescent="0.25">
      <c r="B32" s="13">
        <v>30</v>
      </c>
      <c r="C32" s="14">
        <v>12</v>
      </c>
      <c r="D32" s="5" t="s">
        <v>3</v>
      </c>
      <c r="E32" s="7" t="s">
        <v>45</v>
      </c>
      <c r="F32" s="12">
        <v>335</v>
      </c>
      <c r="G32" s="12">
        <f t="shared" si="0"/>
        <v>4020</v>
      </c>
    </row>
    <row r="33" spans="2:7" ht="25.5" x14ac:dyDescent="0.25">
      <c r="B33" s="13">
        <v>31</v>
      </c>
      <c r="C33" s="14">
        <v>12</v>
      </c>
      <c r="D33" s="5" t="s">
        <v>3</v>
      </c>
      <c r="E33" s="7" t="s">
        <v>46</v>
      </c>
      <c r="F33" s="12">
        <v>300</v>
      </c>
      <c r="G33" s="12">
        <f t="shared" si="0"/>
        <v>3600</v>
      </c>
    </row>
    <row r="34" spans="2:7" x14ac:dyDescent="0.25">
      <c r="B34" s="13">
        <v>32</v>
      </c>
      <c r="C34" s="14">
        <v>24</v>
      </c>
      <c r="D34" s="5" t="s">
        <v>3</v>
      </c>
      <c r="E34" s="7" t="s">
        <v>47</v>
      </c>
      <c r="F34" s="12">
        <v>71</v>
      </c>
      <c r="G34" s="12">
        <f t="shared" si="0"/>
        <v>1704</v>
      </c>
    </row>
    <row r="35" spans="2:7" x14ac:dyDescent="0.25">
      <c r="B35" s="13">
        <v>33</v>
      </c>
      <c r="C35" s="14">
        <v>12</v>
      </c>
      <c r="D35" s="5" t="s">
        <v>3</v>
      </c>
      <c r="E35" s="7" t="s">
        <v>48</v>
      </c>
      <c r="F35" s="12">
        <v>180</v>
      </c>
      <c r="G35" s="12">
        <f t="shared" si="0"/>
        <v>2160</v>
      </c>
    </row>
    <row r="36" spans="2:7" x14ac:dyDescent="0.25">
      <c r="B36" s="13">
        <v>34</v>
      </c>
      <c r="C36" s="14">
        <v>12</v>
      </c>
      <c r="D36" s="5" t="s">
        <v>3</v>
      </c>
      <c r="E36" s="7" t="s">
        <v>49</v>
      </c>
      <c r="F36" s="12">
        <v>235</v>
      </c>
      <c r="G36" s="12">
        <f t="shared" si="0"/>
        <v>2820</v>
      </c>
    </row>
    <row r="37" spans="2:7" x14ac:dyDescent="0.25">
      <c r="B37" s="13">
        <v>35</v>
      </c>
      <c r="C37" s="6">
        <v>36</v>
      </c>
      <c r="D37" s="5" t="s">
        <v>3</v>
      </c>
      <c r="E37" s="8" t="s">
        <v>50</v>
      </c>
      <c r="F37" s="12">
        <v>51.5</v>
      </c>
      <c r="G37" s="12">
        <f t="shared" si="0"/>
        <v>1854</v>
      </c>
    </row>
    <row r="38" spans="2:7" x14ac:dyDescent="0.25">
      <c r="B38" s="13">
        <v>36</v>
      </c>
      <c r="C38" s="5">
        <v>24</v>
      </c>
      <c r="D38" s="5" t="s">
        <v>3</v>
      </c>
      <c r="E38" s="7" t="s">
        <v>51</v>
      </c>
      <c r="F38" s="12">
        <v>41</v>
      </c>
      <c r="G38" s="12">
        <f t="shared" si="0"/>
        <v>984</v>
      </c>
    </row>
    <row r="39" spans="2:7" x14ac:dyDescent="0.25">
      <c r="B39" s="13">
        <v>37</v>
      </c>
      <c r="C39" s="14">
        <v>24</v>
      </c>
      <c r="D39" s="5" t="s">
        <v>3</v>
      </c>
      <c r="E39" s="7" t="s">
        <v>8</v>
      </c>
      <c r="F39" s="12">
        <v>118.5</v>
      </c>
      <c r="G39" s="12">
        <f t="shared" si="0"/>
        <v>2844</v>
      </c>
    </row>
    <row r="40" spans="2:7" x14ac:dyDescent="0.25">
      <c r="B40" s="13">
        <v>38</v>
      </c>
      <c r="C40" s="14">
        <v>12</v>
      </c>
      <c r="D40" s="5" t="s">
        <v>3</v>
      </c>
      <c r="E40" s="7" t="s">
        <v>52</v>
      </c>
      <c r="F40" s="12">
        <v>69</v>
      </c>
      <c r="G40" s="12">
        <f t="shared" si="0"/>
        <v>828</v>
      </c>
    </row>
    <row r="41" spans="2:7" x14ac:dyDescent="0.25">
      <c r="B41" s="13">
        <v>39</v>
      </c>
      <c r="C41" s="14">
        <v>48</v>
      </c>
      <c r="D41" s="5" t="s">
        <v>3</v>
      </c>
      <c r="E41" s="7" t="s">
        <v>53</v>
      </c>
      <c r="F41" s="12">
        <v>123</v>
      </c>
      <c r="G41" s="12">
        <f t="shared" si="0"/>
        <v>5904</v>
      </c>
    </row>
    <row r="42" spans="2:7" x14ac:dyDescent="0.25">
      <c r="B42" s="13">
        <v>40</v>
      </c>
      <c r="C42" s="5">
        <v>48</v>
      </c>
      <c r="D42" s="5" t="s">
        <v>3</v>
      </c>
      <c r="E42" s="7" t="s">
        <v>54</v>
      </c>
      <c r="F42" s="12">
        <v>127</v>
      </c>
      <c r="G42" s="12">
        <f t="shared" si="0"/>
        <v>6096</v>
      </c>
    </row>
    <row r="43" spans="2:7" x14ac:dyDescent="0.25">
      <c r="B43" s="13">
        <v>41</v>
      </c>
      <c r="C43" s="6">
        <v>12</v>
      </c>
      <c r="D43" s="5" t="s">
        <v>3</v>
      </c>
      <c r="E43" s="7" t="s">
        <v>55</v>
      </c>
      <c r="F43" s="12">
        <v>55</v>
      </c>
      <c r="G43" s="12">
        <f t="shared" si="0"/>
        <v>660</v>
      </c>
    </row>
    <row r="44" spans="2:7" x14ac:dyDescent="0.25">
      <c r="B44" s="13">
        <v>42</v>
      </c>
      <c r="C44" s="5">
        <v>72</v>
      </c>
      <c r="D44" s="5" t="s">
        <v>3</v>
      </c>
      <c r="E44" s="8" t="s">
        <v>9</v>
      </c>
      <c r="F44" s="12">
        <v>120.5</v>
      </c>
      <c r="G44" s="12">
        <f t="shared" si="0"/>
        <v>8676</v>
      </c>
    </row>
    <row r="45" spans="2:7" x14ac:dyDescent="0.25">
      <c r="B45" s="13">
        <v>43</v>
      </c>
      <c r="C45" s="14">
        <v>12</v>
      </c>
      <c r="D45" s="5" t="s">
        <v>3</v>
      </c>
      <c r="E45" s="7" t="s">
        <v>56</v>
      </c>
      <c r="F45" s="12">
        <v>47.5</v>
      </c>
      <c r="G45" s="12">
        <f t="shared" si="0"/>
        <v>570</v>
      </c>
    </row>
    <row r="46" spans="2:7" x14ac:dyDescent="0.25">
      <c r="B46" s="13">
        <v>44</v>
      </c>
      <c r="C46" s="14">
        <v>12</v>
      </c>
      <c r="D46" s="5" t="s">
        <v>3</v>
      </c>
      <c r="E46" s="7" t="s">
        <v>57</v>
      </c>
      <c r="F46" s="12">
        <v>150</v>
      </c>
      <c r="G46" s="12">
        <f t="shared" si="0"/>
        <v>1800</v>
      </c>
    </row>
    <row r="47" spans="2:7" x14ac:dyDescent="0.25">
      <c r="B47" s="13">
        <v>45</v>
      </c>
      <c r="C47" s="14">
        <v>12</v>
      </c>
      <c r="D47" s="5" t="s">
        <v>3</v>
      </c>
      <c r="E47" s="7" t="s">
        <v>10</v>
      </c>
      <c r="F47" s="12">
        <v>55</v>
      </c>
      <c r="G47" s="12">
        <f t="shared" si="0"/>
        <v>660</v>
      </c>
    </row>
    <row r="48" spans="2:7" x14ac:dyDescent="0.25">
      <c r="B48" s="13">
        <v>46</v>
      </c>
      <c r="C48" s="6">
        <v>12</v>
      </c>
      <c r="D48" s="5" t="s">
        <v>3</v>
      </c>
      <c r="E48" s="8" t="s">
        <v>58</v>
      </c>
      <c r="F48" s="12">
        <v>65</v>
      </c>
      <c r="G48" s="12">
        <f t="shared" si="0"/>
        <v>780</v>
      </c>
    </row>
    <row r="49" spans="1:7" x14ac:dyDescent="0.25">
      <c r="B49" s="13">
        <v>47</v>
      </c>
      <c r="C49" s="5">
        <v>12</v>
      </c>
      <c r="D49" s="5" t="s">
        <v>3</v>
      </c>
      <c r="E49" s="7" t="s">
        <v>59</v>
      </c>
      <c r="F49" s="12">
        <v>85</v>
      </c>
      <c r="G49" s="12">
        <f t="shared" si="0"/>
        <v>1020</v>
      </c>
    </row>
    <row r="50" spans="1:7" x14ac:dyDescent="0.25">
      <c r="B50" s="13">
        <v>48</v>
      </c>
      <c r="C50" s="14">
        <v>12</v>
      </c>
      <c r="D50" s="5" t="s">
        <v>3</v>
      </c>
      <c r="E50" s="7" t="s">
        <v>60</v>
      </c>
      <c r="F50" s="12">
        <v>680</v>
      </c>
      <c r="G50" s="12">
        <f t="shared" si="0"/>
        <v>8160</v>
      </c>
    </row>
    <row r="51" spans="1:7" x14ac:dyDescent="0.25">
      <c r="B51" s="13">
        <v>49</v>
      </c>
      <c r="C51" s="14">
        <v>12</v>
      </c>
      <c r="D51" s="5" t="s">
        <v>3</v>
      </c>
      <c r="E51" s="7" t="s">
        <v>61</v>
      </c>
      <c r="F51" s="12">
        <v>80</v>
      </c>
      <c r="G51" s="12">
        <f t="shared" si="0"/>
        <v>960</v>
      </c>
    </row>
    <row r="52" spans="1:7" ht="12.75" customHeight="1" x14ac:dyDescent="0.25">
      <c r="A52" s="4"/>
      <c r="B52" s="15">
        <v>50</v>
      </c>
      <c r="C52" s="14">
        <v>24</v>
      </c>
      <c r="D52" s="5" t="s">
        <v>3</v>
      </c>
      <c r="E52" s="7" t="s">
        <v>61</v>
      </c>
      <c r="F52" s="12">
        <v>60</v>
      </c>
      <c r="G52" s="12">
        <f t="shared" si="0"/>
        <v>1440</v>
      </c>
    </row>
    <row r="53" spans="1:7" x14ac:dyDescent="0.25">
      <c r="B53" s="15">
        <v>51</v>
      </c>
      <c r="C53" s="5">
        <v>36</v>
      </c>
      <c r="D53" s="5" t="s">
        <v>3</v>
      </c>
      <c r="E53" s="8" t="s">
        <v>62</v>
      </c>
      <c r="F53" s="12">
        <v>181</v>
      </c>
      <c r="G53" s="12">
        <f t="shared" si="0"/>
        <v>6516</v>
      </c>
    </row>
    <row r="54" spans="1:7" x14ac:dyDescent="0.25">
      <c r="B54" s="15">
        <v>52</v>
      </c>
      <c r="C54" s="14">
        <v>12</v>
      </c>
      <c r="D54" s="5" t="s">
        <v>3</v>
      </c>
      <c r="E54" s="7" t="s">
        <v>63</v>
      </c>
      <c r="F54" s="12">
        <v>240</v>
      </c>
      <c r="G54" s="12">
        <f t="shared" si="0"/>
        <v>2880</v>
      </c>
    </row>
    <row r="55" spans="1:7" x14ac:dyDescent="0.25">
      <c r="B55" s="15">
        <v>53</v>
      </c>
      <c r="C55" s="14">
        <v>36</v>
      </c>
      <c r="D55" s="5" t="s">
        <v>3</v>
      </c>
      <c r="E55" s="7" t="s">
        <v>64</v>
      </c>
      <c r="F55" s="12">
        <v>210</v>
      </c>
      <c r="G55" s="12">
        <f t="shared" si="0"/>
        <v>7560</v>
      </c>
    </row>
    <row r="56" spans="1:7" x14ac:dyDescent="0.25">
      <c r="B56" s="15">
        <v>54</v>
      </c>
      <c r="C56" s="14">
        <v>12</v>
      </c>
      <c r="D56" s="5" t="s">
        <v>3</v>
      </c>
      <c r="E56" s="7" t="s">
        <v>65</v>
      </c>
      <c r="F56" s="12">
        <v>250</v>
      </c>
      <c r="G56" s="12">
        <f t="shared" si="0"/>
        <v>3000</v>
      </c>
    </row>
    <row r="57" spans="1:7" x14ac:dyDescent="0.25">
      <c r="B57" s="15">
        <v>55</v>
      </c>
      <c r="C57" s="14">
        <v>12</v>
      </c>
      <c r="D57" s="5" t="s">
        <v>3</v>
      </c>
      <c r="E57" s="7" t="s">
        <v>66</v>
      </c>
      <c r="F57" s="12">
        <v>185</v>
      </c>
      <c r="G57" s="12">
        <f t="shared" si="0"/>
        <v>2220</v>
      </c>
    </row>
    <row r="58" spans="1:7" x14ac:dyDescent="0.25">
      <c r="B58" s="15">
        <v>56</v>
      </c>
      <c r="C58" s="14">
        <v>12</v>
      </c>
      <c r="D58" s="5" t="s">
        <v>3</v>
      </c>
      <c r="E58" s="7" t="s">
        <v>67</v>
      </c>
      <c r="F58" s="12">
        <v>140</v>
      </c>
      <c r="G58" s="12">
        <f t="shared" si="0"/>
        <v>1680</v>
      </c>
    </row>
    <row r="59" spans="1:7" x14ac:dyDescent="0.25">
      <c r="B59" s="15">
        <v>57</v>
      </c>
      <c r="C59" s="6">
        <v>12</v>
      </c>
      <c r="D59" s="5" t="s">
        <v>3</v>
      </c>
      <c r="E59" s="8" t="s">
        <v>68</v>
      </c>
      <c r="F59" s="12">
        <v>23</v>
      </c>
      <c r="G59" s="12">
        <f t="shared" si="0"/>
        <v>276</v>
      </c>
    </row>
    <row r="60" spans="1:7" x14ac:dyDescent="0.25">
      <c r="B60" s="15">
        <v>58</v>
      </c>
      <c r="C60" s="14">
        <v>12</v>
      </c>
      <c r="D60" s="5" t="s">
        <v>3</v>
      </c>
      <c r="E60" s="7" t="s">
        <v>69</v>
      </c>
      <c r="F60" s="12">
        <v>180</v>
      </c>
      <c r="G60" s="12">
        <f t="shared" si="0"/>
        <v>2160</v>
      </c>
    </row>
    <row r="61" spans="1:7" ht="25.5" x14ac:dyDescent="0.25">
      <c r="B61" s="15">
        <v>59</v>
      </c>
      <c r="C61" s="14">
        <v>12</v>
      </c>
      <c r="D61" s="5" t="s">
        <v>3</v>
      </c>
      <c r="E61" s="7" t="s">
        <v>70</v>
      </c>
      <c r="F61" s="12">
        <v>1400</v>
      </c>
      <c r="G61" s="12">
        <f t="shared" si="0"/>
        <v>16800</v>
      </c>
    </row>
    <row r="62" spans="1:7" ht="25.5" x14ac:dyDescent="0.25">
      <c r="B62" s="15">
        <v>60</v>
      </c>
      <c r="C62" s="14">
        <v>12</v>
      </c>
      <c r="D62" s="5" t="s">
        <v>3</v>
      </c>
      <c r="E62" s="7" t="s">
        <v>71</v>
      </c>
      <c r="F62" s="12">
        <v>1650</v>
      </c>
      <c r="G62" s="12">
        <f t="shared" si="0"/>
        <v>19800</v>
      </c>
    </row>
    <row r="63" spans="1:7" x14ac:dyDescent="0.25">
      <c r="B63" s="15">
        <v>61</v>
      </c>
      <c r="C63" s="14">
        <v>12</v>
      </c>
      <c r="D63" s="5" t="s">
        <v>3</v>
      </c>
      <c r="E63" s="7" t="s">
        <v>72</v>
      </c>
      <c r="F63" s="12">
        <v>325</v>
      </c>
      <c r="G63" s="12">
        <f t="shared" si="0"/>
        <v>3900</v>
      </c>
    </row>
    <row r="64" spans="1:7" x14ac:dyDescent="0.25">
      <c r="B64" s="15">
        <v>62</v>
      </c>
      <c r="C64" s="6">
        <v>12</v>
      </c>
      <c r="D64" s="5" t="s">
        <v>3</v>
      </c>
      <c r="E64" s="7" t="s">
        <v>73</v>
      </c>
      <c r="F64" s="12">
        <v>171</v>
      </c>
      <c r="G64" s="12">
        <f t="shared" si="0"/>
        <v>2052</v>
      </c>
    </row>
    <row r="65" spans="2:7" x14ac:dyDescent="0.25">
      <c r="B65" s="15">
        <v>63</v>
      </c>
      <c r="C65" s="14">
        <v>12</v>
      </c>
      <c r="D65" s="5" t="s">
        <v>3</v>
      </c>
      <c r="E65" s="7" t="s">
        <v>74</v>
      </c>
      <c r="F65" s="12">
        <v>99</v>
      </c>
      <c r="G65" s="12">
        <f t="shared" ref="G65:G126" si="1">C65*F65</f>
        <v>1188</v>
      </c>
    </row>
    <row r="66" spans="2:7" x14ac:dyDescent="0.25">
      <c r="B66" s="15">
        <v>64</v>
      </c>
      <c r="C66" s="5">
        <v>216</v>
      </c>
      <c r="D66" s="5" t="s">
        <v>3</v>
      </c>
      <c r="E66" s="7" t="s">
        <v>75</v>
      </c>
      <c r="F66" s="12">
        <v>23.5</v>
      </c>
      <c r="G66" s="12">
        <f t="shared" si="1"/>
        <v>5076</v>
      </c>
    </row>
    <row r="67" spans="2:7" x14ac:dyDescent="0.25">
      <c r="B67" s="15">
        <v>65</v>
      </c>
      <c r="C67" s="14">
        <v>12</v>
      </c>
      <c r="D67" s="5" t="s">
        <v>3</v>
      </c>
      <c r="E67" s="7" t="s">
        <v>76</v>
      </c>
      <c r="F67" s="12">
        <v>160</v>
      </c>
      <c r="G67" s="12">
        <f t="shared" si="1"/>
        <v>1920</v>
      </c>
    </row>
    <row r="68" spans="2:7" x14ac:dyDescent="0.25">
      <c r="B68" s="15">
        <v>66</v>
      </c>
      <c r="C68" s="14">
        <v>12</v>
      </c>
      <c r="D68" s="5" t="s">
        <v>3</v>
      </c>
      <c r="E68" s="7" t="s">
        <v>77</v>
      </c>
      <c r="F68" s="12">
        <v>160</v>
      </c>
      <c r="G68" s="12">
        <f t="shared" si="1"/>
        <v>1920</v>
      </c>
    </row>
    <row r="69" spans="2:7" x14ac:dyDescent="0.25">
      <c r="B69" s="15">
        <v>67</v>
      </c>
      <c r="C69" s="14">
        <v>12</v>
      </c>
      <c r="D69" s="5" t="s">
        <v>3</v>
      </c>
      <c r="E69" s="7" t="s">
        <v>78</v>
      </c>
      <c r="F69" s="12">
        <v>140</v>
      </c>
      <c r="G69" s="12">
        <f t="shared" si="1"/>
        <v>1680</v>
      </c>
    </row>
    <row r="70" spans="2:7" x14ac:dyDescent="0.25">
      <c r="B70" s="15">
        <v>68</v>
      </c>
      <c r="C70" s="14">
        <v>12</v>
      </c>
      <c r="D70" s="5" t="s">
        <v>3</v>
      </c>
      <c r="E70" s="7" t="s">
        <v>79</v>
      </c>
      <c r="F70" s="12">
        <v>145</v>
      </c>
      <c r="G70" s="12">
        <f t="shared" si="1"/>
        <v>1740</v>
      </c>
    </row>
    <row r="71" spans="2:7" x14ac:dyDescent="0.25">
      <c r="B71" s="15">
        <v>69</v>
      </c>
      <c r="C71" s="14">
        <v>12</v>
      </c>
      <c r="D71" s="5" t="s">
        <v>3</v>
      </c>
      <c r="E71" s="7" t="s">
        <v>80</v>
      </c>
      <c r="F71" s="12">
        <v>70</v>
      </c>
      <c r="G71" s="12">
        <f t="shared" si="1"/>
        <v>840</v>
      </c>
    </row>
    <row r="72" spans="2:7" x14ac:dyDescent="0.25">
      <c r="B72" s="15">
        <v>70</v>
      </c>
      <c r="C72" s="14">
        <v>12</v>
      </c>
      <c r="D72" s="5" t="s">
        <v>3</v>
      </c>
      <c r="E72" s="7" t="s">
        <v>81</v>
      </c>
      <c r="F72" s="12">
        <v>145</v>
      </c>
      <c r="G72" s="12">
        <f t="shared" si="1"/>
        <v>1740</v>
      </c>
    </row>
    <row r="73" spans="2:7" x14ac:dyDescent="0.25">
      <c r="B73" s="15">
        <v>71</v>
      </c>
      <c r="C73" s="14">
        <v>12</v>
      </c>
      <c r="D73" s="5" t="s">
        <v>3</v>
      </c>
      <c r="E73" s="7" t="s">
        <v>82</v>
      </c>
      <c r="F73" s="12">
        <v>145</v>
      </c>
      <c r="G73" s="12">
        <f t="shared" si="1"/>
        <v>1740</v>
      </c>
    </row>
    <row r="74" spans="2:7" x14ac:dyDescent="0.25">
      <c r="B74" s="15">
        <v>72</v>
      </c>
      <c r="C74" s="14">
        <v>12</v>
      </c>
      <c r="D74" s="5" t="s">
        <v>3</v>
      </c>
      <c r="E74" s="7" t="s">
        <v>83</v>
      </c>
      <c r="F74" s="12">
        <v>200</v>
      </c>
      <c r="G74" s="12">
        <f t="shared" si="1"/>
        <v>2400</v>
      </c>
    </row>
    <row r="75" spans="2:7" x14ac:dyDescent="0.25">
      <c r="B75" s="15">
        <v>73</v>
      </c>
      <c r="C75" s="14">
        <v>12</v>
      </c>
      <c r="D75" s="5" t="s">
        <v>3</v>
      </c>
      <c r="E75" s="7" t="s">
        <v>84</v>
      </c>
      <c r="F75" s="12">
        <v>180</v>
      </c>
      <c r="G75" s="12">
        <f t="shared" si="1"/>
        <v>2160</v>
      </c>
    </row>
    <row r="76" spans="2:7" x14ac:dyDescent="0.25">
      <c r="B76" s="15">
        <v>74</v>
      </c>
      <c r="C76" s="14">
        <v>24</v>
      </c>
      <c r="D76" s="5" t="s">
        <v>3</v>
      </c>
      <c r="E76" s="7" t="s">
        <v>85</v>
      </c>
      <c r="F76" s="12">
        <v>277.5</v>
      </c>
      <c r="G76" s="12">
        <f t="shared" si="1"/>
        <v>6660</v>
      </c>
    </row>
    <row r="77" spans="2:7" ht="25.5" x14ac:dyDescent="0.25">
      <c r="B77" s="15">
        <v>75</v>
      </c>
      <c r="C77" s="14">
        <v>12</v>
      </c>
      <c r="D77" s="5" t="s">
        <v>3</v>
      </c>
      <c r="E77" s="7" t="s">
        <v>86</v>
      </c>
      <c r="F77" s="12">
        <v>423</v>
      </c>
      <c r="G77" s="12">
        <f t="shared" si="1"/>
        <v>5076</v>
      </c>
    </row>
    <row r="78" spans="2:7" x14ac:dyDescent="0.25">
      <c r="B78" s="15">
        <v>76</v>
      </c>
      <c r="C78" s="5">
        <v>12</v>
      </c>
      <c r="D78" s="5" t="s">
        <v>3</v>
      </c>
      <c r="E78" s="7" t="s">
        <v>87</v>
      </c>
      <c r="F78" s="12">
        <v>100</v>
      </c>
      <c r="G78" s="12">
        <f t="shared" si="1"/>
        <v>1200</v>
      </c>
    </row>
    <row r="79" spans="2:7" x14ac:dyDescent="0.25">
      <c r="B79" s="15">
        <v>77</v>
      </c>
      <c r="C79" s="6">
        <v>24</v>
      </c>
      <c r="D79" s="5" t="s">
        <v>3</v>
      </c>
      <c r="E79" s="7" t="s">
        <v>88</v>
      </c>
      <c r="F79" s="12">
        <v>391</v>
      </c>
      <c r="G79" s="12">
        <f t="shared" si="1"/>
        <v>9384</v>
      </c>
    </row>
    <row r="80" spans="2:7" x14ac:dyDescent="0.25">
      <c r="B80" s="15">
        <v>78</v>
      </c>
      <c r="C80" s="14">
        <v>12</v>
      </c>
      <c r="D80" s="5" t="s">
        <v>3</v>
      </c>
      <c r="E80" s="7" t="s">
        <v>89</v>
      </c>
      <c r="F80" s="12">
        <v>329.5</v>
      </c>
      <c r="G80" s="12">
        <f t="shared" si="1"/>
        <v>3954</v>
      </c>
    </row>
    <row r="81" spans="2:7" x14ac:dyDescent="0.25">
      <c r="B81" s="15">
        <v>79</v>
      </c>
      <c r="C81" s="5">
        <v>48</v>
      </c>
      <c r="D81" s="5" t="s">
        <v>3</v>
      </c>
      <c r="E81" s="7" t="s">
        <v>90</v>
      </c>
      <c r="F81" s="12">
        <v>310</v>
      </c>
      <c r="G81" s="12">
        <f t="shared" si="1"/>
        <v>14880</v>
      </c>
    </row>
    <row r="82" spans="2:7" x14ac:dyDescent="0.25">
      <c r="B82" s="15">
        <v>80</v>
      </c>
      <c r="C82" s="5">
        <v>12</v>
      </c>
      <c r="D82" s="5" t="s">
        <v>3</v>
      </c>
      <c r="E82" s="7" t="s">
        <v>91</v>
      </c>
      <c r="F82" s="12">
        <v>235</v>
      </c>
      <c r="G82" s="12">
        <f t="shared" si="1"/>
        <v>2820</v>
      </c>
    </row>
    <row r="83" spans="2:7" x14ac:dyDescent="0.25">
      <c r="B83" s="15">
        <v>81</v>
      </c>
      <c r="C83" s="14">
        <v>12</v>
      </c>
      <c r="D83" s="5" t="s">
        <v>3</v>
      </c>
      <c r="E83" s="7" t="s">
        <v>92</v>
      </c>
      <c r="F83" s="12">
        <v>108.5</v>
      </c>
      <c r="G83" s="12">
        <f t="shared" si="1"/>
        <v>1302</v>
      </c>
    </row>
    <row r="84" spans="2:7" x14ac:dyDescent="0.25">
      <c r="B84" s="15">
        <v>82</v>
      </c>
      <c r="C84" s="14">
        <v>12</v>
      </c>
      <c r="D84" s="5" t="s">
        <v>3</v>
      </c>
      <c r="E84" s="7" t="s">
        <v>93</v>
      </c>
      <c r="F84" s="12">
        <v>47.5</v>
      </c>
      <c r="G84" s="12">
        <f t="shared" si="1"/>
        <v>570</v>
      </c>
    </row>
    <row r="85" spans="2:7" ht="18" customHeight="1" x14ac:dyDescent="0.25">
      <c r="B85" s="15">
        <v>83</v>
      </c>
      <c r="C85" s="5">
        <v>48</v>
      </c>
      <c r="D85" s="5" t="s">
        <v>3</v>
      </c>
      <c r="E85" s="7" t="s">
        <v>94</v>
      </c>
      <c r="F85" s="9">
        <v>61</v>
      </c>
      <c r="G85" s="12">
        <f t="shared" si="1"/>
        <v>2928</v>
      </c>
    </row>
    <row r="86" spans="2:7" ht="16.5" x14ac:dyDescent="0.25">
      <c r="B86" s="15">
        <v>84</v>
      </c>
      <c r="C86" s="14">
        <v>12</v>
      </c>
      <c r="D86" s="5" t="s">
        <v>3</v>
      </c>
      <c r="E86" s="7" t="s">
        <v>95</v>
      </c>
      <c r="F86" s="10">
        <v>160</v>
      </c>
      <c r="G86" s="12">
        <f t="shared" si="1"/>
        <v>1920</v>
      </c>
    </row>
    <row r="87" spans="2:7" ht="16.5" x14ac:dyDescent="0.25">
      <c r="B87" s="15">
        <v>85</v>
      </c>
      <c r="C87" s="14">
        <v>24</v>
      </c>
      <c r="D87" s="5" t="s">
        <v>3</v>
      </c>
      <c r="E87" s="7" t="s">
        <v>96</v>
      </c>
      <c r="F87" s="10">
        <v>324</v>
      </c>
      <c r="G87" s="12">
        <f t="shared" si="1"/>
        <v>7776</v>
      </c>
    </row>
    <row r="88" spans="2:7" ht="16.5" x14ac:dyDescent="0.25">
      <c r="B88" s="15">
        <v>86</v>
      </c>
      <c r="C88" s="14">
        <v>12</v>
      </c>
      <c r="D88" s="5" t="s">
        <v>3</v>
      </c>
      <c r="E88" s="7" t="s">
        <v>97</v>
      </c>
      <c r="F88" s="10">
        <v>160</v>
      </c>
      <c r="G88" s="12">
        <f t="shared" si="1"/>
        <v>1920</v>
      </c>
    </row>
    <row r="89" spans="2:7" ht="16.5" x14ac:dyDescent="0.25">
      <c r="B89" s="15">
        <v>87</v>
      </c>
      <c r="C89" s="14">
        <v>24</v>
      </c>
      <c r="D89" s="5" t="s">
        <v>3</v>
      </c>
      <c r="E89" s="7" t="s">
        <v>98</v>
      </c>
      <c r="F89" s="10">
        <v>315</v>
      </c>
      <c r="G89" s="12">
        <f t="shared" si="1"/>
        <v>7560</v>
      </c>
    </row>
    <row r="90" spans="2:7" ht="16.5" x14ac:dyDescent="0.25">
      <c r="B90" s="15">
        <v>88</v>
      </c>
      <c r="C90" s="6">
        <v>24</v>
      </c>
      <c r="D90" s="5" t="s">
        <v>3</v>
      </c>
      <c r="E90" s="8" t="s">
        <v>11</v>
      </c>
      <c r="F90" s="10">
        <v>250</v>
      </c>
      <c r="G90" s="12">
        <f t="shared" si="1"/>
        <v>6000</v>
      </c>
    </row>
    <row r="91" spans="2:7" ht="16.5" x14ac:dyDescent="0.25">
      <c r="B91" s="15">
        <v>89</v>
      </c>
      <c r="C91" s="5">
        <v>48</v>
      </c>
      <c r="D91" s="5" t="s">
        <v>3</v>
      </c>
      <c r="E91" s="7" t="s">
        <v>99</v>
      </c>
      <c r="F91" s="10">
        <v>383.5</v>
      </c>
      <c r="G91" s="12">
        <f t="shared" si="1"/>
        <v>18408</v>
      </c>
    </row>
    <row r="92" spans="2:7" ht="16.5" x14ac:dyDescent="0.25">
      <c r="B92" s="15">
        <v>90</v>
      </c>
      <c r="C92" s="6">
        <v>48</v>
      </c>
      <c r="D92" s="5" t="s">
        <v>3</v>
      </c>
      <c r="E92" s="8" t="s">
        <v>100</v>
      </c>
      <c r="F92" s="10">
        <v>33</v>
      </c>
      <c r="G92" s="12">
        <f t="shared" si="1"/>
        <v>1584</v>
      </c>
    </row>
    <row r="93" spans="2:7" ht="16.5" x14ac:dyDescent="0.25">
      <c r="B93" s="15">
        <v>91</v>
      </c>
      <c r="C93" s="14">
        <v>24</v>
      </c>
      <c r="D93" s="5" t="s">
        <v>3</v>
      </c>
      <c r="E93" s="7" t="s">
        <v>101</v>
      </c>
      <c r="F93" s="10">
        <v>25</v>
      </c>
      <c r="G93" s="12">
        <f t="shared" si="1"/>
        <v>600</v>
      </c>
    </row>
    <row r="94" spans="2:7" ht="16.5" x14ac:dyDescent="0.25">
      <c r="B94" s="15">
        <v>92</v>
      </c>
      <c r="C94" s="14">
        <v>12</v>
      </c>
      <c r="D94" s="5" t="s">
        <v>3</v>
      </c>
      <c r="E94" s="7" t="s">
        <v>103</v>
      </c>
      <c r="F94" s="10">
        <v>350</v>
      </c>
      <c r="G94" s="12">
        <f t="shared" si="1"/>
        <v>4200</v>
      </c>
    </row>
    <row r="95" spans="2:7" ht="16.5" x14ac:dyDescent="0.25">
      <c r="B95" s="15">
        <v>93</v>
      </c>
      <c r="C95" s="14">
        <v>12</v>
      </c>
      <c r="D95" s="5" t="s">
        <v>3</v>
      </c>
      <c r="E95" s="7" t="s">
        <v>104</v>
      </c>
      <c r="F95" s="10">
        <v>85</v>
      </c>
      <c r="G95" s="12">
        <f t="shared" si="1"/>
        <v>1020</v>
      </c>
    </row>
    <row r="96" spans="2:7" ht="16.5" x14ac:dyDescent="0.25">
      <c r="B96" s="15">
        <v>94</v>
      </c>
      <c r="C96" s="14">
        <v>12</v>
      </c>
      <c r="D96" s="5" t="s">
        <v>3</v>
      </c>
      <c r="E96" s="7" t="s">
        <v>105</v>
      </c>
      <c r="F96" s="10">
        <v>130</v>
      </c>
      <c r="G96" s="12">
        <f t="shared" si="1"/>
        <v>1560</v>
      </c>
    </row>
    <row r="97" spans="2:7" ht="16.5" x14ac:dyDescent="0.25">
      <c r="B97" s="15">
        <v>95</v>
      </c>
      <c r="C97" s="14">
        <v>12</v>
      </c>
      <c r="D97" s="5" t="s">
        <v>3</v>
      </c>
      <c r="E97" s="7" t="s">
        <v>106</v>
      </c>
      <c r="F97" s="10">
        <v>82</v>
      </c>
      <c r="G97" s="12">
        <f t="shared" si="1"/>
        <v>984</v>
      </c>
    </row>
    <row r="98" spans="2:7" ht="16.5" x14ac:dyDescent="0.25">
      <c r="B98" s="15">
        <v>96</v>
      </c>
      <c r="C98" s="6">
        <v>24</v>
      </c>
      <c r="D98" s="5" t="s">
        <v>3</v>
      </c>
      <c r="E98" s="8" t="s">
        <v>107</v>
      </c>
      <c r="F98" s="10">
        <v>41.5</v>
      </c>
      <c r="G98" s="12">
        <f t="shared" si="1"/>
        <v>996</v>
      </c>
    </row>
    <row r="99" spans="2:7" ht="16.5" x14ac:dyDescent="0.25">
      <c r="B99" s="15">
        <v>97</v>
      </c>
      <c r="C99" s="14">
        <v>12</v>
      </c>
      <c r="D99" s="5" t="s">
        <v>3</v>
      </c>
      <c r="E99" s="7" t="s">
        <v>108</v>
      </c>
      <c r="F99" s="10">
        <v>160</v>
      </c>
      <c r="G99" s="12">
        <f t="shared" si="1"/>
        <v>1920</v>
      </c>
    </row>
    <row r="100" spans="2:7" ht="16.5" x14ac:dyDescent="0.25">
      <c r="B100" s="15">
        <v>98</v>
      </c>
      <c r="C100" s="14">
        <v>36</v>
      </c>
      <c r="D100" s="5" t="s">
        <v>3</v>
      </c>
      <c r="E100" s="7" t="s">
        <v>109</v>
      </c>
      <c r="F100" s="10">
        <v>140</v>
      </c>
      <c r="G100" s="12">
        <f t="shared" si="1"/>
        <v>5040</v>
      </c>
    </row>
    <row r="101" spans="2:7" ht="16.5" x14ac:dyDescent="0.25">
      <c r="B101" s="15">
        <v>99</v>
      </c>
      <c r="C101" s="14">
        <v>36</v>
      </c>
      <c r="D101" s="5" t="s">
        <v>3</v>
      </c>
      <c r="E101" s="7" t="s">
        <v>110</v>
      </c>
      <c r="F101" s="10">
        <v>240</v>
      </c>
      <c r="G101" s="12">
        <f t="shared" si="1"/>
        <v>8640</v>
      </c>
    </row>
    <row r="102" spans="2:7" ht="16.5" x14ac:dyDescent="0.25">
      <c r="B102" s="15">
        <v>100</v>
      </c>
      <c r="C102" s="14">
        <v>12</v>
      </c>
      <c r="D102" s="5" t="s">
        <v>3</v>
      </c>
      <c r="E102" s="7" t="s">
        <v>111</v>
      </c>
      <c r="F102" s="10">
        <v>83</v>
      </c>
      <c r="G102" s="12">
        <f t="shared" si="1"/>
        <v>996</v>
      </c>
    </row>
    <row r="103" spans="2:7" ht="16.5" x14ac:dyDescent="0.25">
      <c r="B103" s="15">
        <v>101</v>
      </c>
      <c r="C103" s="14">
        <v>12</v>
      </c>
      <c r="D103" s="5" t="s">
        <v>3</v>
      </c>
      <c r="E103" s="7" t="s">
        <v>112</v>
      </c>
      <c r="F103" s="10">
        <v>260</v>
      </c>
      <c r="G103" s="12">
        <f t="shared" si="1"/>
        <v>3120</v>
      </c>
    </row>
    <row r="104" spans="2:7" ht="16.5" x14ac:dyDescent="0.25">
      <c r="B104" s="15">
        <v>102</v>
      </c>
      <c r="C104" s="14">
        <v>24</v>
      </c>
      <c r="D104" s="5" t="s">
        <v>3</v>
      </c>
      <c r="E104" s="7" t="s">
        <v>113</v>
      </c>
      <c r="F104" s="10">
        <v>260</v>
      </c>
      <c r="G104" s="12">
        <f t="shared" si="1"/>
        <v>6240</v>
      </c>
    </row>
    <row r="105" spans="2:7" ht="16.5" x14ac:dyDescent="0.25">
      <c r="B105" s="15">
        <v>103</v>
      </c>
      <c r="C105" s="14">
        <v>12</v>
      </c>
      <c r="D105" s="5" t="s">
        <v>3</v>
      </c>
      <c r="E105" s="7" t="s">
        <v>114</v>
      </c>
      <c r="F105" s="10">
        <v>680</v>
      </c>
      <c r="G105" s="12">
        <f t="shared" si="1"/>
        <v>8160</v>
      </c>
    </row>
    <row r="106" spans="2:7" ht="16.5" x14ac:dyDescent="0.25">
      <c r="B106" s="15">
        <v>104</v>
      </c>
      <c r="C106" s="14">
        <v>12</v>
      </c>
      <c r="D106" s="5" t="s">
        <v>3</v>
      </c>
      <c r="E106" s="7" t="s">
        <v>115</v>
      </c>
      <c r="F106" s="10">
        <v>72.5</v>
      </c>
      <c r="G106" s="12">
        <f t="shared" si="1"/>
        <v>870</v>
      </c>
    </row>
    <row r="107" spans="2:7" ht="16.5" x14ac:dyDescent="0.25">
      <c r="B107" s="15">
        <v>105</v>
      </c>
      <c r="C107" s="14">
        <v>12</v>
      </c>
      <c r="D107" s="5" t="s">
        <v>3</v>
      </c>
      <c r="E107" s="7" t="s">
        <v>116</v>
      </c>
      <c r="F107" s="10">
        <v>340</v>
      </c>
      <c r="G107" s="12">
        <f t="shared" si="1"/>
        <v>4080</v>
      </c>
    </row>
    <row r="108" spans="2:7" ht="16.5" x14ac:dyDescent="0.25">
      <c r="B108" s="15">
        <v>106</v>
      </c>
      <c r="C108" s="14">
        <v>24</v>
      </c>
      <c r="D108" s="5" t="s">
        <v>3</v>
      </c>
      <c r="E108" s="7" t="s">
        <v>117</v>
      </c>
      <c r="F108" s="10">
        <v>190</v>
      </c>
      <c r="G108" s="12">
        <f t="shared" si="1"/>
        <v>4560</v>
      </c>
    </row>
    <row r="109" spans="2:7" ht="16.5" x14ac:dyDescent="0.25">
      <c r="B109" s="15">
        <v>107</v>
      </c>
      <c r="C109" s="14">
        <v>12</v>
      </c>
      <c r="D109" s="5" t="s">
        <v>3</v>
      </c>
      <c r="E109" s="7" t="s">
        <v>118</v>
      </c>
      <c r="F109" s="10">
        <v>400</v>
      </c>
      <c r="G109" s="12">
        <f t="shared" si="1"/>
        <v>4800</v>
      </c>
    </row>
    <row r="110" spans="2:7" ht="16.5" x14ac:dyDescent="0.25">
      <c r="B110" s="15">
        <v>108</v>
      </c>
      <c r="C110" s="14">
        <v>12</v>
      </c>
      <c r="D110" s="5" t="s">
        <v>3</v>
      </c>
      <c r="E110" s="7" t="s">
        <v>119</v>
      </c>
      <c r="F110" s="10">
        <v>104.5</v>
      </c>
      <c r="G110" s="12">
        <f t="shared" si="1"/>
        <v>1254</v>
      </c>
    </row>
    <row r="111" spans="2:7" ht="16.5" x14ac:dyDescent="0.25">
      <c r="B111" s="15">
        <v>109</v>
      </c>
      <c r="C111" s="14">
        <v>12</v>
      </c>
      <c r="D111" s="5" t="s">
        <v>3</v>
      </c>
      <c r="E111" s="7" t="s">
        <v>120</v>
      </c>
      <c r="F111" s="10">
        <v>300</v>
      </c>
      <c r="G111" s="12">
        <f t="shared" si="1"/>
        <v>3600</v>
      </c>
    </row>
    <row r="112" spans="2:7" ht="16.5" x14ac:dyDescent="0.25">
      <c r="B112" s="15">
        <v>110</v>
      </c>
      <c r="C112" s="14">
        <v>24</v>
      </c>
      <c r="D112" s="5" t="s">
        <v>3</v>
      </c>
      <c r="E112" s="7" t="s">
        <v>121</v>
      </c>
      <c r="F112" s="10">
        <v>290</v>
      </c>
      <c r="G112" s="12">
        <f t="shared" si="1"/>
        <v>6960</v>
      </c>
    </row>
    <row r="113" spans="2:7" ht="16.5" x14ac:dyDescent="0.25">
      <c r="B113" s="15">
        <v>111</v>
      </c>
      <c r="C113" s="14">
        <v>12</v>
      </c>
      <c r="D113" s="5" t="s">
        <v>3</v>
      </c>
      <c r="E113" s="7" t="s">
        <v>122</v>
      </c>
      <c r="F113" s="10">
        <v>930</v>
      </c>
      <c r="G113" s="12">
        <f t="shared" si="1"/>
        <v>11160</v>
      </c>
    </row>
    <row r="114" spans="2:7" ht="16.5" x14ac:dyDescent="0.25">
      <c r="B114" s="15">
        <v>112</v>
      </c>
      <c r="C114" s="14">
        <v>12</v>
      </c>
      <c r="D114" s="5" t="s">
        <v>3</v>
      </c>
      <c r="E114" s="7" t="s">
        <v>123</v>
      </c>
      <c r="F114" s="10">
        <v>220</v>
      </c>
      <c r="G114" s="12">
        <f t="shared" si="1"/>
        <v>2640</v>
      </c>
    </row>
    <row r="115" spans="2:7" ht="16.5" x14ac:dyDescent="0.25">
      <c r="B115" s="15">
        <v>113</v>
      </c>
      <c r="C115" s="14">
        <v>12</v>
      </c>
      <c r="D115" s="5" t="s">
        <v>3</v>
      </c>
      <c r="E115" s="7" t="s">
        <v>124</v>
      </c>
      <c r="F115" s="10">
        <v>250</v>
      </c>
      <c r="G115" s="12">
        <f t="shared" si="1"/>
        <v>3000</v>
      </c>
    </row>
    <row r="116" spans="2:7" ht="16.5" x14ac:dyDescent="0.25">
      <c r="B116" s="15">
        <v>114</v>
      </c>
      <c r="C116" s="14">
        <v>12</v>
      </c>
      <c r="D116" s="5" t="s">
        <v>3</v>
      </c>
      <c r="E116" s="7" t="s">
        <v>125</v>
      </c>
      <c r="F116" s="10">
        <v>930</v>
      </c>
      <c r="G116" s="12">
        <f t="shared" si="1"/>
        <v>11160</v>
      </c>
    </row>
    <row r="117" spans="2:7" ht="16.5" x14ac:dyDescent="0.25">
      <c r="B117" s="15">
        <v>115</v>
      </c>
      <c r="C117" s="14">
        <v>24</v>
      </c>
      <c r="D117" s="5" t="s">
        <v>3</v>
      </c>
      <c r="E117" s="7" t="s">
        <v>12</v>
      </c>
      <c r="F117" s="10">
        <v>277.5</v>
      </c>
      <c r="G117" s="12">
        <f t="shared" si="1"/>
        <v>6660</v>
      </c>
    </row>
    <row r="118" spans="2:7" ht="16.5" x14ac:dyDescent="0.25">
      <c r="B118" s="15">
        <v>116</v>
      </c>
      <c r="C118" s="6">
        <v>72</v>
      </c>
      <c r="D118" s="5" t="s">
        <v>3</v>
      </c>
      <c r="E118" s="7" t="s">
        <v>13</v>
      </c>
      <c r="F118" s="10">
        <v>260.5</v>
      </c>
      <c r="G118" s="12">
        <f t="shared" si="1"/>
        <v>18756</v>
      </c>
    </row>
    <row r="119" spans="2:7" ht="16.5" x14ac:dyDescent="0.25">
      <c r="B119" s="15">
        <v>117</v>
      </c>
      <c r="C119" s="14">
        <v>12</v>
      </c>
      <c r="D119" s="5" t="s">
        <v>3</v>
      </c>
      <c r="E119" s="7" t="s">
        <v>14</v>
      </c>
      <c r="F119" s="10">
        <v>147.5</v>
      </c>
      <c r="G119" s="12">
        <f t="shared" si="1"/>
        <v>1770</v>
      </c>
    </row>
    <row r="120" spans="2:7" ht="16.5" x14ac:dyDescent="0.25">
      <c r="B120" s="15">
        <v>118</v>
      </c>
      <c r="C120" s="14">
        <v>36</v>
      </c>
      <c r="D120" s="5" t="s">
        <v>3</v>
      </c>
      <c r="E120" s="7" t="s">
        <v>15</v>
      </c>
      <c r="F120" s="10">
        <v>214</v>
      </c>
      <c r="G120" s="12">
        <f t="shared" si="1"/>
        <v>7704</v>
      </c>
    </row>
    <row r="121" spans="2:7" ht="16.5" x14ac:dyDescent="0.25">
      <c r="B121" s="15">
        <v>119</v>
      </c>
      <c r="C121" s="5">
        <v>36</v>
      </c>
      <c r="D121" s="5" t="s">
        <v>3</v>
      </c>
      <c r="E121" s="7" t="s">
        <v>126</v>
      </c>
      <c r="F121" s="10">
        <v>307</v>
      </c>
      <c r="G121" s="12">
        <f t="shared" si="1"/>
        <v>11052</v>
      </c>
    </row>
    <row r="122" spans="2:7" ht="16.5" x14ac:dyDescent="0.25">
      <c r="B122" s="15">
        <v>120</v>
      </c>
      <c r="C122" s="6">
        <v>36</v>
      </c>
      <c r="D122" s="5" t="s">
        <v>3</v>
      </c>
      <c r="E122" s="8" t="s">
        <v>127</v>
      </c>
      <c r="F122" s="10">
        <v>145.5</v>
      </c>
      <c r="G122" s="12">
        <f t="shared" si="1"/>
        <v>5238</v>
      </c>
    </row>
    <row r="123" spans="2:7" ht="16.5" x14ac:dyDescent="0.25">
      <c r="B123" s="15">
        <v>121</v>
      </c>
      <c r="C123" s="5">
        <v>24</v>
      </c>
      <c r="D123" s="5" t="s">
        <v>3</v>
      </c>
      <c r="E123" s="7" t="s">
        <v>128</v>
      </c>
      <c r="F123" s="10">
        <v>224</v>
      </c>
      <c r="G123" s="12">
        <f t="shared" si="1"/>
        <v>5376</v>
      </c>
    </row>
    <row r="124" spans="2:7" ht="16.5" x14ac:dyDescent="0.25">
      <c r="B124" s="15">
        <v>122</v>
      </c>
      <c r="C124" s="5">
        <v>60</v>
      </c>
      <c r="D124" s="5" t="s">
        <v>3</v>
      </c>
      <c r="E124" s="8" t="s">
        <v>129</v>
      </c>
      <c r="F124" s="10">
        <v>192.5</v>
      </c>
      <c r="G124" s="12">
        <f t="shared" si="1"/>
        <v>11550</v>
      </c>
    </row>
    <row r="125" spans="2:7" ht="16.5" x14ac:dyDescent="0.25">
      <c r="B125" s="15">
        <v>123</v>
      </c>
      <c r="C125" s="6">
        <v>24</v>
      </c>
      <c r="D125" s="5" t="s">
        <v>3</v>
      </c>
      <c r="E125" s="8" t="s">
        <v>130</v>
      </c>
      <c r="F125" s="10">
        <v>181</v>
      </c>
      <c r="G125" s="12">
        <f t="shared" si="1"/>
        <v>4344</v>
      </c>
    </row>
    <row r="126" spans="2:7" ht="16.5" x14ac:dyDescent="0.25">
      <c r="B126" s="15">
        <v>124</v>
      </c>
      <c r="C126" s="5">
        <v>24</v>
      </c>
      <c r="D126" s="5" t="s">
        <v>3</v>
      </c>
      <c r="E126" s="7" t="s">
        <v>16</v>
      </c>
      <c r="F126" s="10">
        <v>140.5</v>
      </c>
      <c r="G126" s="12">
        <f t="shared" si="1"/>
        <v>3372</v>
      </c>
    </row>
    <row r="127" spans="2:7" ht="16.5" x14ac:dyDescent="0.25">
      <c r="B127" s="15">
        <v>125</v>
      </c>
      <c r="C127" s="6">
        <v>24</v>
      </c>
      <c r="D127" s="5" t="s">
        <v>3</v>
      </c>
      <c r="E127" s="7" t="s">
        <v>131</v>
      </c>
      <c r="F127" s="10">
        <v>212</v>
      </c>
      <c r="G127" s="12">
        <f t="shared" ref="G127:G136" si="2">C127*F127</f>
        <v>5088</v>
      </c>
    </row>
    <row r="128" spans="2:7" ht="16.5" x14ac:dyDescent="0.25">
      <c r="B128" s="15">
        <v>126</v>
      </c>
      <c r="C128" s="14">
        <v>12</v>
      </c>
      <c r="D128" s="5" t="s">
        <v>3</v>
      </c>
      <c r="E128" s="7" t="s">
        <v>132</v>
      </c>
      <c r="F128" s="10">
        <v>670</v>
      </c>
      <c r="G128" s="12">
        <f t="shared" si="2"/>
        <v>8040</v>
      </c>
    </row>
    <row r="129" spans="2:7" ht="25.5" x14ac:dyDescent="0.25">
      <c r="B129" s="15">
        <v>127</v>
      </c>
      <c r="C129" s="14">
        <v>12</v>
      </c>
      <c r="D129" s="5" t="s">
        <v>3</v>
      </c>
      <c r="E129" s="7" t="s">
        <v>133</v>
      </c>
      <c r="F129" s="10">
        <v>360</v>
      </c>
      <c r="G129" s="12">
        <f t="shared" si="2"/>
        <v>4320</v>
      </c>
    </row>
    <row r="130" spans="2:7" ht="25.5" x14ac:dyDescent="0.25">
      <c r="B130" s="15">
        <v>128</v>
      </c>
      <c r="C130" s="14">
        <v>12</v>
      </c>
      <c r="D130" s="5" t="s">
        <v>3</v>
      </c>
      <c r="E130" s="7" t="s">
        <v>134</v>
      </c>
      <c r="F130" s="10">
        <v>180</v>
      </c>
      <c r="G130" s="12">
        <f t="shared" si="2"/>
        <v>2160</v>
      </c>
    </row>
    <row r="131" spans="2:7" ht="16.5" x14ac:dyDescent="0.25">
      <c r="B131" s="15">
        <v>129</v>
      </c>
      <c r="C131" s="14">
        <v>24</v>
      </c>
      <c r="D131" s="5" t="s">
        <v>3</v>
      </c>
      <c r="E131" s="7" t="s">
        <v>135</v>
      </c>
      <c r="F131" s="10">
        <v>80</v>
      </c>
      <c r="G131" s="12">
        <f t="shared" si="2"/>
        <v>1920</v>
      </c>
    </row>
    <row r="132" spans="2:7" ht="16.5" x14ac:dyDescent="0.25">
      <c r="B132" s="15">
        <v>130</v>
      </c>
      <c r="C132" s="14">
        <v>36</v>
      </c>
      <c r="D132" s="5" t="s">
        <v>3</v>
      </c>
      <c r="E132" s="7" t="s">
        <v>136</v>
      </c>
      <c r="F132" s="10">
        <v>190</v>
      </c>
      <c r="G132" s="12">
        <f t="shared" si="2"/>
        <v>6840</v>
      </c>
    </row>
    <row r="133" spans="2:7" ht="16.5" x14ac:dyDescent="0.25">
      <c r="B133" s="15">
        <v>131</v>
      </c>
      <c r="C133" s="14">
        <v>24</v>
      </c>
      <c r="D133" s="5" t="s">
        <v>3</v>
      </c>
      <c r="E133" s="7" t="s">
        <v>137</v>
      </c>
      <c r="F133" s="10">
        <v>230</v>
      </c>
      <c r="G133" s="12">
        <f t="shared" si="2"/>
        <v>5520</v>
      </c>
    </row>
    <row r="134" spans="2:7" ht="16.5" x14ac:dyDescent="0.25">
      <c r="B134" s="15">
        <v>132</v>
      </c>
      <c r="C134" s="14">
        <v>12</v>
      </c>
      <c r="D134" s="16" t="s">
        <v>3</v>
      </c>
      <c r="E134" s="7" t="s">
        <v>102</v>
      </c>
      <c r="F134" s="10">
        <v>180</v>
      </c>
      <c r="G134" s="12">
        <f t="shared" si="2"/>
        <v>2160</v>
      </c>
    </row>
    <row r="135" spans="2:7" ht="25.5" x14ac:dyDescent="0.25">
      <c r="B135" s="15">
        <v>133</v>
      </c>
      <c r="C135" s="14">
        <v>12</v>
      </c>
      <c r="D135" s="5" t="s">
        <v>3</v>
      </c>
      <c r="E135" s="7" t="s">
        <v>138</v>
      </c>
      <c r="F135" s="10">
        <v>390</v>
      </c>
      <c r="G135" s="12">
        <f t="shared" si="2"/>
        <v>4680</v>
      </c>
    </row>
    <row r="136" spans="2:7" ht="22.5" customHeight="1" x14ac:dyDescent="0.25">
      <c r="B136" s="15">
        <v>134</v>
      </c>
      <c r="C136" s="14">
        <v>12</v>
      </c>
      <c r="D136" s="5" t="s">
        <v>3</v>
      </c>
      <c r="E136" s="7" t="s">
        <v>139</v>
      </c>
      <c r="F136" s="10">
        <v>480</v>
      </c>
      <c r="G136" s="12">
        <f t="shared" si="2"/>
        <v>5760</v>
      </c>
    </row>
    <row r="137" spans="2:7" x14ac:dyDescent="0.25">
      <c r="B137" s="17" t="s">
        <v>17</v>
      </c>
      <c r="C137" s="18"/>
      <c r="D137" s="18"/>
      <c r="E137" s="18"/>
      <c r="F137" s="19"/>
      <c r="G137" s="11">
        <f>SUM(G4:G136)</f>
        <v>1562531.9</v>
      </c>
    </row>
  </sheetData>
  <mergeCells count="7">
    <mergeCell ref="B137:F137"/>
    <mergeCell ref="F2:F3"/>
    <mergeCell ref="G2:G3"/>
    <mergeCell ref="B2:B3"/>
    <mergeCell ref="C2:C3"/>
    <mergeCell ref="D2:D3"/>
    <mergeCell ref="E2:E3"/>
  </mergeCells>
  <pageMargins left="0.51181102362204722" right="0.19685039370078741" top="0.39370078740157483" bottom="0.39370078740157483" header="0" footer="0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2024-11-18T19:40:09Z</cp:lastPrinted>
  <dcterms:created xsi:type="dcterms:W3CDTF">2024-11-18T18:04:11Z</dcterms:created>
  <dcterms:modified xsi:type="dcterms:W3CDTF">2024-12-04T16:33:24Z</dcterms:modified>
</cp:coreProperties>
</file>