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niel\01_SEMOB_ENG\06_LICITACAO\01_Controle\CTL-002-2026_PROC-53189-2026_LIC_Estudo-4a-ponte\Parecer-Juridico\"/>
    </mc:Choice>
  </mc:AlternateContent>
  <xr:revisionPtr revIDLastSave="0" documentId="8_{19B10FDF-0480-481F-AEBF-09E0AA8AF965}" xr6:coauthVersionLast="47" xr6:coauthVersionMax="47" xr10:uidLastSave="{00000000-0000-0000-0000-000000000000}"/>
  <bookViews>
    <workbookView xWindow="-120" yWindow="-120" windowWidth="29040" windowHeight="15720" xr2:uid="{1A5C1E6C-1709-4690-B90C-372497F22622}"/>
  </bookViews>
  <sheets>
    <sheet name="Proposta Cronograma" sheetId="1" r:id="rId1"/>
  </sheets>
  <definedNames>
    <definedName name="_xlnm.Print_Area" localSheetId="0">'Proposta Cronograma'!$A$1:$I$20</definedName>
    <definedName name="_xlnm.Print_Titles" localSheetId="0">'Proposta Cronograma'!$1:$8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3" i="1" l="1"/>
  <c r="K13" i="1"/>
  <c r="J14" i="1"/>
  <c r="K14" i="1"/>
  <c r="J10" i="1" l="1"/>
  <c r="K10" i="1" s="1"/>
  <c r="J9" i="1"/>
  <c r="K9" i="1" s="1"/>
  <c r="J16" i="1"/>
  <c r="K16" i="1" s="1"/>
  <c r="J15" i="1"/>
  <c r="K15" i="1" s="1"/>
  <c r="J12" i="1"/>
  <c r="K12" i="1" s="1"/>
  <c r="J11" i="1"/>
  <c r="K11" i="1" s="1"/>
</calcChain>
</file>

<file path=xl/sharedStrings.xml><?xml version="1.0" encoding="utf-8"?>
<sst xmlns="http://schemas.openxmlformats.org/spreadsheetml/2006/main" count="22" uniqueCount="22">
  <si>
    <r>
      <rPr>
        <b/>
        <sz val="16"/>
        <color theme="1"/>
        <rFont val="Arial"/>
        <family val="2"/>
      </rPr>
      <t>Prefeitura de Jacareí</t>
    </r>
    <r>
      <rPr>
        <sz val="12"/>
        <color theme="1"/>
        <rFont val="Arial"/>
        <family val="2"/>
      </rPr>
      <t xml:space="preserve">
Secretaria de Mobilidade Urbana</t>
    </r>
  </si>
  <si>
    <t>Objeto:</t>
  </si>
  <si>
    <t>Contratação de empresa especializada para a elaboração de Estudo de Viabilidade Técnica, Econômica e Ambiental – EVTEA, com modelagens de tráfego, avaliação de alternativas locacionais e funcionais, constituindo fase preliminar do projeto de implantação de nova ponte sobre o Rio Paraíba do Sul, no Município de Jacareí/SP.</t>
  </si>
  <si>
    <t>#</t>
  </si>
  <si>
    <t>Descrição do Serviço</t>
  </si>
  <si>
    <t>Mês 1</t>
  </si>
  <si>
    <t>Mês 2</t>
  </si>
  <si>
    <t>Mês 3</t>
  </si>
  <si>
    <t>Mês 4</t>
  </si>
  <si>
    <t>Mês 5</t>
  </si>
  <si>
    <t>Mês 6</t>
  </si>
  <si>
    <t>TOTAL</t>
  </si>
  <si>
    <t>TOTAL ACUMULADO</t>
  </si>
  <si>
    <t>VERIFICAÇÃO</t>
  </si>
  <si>
    <t>STATUS</t>
  </si>
  <si>
    <r>
      <rPr>
        <b/>
        <sz val="8"/>
        <color rgb="FF0070C0"/>
        <rFont val="Arial"/>
        <family val="2"/>
      </rPr>
      <t>Instruções:</t>
    </r>
    <r>
      <rPr>
        <sz val="8"/>
        <color rgb="FF0070C0"/>
        <rFont val="Arial"/>
        <family val="2"/>
      </rPr>
      <t xml:space="preserve">
Linhas Azuis: Preencher
Senha da Planilha: Sem senha</t>
    </r>
  </si>
  <si>
    <t>Total com BDI</t>
  </si>
  <si>
    <t>ANEXO V - PROPOSTA DE CRONOGRAMA FÍSICO-FINANCEIRO</t>
  </si>
  <si>
    <t>SIMULAÇÃO DE CENÁRIOS E ALTERNATIVAS</t>
  </si>
  <si>
    <t>ESTUDOS DE VIABILIDADE E ANÁLISE MULTICRITÉRIO</t>
  </si>
  <si>
    <t>MOBILIZAÇÃO E 
LEVANTAMENTOS DE CAMPO</t>
  </si>
  <si>
    <t>DIAGNÓSTICO E 
MODELAGEM DO CENÁRIO ATUAL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</si>
</sst>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_-&quot;R$&quot;\ * #,##0.00_-;\-&quot;R$&quot;\ * #,##0.00_-;_-\ * &quot;-&quot;??_-;_-@_-"/>
    <numFmt numFmtId="165" formatCode="_-* #,##0.00%_-;\-* #,##0.00%_-;_-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b/>
      <sz val="8"/>
      <color theme="1"/>
      <name val="Arial"/>
      <family val="2"/>
    </font>
    <font>
      <b/>
      <sz val="12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rgb="FF0070C0"/>
      <name val="Arial"/>
      <family val="2"/>
    </font>
    <font>
      <b/>
      <sz val="8"/>
      <color rgb="FF0070C0"/>
      <name val="Arial"/>
      <family val="2"/>
    </font>
    <font>
      <sz val="8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8"/>
      <color theme="0" tint="-0.3499862666707357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theme="0" tint="-0.24994659260841701"/>
      </left>
      <right/>
      <top style="thin">
        <color indexed="64"/>
      </top>
      <bottom/>
      <diagonal/>
    </border>
    <border>
      <left/>
      <right style="thin">
        <color theme="0" tint="-0.24994659260841701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theme="0" tint="-0.24994659260841701"/>
      </right>
      <top/>
      <bottom style="thin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auto="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4" fontId="2" fillId="0" borderId="0" xfId="0" applyNumberFormat="1" applyFont="1" applyAlignment="1">
      <alignment horizontal="left" vertical="top"/>
    </xf>
    <xf numFmtId="10" fontId="5" fillId="0" borderId="0" xfId="0" applyNumberFormat="1" applyFont="1" applyAlignment="1">
      <alignment vertical="top"/>
    </xf>
    <xf numFmtId="0" fontId="7" fillId="2" borderId="1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/>
    </xf>
    <xf numFmtId="4" fontId="2" fillId="0" borderId="0" xfId="0" applyNumberFormat="1" applyFont="1" applyAlignment="1">
      <alignment vertical="top"/>
    </xf>
    <xf numFmtId="164" fontId="14" fillId="4" borderId="9" xfId="2" applyNumberFormat="1" applyFont="1" applyFill="1" applyBorder="1" applyAlignment="1" applyProtection="1">
      <alignment vertical="top"/>
    </xf>
    <xf numFmtId="165" fontId="14" fillId="4" borderId="11" xfId="2" applyNumberFormat="1" applyFont="1" applyFill="1" applyBorder="1" applyAlignment="1" applyProtection="1">
      <alignment vertical="top"/>
    </xf>
    <xf numFmtId="0" fontId="14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top" indent="1"/>
    </xf>
    <xf numFmtId="10" fontId="5" fillId="0" borderId="0" xfId="0" applyNumberFormat="1" applyFont="1" applyAlignment="1">
      <alignment horizontal="left" vertical="top" indent="1"/>
    </xf>
    <xf numFmtId="0" fontId="2" fillId="0" borderId="1" xfId="0" applyFont="1" applyBorder="1" applyAlignment="1">
      <alignment horizontal="left" vertical="top" indent="1"/>
    </xf>
    <xf numFmtId="0" fontId="2" fillId="0" borderId="4" xfId="0" applyFont="1" applyBorder="1" applyAlignment="1">
      <alignment horizontal="left" vertical="top" indent="1"/>
    </xf>
    <xf numFmtId="44" fontId="8" fillId="3" borderId="8" xfId="2" applyNumberFormat="1" applyFont="1" applyFill="1" applyBorder="1" applyAlignment="1" applyProtection="1">
      <alignment vertical="top"/>
      <protection locked="0"/>
    </xf>
    <xf numFmtId="44" fontId="8" fillId="0" borderId="8" xfId="2" applyNumberFormat="1" applyFont="1" applyFill="1" applyBorder="1" applyAlignment="1" applyProtection="1">
      <alignment vertical="top"/>
      <protection locked="0"/>
    </xf>
    <xf numFmtId="44" fontId="8" fillId="0" borderId="9" xfId="2" applyNumberFormat="1" applyFont="1" applyFill="1" applyBorder="1" applyAlignment="1" applyProtection="1">
      <alignment vertical="top"/>
      <protection locked="0"/>
    </xf>
    <xf numFmtId="165" fontId="13" fillId="3" borderId="10" xfId="1" applyNumberFormat="1" applyFont="1" applyFill="1" applyBorder="1" applyAlignment="1" applyProtection="1">
      <alignment vertical="top"/>
      <protection locked="0"/>
    </xf>
    <xf numFmtId="165" fontId="13" fillId="0" borderId="10" xfId="2" applyNumberFormat="1" applyFont="1" applyFill="1" applyBorder="1" applyAlignment="1" applyProtection="1">
      <alignment vertical="top"/>
      <protection locked="0"/>
    </xf>
    <xf numFmtId="165" fontId="13" fillId="3" borderId="10" xfId="2" applyNumberFormat="1" applyFont="1" applyFill="1" applyBorder="1" applyAlignment="1" applyProtection="1">
      <alignment vertical="top"/>
      <protection locked="0"/>
    </xf>
    <xf numFmtId="165" fontId="13" fillId="0" borderId="11" xfId="2" applyNumberFormat="1" applyFont="1" applyFill="1" applyBorder="1" applyAlignment="1" applyProtection="1">
      <alignment vertical="top"/>
      <protection locked="0"/>
    </xf>
    <xf numFmtId="44" fontId="7" fillId="3" borderId="8" xfId="2" applyNumberFormat="1" applyFont="1" applyFill="1" applyBorder="1" applyAlignment="1" applyProtection="1">
      <alignment vertical="top"/>
      <protection locked="0"/>
    </xf>
    <xf numFmtId="44" fontId="7" fillId="0" borderId="8" xfId="2" applyNumberFormat="1" applyFont="1" applyFill="1" applyBorder="1" applyAlignment="1" applyProtection="1">
      <alignment vertical="top"/>
      <protection locked="0"/>
    </xf>
    <xf numFmtId="44" fontId="7" fillId="0" borderId="9" xfId="2" applyNumberFormat="1" applyFont="1" applyFill="1" applyBorder="1" applyAlignment="1" applyProtection="1">
      <alignment vertical="top"/>
      <protection locked="0"/>
    </xf>
    <xf numFmtId="165" fontId="12" fillId="3" borderId="10" xfId="2" applyNumberFormat="1" applyFont="1" applyFill="1" applyBorder="1" applyAlignment="1" applyProtection="1">
      <alignment vertical="top"/>
      <protection locked="0"/>
    </xf>
    <xf numFmtId="165" fontId="12" fillId="0" borderId="10" xfId="2" applyNumberFormat="1" applyFont="1" applyFill="1" applyBorder="1" applyAlignment="1" applyProtection="1">
      <alignment vertical="top"/>
      <protection locked="0"/>
    </xf>
    <xf numFmtId="165" fontId="12" fillId="0" borderId="11" xfId="2" applyNumberFormat="1" applyFont="1" applyFill="1" applyBorder="1" applyAlignment="1" applyProtection="1">
      <alignment vertical="top"/>
      <protection locked="0"/>
    </xf>
    <xf numFmtId="44" fontId="7" fillId="0" borderId="6" xfId="1" applyFont="1" applyFill="1" applyBorder="1" applyAlignment="1" applyProtection="1">
      <alignment horizontal="center" vertical="top"/>
      <protection locked="0"/>
    </xf>
    <xf numFmtId="44" fontId="7" fillId="0" borderId="7" xfId="1" applyFont="1" applyFill="1" applyBorder="1" applyAlignment="1" applyProtection="1">
      <alignment horizontal="center" vertical="top"/>
      <protection locked="0"/>
    </xf>
    <xf numFmtId="0" fontId="5" fillId="0" borderId="3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indent="1"/>
    </xf>
    <xf numFmtId="0" fontId="2" fillId="0" borderId="4" xfId="0" applyFont="1" applyBorder="1" applyAlignment="1">
      <alignment horizontal="left" vertical="top" indent="1"/>
    </xf>
    <xf numFmtId="165" fontId="9" fillId="3" borderId="0" xfId="1" applyNumberFormat="1" applyFont="1" applyFill="1" applyBorder="1" applyAlignment="1" applyProtection="1">
      <alignment horizontal="left" vertical="top" wrapText="1"/>
      <protection locked="0"/>
    </xf>
    <xf numFmtId="165" fontId="9" fillId="3" borderId="0" xfId="1" applyNumberFormat="1" applyFont="1" applyFill="1" applyBorder="1" applyAlignment="1" applyProtection="1">
      <alignment horizontal="left" vertical="top"/>
      <protection locked="0"/>
    </xf>
    <xf numFmtId="44" fontId="8" fillId="0" borderId="6" xfId="1" applyFont="1" applyFill="1" applyBorder="1" applyAlignment="1" applyProtection="1">
      <alignment horizontal="center" vertical="top"/>
      <protection locked="0"/>
    </xf>
    <xf numFmtId="44" fontId="8" fillId="0" borderId="7" xfId="1" applyFont="1" applyFill="1" applyBorder="1" applyAlignment="1" applyProtection="1">
      <alignment horizontal="center" vertical="top"/>
      <protection locked="0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justify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190500</xdr:rowOff>
    </xdr:from>
    <xdr:to>
      <xdr:col>1</xdr:col>
      <xdr:colOff>1122680</xdr:colOff>
      <xdr:row>0</xdr:row>
      <xdr:rowOff>647065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90B978D-D2A0-4E0A-ABCD-6743DDE95B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"/>
          <a:ext cx="1579880" cy="45656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19049</xdr:rowOff>
    </xdr:from>
    <xdr:to>
      <xdr:col>8</xdr:col>
      <xdr:colOff>865650</xdr:colOff>
      <xdr:row>2</xdr:row>
      <xdr:rowOff>22596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B486DDF4-5ECB-423D-A8C9-0BB8CBF9F90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47724"/>
          <a:ext cx="9000000" cy="1044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819150</xdr:colOff>
      <xdr:row>0</xdr:row>
      <xdr:rowOff>733425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492633AE-FD95-4400-A7F5-58A75423E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19925" y="0"/>
          <a:ext cx="819150" cy="733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5C3FF-C6EE-4E20-AB16-9D212F340591}">
  <dimension ref="A1:K20"/>
  <sheetViews>
    <sheetView showGridLines="0" tabSelected="1" zoomScaleNormal="100" zoomScalePageLayoutView="85" workbookViewId="0">
      <selection activeCell="A15" sqref="A15:I16"/>
    </sheetView>
  </sheetViews>
  <sheetFormatPr defaultColWidth="14.28515625" defaultRowHeight="25.5" customHeight="1" x14ac:dyDescent="0.25"/>
  <cols>
    <col min="1" max="1" width="6.85546875" style="17" customWidth="1"/>
    <col min="2" max="2" width="30.28515625" style="10" customWidth="1"/>
    <col min="3" max="3" width="14.85546875" style="11" customWidth="1"/>
    <col min="4" max="4" width="14" style="12" customWidth="1"/>
    <col min="5" max="6" width="14" style="13" customWidth="1"/>
    <col min="7" max="9" width="14" style="1" customWidth="1"/>
    <col min="10" max="10" width="0" style="1" hidden="1" customWidth="1"/>
    <col min="11" max="11" width="7.28515625" style="1" hidden="1" customWidth="1"/>
    <col min="12" max="16384" width="14.28515625" style="1"/>
  </cols>
  <sheetData>
    <row r="1" spans="1:11" ht="70.7" customHeight="1" x14ac:dyDescent="0.25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0" t="s">
        <v>15</v>
      </c>
      <c r="K1" s="41"/>
    </row>
    <row r="2" spans="1:11" ht="8.4499999999999993" customHeight="1" x14ac:dyDescent="0.25"/>
    <row r="3" spans="1:11" ht="14.1" customHeight="1" x14ac:dyDescent="0.25"/>
    <row r="4" spans="1:11" s="3" customFormat="1" ht="15.75" x14ac:dyDescent="0.25">
      <c r="A4" s="47" t="s">
        <v>17</v>
      </c>
      <c r="B4" s="47"/>
      <c r="C4" s="47"/>
      <c r="D4" s="47"/>
      <c r="E4" s="47"/>
      <c r="F4" s="47"/>
      <c r="G4" s="47"/>
      <c r="H4" s="47"/>
      <c r="I4" s="47"/>
    </row>
    <row r="5" spans="1:11" ht="14.1" customHeight="1" x14ac:dyDescent="0.25">
      <c r="A5" s="18"/>
      <c r="B5" s="6"/>
      <c r="C5" s="6"/>
      <c r="D5" s="6"/>
      <c r="E5" s="6"/>
      <c r="F5" s="6"/>
      <c r="G5" s="6"/>
    </row>
    <row r="6" spans="1:11" s="3" customFormat="1" ht="35.25" customHeight="1" x14ac:dyDescent="0.25">
      <c r="A6" s="17" t="s">
        <v>1</v>
      </c>
      <c r="B6" s="48" t="s">
        <v>2</v>
      </c>
      <c r="C6" s="48"/>
      <c r="D6" s="48"/>
      <c r="E6" s="48"/>
      <c r="F6" s="48"/>
      <c r="G6" s="48"/>
      <c r="H6" s="48"/>
      <c r="I6" s="48"/>
    </row>
    <row r="7" spans="1:11" s="3" customFormat="1" ht="14.1" customHeight="1" x14ac:dyDescent="0.25">
      <c r="A7" s="17"/>
      <c r="B7" s="2"/>
      <c r="C7" s="4"/>
      <c r="D7" s="2"/>
      <c r="E7" s="5"/>
      <c r="F7" s="5"/>
    </row>
    <row r="8" spans="1:11" ht="14.1" customHeight="1" x14ac:dyDescent="0.25">
      <c r="A8" s="7" t="s">
        <v>3</v>
      </c>
      <c r="B8" s="7" t="s">
        <v>4</v>
      </c>
      <c r="C8" s="8" t="s">
        <v>16</v>
      </c>
      <c r="D8" s="8" t="s">
        <v>5</v>
      </c>
      <c r="E8" s="8" t="s">
        <v>6</v>
      </c>
      <c r="F8" s="8" t="s">
        <v>7</v>
      </c>
      <c r="G8" s="8" t="s">
        <v>8</v>
      </c>
      <c r="H8" s="8" t="s">
        <v>9</v>
      </c>
      <c r="I8" s="9" t="s">
        <v>10</v>
      </c>
      <c r="J8" s="16" t="s">
        <v>13</v>
      </c>
      <c r="K8" s="16" t="s">
        <v>14</v>
      </c>
    </row>
    <row r="9" spans="1:11" ht="14.1" customHeight="1" x14ac:dyDescent="0.25">
      <c r="A9" s="38">
        <v>1</v>
      </c>
      <c r="B9" s="45" t="s">
        <v>20</v>
      </c>
      <c r="C9" s="42">
        <v>0</v>
      </c>
      <c r="D9" s="21">
        <v>0</v>
      </c>
      <c r="E9" s="22">
        <v>0</v>
      </c>
      <c r="F9" s="21">
        <v>0</v>
      </c>
      <c r="G9" s="22">
        <v>0</v>
      </c>
      <c r="H9" s="21">
        <v>0</v>
      </c>
      <c r="I9" s="23">
        <v>0</v>
      </c>
      <c r="J9" s="14">
        <f>SUM(D9:I9)</f>
        <v>0</v>
      </c>
      <c r="K9" s="14" t="str">
        <f>IF(J9=C9,"Ok","Não Ok")</f>
        <v>Ok</v>
      </c>
    </row>
    <row r="10" spans="1:11" ht="14.1" customHeight="1" x14ac:dyDescent="0.25">
      <c r="A10" s="39"/>
      <c r="B10" s="46"/>
      <c r="C10" s="43"/>
      <c r="D10" s="24"/>
      <c r="E10" s="25"/>
      <c r="F10" s="26"/>
      <c r="G10" s="25"/>
      <c r="H10" s="26"/>
      <c r="I10" s="27"/>
      <c r="J10" s="15">
        <f>SUM(D10:I10)</f>
        <v>0</v>
      </c>
      <c r="K10" s="15" t="str">
        <f>IF(J10=1,"Ok","Não Ok")</f>
        <v>Não Ok</v>
      </c>
    </row>
    <row r="11" spans="1:11" ht="14.1" customHeight="1" x14ac:dyDescent="0.25">
      <c r="A11" s="38">
        <v>2</v>
      </c>
      <c r="B11" s="45" t="s">
        <v>21</v>
      </c>
      <c r="C11" s="42">
        <v>0</v>
      </c>
      <c r="D11" s="21">
        <v>0</v>
      </c>
      <c r="E11" s="22">
        <v>0</v>
      </c>
      <c r="F11" s="21">
        <v>0</v>
      </c>
      <c r="G11" s="22">
        <v>0</v>
      </c>
      <c r="H11" s="21">
        <v>0</v>
      </c>
      <c r="I11" s="23">
        <v>0</v>
      </c>
      <c r="J11" s="14">
        <f t="shared" ref="J11:J16" si="0">SUM(D11:I11)</f>
        <v>0</v>
      </c>
      <c r="K11" s="14" t="str">
        <f t="shared" ref="K11" si="1">IF(J11=C11,"Ok","Não Ok")</f>
        <v>Ok</v>
      </c>
    </row>
    <row r="12" spans="1:11" ht="14.1" customHeight="1" x14ac:dyDescent="0.25">
      <c r="A12" s="39"/>
      <c r="B12" s="46"/>
      <c r="C12" s="43"/>
      <c r="D12" s="24"/>
      <c r="E12" s="25"/>
      <c r="F12" s="26"/>
      <c r="G12" s="25"/>
      <c r="H12" s="26"/>
      <c r="I12" s="27"/>
      <c r="J12" s="15">
        <f t="shared" si="0"/>
        <v>0</v>
      </c>
      <c r="K12" s="15" t="str">
        <f t="shared" ref="K12" si="2">IF(J12=1,"Ok","Não Ok")</f>
        <v>Não Ok</v>
      </c>
    </row>
    <row r="13" spans="1:11" ht="14.1" customHeight="1" x14ac:dyDescent="0.25">
      <c r="A13" s="38">
        <v>3</v>
      </c>
      <c r="B13" s="49" t="s">
        <v>18</v>
      </c>
      <c r="C13" s="42">
        <v>0</v>
      </c>
      <c r="D13" s="21">
        <v>0</v>
      </c>
      <c r="E13" s="22">
        <v>0</v>
      </c>
      <c r="F13" s="21">
        <v>0</v>
      </c>
      <c r="G13" s="22">
        <v>0</v>
      </c>
      <c r="H13" s="21">
        <v>0</v>
      </c>
      <c r="I13" s="23">
        <v>0</v>
      </c>
      <c r="J13" s="14">
        <f t="shared" si="0"/>
        <v>0</v>
      </c>
      <c r="K13" s="14" t="str">
        <f t="shared" ref="K13" si="3">IF(J13=C13,"Ok","Não Ok")</f>
        <v>Ok</v>
      </c>
    </row>
    <row r="14" spans="1:11" ht="14.1" customHeight="1" x14ac:dyDescent="0.25">
      <c r="A14" s="39"/>
      <c r="B14" s="50"/>
      <c r="C14" s="43"/>
      <c r="D14" s="24"/>
      <c r="E14" s="25"/>
      <c r="F14" s="26"/>
      <c r="G14" s="25"/>
      <c r="H14" s="26"/>
      <c r="I14" s="27"/>
      <c r="J14" s="15">
        <f t="shared" si="0"/>
        <v>0</v>
      </c>
      <c r="K14" s="15" t="str">
        <f t="shared" ref="K14" si="4">IF(J14=1,"Ok","Não Ok")</f>
        <v>Não Ok</v>
      </c>
    </row>
    <row r="15" spans="1:11" ht="14.1" customHeight="1" x14ac:dyDescent="0.25">
      <c r="A15" s="38">
        <v>4</v>
      </c>
      <c r="B15" s="45" t="s">
        <v>19</v>
      </c>
      <c r="C15" s="42">
        <v>0</v>
      </c>
      <c r="D15" s="21">
        <v>0</v>
      </c>
      <c r="E15" s="22">
        <v>0</v>
      </c>
      <c r="F15" s="21">
        <v>0</v>
      </c>
      <c r="G15" s="22">
        <v>0</v>
      </c>
      <c r="H15" s="21">
        <v>0</v>
      </c>
      <c r="I15" s="23">
        <v>0</v>
      </c>
      <c r="J15" s="14">
        <f t="shared" si="0"/>
        <v>0</v>
      </c>
      <c r="K15" s="14" t="str">
        <f t="shared" ref="K15" si="5">IF(J15=C15,"Ok","Não Ok")</f>
        <v>Ok</v>
      </c>
    </row>
    <row r="16" spans="1:11" ht="14.1" customHeight="1" x14ac:dyDescent="0.25">
      <c r="A16" s="39"/>
      <c r="B16" s="46"/>
      <c r="C16" s="43"/>
      <c r="D16" s="24"/>
      <c r="E16" s="25"/>
      <c r="F16" s="26"/>
      <c r="G16" s="25"/>
      <c r="H16" s="26"/>
      <c r="I16" s="27"/>
      <c r="J16" s="15">
        <f t="shared" si="0"/>
        <v>0</v>
      </c>
      <c r="K16" s="15" t="str">
        <f t="shared" ref="K16" si="6">IF(J16=1,"Ok","Não Ok")</f>
        <v>Não Ok</v>
      </c>
    </row>
    <row r="17" spans="1:11" ht="14.1" customHeight="1" x14ac:dyDescent="0.25">
      <c r="A17" s="19"/>
      <c r="B17" s="36" t="s">
        <v>11</v>
      </c>
      <c r="C17" s="34">
        <v>0</v>
      </c>
      <c r="D17" s="28">
        <v>0</v>
      </c>
      <c r="E17" s="29">
        <v>0</v>
      </c>
      <c r="F17" s="28">
        <v>0</v>
      </c>
      <c r="G17" s="29">
        <v>0</v>
      </c>
      <c r="H17" s="28">
        <v>0</v>
      </c>
      <c r="I17" s="30">
        <v>0</v>
      </c>
      <c r="J17" s="14"/>
      <c r="K17" s="14"/>
    </row>
    <row r="18" spans="1:11" ht="14.1" customHeight="1" x14ac:dyDescent="0.25">
      <c r="A18" s="20"/>
      <c r="B18" s="37"/>
      <c r="C18" s="35"/>
      <c r="D18" s="31"/>
      <c r="E18" s="32"/>
      <c r="F18" s="31"/>
      <c r="G18" s="32"/>
      <c r="H18" s="31"/>
      <c r="I18" s="33"/>
      <c r="J18" s="15"/>
      <c r="K18" s="15"/>
    </row>
    <row r="19" spans="1:11" ht="14.1" customHeight="1" x14ac:dyDescent="0.25">
      <c r="A19" s="38"/>
      <c r="B19" s="36" t="s">
        <v>12</v>
      </c>
      <c r="C19" s="34">
        <v>0</v>
      </c>
      <c r="D19" s="28">
        <v>0</v>
      </c>
      <c r="E19" s="29">
        <v>0</v>
      </c>
      <c r="F19" s="28">
        <v>0</v>
      </c>
      <c r="G19" s="29">
        <v>0</v>
      </c>
      <c r="H19" s="28">
        <v>0</v>
      </c>
      <c r="I19" s="30">
        <v>0</v>
      </c>
      <c r="J19" s="14"/>
      <c r="K19" s="14"/>
    </row>
    <row r="20" spans="1:11" ht="14.1" customHeight="1" x14ac:dyDescent="0.25">
      <c r="A20" s="39"/>
      <c r="B20" s="37"/>
      <c r="C20" s="35"/>
      <c r="D20" s="31"/>
      <c r="E20" s="32"/>
      <c r="F20" s="31"/>
      <c r="G20" s="32"/>
      <c r="H20" s="31"/>
      <c r="I20" s="33"/>
      <c r="J20" s="15"/>
      <c r="K20" s="15"/>
    </row>
  </sheetData>
  <mergeCells count="21">
    <mergeCell ref="B13:B14"/>
    <mergeCell ref="B15:B16"/>
    <mergeCell ref="A13:A14"/>
    <mergeCell ref="B11:B12"/>
    <mergeCell ref="A15:A16"/>
    <mergeCell ref="A11:A12"/>
    <mergeCell ref="C13:C14"/>
    <mergeCell ref="C15:C16"/>
    <mergeCell ref="J1:K1"/>
    <mergeCell ref="C11:C12"/>
    <mergeCell ref="C9:C10"/>
    <mergeCell ref="A1:I1"/>
    <mergeCell ref="B9:B10"/>
    <mergeCell ref="A4:I4"/>
    <mergeCell ref="B6:I6"/>
    <mergeCell ref="A9:A10"/>
    <mergeCell ref="C19:C20"/>
    <mergeCell ref="B19:B20"/>
    <mergeCell ref="A19:A20"/>
    <mergeCell ref="C17:C18"/>
    <mergeCell ref="B17:B18"/>
  </mergeCells>
  <phoneticPr fontId="11" type="noConversion"/>
  <printOptions horizontalCentered="1"/>
  <pageMargins left="0.51181102362204722" right="0.51181102362204722" top="0" bottom="0.98425196850393704" header="0" footer="0.19685039370078741"/>
  <pageSetup paperSize="9" orientation="landscape" r:id="rId1"/>
  <headerFooter>
    <oddFooter xml:space="preserve">&amp;CRua Lamartine Delamare, 153 – Centro – Jacareí/SP – CEP: 12327-010
Telefone: 12 3955-9000 / Ramal: 2794 – mobilidade@jacarei.sp.gov.br&amp;R&amp;P /  &amp;N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Proposta Cronograma</vt:lpstr>
      <vt:lpstr>'Proposta Cronograma'!Area_de_impressao</vt:lpstr>
      <vt:lpstr>'Proposta Cronograma'!Titulos_de_impressao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Eng. Daniel Pina Ferreira</dc:creator>
  <cp:lastModifiedBy>Eng. Daniel Pina Ferreira</cp:lastModifiedBy>
  <cp:lastPrinted>2026-05-13T18:05:47Z</cp:lastPrinted>
  <dcterms:created xsi:type="dcterms:W3CDTF">2026-04-24T12:27:36Z</dcterms:created>
  <dcterms:modified xsi:type="dcterms:W3CDTF">2026-05-13T18:06:07Z</dcterms:modified>
</cp:coreProperties>
</file>