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80" windowHeight="8190" tabRatio="500"/>
  </bookViews>
  <sheets>
    <sheet name="Planilha1" sheetId="1" r:id="rId1"/>
  </sheets>
  <calcPr calcId="145621"/>
  <extLst>
    <ext xmlns:loext="http://schemas.libreoffice.org/" uri="{7626C862-2A13-11E5-B345-FEFF819CDC9F}">
      <loext:extCalcPr stringRefSyntax="ExcelA1"/>
    </ext>
  </extLst>
</workbook>
</file>

<file path=xl/calcChain.xml><?xml version="1.0" encoding="utf-8"?>
<calcChain xmlns="http://schemas.openxmlformats.org/spreadsheetml/2006/main">
  <c r="I82" i="1" l="1"/>
  <c r="G82" i="1"/>
  <c r="E82" i="1"/>
  <c r="K81" i="1"/>
  <c r="L81" i="1" s="1"/>
  <c r="J81" i="1"/>
  <c r="H81" i="1"/>
  <c r="F81" i="1"/>
  <c r="K80" i="1"/>
  <c r="L80" i="1" s="1"/>
  <c r="J80" i="1"/>
  <c r="H80" i="1"/>
  <c r="F80" i="1"/>
  <c r="K79" i="1"/>
  <c r="L79" i="1" s="1"/>
  <c r="J79" i="1"/>
  <c r="H79" i="1"/>
  <c r="F79" i="1"/>
  <c r="K78" i="1"/>
  <c r="L78" i="1" s="1"/>
  <c r="J78" i="1"/>
  <c r="H78" i="1"/>
  <c r="F78" i="1"/>
  <c r="K77" i="1"/>
  <c r="L77" i="1" s="1"/>
  <c r="J77" i="1"/>
  <c r="H77" i="1"/>
  <c r="F77" i="1"/>
  <c r="K76" i="1"/>
  <c r="L76" i="1" s="1"/>
  <c r="J76" i="1"/>
  <c r="H76" i="1"/>
  <c r="F76" i="1"/>
  <c r="K75" i="1"/>
  <c r="L75" i="1" s="1"/>
  <c r="J75" i="1"/>
  <c r="H75" i="1"/>
  <c r="F75" i="1"/>
  <c r="K74" i="1"/>
  <c r="L74" i="1" s="1"/>
  <c r="J74" i="1"/>
  <c r="H74" i="1"/>
  <c r="F74" i="1"/>
  <c r="K73" i="1"/>
  <c r="L73" i="1" s="1"/>
  <c r="J73" i="1"/>
  <c r="H73" i="1"/>
  <c r="F73" i="1"/>
  <c r="K72" i="1"/>
  <c r="L72" i="1" s="1"/>
  <c r="J72" i="1"/>
  <c r="H72" i="1"/>
  <c r="F72" i="1"/>
  <c r="K71" i="1"/>
  <c r="L71" i="1" s="1"/>
  <c r="J71" i="1"/>
  <c r="H71" i="1"/>
  <c r="F71" i="1"/>
  <c r="K70" i="1"/>
  <c r="L70" i="1" s="1"/>
  <c r="J70" i="1"/>
  <c r="H70" i="1"/>
  <c r="F70" i="1"/>
  <c r="K69" i="1"/>
  <c r="L69" i="1" s="1"/>
  <c r="J69" i="1"/>
  <c r="H69" i="1"/>
  <c r="F69" i="1"/>
  <c r="K68" i="1"/>
  <c r="L68" i="1" s="1"/>
  <c r="J68" i="1"/>
  <c r="H68" i="1"/>
  <c r="F68" i="1"/>
  <c r="K67" i="1"/>
  <c r="L67" i="1" s="1"/>
  <c r="J67" i="1"/>
  <c r="H67" i="1"/>
  <c r="F67" i="1"/>
  <c r="K66" i="1"/>
  <c r="L66" i="1" s="1"/>
  <c r="J66" i="1"/>
  <c r="H66" i="1"/>
  <c r="F66" i="1"/>
  <c r="K65" i="1"/>
  <c r="L65" i="1" s="1"/>
  <c r="J65" i="1"/>
  <c r="H65" i="1"/>
  <c r="F65" i="1"/>
  <c r="K64" i="1"/>
  <c r="L64" i="1" s="1"/>
  <c r="J64" i="1"/>
  <c r="H64" i="1"/>
  <c r="F64" i="1"/>
  <c r="K63" i="1"/>
  <c r="L63" i="1" s="1"/>
  <c r="J63" i="1"/>
  <c r="H63" i="1"/>
  <c r="F63" i="1"/>
  <c r="K62" i="1"/>
  <c r="L62" i="1" s="1"/>
  <c r="J62" i="1"/>
  <c r="H62" i="1"/>
  <c r="F62" i="1"/>
  <c r="K61" i="1"/>
  <c r="L61" i="1" s="1"/>
  <c r="J61" i="1"/>
  <c r="H61" i="1"/>
  <c r="F61" i="1"/>
  <c r="K60" i="1"/>
  <c r="L60" i="1" s="1"/>
  <c r="J60" i="1"/>
  <c r="H60" i="1"/>
  <c r="F60" i="1"/>
  <c r="K59" i="1"/>
  <c r="L59" i="1" s="1"/>
  <c r="J59" i="1"/>
  <c r="H59" i="1"/>
  <c r="F59" i="1"/>
  <c r="K58" i="1"/>
  <c r="L58" i="1" s="1"/>
  <c r="J58" i="1"/>
  <c r="H58" i="1"/>
  <c r="F58" i="1"/>
  <c r="K57" i="1"/>
  <c r="L57" i="1" s="1"/>
  <c r="J57" i="1"/>
  <c r="H57" i="1"/>
  <c r="F57" i="1"/>
  <c r="K56" i="1"/>
  <c r="L56" i="1" s="1"/>
  <c r="J56" i="1"/>
  <c r="H56" i="1"/>
  <c r="F56" i="1"/>
  <c r="K55" i="1"/>
  <c r="L55" i="1" s="1"/>
  <c r="J55" i="1"/>
  <c r="H55" i="1"/>
  <c r="F55" i="1"/>
  <c r="K54" i="1"/>
  <c r="L54" i="1" s="1"/>
  <c r="J54" i="1"/>
  <c r="H54" i="1"/>
  <c r="F54" i="1"/>
  <c r="K53" i="1"/>
  <c r="L53" i="1" s="1"/>
  <c r="J53" i="1"/>
  <c r="H53" i="1"/>
  <c r="F53" i="1"/>
  <c r="K52" i="1"/>
  <c r="L52" i="1" s="1"/>
  <c r="J52" i="1"/>
  <c r="H52" i="1"/>
  <c r="F52" i="1"/>
  <c r="K51" i="1"/>
  <c r="L51" i="1" s="1"/>
  <c r="J51" i="1"/>
  <c r="H51" i="1"/>
  <c r="F51" i="1"/>
  <c r="K50" i="1"/>
  <c r="L50" i="1" s="1"/>
  <c r="J50" i="1"/>
  <c r="H50" i="1"/>
  <c r="F50" i="1"/>
  <c r="K49" i="1"/>
  <c r="L49" i="1" s="1"/>
  <c r="J49" i="1"/>
  <c r="H49" i="1"/>
  <c r="F49" i="1"/>
  <c r="K48" i="1"/>
  <c r="L48" i="1" s="1"/>
  <c r="J48" i="1"/>
  <c r="H48" i="1"/>
  <c r="F48" i="1"/>
  <c r="K47" i="1"/>
  <c r="L47" i="1" s="1"/>
  <c r="J47" i="1"/>
  <c r="H47" i="1"/>
  <c r="F47" i="1"/>
  <c r="K46" i="1"/>
  <c r="L46" i="1" s="1"/>
  <c r="J46" i="1"/>
  <c r="H46" i="1"/>
  <c r="F46" i="1"/>
  <c r="K45" i="1"/>
  <c r="L45" i="1" s="1"/>
  <c r="J45" i="1"/>
  <c r="H45" i="1"/>
  <c r="F45" i="1"/>
  <c r="K44" i="1"/>
  <c r="L44" i="1" s="1"/>
  <c r="J44" i="1"/>
  <c r="H44" i="1"/>
  <c r="F44" i="1"/>
  <c r="K43" i="1"/>
  <c r="L43" i="1" s="1"/>
  <c r="J43" i="1"/>
  <c r="H43" i="1"/>
  <c r="F43" i="1"/>
  <c r="K42" i="1"/>
  <c r="L42" i="1" s="1"/>
  <c r="J42" i="1"/>
  <c r="H42" i="1"/>
  <c r="F42" i="1"/>
  <c r="K41" i="1"/>
  <c r="L41" i="1" s="1"/>
  <c r="J41" i="1"/>
  <c r="H41" i="1"/>
  <c r="F41" i="1"/>
  <c r="K40" i="1"/>
  <c r="L40" i="1" s="1"/>
  <c r="J40" i="1"/>
  <c r="H40" i="1"/>
  <c r="F40" i="1"/>
  <c r="K39" i="1"/>
  <c r="L39" i="1" s="1"/>
  <c r="J39" i="1"/>
  <c r="H39" i="1"/>
  <c r="F39" i="1"/>
  <c r="K38" i="1"/>
  <c r="L38" i="1" s="1"/>
  <c r="J38" i="1"/>
  <c r="H38" i="1"/>
  <c r="F38" i="1"/>
  <c r="K37" i="1"/>
  <c r="L37" i="1" s="1"/>
  <c r="J37" i="1"/>
  <c r="H37" i="1"/>
  <c r="F37" i="1"/>
  <c r="K36" i="1"/>
  <c r="L36" i="1" s="1"/>
  <c r="J36" i="1"/>
  <c r="H36" i="1"/>
  <c r="F36" i="1"/>
  <c r="K35" i="1"/>
  <c r="L35" i="1" s="1"/>
  <c r="J35" i="1"/>
  <c r="H35" i="1"/>
  <c r="F35" i="1"/>
  <c r="K34" i="1"/>
  <c r="L34" i="1" s="1"/>
  <c r="J34" i="1"/>
  <c r="H34" i="1"/>
  <c r="F34" i="1"/>
  <c r="K33" i="1"/>
  <c r="L33" i="1" s="1"/>
  <c r="J33" i="1"/>
  <c r="H33" i="1"/>
  <c r="F33" i="1"/>
  <c r="K32" i="1"/>
  <c r="L32" i="1" s="1"/>
  <c r="J32" i="1"/>
  <c r="H32" i="1"/>
  <c r="F32" i="1"/>
  <c r="K31" i="1"/>
  <c r="L31" i="1" s="1"/>
  <c r="J31" i="1"/>
  <c r="H31" i="1"/>
  <c r="F31" i="1"/>
  <c r="K30" i="1"/>
  <c r="L30" i="1" s="1"/>
  <c r="J30" i="1"/>
  <c r="H30" i="1"/>
  <c r="F30" i="1"/>
  <c r="K29" i="1"/>
  <c r="L29" i="1" s="1"/>
  <c r="J29" i="1"/>
  <c r="H29" i="1"/>
  <c r="F29" i="1"/>
  <c r="K28" i="1"/>
  <c r="L28" i="1" s="1"/>
  <c r="J28" i="1"/>
  <c r="H28" i="1"/>
  <c r="F28" i="1"/>
  <c r="K27" i="1"/>
  <c r="L27" i="1" s="1"/>
  <c r="J27" i="1"/>
  <c r="H27" i="1"/>
  <c r="F27" i="1"/>
  <c r="K26" i="1"/>
  <c r="L26" i="1" s="1"/>
  <c r="J26" i="1"/>
  <c r="H26" i="1"/>
  <c r="F26" i="1"/>
  <c r="K25" i="1"/>
  <c r="L25" i="1" s="1"/>
  <c r="J25" i="1"/>
  <c r="H25" i="1"/>
  <c r="F25" i="1"/>
  <c r="K24" i="1"/>
  <c r="L24" i="1" s="1"/>
  <c r="J24" i="1"/>
  <c r="H24" i="1"/>
  <c r="F24" i="1"/>
  <c r="K23" i="1"/>
  <c r="L23" i="1" s="1"/>
  <c r="J23" i="1"/>
  <c r="H23" i="1"/>
  <c r="F23" i="1"/>
  <c r="K22" i="1"/>
  <c r="L22" i="1" s="1"/>
  <c r="J22" i="1"/>
  <c r="H22" i="1"/>
  <c r="F22" i="1"/>
  <c r="K21" i="1"/>
  <c r="L21" i="1" s="1"/>
  <c r="J21" i="1"/>
  <c r="H21" i="1"/>
  <c r="F21" i="1"/>
  <c r="K20" i="1"/>
  <c r="L20" i="1" s="1"/>
  <c r="J20" i="1"/>
  <c r="H20" i="1"/>
  <c r="F20" i="1"/>
  <c r="K19" i="1"/>
  <c r="L19" i="1" s="1"/>
  <c r="J19" i="1"/>
  <c r="H19" i="1"/>
  <c r="F19" i="1"/>
  <c r="K18" i="1"/>
  <c r="L18" i="1" s="1"/>
  <c r="J18" i="1"/>
  <c r="H18" i="1"/>
  <c r="F18" i="1"/>
  <c r="K17" i="1"/>
  <c r="L17" i="1" s="1"/>
  <c r="J17" i="1"/>
  <c r="H17" i="1"/>
  <c r="F17" i="1"/>
  <c r="K16" i="1"/>
  <c r="L16" i="1" s="1"/>
  <c r="J16" i="1"/>
  <c r="H16" i="1"/>
  <c r="F16" i="1"/>
  <c r="K15" i="1"/>
  <c r="L15" i="1" s="1"/>
  <c r="J15" i="1"/>
  <c r="H15" i="1"/>
  <c r="F15" i="1"/>
  <c r="K14" i="1"/>
  <c r="L14" i="1" s="1"/>
  <c r="J14" i="1"/>
  <c r="H14" i="1"/>
  <c r="F14" i="1"/>
  <c r="K13" i="1"/>
  <c r="L13" i="1" s="1"/>
  <c r="J13" i="1"/>
  <c r="H13" i="1"/>
  <c r="F13" i="1"/>
  <c r="K12" i="1"/>
  <c r="L12" i="1" s="1"/>
  <c r="J12" i="1"/>
  <c r="H12" i="1"/>
  <c r="H82" i="1" s="1"/>
  <c r="F12" i="1"/>
  <c r="F82" i="1" s="1"/>
  <c r="K11" i="1"/>
  <c r="K82" i="1" s="1"/>
  <c r="J11" i="1"/>
  <c r="J82" i="1" s="1"/>
  <c r="H11" i="1"/>
  <c r="F11" i="1"/>
  <c r="L11" i="1" l="1"/>
  <c r="L82" i="1" s="1"/>
</calcChain>
</file>

<file path=xl/sharedStrings.xml><?xml version="1.0" encoding="utf-8"?>
<sst xmlns="http://schemas.openxmlformats.org/spreadsheetml/2006/main" count="168" uniqueCount="163">
  <si>
    <t xml:space="preserve">DEMONSTRATIVO DE ESTIMATIVA DE DESPESA </t>
  </si>
  <si>
    <t>Em conformidade com o Decreto 67.888 de 17 de agosto de 2023</t>
  </si>
  <si>
    <t>Responsável(is) pela pesquisa de preço:</t>
  </si>
  <si>
    <t>Simone Aparecida Taino Mioni, Sarah Fortino Lasmar Cunha, Gabriel Ferreira De Azevedo Clemente, Julcimara Vinturim Pastorelli, Juliana Salenave, Magda De Souza Alcantara Pires, Glaucia De Oliveira, Dario Xavier Martinelli, Vanessa Gomes De Oliveira, Elisabete Hiromi Habaro, Thayane Carla Rodrigues Costa Caobianco, Amanda Beatriz Quadre, Thiago Luiz Parolin</t>
  </si>
  <si>
    <t>Método matemático aplicado para a definição do valor estimado:</t>
  </si>
  <si>
    <t>Média Aritmética Simples</t>
  </si>
  <si>
    <r>
      <rPr>
        <b/>
        <sz val="11"/>
        <color theme="1"/>
        <rFont val="Arial"/>
        <family val="2"/>
        <charset val="1"/>
      </rPr>
      <t xml:space="preserve">Justificativa de escolha dos fornecedores (no caso de pesquisa direta):
</t>
    </r>
  </si>
  <si>
    <t>Foram consultadas empresas especializadas no fornecimento, instalação, manutenção e limpeza de cortinas e persianas, com atuação consolidada na região, para obter preços compatíveis com a realidade do mercado local e com condições efetivas de execução do objeto.</t>
  </si>
  <si>
    <t>GRUPO 02 – LIMPEZA E MANUTENÇÃO</t>
  </si>
  <si>
    <t>Cotação Fornecedores</t>
  </si>
  <si>
    <t>Item</t>
  </si>
  <si>
    <t>Material</t>
  </si>
  <si>
    <t>Quantidade</t>
  </si>
  <si>
    <t>Empresa 1:Paulo César Silveira</t>
  </si>
  <si>
    <t>Empresa 2: Realce Cortinas e Persianas</t>
  </si>
  <si>
    <t>Empresa 3: Marisa Cortinas, Persianas e Capachos</t>
  </si>
  <si>
    <t>Média Aritmética</t>
  </si>
  <si>
    <t>(UNIDADES)</t>
  </si>
  <si>
    <t xml:space="preserve">Valor unitário </t>
  </si>
  <si>
    <t>Valor total</t>
  </si>
  <si>
    <t>Valor unitário</t>
  </si>
  <si>
    <t>1 DTI</t>
  </si>
  <si>
    <t>Dimensões e locais: 02 persianas com aproximadamente 3,10m (largura) x 2,00m (altura) cada; 01 persiana com aproximadamente 4,65m (largura) x 0,90m (altura); Laboratório de Informática LIM II.</t>
  </si>
  <si>
    <t>2
DCCE</t>
  </si>
  <si>
    <t>Medidas: 3,66 x 0,85 m Localização: Laboratório de Robótica</t>
  </si>
  <si>
    <t>3
DCCE</t>
  </si>
  <si>
    <t>Medidas: 2,65 x 2,05 m Localização: Laboratório de Robótica</t>
  </si>
  <si>
    <t>4
DCCE</t>
  </si>
  <si>
    <t>Medidas: 4,20 x 0,85 m Localização: Laboratório Workstation</t>
  </si>
  <si>
    <t>5
DCCE</t>
  </si>
  <si>
    <t>Medidas: 4,20 x 2,05 m Localização: no Laboratório Workstation</t>
  </si>
  <si>
    <t>6
DCCE</t>
  </si>
  <si>
    <t>Medidas: 4,62 x 0,85 m Localização: Laboratórios 3, 4, 5, e 6</t>
  </si>
  <si>
    <t>7
DCCE</t>
  </si>
  <si>
    <t>Medidas: 6,20 x 2,05 m Localização: Laboratórios 3, 4, 5, e 6</t>
  </si>
  <si>
    <t>8
DEDU</t>
  </si>
  <si>
    <r>
      <rPr>
        <sz val="10"/>
        <color theme="1"/>
        <rFont val="Arial"/>
        <family val="2"/>
        <charset val="1"/>
      </rPr>
      <t xml:space="preserve">Locais e medidas aproximadas: </t>
    </r>
    <r>
      <rPr>
        <sz val="12"/>
        <rFont val="Arial"/>
        <family val="2"/>
        <charset val="1"/>
      </rPr>
      <t xml:space="preserve">med. 2,00 x 2,25:
</t>
    </r>
    <r>
      <rPr>
        <sz val="10"/>
        <color theme="1"/>
        <rFont val="Arial"/>
        <family val="2"/>
        <charset val="1"/>
      </rPr>
      <t>Salas: Tatiana, Fabio Fernandes, Marta Lucia,  Secretaria, Jacksom Goes, Raiza, Maevi,  Monica, Ana Maria, Patricia, Claudia,  Luciana,  Humberto, Silvana, Julio,  Leonardo,  Fernanda, Ricardo, Renata, Sala 22</t>
    </r>
  </si>
  <si>
    <t>9 DEDU</t>
  </si>
  <si>
    <r>
      <rPr>
        <sz val="10"/>
        <color theme="1"/>
        <rFont val="Arial"/>
        <family val="2"/>
        <charset val="1"/>
      </rPr>
      <t xml:space="preserve">Local e medida aproximada: </t>
    </r>
    <r>
      <rPr>
        <b/>
        <sz val="12"/>
        <rFont val="Arial"/>
        <family val="2"/>
        <charset val="1"/>
      </rPr>
      <t xml:space="preserve"> </t>
    </r>
    <r>
      <rPr>
        <sz val="10"/>
        <color theme="1"/>
        <rFont val="Arial"/>
        <family val="2"/>
        <charset val="1"/>
      </rPr>
      <t>med. 1.90 x 2.25; Sala Maria Denise</t>
    </r>
  </si>
  <si>
    <t>10
DEDU</t>
  </si>
  <si>
    <r>
      <rPr>
        <sz val="10"/>
        <color theme="1"/>
        <rFont val="Arial"/>
        <family val="2"/>
        <charset val="1"/>
      </rPr>
      <t xml:space="preserve">Local e medida aproximada:
</t>
    </r>
    <r>
      <rPr>
        <sz val="12"/>
        <rFont val="Arial"/>
        <family val="2"/>
        <charset val="1"/>
      </rPr>
      <t xml:space="preserve">Uma unidade: </t>
    </r>
    <r>
      <rPr>
        <sz val="10"/>
        <color theme="1"/>
        <rFont val="Arial"/>
        <family val="2"/>
        <charset val="1"/>
      </rPr>
      <t>med. 2,10 x 2,25;
Sala Maria Tereza</t>
    </r>
  </si>
  <si>
    <t>11
DEDU</t>
  </si>
  <si>
    <r>
      <rPr>
        <sz val="10"/>
        <color theme="1"/>
        <rFont val="Arial"/>
        <family val="2"/>
        <charset val="1"/>
      </rPr>
      <t xml:space="preserve">Locais e medidas aproximadas:
</t>
    </r>
    <r>
      <rPr>
        <sz val="12"/>
        <rFont val="Times New Roman"/>
        <family val="1"/>
      </rPr>
      <t xml:space="preserve">04 unidades: </t>
    </r>
    <r>
      <rPr>
        <sz val="10"/>
        <color theme="1"/>
        <rFont val="Arial"/>
        <family val="2"/>
        <charset val="1"/>
      </rPr>
      <t>Med. 2,05 x 2,25
SALA 06 APOIO CIENCIAS
SALA 05 APOIO CIENCIAS
Sala Isabela
COPA</t>
    </r>
  </si>
  <si>
    <t>12
DEDU</t>
  </si>
  <si>
    <r>
      <rPr>
        <sz val="10"/>
        <color theme="1"/>
        <rFont val="Arial"/>
        <family val="2"/>
        <charset val="1"/>
      </rPr>
      <t xml:space="preserve">Local e medida aproximada:
</t>
    </r>
    <r>
      <rPr>
        <sz val="12"/>
        <rFont val="Times New Roman"/>
        <family val="1"/>
      </rPr>
      <t>Uma unidade:  </t>
    </r>
    <r>
      <rPr>
        <sz val="10"/>
        <color theme="1"/>
        <rFont val="Arial"/>
        <family val="2"/>
        <charset val="1"/>
      </rPr>
      <t>Med. 1.30 x 2.25
COPA</t>
    </r>
  </si>
  <si>
    <t>13
DEDU</t>
  </si>
  <si>
    <r>
      <rPr>
        <sz val="10"/>
        <color theme="1"/>
        <rFont val="Arial"/>
        <family val="2"/>
        <charset val="1"/>
      </rPr>
      <t xml:space="preserve">Local e medida aproximada:
</t>
    </r>
    <r>
      <rPr>
        <sz val="12"/>
        <rFont val="Times New Roman"/>
        <family val="1"/>
      </rPr>
      <t xml:space="preserve">Uma unidade: </t>
    </r>
    <r>
      <rPr>
        <sz val="10"/>
        <color theme="1"/>
        <rFont val="Arial"/>
        <family val="2"/>
        <charset val="1"/>
      </rPr>
      <t>Med.0,99 x 2,20
SALA PEJA</t>
    </r>
  </si>
  <si>
    <t>14
DEDU</t>
  </si>
  <si>
    <r>
      <rPr>
        <sz val="10"/>
        <color theme="1"/>
        <rFont val="Arial"/>
        <family val="2"/>
        <charset val="1"/>
      </rPr>
      <t xml:space="preserve">Local e medida aproximada:
</t>
    </r>
    <r>
      <rPr>
        <sz val="12"/>
        <rFont val="Times New Roman"/>
        <family val="1"/>
      </rPr>
      <t xml:space="preserve">Uma unidade: </t>
    </r>
    <r>
      <rPr>
        <sz val="10"/>
        <color theme="1"/>
        <rFont val="Arial"/>
        <family val="2"/>
        <charset val="1"/>
      </rPr>
      <t>: Med.2,05 x 2,20
SALA PEJA</t>
    </r>
  </si>
  <si>
    <t>15 DLM</t>
  </si>
  <si>
    <t>Medidas: 150cm x 320cm (1 unidade) Locais: Gabinetes do DLM localizados nas Alas 2 e 2A</t>
  </si>
  <si>
    <t>16 DLM</t>
  </si>
  <si>
    <t>Medidas:
170cm x 320cm (1 unidade)
Locais: Gabinetes do DLM localizados nas Alas 2 e 2A</t>
  </si>
  <si>
    <t>17 DLM</t>
  </si>
  <si>
    <t>Medidas:
180cm x 220cm (1 unidade)
Locais: Gabinetes do DLM localizados nas Alas 2 e 2A</t>
  </si>
  <si>
    <t>18 DLM</t>
  </si>
  <si>
    <t>Medidas:
190cm x 220cm (1 unidade)
Locais: Gabinetes do DLM localizados nas Alas 2 e 2A</t>
  </si>
  <si>
    <t>19 DLM</t>
  </si>
  <si>
    <t>Medidas:
200cm x 220cm (3 unidades)
Locais: Gabinetes do DLM localizados nas Alas 2 e 2A</t>
  </si>
  <si>
    <t>20 DLM</t>
  </si>
  <si>
    <t>Medidas:
200cm x 230cm (2 unidades)
Locais: Gabinetes do DLM localizados nas Alas 2 e 2A</t>
  </si>
  <si>
    <t>21 DLM</t>
  </si>
  <si>
    <t>Medidas:
210cm x 220cm (7 unidades)
Locais: Gabinetes do DLM localizados nas Alas 2 e 2A</t>
  </si>
  <si>
    <t>22 DLM</t>
  </si>
  <si>
    <t>Medidas:
210cm x 230cm (2 unidades)
Locais: Gabinetes do DLM localizados nas Alas 2 e 2A</t>
  </si>
  <si>
    <t>23 DLM</t>
  </si>
  <si>
    <t>Medidas:
220cm x 220cm (2 unidades)
Locais: Gabinetes do DLM localizados nas Alas 2 e 2A</t>
  </si>
  <si>
    <t>24
DQCA</t>
  </si>
  <si>
    <t>DQCA - Sala do Prof. Diogo - ALA 10 - Sala s/n 01 Persiana vertical de tecido  med. 1,96 x 1,90 COM BANDÔ</t>
  </si>
  <si>
    <t>25 DQCA</t>
  </si>
  <si>
    <t>DQCA - Sala do Prof.Luis Octavio - ALA 10 - Sala 05 01 Persiana vertical de tecido            med. 2,10 x 2,20  COM BANDÔ</t>
  </si>
  <si>
    <t>26 DQCA</t>
  </si>
  <si>
    <t>DQCA - Sala do Prof.Mario H. - ALA 10 - Sala 06 01 Persiana vertical de tecido  med. 2,10 x 2,20 COM BANDÔ</t>
  </si>
  <si>
    <t>27 DQCA</t>
  </si>
  <si>
    <t>DQCA -Sala do Prof. Altair - ALA 10 - Sala 07 01 Persiana vertical de tecido  01 Med. 0,80 x 2,15 COM BANDÔ</t>
  </si>
  <si>
    <t>28 DQCA</t>
  </si>
  <si>
    <t>DQCA -Sala do Prof. Altair - ALA 10 - Sala 07 01 Persiana vertical de tecido  01 Med. 2,00 x 2,15   COM BANDÔ</t>
  </si>
  <si>
    <t>29 DQCA</t>
  </si>
  <si>
    <t>DQCA - PET - ALA 10 - Sala 09 01 Persiana vertical de tecido 01  med. 1,92 x 2,20  COM BANDÔ</t>
  </si>
  <si>
    <t>30 DQCA</t>
  </si>
  <si>
    <t>DQCA - PET - ALA 10 - Sala 09 01 Persiana vertical de tecido 01 med. 1,64 x 2,20 COM BANDÔ</t>
  </si>
  <si>
    <t>31 DQCA</t>
  </si>
  <si>
    <t>DQCA - Sala do Prof. Flávio/Diogo - ALA 10 - Sala 10 01 Persiana vertical de tecido 01 Med. 2,00 x 1,80  COM BANDÔ</t>
  </si>
  <si>
    <t>32 DQCA</t>
  </si>
  <si>
    <t>DQCA - Sala do Prof. Flávio/Diogo - ALA 10 - Sala 10 01 Persiana vertical de tecido 01 Med. 1,67 x 1,80 COM BANDÔ</t>
  </si>
  <si>
    <t>33 DQCA</t>
  </si>
  <si>
    <t>DQCA - Sala do Prof. Metzker - IPBEN/BIOEN 01 Persiana vertical de tecido  med. 3,40 x 1,50 COM BANDÔ</t>
  </si>
  <si>
    <t>34 DQCA</t>
  </si>
  <si>
    <t>DQCA - Sala do Prof.Thiago - antigo museu 01 Persiana horizontal de PVC med. 1,60 x 1,30  sem bandô</t>
  </si>
  <si>
    <t>35 DQCA</t>
  </si>
  <si>
    <t>DQCA - Sala da Profa. Iêda - ALA 10 - Sala 11 01 Persiana vertical de tecido 01  med. 2,05 x 1,80  COM BANDÔ</t>
  </si>
  <si>
    <t>36 DQCA</t>
  </si>
  <si>
    <t>DQCA - Sala da Profa. Iêda - ALA 10 - Sala 11 01 Persiana vertical de tecido 01 med. 1,80 x 0,90 COM BANDÔ</t>
  </si>
  <si>
    <t>37 DQCA</t>
  </si>
  <si>
    <t>DQCA - Sala do Prof. Marcio - ALA 10 - Sala 13 01 Persiana vertical de tecido Poliester  med. 3,10 x 2,13 COM BANDÔ</t>
  </si>
  <si>
    <t>38 DQCA</t>
  </si>
  <si>
    <t>DQCA - Sala da Profa.Márcia Bisinoti - ALA 10 - Sala 14 01 Persiana horizontal de Alumínio 01 med. 1,80 x 2,10 sem bandô</t>
  </si>
  <si>
    <t>39 DQCA</t>
  </si>
  <si>
    <t>DQCA - Sala da Profa.Márcia Bisinoti - ALA 10 - Sala 14 01 Persiana horizontal de Alumínio 01 Med. 1,00 x 2,10 sem bandô</t>
  </si>
  <si>
    <t>40 DQCA</t>
  </si>
  <si>
    <t>DQCA - Sala da Profa. Vera - ALA 10 - Sala 15 01 Persiana vertical de tecido  01  med. 2,05 x 2,20  COM BANDÔ</t>
  </si>
  <si>
    <t>41 DQCA</t>
  </si>
  <si>
    <t>DQCA - Sala da Profa. Vera - ALA 10 - Sala 15 01 Persiana vertical de tecido  01 med. 0,85 x 2,20 COM BANDÔ</t>
  </si>
  <si>
    <t>42 DQCA</t>
  </si>
  <si>
    <t>DQCA - Sala do Prof. Fernando - ALA 10 - Sala 17 01 Persiana vertical de tecido 01  med. 2,05 x 2,20  COM BANDÔ</t>
  </si>
  <si>
    <t>43 DQCA</t>
  </si>
  <si>
    <t>DQCA - Sala do Prof. Fernando - ALA 10 - Sala 17 01 Persiana vertical de tecido 01 med. 0,85 x 2,20 COM BANDÔ</t>
  </si>
  <si>
    <t>44 DQCA</t>
  </si>
  <si>
    <t>DQCA - Sala de Jovem Pesquisador - ALA 05 - Sala 18 01 Persiana vertical de tecido Poliester  med. 2,05 x 2,25  COM BANDÔ</t>
  </si>
  <si>
    <t>45 DQCA</t>
  </si>
  <si>
    <t>DQCA - Sala da Profa. Marcela - ALA 05 - Sala 19 01 Persiana vertical de tecido Poliester  med. 2,07 x 2,25  COM BANDÔ</t>
  </si>
  <si>
    <t>46 DQCA</t>
  </si>
  <si>
    <t>DQCA - Sala dos técnicos  - ALA 05 - Sala 20 01 Persiana vertical de tecido Poliester  med. 2,07 x 2,25 COM BANDÔ</t>
  </si>
  <si>
    <t>47 DQCA</t>
  </si>
  <si>
    <t>DQCA - Sala da Empresa Júnior - ALA 05 - Sala 21 01 Persiana vertical de tecido Poliester  med. 2,07 x 2,25  COM BANDÔ</t>
  </si>
  <si>
    <t>48 DQCA</t>
  </si>
  <si>
    <t>DQCA - Sala do Prof. Gustavo B. - ALA 05 - Sala 22 01 Persiana vertical de tecido Poliester  med. 2,07 x 2,25  COM BANDÔ</t>
  </si>
  <si>
    <t>49 DQCA</t>
  </si>
  <si>
    <t>DQCA - Sala do Prof. Otávio- ALA 05 - Sala 23 01 Persiana vertical de tecido Poliester  med. 2,09 x 2,25 COM BANDÔ</t>
  </si>
  <si>
    <t>50 DQCA</t>
  </si>
  <si>
    <t>DQCA - Sala da graduação - ALA 05 - Sala 24 01Persiana vertical de tecido Poliester  med. 2,07 x 2,25  COM BANDÔ</t>
  </si>
  <si>
    <t>51 DQCA</t>
  </si>
  <si>
    <t>DQCA - Sala de Reuniões 01 Persiana vertical de tecido Translucida  med. 1.80 x 2.30  COM BANDÔ</t>
  </si>
  <si>
    <t>52 DQCA</t>
  </si>
  <si>
    <t>DQCA - Copa 01 Persiana horizontal de Aluminio 25mm  med. 1,65 x 2,10 sem bandô</t>
  </si>
  <si>
    <t>53 DQCA</t>
  </si>
  <si>
    <t>DQCA - Secretaria 01 Persiana vertical de tecido          01 Persiana  med. 1,90 x 1,80    COM BANDÔ</t>
  </si>
  <si>
    <t>54 DQCA</t>
  </si>
  <si>
    <t>DQCA - Secretaria 01 Persiana vertical de tecido     01 Persiana med. 1,00 x 1,80 COM BANDÔ</t>
  </si>
  <si>
    <t>55 DQCA</t>
  </si>
  <si>
    <t>DQCA - Sala da pós-graduação ALA 06 01 Persiana vertical de tecido Poliester  med. 2,07 x 2,20  COM BANDÔ</t>
  </si>
  <si>
    <t>56
STAEPE</t>
  </si>
  <si>
    <t>Recursos audiovisuais
01 Persiana horizontal de Aluminio 25mm 
med. 2,00 x 2,00
COM BANDÔ</t>
  </si>
  <si>
    <t>57 STAEPE</t>
  </si>
  <si>
    <t>Escritório de Apoio ao Pesquisador
01 Persiana vertical de tecido Poliester 
med. 2,00 x 2,40 
COM BANDÔ</t>
  </si>
  <si>
    <t>58
DELL</t>
  </si>
  <si>
    <t>Limpeza e manutenção em persianas - 2,10 x 2,25m ou 1,90 x 2,10m, com bandô</t>
  </si>
  <si>
    <t>59 Vice-Diretoria</t>
  </si>
  <si>
    <t>Limpeza e manutenção de persianas 3,10 x 2,30 m, com bandô, na Secretaria da Vice-Diretoria</t>
  </si>
  <si>
    <t>60 Vice-Diretoria</t>
  </si>
  <si>
    <t>Limpeza e manutenção de persianas 3,10 x 2,30m, com bandô, no gabinete da Vice-Diretora</t>
  </si>
  <si>
    <t>61
(CEI)</t>
  </si>
  <si>
    <t>Limpeza e manutenção de persiana horizontal de alumínio
medida: 80cm x 125cm
Local: coordenação</t>
  </si>
  <si>
    <t>62
(CEI)</t>
  </si>
  <si>
    <t>Limpeza e manutenção de persiana horizontal de alumínio
Medidas: 210cm x 120cm
Local: Infantil 1</t>
  </si>
  <si>
    <t>63
(CEI)</t>
  </si>
  <si>
    <t>Limpeza e manutenção de persiana horizontal de alumínio
Medidas: 160cm x 110cm
Local: Infantil 2</t>
  </si>
  <si>
    <t>64 Diretoria</t>
  </si>
  <si>
    <t>Limpeza e manutenção em persianas verticais com bandô, medindo 2,10m x 2,30m
Local: sala da secretaria da Diretoria</t>
  </si>
  <si>
    <t>65 Diretoria</t>
  </si>
  <si>
    <t>Limpeza e manutenção em persiana vertical com bandô medindo 2,80m x 2,30m
Local: Gabinete do Diretor</t>
  </si>
  <si>
    <t>66 Diretoria</t>
  </si>
  <si>
    <t>Limpeza e manutenção em persiana vertical medindo com bandô 2,70m x 3,25m
Local: Gabinete do Diretor</t>
  </si>
  <si>
    <t>67 Diretoria</t>
  </si>
  <si>
    <t>Limpeza e manutenção em persiana vertical com bandô medindo 1,95m x 2,25m
Local: Gabinete do Diretor</t>
  </si>
  <si>
    <t>68 Diretoria</t>
  </si>
  <si>
    <t>Limpeza e manutenção em persianas horizontais de alumínio medindo 1,05m x 0,96m
Local: Sala da Congregação</t>
  </si>
  <si>
    <t>69 Diretoria</t>
  </si>
  <si>
    <t>Limpeza e manutenção em persianas horizontais de alumínio medindo 1,05m x 2,08m
Local: Sala da Congregação</t>
  </si>
  <si>
    <t>70 Diretoria</t>
  </si>
  <si>
    <t>Limpeza e manutenção em persianas horizontais de alumínio medindo 1,83m x 1,93m
Local: Sala da Congregação</t>
  </si>
  <si>
    <t>71 Diretoria</t>
  </si>
  <si>
    <t>Limpeza e manutenção de cortina Rolô Blackout medindo 1,91m x 2,90m
Local: Sala da Imprensa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</si>
</sst>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R$-416]\ #,##0.00;[Red]\-[$R$-416]\ #,##0.00"/>
    <numFmt numFmtId="165" formatCode="&quot;R$ &quot;#,##0.00"/>
    <numFmt numFmtId="166" formatCode="_-* #,##0.00_-;\-* #,##0.00_-;_-* \-??_-;_-@_-"/>
  </numFmts>
  <fonts count="14">
    <font>
      <sz val="11"/>
      <color theme="1"/>
      <name val="Aptos Narrow"/>
      <family val="2"/>
      <charset val="1"/>
    </font>
    <font>
      <b/>
      <i/>
      <sz val="14"/>
      <color theme="1"/>
      <name val="Arial"/>
      <family val="2"/>
      <charset val="1"/>
    </font>
    <font>
      <sz val="11"/>
      <color theme="1"/>
      <name val="Arial"/>
      <family val="2"/>
      <charset val="1"/>
    </font>
    <font>
      <b/>
      <sz val="11"/>
      <color theme="1"/>
      <name val="Arial"/>
      <family val="2"/>
      <charset val="1"/>
    </font>
    <font>
      <sz val="10"/>
      <color theme="1"/>
      <name val="Arial"/>
      <family val="2"/>
      <charset val="1"/>
    </font>
    <font>
      <b/>
      <sz val="9"/>
      <color theme="1"/>
      <name val="Arial"/>
      <family val="2"/>
      <charset val="1"/>
    </font>
    <font>
      <sz val="8"/>
      <color theme="1"/>
      <name val="Arial"/>
      <family val="2"/>
      <charset val="1"/>
    </font>
    <font>
      <b/>
      <sz val="8"/>
      <color theme="1"/>
      <name val="Arial"/>
      <family val="2"/>
      <charset val="1"/>
    </font>
    <font>
      <sz val="12"/>
      <name val="Arial"/>
      <family val="2"/>
      <charset val="1"/>
    </font>
    <font>
      <b/>
      <sz val="12"/>
      <name val="Arial"/>
      <family val="2"/>
      <charset val="1"/>
    </font>
    <font>
      <sz val="12"/>
      <name val="Times New Roman"/>
      <family val="1"/>
    </font>
    <font>
      <sz val="8"/>
      <color theme="1"/>
      <name val="Aptos Narrow"/>
      <family val="2"/>
      <charset val="1"/>
    </font>
    <font>
      <b/>
      <i/>
      <sz val="8"/>
      <color theme="1"/>
      <name val="Aptos Narrow"/>
      <family val="2"/>
      <charset val="1"/>
    </font>
    <font>
      <sz val="11"/>
      <color theme="1"/>
      <name val="Aptos Narrow"/>
      <family val="2"/>
      <charset val="1"/>
    </font>
  </fonts>
  <fills count="6">
    <fill>
      <patternFill patternType="none"/>
    </fill>
    <fill>
      <patternFill patternType="gray125"/>
    </fill>
    <fill>
      <patternFill patternType="solid">
        <fgColor theme="0" tint="-0.34998626667073579"/>
        <bgColor rgb="FFAEAEAE"/>
      </patternFill>
    </fill>
    <fill>
      <patternFill patternType="solid">
        <fgColor theme="0"/>
        <bgColor rgb="FFEEEEEE"/>
      </patternFill>
    </fill>
    <fill>
      <patternFill patternType="solid">
        <fgColor rgb="FFEEEEEE"/>
        <bgColor rgb="FFFFFFFF"/>
      </patternFill>
    </fill>
    <fill>
      <patternFill patternType="solid">
        <fgColor theme="2" tint="-0.249977111117893"/>
        <bgColor rgb="FFA6A6A6"/>
      </patternFill>
    </fill>
  </fills>
  <borders count="10">
    <border>
      <left/>
      <right/>
      <top/>
      <bottom/>
      <diagonal/>
    </border>
    <border>
      <left style="medium">
        <color auto="1"/>
      </left>
      <right/>
      <top style="thin">
        <color auto="1"/>
      </top>
      <bottom/>
      <diagonal/>
    </border>
    <border>
      <left style="medium">
        <color auto="1"/>
      </left>
      <right/>
      <top/>
      <bottom/>
      <diagonal/>
    </border>
    <border>
      <left style="thin">
        <color auto="1"/>
      </left>
      <right style="thin">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hair">
        <color auto="1"/>
      </left>
      <right style="hair">
        <color auto="1"/>
      </right>
      <top style="hair">
        <color auto="1"/>
      </top>
      <bottom style="hair">
        <color auto="1"/>
      </bottom>
      <diagonal/>
    </border>
    <border>
      <left style="thin">
        <color auto="1"/>
      </left>
      <right style="thin">
        <color auto="1"/>
      </right>
      <top/>
      <bottom style="thin">
        <color auto="1"/>
      </bottom>
      <diagonal/>
    </border>
    <border>
      <left/>
      <right/>
      <top/>
      <bottom style="thin">
        <color auto="1"/>
      </bottom>
      <diagonal/>
    </border>
  </borders>
  <cellStyleXfs count="2">
    <xf numFmtId="0" fontId="0" fillId="0" borderId="0"/>
    <xf numFmtId="166" fontId="13" fillId="0" borderId="0" applyBorder="0" applyProtection="0"/>
  </cellStyleXfs>
  <cellXfs count="31">
    <xf numFmtId="0" fontId="0" fillId="0" borderId="0" xfId="0"/>
    <xf numFmtId="0" fontId="6" fillId="2" borderId="5" xfId="0" applyFont="1" applyFill="1" applyBorder="1" applyAlignment="1">
      <alignment horizontal="center" vertical="center" wrapText="1"/>
    </xf>
    <xf numFmtId="0" fontId="5" fillId="3" borderId="3" xfId="0" applyFont="1" applyFill="1" applyBorder="1" applyAlignment="1">
      <alignment horizontal="center" vertical="center"/>
    </xf>
    <xf numFmtId="0" fontId="5" fillId="4" borderId="3" xfId="0" applyFont="1" applyFill="1" applyBorder="1" applyAlignment="1">
      <alignment horizontal="center" vertical="center"/>
    </xf>
    <xf numFmtId="0" fontId="4" fillId="3" borderId="3" xfId="0" applyFont="1" applyFill="1" applyBorder="1" applyAlignment="1">
      <alignment horizontal="left" vertical="center" wrapText="1"/>
    </xf>
    <xf numFmtId="0" fontId="3" fillId="3" borderId="3"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3" borderId="0" xfId="0" applyFont="1" applyFill="1" applyAlignment="1">
      <alignment horizontal="left" vertical="center" wrapText="1"/>
    </xf>
    <xf numFmtId="0" fontId="2" fillId="3" borderId="0" xfId="0" applyFont="1" applyFill="1" applyAlignment="1">
      <alignment horizontal="left" vertical="center" wrapText="1"/>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0" borderId="3" xfId="0" applyFont="1" applyBorder="1" applyAlignment="1">
      <alignment horizontal="center" vertical="center"/>
    </xf>
    <xf numFmtId="0" fontId="6" fillId="0" borderId="3" xfId="0" applyFont="1" applyBorder="1" applyAlignment="1">
      <alignment vertical="center"/>
    </xf>
    <xf numFmtId="0" fontId="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vertical="center" wrapText="1"/>
    </xf>
    <xf numFmtId="0" fontId="4" fillId="0" borderId="3" xfId="0" applyFont="1" applyBorder="1" applyAlignment="1">
      <alignment horizontal="center" vertical="center"/>
    </xf>
    <xf numFmtId="164" fontId="6" fillId="0" borderId="7" xfId="0" applyNumberFormat="1" applyFont="1" applyBorder="1" applyAlignment="1">
      <alignment horizontal="center" vertical="center"/>
    </xf>
    <xf numFmtId="165" fontId="6" fillId="0" borderId="3" xfId="0" applyNumberFormat="1" applyFont="1" applyBorder="1" applyAlignment="1">
      <alignment horizontal="center" vertical="center"/>
    </xf>
    <xf numFmtId="165" fontId="7" fillId="0" borderId="3" xfId="1" applyNumberFormat="1" applyFont="1" applyBorder="1" applyAlignment="1" applyProtection="1">
      <alignment horizontal="center" vertical="center"/>
    </xf>
    <xf numFmtId="165" fontId="7" fillId="0" borderId="3" xfId="0" applyNumberFormat="1" applyFont="1" applyBorder="1" applyAlignment="1">
      <alignment horizontal="center" vertical="center"/>
    </xf>
    <xf numFmtId="0" fontId="4" fillId="0" borderId="3" xfId="0" applyFont="1" applyBorder="1" applyAlignment="1">
      <alignment horizontal="justify" vertical="center" wrapText="1"/>
    </xf>
    <xf numFmtId="0" fontId="6" fillId="0" borderId="0" xfId="0" applyFont="1" applyAlignment="1">
      <alignment vertical="center"/>
    </xf>
    <xf numFmtId="165" fontId="7" fillId="5" borderId="8" xfId="0" applyNumberFormat="1" applyFont="1" applyFill="1" applyBorder="1" applyAlignment="1">
      <alignment horizontal="center" vertical="center"/>
    </xf>
    <xf numFmtId="0" fontId="3" fillId="3" borderId="9" xfId="0" applyFont="1" applyFill="1" applyBorder="1" applyAlignment="1">
      <alignment vertical="center"/>
    </xf>
    <xf numFmtId="0" fontId="11" fillId="3" borderId="0" xfId="0" applyFont="1" applyFill="1"/>
    <xf numFmtId="0" fontId="12" fillId="3" borderId="0" xfId="0" applyFont="1" applyFill="1"/>
    <xf numFmtId="0" fontId="0" fillId="3" borderId="0" xfId="0" applyFill="1"/>
    <xf numFmtId="0" fontId="11" fillId="0" borderId="0" xfId="0" applyFont="1"/>
  </cellXfs>
  <cellStyles count="2">
    <cellStyle name="Normal" xfId="0" builtinId="0"/>
    <cellStyle name="Vírgula" xfId="1" builtinId="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EAEAE"/>
      <rgbColor rgb="FF808080"/>
      <rgbColor rgb="FF9999FF"/>
      <rgbColor rgb="FF993366"/>
      <rgbColor rgb="FFEEEEEE"/>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FD95"/>
  <sheetViews>
    <sheetView tabSelected="1" zoomScaleNormal="100" workbookViewId="0">
      <selection activeCell="D8" sqref="D8:L8"/>
    </sheetView>
  </sheetViews>
  <sheetFormatPr defaultColWidth="8.75" defaultRowHeight="15" customHeight="1"/>
  <cols>
    <col min="1" max="1" width="0.75" customWidth="1"/>
    <col min="2" max="2" width="7.25" customWidth="1"/>
    <col min="3" max="3" width="32.875" customWidth="1"/>
    <col min="4" max="12" width="10.875" customWidth="1"/>
    <col min="16375" max="16384" width="10.125" customWidth="1"/>
  </cols>
  <sheetData>
    <row r="2" spans="2:12" ht="33" customHeight="1">
      <c r="B2" s="7" t="s">
        <v>0</v>
      </c>
      <c r="C2" s="7"/>
      <c r="D2" s="7"/>
      <c r="E2" s="7"/>
      <c r="F2" s="7"/>
      <c r="G2" s="7"/>
      <c r="H2" s="7"/>
      <c r="I2" s="7"/>
      <c r="J2" s="7"/>
      <c r="K2" s="7"/>
      <c r="L2" s="7"/>
    </row>
    <row r="3" spans="2:12" ht="25.5" customHeight="1">
      <c r="B3" s="6" t="s">
        <v>1</v>
      </c>
      <c r="C3" s="6"/>
      <c r="D3" s="6"/>
      <c r="E3" s="6"/>
      <c r="F3" s="6"/>
      <c r="G3" s="6"/>
      <c r="H3" s="6"/>
      <c r="I3" s="6"/>
      <c r="J3" s="6"/>
      <c r="K3" s="6"/>
      <c r="L3" s="6"/>
    </row>
    <row r="4" spans="2:12" ht="39.6" customHeight="1">
      <c r="B4" s="5" t="s">
        <v>2</v>
      </c>
      <c r="C4" s="5"/>
      <c r="D4" s="4" t="s">
        <v>3</v>
      </c>
      <c r="E4" s="4"/>
      <c r="F4" s="4"/>
      <c r="G4" s="4"/>
      <c r="H4" s="4"/>
      <c r="I4" s="4"/>
      <c r="J4" s="4"/>
      <c r="K4" s="4"/>
      <c r="L4" s="4"/>
    </row>
    <row r="5" spans="2:12" ht="46.5" customHeight="1">
      <c r="B5" s="5" t="s">
        <v>4</v>
      </c>
      <c r="C5" s="5"/>
      <c r="D5" s="4" t="s">
        <v>5</v>
      </c>
      <c r="E5" s="4"/>
      <c r="F5" s="4"/>
      <c r="G5" s="4"/>
      <c r="H5" s="4"/>
      <c r="I5" s="4"/>
      <c r="J5" s="4"/>
      <c r="K5" s="4"/>
      <c r="L5" s="4"/>
    </row>
    <row r="6" spans="2:12" ht="52.15" customHeight="1">
      <c r="B6" s="5" t="s">
        <v>6</v>
      </c>
      <c r="C6" s="5"/>
      <c r="D6" s="4" t="s">
        <v>7</v>
      </c>
      <c r="E6" s="4"/>
      <c r="F6" s="4"/>
      <c r="G6" s="4"/>
      <c r="H6" s="4"/>
      <c r="I6" s="4"/>
      <c r="J6" s="4"/>
      <c r="K6" s="4"/>
      <c r="L6" s="4"/>
    </row>
    <row r="7" spans="2:12" ht="21" customHeight="1">
      <c r="B7" s="8"/>
      <c r="C7" s="8"/>
      <c r="D7" s="9"/>
      <c r="E7" s="9"/>
      <c r="F7" s="9"/>
      <c r="G7" s="9"/>
      <c r="H7" s="9"/>
      <c r="I7" s="9"/>
      <c r="J7" s="9"/>
      <c r="K7" s="9"/>
      <c r="L7" s="9"/>
    </row>
    <row r="8" spans="2:12" ht="39" customHeight="1">
      <c r="B8" s="3" t="s">
        <v>8</v>
      </c>
      <c r="C8" s="3"/>
      <c r="D8" s="2" t="s">
        <v>9</v>
      </c>
      <c r="E8" s="2"/>
      <c r="F8" s="2"/>
      <c r="G8" s="2"/>
      <c r="H8" s="2"/>
      <c r="I8" s="2"/>
      <c r="J8" s="2"/>
      <c r="K8" s="2"/>
      <c r="L8" s="2"/>
    </row>
    <row r="9" spans="2:12" ht="43.5" customHeight="1">
      <c r="B9" s="10" t="s">
        <v>10</v>
      </c>
      <c r="C9" s="11" t="s">
        <v>11</v>
      </c>
      <c r="D9" s="11" t="s">
        <v>12</v>
      </c>
      <c r="E9" s="1" t="s">
        <v>13</v>
      </c>
      <c r="F9" s="1"/>
      <c r="G9" s="1" t="s">
        <v>14</v>
      </c>
      <c r="H9" s="1"/>
      <c r="I9" s="1" t="s">
        <v>15</v>
      </c>
      <c r="J9" s="1"/>
      <c r="K9" s="12" t="s">
        <v>16</v>
      </c>
      <c r="L9" s="12"/>
    </row>
    <row r="10" spans="2:12" ht="42" customHeight="1">
      <c r="B10" s="13"/>
      <c r="C10" s="14"/>
      <c r="D10" s="15" t="s">
        <v>17</v>
      </c>
      <c r="E10" s="15" t="s">
        <v>18</v>
      </c>
      <c r="F10" s="15" t="s">
        <v>19</v>
      </c>
      <c r="G10" s="15" t="s">
        <v>18</v>
      </c>
      <c r="H10" s="15" t="s">
        <v>19</v>
      </c>
      <c r="I10" s="15" t="s">
        <v>18</v>
      </c>
      <c r="J10" s="15" t="s">
        <v>19</v>
      </c>
      <c r="K10" s="15" t="s">
        <v>20</v>
      </c>
      <c r="L10" s="15" t="s">
        <v>19</v>
      </c>
    </row>
    <row r="11" spans="2:12" ht="71.650000000000006" customHeight="1">
      <c r="B11" s="16" t="s">
        <v>21</v>
      </c>
      <c r="C11" s="17" t="s">
        <v>22</v>
      </c>
      <c r="D11" s="18">
        <v>3</v>
      </c>
      <c r="E11" s="19">
        <v>180</v>
      </c>
      <c r="F11" s="20">
        <f t="shared" ref="F11:F42" si="0">E11*D11</f>
        <v>540</v>
      </c>
      <c r="G11" s="20">
        <v>200</v>
      </c>
      <c r="H11" s="20">
        <f t="shared" ref="H11:H42" si="1">G11*D11</f>
        <v>600</v>
      </c>
      <c r="I11" s="20">
        <v>160</v>
      </c>
      <c r="J11" s="20">
        <f t="shared" ref="J11:J42" si="2">I11*D11</f>
        <v>480</v>
      </c>
      <c r="K11" s="21">
        <f t="shared" ref="K11:K42" si="3">(E11+G11+I11)/3</f>
        <v>180</v>
      </c>
      <c r="L11" s="22">
        <f t="shared" ref="L11:L42" si="4">K11*D11</f>
        <v>540</v>
      </c>
    </row>
    <row r="12" spans="2:12" ht="42" customHeight="1">
      <c r="B12" s="16" t="s">
        <v>23</v>
      </c>
      <c r="C12" s="17" t="s">
        <v>24</v>
      </c>
      <c r="D12" s="18">
        <v>1</v>
      </c>
      <c r="E12" s="19">
        <v>180</v>
      </c>
      <c r="F12" s="20">
        <f t="shared" si="0"/>
        <v>180</v>
      </c>
      <c r="G12" s="20">
        <v>200</v>
      </c>
      <c r="H12" s="20">
        <f t="shared" si="1"/>
        <v>200</v>
      </c>
      <c r="I12" s="20">
        <v>160</v>
      </c>
      <c r="J12" s="20">
        <f t="shared" si="2"/>
        <v>160</v>
      </c>
      <c r="K12" s="21">
        <f t="shared" si="3"/>
        <v>180</v>
      </c>
      <c r="L12" s="22">
        <f t="shared" si="4"/>
        <v>180</v>
      </c>
    </row>
    <row r="13" spans="2:12" ht="42" customHeight="1">
      <c r="B13" s="16" t="s">
        <v>25</v>
      </c>
      <c r="C13" s="17" t="s">
        <v>26</v>
      </c>
      <c r="D13" s="18">
        <v>2</v>
      </c>
      <c r="E13" s="19">
        <v>120</v>
      </c>
      <c r="F13" s="20">
        <f t="shared" si="0"/>
        <v>240</v>
      </c>
      <c r="G13" s="20">
        <v>200</v>
      </c>
      <c r="H13" s="20">
        <f t="shared" si="1"/>
        <v>400</v>
      </c>
      <c r="I13" s="20">
        <v>150</v>
      </c>
      <c r="J13" s="20">
        <f t="shared" si="2"/>
        <v>300</v>
      </c>
      <c r="K13" s="21">
        <f t="shared" si="3"/>
        <v>156.66666666666666</v>
      </c>
      <c r="L13" s="22">
        <f t="shared" si="4"/>
        <v>313.33333333333331</v>
      </c>
    </row>
    <row r="14" spans="2:12" ht="42" customHeight="1">
      <c r="B14" s="16" t="s">
        <v>27</v>
      </c>
      <c r="C14" s="17" t="s">
        <v>28</v>
      </c>
      <c r="D14" s="18">
        <v>1</v>
      </c>
      <c r="E14" s="19">
        <v>170</v>
      </c>
      <c r="F14" s="20">
        <f t="shared" si="0"/>
        <v>170</v>
      </c>
      <c r="G14" s="20">
        <v>200</v>
      </c>
      <c r="H14" s="20">
        <f t="shared" si="1"/>
        <v>200</v>
      </c>
      <c r="I14" s="20">
        <v>160</v>
      </c>
      <c r="J14" s="20">
        <f t="shared" si="2"/>
        <v>160</v>
      </c>
      <c r="K14" s="21">
        <f t="shared" si="3"/>
        <v>176.66666666666666</v>
      </c>
      <c r="L14" s="22">
        <f t="shared" si="4"/>
        <v>176.66666666666666</v>
      </c>
    </row>
    <row r="15" spans="2:12" ht="42" customHeight="1">
      <c r="B15" s="16" t="s">
        <v>29</v>
      </c>
      <c r="C15" s="17" t="s">
        <v>30</v>
      </c>
      <c r="D15" s="18">
        <v>1</v>
      </c>
      <c r="E15" s="19">
        <v>200</v>
      </c>
      <c r="F15" s="20">
        <f t="shared" si="0"/>
        <v>200</v>
      </c>
      <c r="G15" s="20">
        <v>200</v>
      </c>
      <c r="H15" s="20">
        <f t="shared" si="1"/>
        <v>200</v>
      </c>
      <c r="I15" s="20">
        <v>180</v>
      </c>
      <c r="J15" s="20">
        <f t="shared" si="2"/>
        <v>180</v>
      </c>
      <c r="K15" s="21">
        <f t="shared" si="3"/>
        <v>193.33333333333334</v>
      </c>
      <c r="L15" s="22">
        <f t="shared" si="4"/>
        <v>193.33333333333334</v>
      </c>
    </row>
    <row r="16" spans="2:12" ht="42" customHeight="1">
      <c r="B16" s="16" t="s">
        <v>31</v>
      </c>
      <c r="C16" s="17" t="s">
        <v>32</v>
      </c>
      <c r="D16" s="18">
        <v>4</v>
      </c>
      <c r="E16" s="19">
        <v>180</v>
      </c>
      <c r="F16" s="20">
        <f t="shared" si="0"/>
        <v>720</v>
      </c>
      <c r="G16" s="20">
        <v>200</v>
      </c>
      <c r="H16" s="20">
        <f t="shared" si="1"/>
        <v>800</v>
      </c>
      <c r="I16" s="20">
        <v>160</v>
      </c>
      <c r="J16" s="20">
        <f t="shared" si="2"/>
        <v>640</v>
      </c>
      <c r="K16" s="21">
        <f t="shared" si="3"/>
        <v>180</v>
      </c>
      <c r="L16" s="22">
        <f t="shared" si="4"/>
        <v>720</v>
      </c>
    </row>
    <row r="17" spans="2:12" ht="42" customHeight="1">
      <c r="B17" s="16" t="s">
        <v>33</v>
      </c>
      <c r="C17" s="17" t="s">
        <v>34</v>
      </c>
      <c r="D17" s="18">
        <v>4</v>
      </c>
      <c r="E17" s="19">
        <v>300</v>
      </c>
      <c r="F17" s="20">
        <f t="shared" si="0"/>
        <v>1200</v>
      </c>
      <c r="G17" s="20">
        <v>200</v>
      </c>
      <c r="H17" s="20">
        <f t="shared" si="1"/>
        <v>800</v>
      </c>
      <c r="I17" s="20">
        <v>160</v>
      </c>
      <c r="J17" s="20">
        <f t="shared" si="2"/>
        <v>640</v>
      </c>
      <c r="K17" s="21">
        <f t="shared" si="3"/>
        <v>220</v>
      </c>
      <c r="L17" s="22">
        <f t="shared" si="4"/>
        <v>880</v>
      </c>
    </row>
    <row r="18" spans="2:12" ht="106.5">
      <c r="B18" s="16" t="s">
        <v>35</v>
      </c>
      <c r="C18" s="23" t="s">
        <v>36</v>
      </c>
      <c r="D18" s="18">
        <v>20</v>
      </c>
      <c r="E18" s="19">
        <v>120</v>
      </c>
      <c r="F18" s="20">
        <f t="shared" si="0"/>
        <v>2400</v>
      </c>
      <c r="G18" s="20">
        <v>200</v>
      </c>
      <c r="H18" s="20">
        <f t="shared" si="1"/>
        <v>4000</v>
      </c>
      <c r="I18" s="20">
        <v>150</v>
      </c>
      <c r="J18" s="20">
        <f t="shared" si="2"/>
        <v>3000</v>
      </c>
      <c r="K18" s="21">
        <f t="shared" si="3"/>
        <v>156.66666666666666</v>
      </c>
      <c r="L18" s="22">
        <f t="shared" si="4"/>
        <v>3133.333333333333</v>
      </c>
    </row>
    <row r="19" spans="2:12" ht="42" customHeight="1">
      <c r="B19" s="16" t="s">
        <v>37</v>
      </c>
      <c r="C19" s="23" t="s">
        <v>38</v>
      </c>
      <c r="D19" s="18">
        <v>1</v>
      </c>
      <c r="E19" s="19">
        <v>120</v>
      </c>
      <c r="F19" s="20">
        <f t="shared" si="0"/>
        <v>120</v>
      </c>
      <c r="G19" s="20">
        <v>200</v>
      </c>
      <c r="H19" s="20">
        <f t="shared" si="1"/>
        <v>200</v>
      </c>
      <c r="I19" s="20">
        <v>150</v>
      </c>
      <c r="J19" s="20">
        <f t="shared" si="2"/>
        <v>150</v>
      </c>
      <c r="K19" s="21">
        <f t="shared" si="3"/>
        <v>156.66666666666666</v>
      </c>
      <c r="L19" s="22">
        <f t="shared" si="4"/>
        <v>156.66666666666666</v>
      </c>
    </row>
    <row r="20" spans="2:12" ht="40.5">
      <c r="B20" s="16" t="s">
        <v>39</v>
      </c>
      <c r="C20" s="23" t="s">
        <v>40</v>
      </c>
      <c r="D20" s="18">
        <v>1</v>
      </c>
      <c r="E20" s="19">
        <v>120</v>
      </c>
      <c r="F20" s="20">
        <f t="shared" si="0"/>
        <v>120</v>
      </c>
      <c r="G20" s="20">
        <v>200</v>
      </c>
      <c r="H20" s="20">
        <f t="shared" si="1"/>
        <v>200</v>
      </c>
      <c r="I20" s="20">
        <v>150</v>
      </c>
      <c r="J20" s="20">
        <f t="shared" si="2"/>
        <v>150</v>
      </c>
      <c r="K20" s="21">
        <f t="shared" si="3"/>
        <v>156.66666666666666</v>
      </c>
      <c r="L20" s="22">
        <f t="shared" si="4"/>
        <v>156.66666666666666</v>
      </c>
    </row>
    <row r="21" spans="2:12" ht="79.5">
      <c r="B21" s="16" t="s">
        <v>41</v>
      </c>
      <c r="C21" s="23" t="s">
        <v>42</v>
      </c>
      <c r="D21" s="18">
        <v>4</v>
      </c>
      <c r="E21" s="19">
        <v>120</v>
      </c>
      <c r="F21" s="20">
        <f t="shared" si="0"/>
        <v>480</v>
      </c>
      <c r="G21" s="20">
        <v>200</v>
      </c>
      <c r="H21" s="20">
        <f t="shared" si="1"/>
        <v>800</v>
      </c>
      <c r="I21" s="20">
        <v>150</v>
      </c>
      <c r="J21" s="20">
        <f t="shared" si="2"/>
        <v>600</v>
      </c>
      <c r="K21" s="21">
        <f t="shared" si="3"/>
        <v>156.66666666666666</v>
      </c>
      <c r="L21" s="22">
        <f t="shared" si="4"/>
        <v>626.66666666666663</v>
      </c>
    </row>
    <row r="22" spans="2:12" ht="41.25">
      <c r="B22" s="16" t="s">
        <v>43</v>
      </c>
      <c r="C22" s="23" t="s">
        <v>44</v>
      </c>
      <c r="D22" s="18">
        <v>1</v>
      </c>
      <c r="E22" s="19">
        <v>100</v>
      </c>
      <c r="F22" s="20">
        <f t="shared" si="0"/>
        <v>100</v>
      </c>
      <c r="G22" s="20">
        <v>200</v>
      </c>
      <c r="H22" s="20">
        <f t="shared" si="1"/>
        <v>200</v>
      </c>
      <c r="I22" s="20">
        <v>150</v>
      </c>
      <c r="J22" s="20">
        <f t="shared" si="2"/>
        <v>150</v>
      </c>
      <c r="K22" s="21">
        <f t="shared" si="3"/>
        <v>150</v>
      </c>
      <c r="L22" s="22">
        <f t="shared" si="4"/>
        <v>150</v>
      </c>
    </row>
    <row r="23" spans="2:12" ht="41.25">
      <c r="B23" s="16" t="s">
        <v>45</v>
      </c>
      <c r="C23" s="23" t="s">
        <v>46</v>
      </c>
      <c r="D23" s="18">
        <v>1</v>
      </c>
      <c r="E23" s="19">
        <v>100</v>
      </c>
      <c r="F23" s="20">
        <f t="shared" si="0"/>
        <v>100</v>
      </c>
      <c r="G23" s="20">
        <v>200</v>
      </c>
      <c r="H23" s="20">
        <f t="shared" si="1"/>
        <v>200</v>
      </c>
      <c r="I23" s="20">
        <v>150</v>
      </c>
      <c r="J23" s="20">
        <f t="shared" si="2"/>
        <v>150</v>
      </c>
      <c r="K23" s="21">
        <f t="shared" si="3"/>
        <v>150</v>
      </c>
      <c r="L23" s="22">
        <f t="shared" si="4"/>
        <v>150</v>
      </c>
    </row>
    <row r="24" spans="2:12" ht="41.25">
      <c r="B24" s="16" t="s">
        <v>47</v>
      </c>
      <c r="C24" s="23" t="s">
        <v>48</v>
      </c>
      <c r="D24" s="18">
        <v>1</v>
      </c>
      <c r="E24" s="19">
        <v>120</v>
      </c>
      <c r="F24" s="20">
        <f t="shared" si="0"/>
        <v>120</v>
      </c>
      <c r="G24" s="20">
        <v>200</v>
      </c>
      <c r="H24" s="20">
        <f t="shared" si="1"/>
        <v>200</v>
      </c>
      <c r="I24" s="20">
        <v>150</v>
      </c>
      <c r="J24" s="20">
        <f t="shared" si="2"/>
        <v>150</v>
      </c>
      <c r="K24" s="21">
        <f t="shared" si="3"/>
        <v>156.66666666666666</v>
      </c>
      <c r="L24" s="22">
        <f t="shared" si="4"/>
        <v>156.66666666666666</v>
      </c>
    </row>
    <row r="25" spans="2:12" ht="38.25">
      <c r="B25" s="16" t="s">
        <v>49</v>
      </c>
      <c r="C25" s="17" t="s">
        <v>50</v>
      </c>
      <c r="D25" s="18">
        <v>1</v>
      </c>
      <c r="E25" s="19">
        <v>160</v>
      </c>
      <c r="F25" s="20">
        <f t="shared" si="0"/>
        <v>160</v>
      </c>
      <c r="G25" s="20">
        <v>200</v>
      </c>
      <c r="H25" s="20">
        <f t="shared" si="1"/>
        <v>200</v>
      </c>
      <c r="I25" s="20">
        <v>150</v>
      </c>
      <c r="J25" s="20">
        <f t="shared" si="2"/>
        <v>150</v>
      </c>
      <c r="K25" s="21">
        <f t="shared" si="3"/>
        <v>170</v>
      </c>
      <c r="L25" s="22">
        <f t="shared" si="4"/>
        <v>170</v>
      </c>
    </row>
    <row r="26" spans="2:12" ht="51">
      <c r="B26" s="16" t="s">
        <v>51</v>
      </c>
      <c r="C26" s="17" t="s">
        <v>52</v>
      </c>
      <c r="D26" s="18">
        <v>1</v>
      </c>
      <c r="E26" s="19">
        <v>160</v>
      </c>
      <c r="F26" s="20">
        <f t="shared" si="0"/>
        <v>160</v>
      </c>
      <c r="G26" s="20">
        <v>200</v>
      </c>
      <c r="H26" s="20">
        <f t="shared" si="1"/>
        <v>200</v>
      </c>
      <c r="I26" s="20">
        <v>150</v>
      </c>
      <c r="J26" s="20">
        <f t="shared" si="2"/>
        <v>150</v>
      </c>
      <c r="K26" s="21">
        <f t="shared" si="3"/>
        <v>170</v>
      </c>
      <c r="L26" s="22">
        <f t="shared" si="4"/>
        <v>170</v>
      </c>
    </row>
    <row r="27" spans="2:12" ht="51">
      <c r="B27" s="16" t="s">
        <v>53</v>
      </c>
      <c r="C27" s="17" t="s">
        <v>54</v>
      </c>
      <c r="D27" s="18">
        <v>1</v>
      </c>
      <c r="E27" s="19">
        <v>120</v>
      </c>
      <c r="F27" s="20">
        <f t="shared" si="0"/>
        <v>120</v>
      </c>
      <c r="G27" s="20">
        <v>200</v>
      </c>
      <c r="H27" s="20">
        <f t="shared" si="1"/>
        <v>200</v>
      </c>
      <c r="I27" s="20">
        <v>150</v>
      </c>
      <c r="J27" s="20">
        <f t="shared" si="2"/>
        <v>150</v>
      </c>
      <c r="K27" s="21">
        <f t="shared" si="3"/>
        <v>156.66666666666666</v>
      </c>
      <c r="L27" s="22">
        <f t="shared" si="4"/>
        <v>156.66666666666666</v>
      </c>
    </row>
    <row r="28" spans="2:12" ht="51">
      <c r="B28" s="16" t="s">
        <v>55</v>
      </c>
      <c r="C28" s="17" t="s">
        <v>56</v>
      </c>
      <c r="D28" s="18">
        <v>1</v>
      </c>
      <c r="E28" s="19">
        <v>120</v>
      </c>
      <c r="F28" s="20">
        <f t="shared" si="0"/>
        <v>120</v>
      </c>
      <c r="G28" s="20">
        <v>200</v>
      </c>
      <c r="H28" s="20">
        <f t="shared" si="1"/>
        <v>200</v>
      </c>
      <c r="I28" s="20">
        <v>150</v>
      </c>
      <c r="J28" s="20">
        <f t="shared" si="2"/>
        <v>150</v>
      </c>
      <c r="K28" s="21">
        <f t="shared" si="3"/>
        <v>156.66666666666666</v>
      </c>
      <c r="L28" s="22">
        <f t="shared" si="4"/>
        <v>156.66666666666666</v>
      </c>
    </row>
    <row r="29" spans="2:12" ht="51">
      <c r="B29" s="16" t="s">
        <v>57</v>
      </c>
      <c r="C29" s="17" t="s">
        <v>58</v>
      </c>
      <c r="D29" s="18">
        <v>3</v>
      </c>
      <c r="E29" s="19">
        <v>120</v>
      </c>
      <c r="F29" s="20">
        <f t="shared" si="0"/>
        <v>360</v>
      </c>
      <c r="G29" s="20">
        <v>200</v>
      </c>
      <c r="H29" s="20">
        <f t="shared" si="1"/>
        <v>600</v>
      </c>
      <c r="I29" s="20">
        <v>150</v>
      </c>
      <c r="J29" s="20">
        <f t="shared" si="2"/>
        <v>450</v>
      </c>
      <c r="K29" s="21">
        <f t="shared" si="3"/>
        <v>156.66666666666666</v>
      </c>
      <c r="L29" s="22">
        <f t="shared" si="4"/>
        <v>470</v>
      </c>
    </row>
    <row r="30" spans="2:12" ht="51">
      <c r="B30" s="16" t="s">
        <v>59</v>
      </c>
      <c r="C30" s="17" t="s">
        <v>60</v>
      </c>
      <c r="D30" s="18">
        <v>2</v>
      </c>
      <c r="E30" s="19">
        <v>120</v>
      </c>
      <c r="F30" s="20">
        <f t="shared" si="0"/>
        <v>240</v>
      </c>
      <c r="G30" s="20">
        <v>200</v>
      </c>
      <c r="H30" s="20">
        <f t="shared" si="1"/>
        <v>400</v>
      </c>
      <c r="I30" s="20">
        <v>150</v>
      </c>
      <c r="J30" s="20">
        <f t="shared" si="2"/>
        <v>300</v>
      </c>
      <c r="K30" s="21">
        <f t="shared" si="3"/>
        <v>156.66666666666666</v>
      </c>
      <c r="L30" s="22">
        <f t="shared" si="4"/>
        <v>313.33333333333331</v>
      </c>
    </row>
    <row r="31" spans="2:12" ht="51">
      <c r="B31" s="16" t="s">
        <v>61</v>
      </c>
      <c r="C31" s="17" t="s">
        <v>62</v>
      </c>
      <c r="D31" s="18">
        <v>7</v>
      </c>
      <c r="E31" s="19">
        <v>120</v>
      </c>
      <c r="F31" s="20">
        <f t="shared" si="0"/>
        <v>840</v>
      </c>
      <c r="G31" s="20">
        <v>200</v>
      </c>
      <c r="H31" s="20">
        <f t="shared" si="1"/>
        <v>1400</v>
      </c>
      <c r="I31" s="20">
        <v>150</v>
      </c>
      <c r="J31" s="20">
        <f t="shared" si="2"/>
        <v>1050</v>
      </c>
      <c r="K31" s="21">
        <f t="shared" si="3"/>
        <v>156.66666666666666</v>
      </c>
      <c r="L31" s="22">
        <f t="shared" si="4"/>
        <v>1096.6666666666665</v>
      </c>
    </row>
    <row r="32" spans="2:12" ht="51">
      <c r="B32" s="16" t="s">
        <v>63</v>
      </c>
      <c r="C32" s="17" t="s">
        <v>64</v>
      </c>
      <c r="D32" s="18">
        <v>2</v>
      </c>
      <c r="E32" s="19">
        <v>120</v>
      </c>
      <c r="F32" s="20">
        <f t="shared" si="0"/>
        <v>240</v>
      </c>
      <c r="G32" s="20">
        <v>200</v>
      </c>
      <c r="H32" s="20">
        <f t="shared" si="1"/>
        <v>400</v>
      </c>
      <c r="I32" s="20">
        <v>150</v>
      </c>
      <c r="J32" s="20">
        <f t="shared" si="2"/>
        <v>300</v>
      </c>
      <c r="K32" s="21">
        <f t="shared" si="3"/>
        <v>156.66666666666666</v>
      </c>
      <c r="L32" s="22">
        <f t="shared" si="4"/>
        <v>313.33333333333331</v>
      </c>
    </row>
    <row r="33" spans="2:12" ht="51">
      <c r="B33" s="16" t="s">
        <v>65</v>
      </c>
      <c r="C33" s="17" t="s">
        <v>66</v>
      </c>
      <c r="D33" s="18">
        <v>2</v>
      </c>
      <c r="E33" s="19">
        <v>120</v>
      </c>
      <c r="F33" s="20">
        <f t="shared" si="0"/>
        <v>240</v>
      </c>
      <c r="G33" s="20">
        <v>200</v>
      </c>
      <c r="H33" s="20">
        <f t="shared" si="1"/>
        <v>400</v>
      </c>
      <c r="I33" s="20">
        <v>150</v>
      </c>
      <c r="J33" s="20">
        <f t="shared" si="2"/>
        <v>300</v>
      </c>
      <c r="K33" s="21">
        <f t="shared" si="3"/>
        <v>156.66666666666666</v>
      </c>
      <c r="L33" s="22">
        <f t="shared" si="4"/>
        <v>313.33333333333331</v>
      </c>
    </row>
    <row r="34" spans="2:12" ht="38.25">
      <c r="B34" s="16" t="s">
        <v>67</v>
      </c>
      <c r="C34" s="17" t="s">
        <v>68</v>
      </c>
      <c r="D34" s="18">
        <v>1</v>
      </c>
      <c r="E34" s="19">
        <v>120</v>
      </c>
      <c r="F34" s="20">
        <f t="shared" si="0"/>
        <v>120</v>
      </c>
      <c r="G34" s="20">
        <v>200</v>
      </c>
      <c r="H34" s="20">
        <f t="shared" si="1"/>
        <v>200</v>
      </c>
      <c r="I34" s="20">
        <v>150</v>
      </c>
      <c r="J34" s="20">
        <f t="shared" si="2"/>
        <v>150</v>
      </c>
      <c r="K34" s="21">
        <f t="shared" si="3"/>
        <v>156.66666666666666</v>
      </c>
      <c r="L34" s="22">
        <f t="shared" si="4"/>
        <v>156.66666666666666</v>
      </c>
    </row>
    <row r="35" spans="2:12" ht="38.25">
      <c r="B35" s="16" t="s">
        <v>69</v>
      </c>
      <c r="C35" s="17" t="s">
        <v>70</v>
      </c>
      <c r="D35" s="18">
        <v>1</v>
      </c>
      <c r="E35" s="19">
        <v>120</v>
      </c>
      <c r="F35" s="20">
        <f t="shared" si="0"/>
        <v>120</v>
      </c>
      <c r="G35" s="20">
        <v>200</v>
      </c>
      <c r="H35" s="20">
        <f t="shared" si="1"/>
        <v>200</v>
      </c>
      <c r="I35" s="20">
        <v>150</v>
      </c>
      <c r="J35" s="20">
        <f t="shared" si="2"/>
        <v>150</v>
      </c>
      <c r="K35" s="21">
        <f t="shared" si="3"/>
        <v>156.66666666666666</v>
      </c>
      <c r="L35" s="22">
        <f t="shared" si="4"/>
        <v>156.66666666666666</v>
      </c>
    </row>
    <row r="36" spans="2:12" ht="38.25">
      <c r="B36" s="16" t="s">
        <v>71</v>
      </c>
      <c r="C36" s="17" t="s">
        <v>72</v>
      </c>
      <c r="D36" s="18">
        <v>1</v>
      </c>
      <c r="E36" s="19">
        <v>120</v>
      </c>
      <c r="F36" s="20">
        <f t="shared" si="0"/>
        <v>120</v>
      </c>
      <c r="G36" s="20">
        <v>200</v>
      </c>
      <c r="H36" s="20">
        <f t="shared" si="1"/>
        <v>200</v>
      </c>
      <c r="I36" s="20">
        <v>150</v>
      </c>
      <c r="J36" s="20">
        <f t="shared" si="2"/>
        <v>150</v>
      </c>
      <c r="K36" s="21">
        <f t="shared" si="3"/>
        <v>156.66666666666666</v>
      </c>
      <c r="L36" s="22">
        <f t="shared" si="4"/>
        <v>156.66666666666666</v>
      </c>
    </row>
    <row r="37" spans="2:12" ht="38.25">
      <c r="B37" s="16" t="s">
        <v>73</v>
      </c>
      <c r="C37" s="17" t="s">
        <v>74</v>
      </c>
      <c r="D37" s="18">
        <v>1</v>
      </c>
      <c r="E37" s="19">
        <v>100</v>
      </c>
      <c r="F37" s="20">
        <f t="shared" si="0"/>
        <v>100</v>
      </c>
      <c r="G37" s="20">
        <v>200</v>
      </c>
      <c r="H37" s="20">
        <f t="shared" si="1"/>
        <v>200</v>
      </c>
      <c r="I37" s="20">
        <v>150</v>
      </c>
      <c r="J37" s="20">
        <f t="shared" si="2"/>
        <v>150</v>
      </c>
      <c r="K37" s="21">
        <f t="shared" si="3"/>
        <v>150</v>
      </c>
      <c r="L37" s="22">
        <f t="shared" si="4"/>
        <v>150</v>
      </c>
    </row>
    <row r="38" spans="2:12" ht="38.25">
      <c r="B38" s="16" t="s">
        <v>75</v>
      </c>
      <c r="C38" s="17" t="s">
        <v>76</v>
      </c>
      <c r="D38" s="18">
        <v>1</v>
      </c>
      <c r="E38" s="19">
        <v>120</v>
      </c>
      <c r="F38" s="20">
        <f t="shared" si="0"/>
        <v>120</v>
      </c>
      <c r="G38" s="20">
        <v>200</v>
      </c>
      <c r="H38" s="20">
        <f t="shared" si="1"/>
        <v>200</v>
      </c>
      <c r="I38" s="20">
        <v>150</v>
      </c>
      <c r="J38" s="20">
        <f t="shared" si="2"/>
        <v>150</v>
      </c>
      <c r="K38" s="21">
        <f t="shared" si="3"/>
        <v>156.66666666666666</v>
      </c>
      <c r="L38" s="22">
        <f t="shared" si="4"/>
        <v>156.66666666666666</v>
      </c>
    </row>
    <row r="39" spans="2:12" ht="38.25">
      <c r="B39" s="16" t="s">
        <v>77</v>
      </c>
      <c r="C39" s="17" t="s">
        <v>78</v>
      </c>
      <c r="D39" s="18">
        <v>1</v>
      </c>
      <c r="E39" s="19">
        <v>120</v>
      </c>
      <c r="F39" s="20">
        <f t="shared" si="0"/>
        <v>120</v>
      </c>
      <c r="G39" s="20">
        <v>200</v>
      </c>
      <c r="H39" s="20">
        <f t="shared" si="1"/>
        <v>200</v>
      </c>
      <c r="I39" s="20">
        <v>150</v>
      </c>
      <c r="J39" s="20">
        <f t="shared" si="2"/>
        <v>150</v>
      </c>
      <c r="K39" s="21">
        <f t="shared" si="3"/>
        <v>156.66666666666666</v>
      </c>
      <c r="L39" s="22">
        <f t="shared" si="4"/>
        <v>156.66666666666666</v>
      </c>
    </row>
    <row r="40" spans="2:12" ht="38.25">
      <c r="B40" s="16" t="s">
        <v>79</v>
      </c>
      <c r="C40" s="17" t="s">
        <v>80</v>
      </c>
      <c r="D40" s="18">
        <v>1</v>
      </c>
      <c r="E40" s="19">
        <v>120</v>
      </c>
      <c r="F40" s="20">
        <f t="shared" si="0"/>
        <v>120</v>
      </c>
      <c r="G40" s="20">
        <v>200</v>
      </c>
      <c r="H40" s="20">
        <f t="shared" si="1"/>
        <v>200</v>
      </c>
      <c r="I40" s="20">
        <v>150</v>
      </c>
      <c r="J40" s="20">
        <f t="shared" si="2"/>
        <v>150</v>
      </c>
      <c r="K40" s="21">
        <f t="shared" si="3"/>
        <v>156.66666666666666</v>
      </c>
      <c r="L40" s="22">
        <f t="shared" si="4"/>
        <v>156.66666666666666</v>
      </c>
    </row>
    <row r="41" spans="2:12" ht="42" customHeight="1">
      <c r="B41" s="16" t="s">
        <v>81</v>
      </c>
      <c r="C41" s="17" t="s">
        <v>82</v>
      </c>
      <c r="D41" s="18">
        <v>1</v>
      </c>
      <c r="E41" s="19">
        <v>120</v>
      </c>
      <c r="F41" s="20">
        <f t="shared" si="0"/>
        <v>120</v>
      </c>
      <c r="G41" s="20">
        <v>200</v>
      </c>
      <c r="H41" s="20">
        <f t="shared" si="1"/>
        <v>200</v>
      </c>
      <c r="I41" s="20">
        <v>150</v>
      </c>
      <c r="J41" s="20">
        <f t="shared" si="2"/>
        <v>150</v>
      </c>
      <c r="K41" s="21">
        <f t="shared" si="3"/>
        <v>156.66666666666666</v>
      </c>
      <c r="L41" s="22">
        <f t="shared" si="4"/>
        <v>156.66666666666666</v>
      </c>
    </row>
    <row r="42" spans="2:12" ht="42" customHeight="1">
      <c r="B42" s="16" t="s">
        <v>83</v>
      </c>
      <c r="C42" s="17" t="s">
        <v>84</v>
      </c>
      <c r="D42" s="18">
        <v>1</v>
      </c>
      <c r="E42" s="19">
        <v>120</v>
      </c>
      <c r="F42" s="20">
        <f t="shared" si="0"/>
        <v>120</v>
      </c>
      <c r="G42" s="20">
        <v>200</v>
      </c>
      <c r="H42" s="20">
        <f t="shared" si="1"/>
        <v>200</v>
      </c>
      <c r="I42" s="20">
        <v>150</v>
      </c>
      <c r="J42" s="20">
        <f t="shared" si="2"/>
        <v>150</v>
      </c>
      <c r="K42" s="21">
        <f t="shared" si="3"/>
        <v>156.66666666666666</v>
      </c>
      <c r="L42" s="22">
        <f t="shared" si="4"/>
        <v>156.66666666666666</v>
      </c>
    </row>
    <row r="43" spans="2:12" ht="42" customHeight="1">
      <c r="B43" s="16" t="s">
        <v>85</v>
      </c>
      <c r="C43" s="17" t="s">
        <v>86</v>
      </c>
      <c r="D43" s="18">
        <v>1</v>
      </c>
      <c r="E43" s="19">
        <v>150</v>
      </c>
      <c r="F43" s="20">
        <f t="shared" ref="F43:F74" si="5">E43*D43</f>
        <v>150</v>
      </c>
      <c r="G43" s="20">
        <v>200</v>
      </c>
      <c r="H43" s="20">
        <f t="shared" ref="H43:H74" si="6">G43*D43</f>
        <v>200</v>
      </c>
      <c r="I43" s="20">
        <v>150</v>
      </c>
      <c r="J43" s="20">
        <f t="shared" ref="J43:J74" si="7">I43*D43</f>
        <v>150</v>
      </c>
      <c r="K43" s="21">
        <f t="shared" ref="K43:K74" si="8">(E43+G43+I43)/3</f>
        <v>166.66666666666666</v>
      </c>
      <c r="L43" s="22">
        <f t="shared" ref="L43:L74" si="9">K43*D43</f>
        <v>166.66666666666666</v>
      </c>
    </row>
    <row r="44" spans="2:12" ht="42" customHeight="1">
      <c r="B44" s="16" t="s">
        <v>87</v>
      </c>
      <c r="C44" s="17" t="s">
        <v>88</v>
      </c>
      <c r="D44" s="18">
        <v>1</v>
      </c>
      <c r="E44" s="19">
        <v>100</v>
      </c>
      <c r="F44" s="20">
        <f t="shared" si="5"/>
        <v>100</v>
      </c>
      <c r="G44" s="20">
        <v>200</v>
      </c>
      <c r="H44" s="20">
        <f t="shared" si="6"/>
        <v>200</v>
      </c>
      <c r="I44" s="20">
        <v>150</v>
      </c>
      <c r="J44" s="20">
        <f t="shared" si="7"/>
        <v>150</v>
      </c>
      <c r="K44" s="21">
        <f t="shared" si="8"/>
        <v>150</v>
      </c>
      <c r="L44" s="22">
        <f t="shared" si="9"/>
        <v>150</v>
      </c>
    </row>
    <row r="45" spans="2:12" ht="42" customHeight="1">
      <c r="B45" s="16" t="s">
        <v>89</v>
      </c>
      <c r="C45" s="17" t="s">
        <v>90</v>
      </c>
      <c r="D45" s="18">
        <v>1</v>
      </c>
      <c r="E45" s="19">
        <v>120</v>
      </c>
      <c r="F45" s="20">
        <f t="shared" si="5"/>
        <v>120</v>
      </c>
      <c r="G45" s="20">
        <v>200</v>
      </c>
      <c r="H45" s="20">
        <f t="shared" si="6"/>
        <v>200</v>
      </c>
      <c r="I45" s="20">
        <v>150</v>
      </c>
      <c r="J45" s="20">
        <f t="shared" si="7"/>
        <v>150</v>
      </c>
      <c r="K45" s="21">
        <f t="shared" si="8"/>
        <v>156.66666666666666</v>
      </c>
      <c r="L45" s="22">
        <f t="shared" si="9"/>
        <v>156.66666666666666</v>
      </c>
    </row>
    <row r="46" spans="2:12" ht="42" customHeight="1">
      <c r="B46" s="16" t="s">
        <v>91</v>
      </c>
      <c r="C46" s="17" t="s">
        <v>92</v>
      </c>
      <c r="D46" s="18">
        <v>1</v>
      </c>
      <c r="E46" s="19">
        <v>100</v>
      </c>
      <c r="F46" s="20">
        <f t="shared" si="5"/>
        <v>100</v>
      </c>
      <c r="G46" s="20">
        <v>200</v>
      </c>
      <c r="H46" s="20">
        <f t="shared" si="6"/>
        <v>200</v>
      </c>
      <c r="I46" s="20">
        <v>150</v>
      </c>
      <c r="J46" s="20">
        <f t="shared" si="7"/>
        <v>150</v>
      </c>
      <c r="K46" s="21">
        <f t="shared" si="8"/>
        <v>150</v>
      </c>
      <c r="L46" s="22">
        <f t="shared" si="9"/>
        <v>150</v>
      </c>
    </row>
    <row r="47" spans="2:12" ht="42" customHeight="1">
      <c r="B47" s="16" t="s">
        <v>93</v>
      </c>
      <c r="C47" s="17" t="s">
        <v>94</v>
      </c>
      <c r="D47" s="18">
        <v>1</v>
      </c>
      <c r="E47" s="19">
        <v>150</v>
      </c>
      <c r="F47" s="20">
        <f t="shared" si="5"/>
        <v>150</v>
      </c>
      <c r="G47" s="20">
        <v>200</v>
      </c>
      <c r="H47" s="20">
        <f t="shared" si="6"/>
        <v>200</v>
      </c>
      <c r="I47" s="20">
        <v>150</v>
      </c>
      <c r="J47" s="20">
        <f t="shared" si="7"/>
        <v>150</v>
      </c>
      <c r="K47" s="21">
        <f t="shared" si="8"/>
        <v>166.66666666666666</v>
      </c>
      <c r="L47" s="22">
        <f t="shared" si="9"/>
        <v>166.66666666666666</v>
      </c>
    </row>
    <row r="48" spans="2:12" ht="42" customHeight="1">
      <c r="B48" s="16" t="s">
        <v>95</v>
      </c>
      <c r="C48" s="17" t="s">
        <v>96</v>
      </c>
      <c r="D48" s="18">
        <v>1</v>
      </c>
      <c r="E48" s="19">
        <v>120</v>
      </c>
      <c r="F48" s="20">
        <f t="shared" si="5"/>
        <v>120</v>
      </c>
      <c r="G48" s="20">
        <v>200</v>
      </c>
      <c r="H48" s="20">
        <f t="shared" si="6"/>
        <v>200</v>
      </c>
      <c r="I48" s="20">
        <v>150</v>
      </c>
      <c r="J48" s="20">
        <f t="shared" si="7"/>
        <v>150</v>
      </c>
      <c r="K48" s="21">
        <f t="shared" si="8"/>
        <v>156.66666666666666</v>
      </c>
      <c r="L48" s="22">
        <f t="shared" si="9"/>
        <v>156.66666666666666</v>
      </c>
    </row>
    <row r="49" spans="2:12" ht="42" customHeight="1">
      <c r="B49" s="16" t="s">
        <v>97</v>
      </c>
      <c r="C49" s="17" t="s">
        <v>98</v>
      </c>
      <c r="D49" s="18">
        <v>1</v>
      </c>
      <c r="E49" s="19">
        <v>100</v>
      </c>
      <c r="F49" s="20">
        <f t="shared" si="5"/>
        <v>100</v>
      </c>
      <c r="G49" s="20">
        <v>200</v>
      </c>
      <c r="H49" s="20">
        <f t="shared" si="6"/>
        <v>200</v>
      </c>
      <c r="I49" s="20">
        <v>150</v>
      </c>
      <c r="J49" s="20">
        <f t="shared" si="7"/>
        <v>150</v>
      </c>
      <c r="K49" s="21">
        <f t="shared" si="8"/>
        <v>150</v>
      </c>
      <c r="L49" s="22">
        <f t="shared" si="9"/>
        <v>150</v>
      </c>
    </row>
    <row r="50" spans="2:12" ht="42" customHeight="1">
      <c r="B50" s="16" t="s">
        <v>99</v>
      </c>
      <c r="C50" s="17" t="s">
        <v>100</v>
      </c>
      <c r="D50" s="18">
        <v>1</v>
      </c>
      <c r="E50" s="19">
        <v>120</v>
      </c>
      <c r="F50" s="20">
        <f t="shared" si="5"/>
        <v>120</v>
      </c>
      <c r="G50" s="20">
        <v>200</v>
      </c>
      <c r="H50" s="20">
        <f t="shared" si="6"/>
        <v>200</v>
      </c>
      <c r="I50" s="20">
        <v>150</v>
      </c>
      <c r="J50" s="20">
        <f t="shared" si="7"/>
        <v>150</v>
      </c>
      <c r="K50" s="21">
        <f t="shared" si="8"/>
        <v>156.66666666666666</v>
      </c>
      <c r="L50" s="22">
        <f t="shared" si="9"/>
        <v>156.66666666666666</v>
      </c>
    </row>
    <row r="51" spans="2:12" ht="42" customHeight="1">
      <c r="B51" s="16" t="s">
        <v>101</v>
      </c>
      <c r="C51" s="17" t="s">
        <v>102</v>
      </c>
      <c r="D51" s="18">
        <v>1</v>
      </c>
      <c r="E51" s="19">
        <v>100</v>
      </c>
      <c r="F51" s="20">
        <f t="shared" si="5"/>
        <v>100</v>
      </c>
      <c r="G51" s="20">
        <v>200</v>
      </c>
      <c r="H51" s="20">
        <f t="shared" si="6"/>
        <v>200</v>
      </c>
      <c r="I51" s="20">
        <v>150</v>
      </c>
      <c r="J51" s="20">
        <f t="shared" si="7"/>
        <v>150</v>
      </c>
      <c r="K51" s="21">
        <f t="shared" si="8"/>
        <v>150</v>
      </c>
      <c r="L51" s="22">
        <f t="shared" si="9"/>
        <v>150</v>
      </c>
    </row>
    <row r="52" spans="2:12" ht="42" customHeight="1">
      <c r="B52" s="16" t="s">
        <v>103</v>
      </c>
      <c r="C52" s="17" t="s">
        <v>104</v>
      </c>
      <c r="D52" s="18">
        <v>1</v>
      </c>
      <c r="E52" s="19">
        <v>120</v>
      </c>
      <c r="F52" s="20">
        <f t="shared" si="5"/>
        <v>120</v>
      </c>
      <c r="G52" s="20">
        <v>200</v>
      </c>
      <c r="H52" s="20">
        <f t="shared" si="6"/>
        <v>200</v>
      </c>
      <c r="I52" s="20">
        <v>150</v>
      </c>
      <c r="J52" s="20">
        <f t="shared" si="7"/>
        <v>150</v>
      </c>
      <c r="K52" s="21">
        <f t="shared" si="8"/>
        <v>156.66666666666666</v>
      </c>
      <c r="L52" s="22">
        <f t="shared" si="9"/>
        <v>156.66666666666666</v>
      </c>
    </row>
    <row r="53" spans="2:12" ht="42" customHeight="1">
      <c r="B53" s="16" t="s">
        <v>105</v>
      </c>
      <c r="C53" s="17" t="s">
        <v>106</v>
      </c>
      <c r="D53" s="18">
        <v>1</v>
      </c>
      <c r="E53" s="19">
        <v>100</v>
      </c>
      <c r="F53" s="20">
        <f t="shared" si="5"/>
        <v>100</v>
      </c>
      <c r="G53" s="20">
        <v>200</v>
      </c>
      <c r="H53" s="20">
        <f t="shared" si="6"/>
        <v>200</v>
      </c>
      <c r="I53" s="20">
        <v>150</v>
      </c>
      <c r="J53" s="20">
        <f t="shared" si="7"/>
        <v>150</v>
      </c>
      <c r="K53" s="21">
        <f t="shared" si="8"/>
        <v>150</v>
      </c>
      <c r="L53" s="22">
        <f t="shared" si="9"/>
        <v>150</v>
      </c>
    </row>
    <row r="54" spans="2:12" ht="42" customHeight="1">
      <c r="B54" s="16" t="s">
        <v>107</v>
      </c>
      <c r="C54" s="17" t="s">
        <v>108</v>
      </c>
      <c r="D54" s="18">
        <v>1</v>
      </c>
      <c r="E54" s="19">
        <v>120</v>
      </c>
      <c r="F54" s="20">
        <f t="shared" si="5"/>
        <v>120</v>
      </c>
      <c r="G54" s="20">
        <v>200</v>
      </c>
      <c r="H54" s="20">
        <f t="shared" si="6"/>
        <v>200</v>
      </c>
      <c r="I54" s="20">
        <v>150</v>
      </c>
      <c r="J54" s="20">
        <f t="shared" si="7"/>
        <v>150</v>
      </c>
      <c r="K54" s="21">
        <f t="shared" si="8"/>
        <v>156.66666666666666</v>
      </c>
      <c r="L54" s="22">
        <f t="shared" si="9"/>
        <v>156.66666666666666</v>
      </c>
    </row>
    <row r="55" spans="2:12" ht="42" customHeight="1">
      <c r="B55" s="16" t="s">
        <v>109</v>
      </c>
      <c r="C55" s="17" t="s">
        <v>110</v>
      </c>
      <c r="D55" s="18">
        <v>1</v>
      </c>
      <c r="E55" s="19">
        <v>120</v>
      </c>
      <c r="F55" s="20">
        <f t="shared" si="5"/>
        <v>120</v>
      </c>
      <c r="G55" s="20">
        <v>200</v>
      </c>
      <c r="H55" s="20">
        <f t="shared" si="6"/>
        <v>200</v>
      </c>
      <c r="I55" s="20">
        <v>150</v>
      </c>
      <c r="J55" s="20">
        <f t="shared" si="7"/>
        <v>150</v>
      </c>
      <c r="K55" s="21">
        <f t="shared" si="8"/>
        <v>156.66666666666666</v>
      </c>
      <c r="L55" s="22">
        <f t="shared" si="9"/>
        <v>156.66666666666666</v>
      </c>
    </row>
    <row r="56" spans="2:12" ht="42" customHeight="1">
      <c r="B56" s="16" t="s">
        <v>111</v>
      </c>
      <c r="C56" s="17" t="s">
        <v>112</v>
      </c>
      <c r="D56" s="18">
        <v>1</v>
      </c>
      <c r="E56" s="19">
        <v>120</v>
      </c>
      <c r="F56" s="20">
        <f t="shared" si="5"/>
        <v>120</v>
      </c>
      <c r="G56" s="20">
        <v>200</v>
      </c>
      <c r="H56" s="20">
        <f t="shared" si="6"/>
        <v>200</v>
      </c>
      <c r="I56" s="20">
        <v>150</v>
      </c>
      <c r="J56" s="20">
        <f t="shared" si="7"/>
        <v>150</v>
      </c>
      <c r="K56" s="21">
        <f t="shared" si="8"/>
        <v>156.66666666666666</v>
      </c>
      <c r="L56" s="22">
        <f t="shared" si="9"/>
        <v>156.66666666666666</v>
      </c>
    </row>
    <row r="57" spans="2:12" ht="42" customHeight="1">
      <c r="B57" s="16" t="s">
        <v>113</v>
      </c>
      <c r="C57" s="17" t="s">
        <v>114</v>
      </c>
      <c r="D57" s="18">
        <v>1</v>
      </c>
      <c r="E57" s="19">
        <v>120</v>
      </c>
      <c r="F57" s="20">
        <f t="shared" si="5"/>
        <v>120</v>
      </c>
      <c r="G57" s="20">
        <v>200</v>
      </c>
      <c r="H57" s="20">
        <f t="shared" si="6"/>
        <v>200</v>
      </c>
      <c r="I57" s="20">
        <v>150</v>
      </c>
      <c r="J57" s="20">
        <f t="shared" si="7"/>
        <v>150</v>
      </c>
      <c r="K57" s="21">
        <f t="shared" si="8"/>
        <v>156.66666666666666</v>
      </c>
      <c r="L57" s="22">
        <f t="shared" si="9"/>
        <v>156.66666666666666</v>
      </c>
    </row>
    <row r="58" spans="2:12" ht="42" customHeight="1">
      <c r="B58" s="16" t="s">
        <v>115</v>
      </c>
      <c r="C58" s="17" t="s">
        <v>116</v>
      </c>
      <c r="D58" s="18">
        <v>1</v>
      </c>
      <c r="E58" s="19">
        <v>120</v>
      </c>
      <c r="F58" s="20">
        <f t="shared" si="5"/>
        <v>120</v>
      </c>
      <c r="G58" s="20">
        <v>200</v>
      </c>
      <c r="H58" s="20">
        <f t="shared" si="6"/>
        <v>200</v>
      </c>
      <c r="I58" s="20">
        <v>150</v>
      </c>
      <c r="J58" s="20">
        <f t="shared" si="7"/>
        <v>150</v>
      </c>
      <c r="K58" s="21">
        <f t="shared" si="8"/>
        <v>156.66666666666666</v>
      </c>
      <c r="L58" s="22">
        <f t="shared" si="9"/>
        <v>156.66666666666666</v>
      </c>
    </row>
    <row r="59" spans="2:12" ht="42" customHeight="1">
      <c r="B59" s="16" t="s">
        <v>117</v>
      </c>
      <c r="C59" s="17" t="s">
        <v>118</v>
      </c>
      <c r="D59" s="18">
        <v>1</v>
      </c>
      <c r="E59" s="19">
        <v>120</v>
      </c>
      <c r="F59" s="20">
        <f t="shared" si="5"/>
        <v>120</v>
      </c>
      <c r="G59" s="20">
        <v>200</v>
      </c>
      <c r="H59" s="20">
        <f t="shared" si="6"/>
        <v>200</v>
      </c>
      <c r="I59" s="20">
        <v>150</v>
      </c>
      <c r="J59" s="20">
        <f t="shared" si="7"/>
        <v>150</v>
      </c>
      <c r="K59" s="21">
        <f t="shared" si="8"/>
        <v>156.66666666666666</v>
      </c>
      <c r="L59" s="22">
        <f t="shared" si="9"/>
        <v>156.66666666666666</v>
      </c>
    </row>
    <row r="60" spans="2:12" ht="42" customHeight="1">
      <c r="B60" s="16" t="s">
        <v>119</v>
      </c>
      <c r="C60" s="17" t="s">
        <v>120</v>
      </c>
      <c r="D60" s="18">
        <v>1</v>
      </c>
      <c r="E60" s="19">
        <v>120</v>
      </c>
      <c r="F60" s="20">
        <f t="shared" si="5"/>
        <v>120</v>
      </c>
      <c r="G60" s="20">
        <v>200</v>
      </c>
      <c r="H60" s="20">
        <f t="shared" si="6"/>
        <v>200</v>
      </c>
      <c r="I60" s="20">
        <v>150</v>
      </c>
      <c r="J60" s="20">
        <f t="shared" si="7"/>
        <v>150</v>
      </c>
      <c r="K60" s="21">
        <f t="shared" si="8"/>
        <v>156.66666666666666</v>
      </c>
      <c r="L60" s="22">
        <f t="shared" si="9"/>
        <v>156.66666666666666</v>
      </c>
    </row>
    <row r="61" spans="2:12" ht="42" customHeight="1">
      <c r="B61" s="16" t="s">
        <v>121</v>
      </c>
      <c r="C61" s="17" t="s">
        <v>122</v>
      </c>
      <c r="D61" s="18">
        <v>1</v>
      </c>
      <c r="E61" s="19">
        <v>120</v>
      </c>
      <c r="F61" s="20">
        <f t="shared" si="5"/>
        <v>120</v>
      </c>
      <c r="G61" s="20">
        <v>200</v>
      </c>
      <c r="H61" s="20">
        <f t="shared" si="6"/>
        <v>200</v>
      </c>
      <c r="I61" s="20">
        <v>150</v>
      </c>
      <c r="J61" s="20">
        <f t="shared" si="7"/>
        <v>150</v>
      </c>
      <c r="K61" s="21">
        <f t="shared" si="8"/>
        <v>156.66666666666666</v>
      </c>
      <c r="L61" s="22">
        <f t="shared" si="9"/>
        <v>156.66666666666666</v>
      </c>
    </row>
    <row r="62" spans="2:12" ht="42" customHeight="1">
      <c r="B62" s="16" t="s">
        <v>123</v>
      </c>
      <c r="C62" s="17" t="s">
        <v>124</v>
      </c>
      <c r="D62" s="18">
        <v>1</v>
      </c>
      <c r="E62" s="19">
        <v>120</v>
      </c>
      <c r="F62" s="20">
        <f t="shared" si="5"/>
        <v>120</v>
      </c>
      <c r="G62" s="20">
        <v>200</v>
      </c>
      <c r="H62" s="20">
        <f t="shared" si="6"/>
        <v>200</v>
      </c>
      <c r="I62" s="20">
        <v>150</v>
      </c>
      <c r="J62" s="20">
        <f t="shared" si="7"/>
        <v>150</v>
      </c>
      <c r="K62" s="21">
        <f t="shared" si="8"/>
        <v>156.66666666666666</v>
      </c>
      <c r="L62" s="22">
        <f t="shared" si="9"/>
        <v>156.66666666666666</v>
      </c>
    </row>
    <row r="63" spans="2:12" ht="42" customHeight="1">
      <c r="B63" s="16" t="s">
        <v>125</v>
      </c>
      <c r="C63" s="17" t="s">
        <v>126</v>
      </c>
      <c r="D63" s="18">
        <v>1</v>
      </c>
      <c r="E63" s="19">
        <v>120</v>
      </c>
      <c r="F63" s="20">
        <f t="shared" si="5"/>
        <v>120</v>
      </c>
      <c r="G63" s="20">
        <v>200</v>
      </c>
      <c r="H63" s="20">
        <f t="shared" si="6"/>
        <v>200</v>
      </c>
      <c r="I63" s="20">
        <v>150</v>
      </c>
      <c r="J63" s="20">
        <f t="shared" si="7"/>
        <v>150</v>
      </c>
      <c r="K63" s="21">
        <f t="shared" si="8"/>
        <v>156.66666666666666</v>
      </c>
      <c r="L63" s="22">
        <f t="shared" si="9"/>
        <v>156.66666666666666</v>
      </c>
    </row>
    <row r="64" spans="2:12" ht="42" customHeight="1">
      <c r="B64" s="16" t="s">
        <v>127</v>
      </c>
      <c r="C64" s="17" t="s">
        <v>128</v>
      </c>
      <c r="D64" s="18">
        <v>1</v>
      </c>
      <c r="E64" s="19">
        <v>120</v>
      </c>
      <c r="F64" s="20">
        <f t="shared" si="5"/>
        <v>120</v>
      </c>
      <c r="G64" s="20">
        <v>200</v>
      </c>
      <c r="H64" s="20">
        <f t="shared" si="6"/>
        <v>200</v>
      </c>
      <c r="I64" s="20">
        <v>150</v>
      </c>
      <c r="J64" s="20">
        <f t="shared" si="7"/>
        <v>150</v>
      </c>
      <c r="K64" s="21">
        <f t="shared" si="8"/>
        <v>156.66666666666666</v>
      </c>
      <c r="L64" s="22">
        <f t="shared" si="9"/>
        <v>156.66666666666666</v>
      </c>
    </row>
    <row r="65" spans="2:12" ht="42" customHeight="1">
      <c r="B65" s="16" t="s">
        <v>129</v>
      </c>
      <c r="C65" s="17" t="s">
        <v>130</v>
      </c>
      <c r="D65" s="18">
        <v>1</v>
      </c>
      <c r="E65" s="19">
        <v>120</v>
      </c>
      <c r="F65" s="20">
        <f t="shared" si="5"/>
        <v>120</v>
      </c>
      <c r="G65" s="20">
        <v>200</v>
      </c>
      <c r="H65" s="20">
        <f t="shared" si="6"/>
        <v>200</v>
      </c>
      <c r="I65" s="20">
        <v>150</v>
      </c>
      <c r="J65" s="20">
        <f t="shared" si="7"/>
        <v>150</v>
      </c>
      <c r="K65" s="21">
        <f t="shared" si="8"/>
        <v>156.66666666666666</v>
      </c>
      <c r="L65" s="22">
        <f t="shared" si="9"/>
        <v>156.66666666666666</v>
      </c>
    </row>
    <row r="66" spans="2:12" ht="51">
      <c r="B66" s="16" t="s">
        <v>131</v>
      </c>
      <c r="C66" s="17" t="s">
        <v>132</v>
      </c>
      <c r="D66" s="18">
        <v>2</v>
      </c>
      <c r="E66" s="19">
        <v>120</v>
      </c>
      <c r="F66" s="20">
        <f t="shared" si="5"/>
        <v>240</v>
      </c>
      <c r="G66" s="20">
        <v>200</v>
      </c>
      <c r="H66" s="20">
        <f t="shared" si="6"/>
        <v>400</v>
      </c>
      <c r="I66" s="20">
        <v>150</v>
      </c>
      <c r="J66" s="20">
        <f t="shared" si="7"/>
        <v>300</v>
      </c>
      <c r="K66" s="21">
        <f t="shared" si="8"/>
        <v>156.66666666666666</v>
      </c>
      <c r="L66" s="22">
        <f t="shared" si="9"/>
        <v>313.33333333333331</v>
      </c>
    </row>
    <row r="67" spans="2:12" ht="51">
      <c r="B67" s="16" t="s">
        <v>133</v>
      </c>
      <c r="C67" s="17" t="s">
        <v>134</v>
      </c>
      <c r="D67" s="18">
        <v>3</v>
      </c>
      <c r="E67" s="19">
        <v>120</v>
      </c>
      <c r="F67" s="20">
        <f t="shared" si="5"/>
        <v>360</v>
      </c>
      <c r="G67" s="20">
        <v>200</v>
      </c>
      <c r="H67" s="20">
        <f t="shared" si="6"/>
        <v>600</v>
      </c>
      <c r="I67" s="20">
        <v>150</v>
      </c>
      <c r="J67" s="20">
        <f t="shared" si="7"/>
        <v>450</v>
      </c>
      <c r="K67" s="21">
        <f t="shared" si="8"/>
        <v>156.66666666666666</v>
      </c>
      <c r="L67" s="22">
        <f t="shared" si="9"/>
        <v>470</v>
      </c>
    </row>
    <row r="68" spans="2:12" ht="42" customHeight="1">
      <c r="B68" s="16" t="s">
        <v>135</v>
      </c>
      <c r="C68" s="17" t="s">
        <v>136</v>
      </c>
      <c r="D68" s="18">
        <v>24</v>
      </c>
      <c r="E68" s="19">
        <v>120</v>
      </c>
      <c r="F68" s="20">
        <f t="shared" si="5"/>
        <v>2880</v>
      </c>
      <c r="G68" s="20">
        <v>200</v>
      </c>
      <c r="H68" s="20">
        <f t="shared" si="6"/>
        <v>4800</v>
      </c>
      <c r="I68" s="20">
        <v>150</v>
      </c>
      <c r="J68" s="20">
        <f t="shared" si="7"/>
        <v>3600</v>
      </c>
      <c r="K68" s="21">
        <f t="shared" si="8"/>
        <v>156.66666666666666</v>
      </c>
      <c r="L68" s="22">
        <f t="shared" si="9"/>
        <v>3760</v>
      </c>
    </row>
    <row r="69" spans="2:12" ht="42" customHeight="1">
      <c r="B69" s="16" t="s">
        <v>137</v>
      </c>
      <c r="C69" s="17" t="s">
        <v>138</v>
      </c>
      <c r="D69" s="18">
        <v>1</v>
      </c>
      <c r="E69" s="19">
        <v>150</v>
      </c>
      <c r="F69" s="20">
        <f t="shared" si="5"/>
        <v>150</v>
      </c>
      <c r="G69" s="20">
        <v>200</v>
      </c>
      <c r="H69" s="20">
        <f t="shared" si="6"/>
        <v>200</v>
      </c>
      <c r="I69" s="20">
        <v>150</v>
      </c>
      <c r="J69" s="20">
        <f t="shared" si="7"/>
        <v>150</v>
      </c>
      <c r="K69" s="21">
        <f t="shared" si="8"/>
        <v>166.66666666666666</v>
      </c>
      <c r="L69" s="22">
        <f t="shared" si="9"/>
        <v>166.66666666666666</v>
      </c>
    </row>
    <row r="70" spans="2:12" ht="42" customHeight="1">
      <c r="B70" s="16" t="s">
        <v>139</v>
      </c>
      <c r="C70" s="17" t="s">
        <v>140</v>
      </c>
      <c r="D70" s="18">
        <v>1</v>
      </c>
      <c r="E70" s="19">
        <v>150</v>
      </c>
      <c r="F70" s="20">
        <f t="shared" si="5"/>
        <v>150</v>
      </c>
      <c r="G70" s="20">
        <v>200</v>
      </c>
      <c r="H70" s="20">
        <f t="shared" si="6"/>
        <v>200</v>
      </c>
      <c r="I70" s="20">
        <v>150</v>
      </c>
      <c r="J70" s="20">
        <f t="shared" si="7"/>
        <v>150</v>
      </c>
      <c r="K70" s="21">
        <f t="shared" si="8"/>
        <v>166.66666666666666</v>
      </c>
      <c r="L70" s="22">
        <f t="shared" si="9"/>
        <v>166.66666666666666</v>
      </c>
    </row>
    <row r="71" spans="2:12" ht="51">
      <c r="B71" s="16" t="s">
        <v>141</v>
      </c>
      <c r="C71" s="17" t="s">
        <v>142</v>
      </c>
      <c r="D71" s="18">
        <v>1</v>
      </c>
      <c r="E71" s="19">
        <v>100</v>
      </c>
      <c r="F71" s="20">
        <f t="shared" si="5"/>
        <v>100</v>
      </c>
      <c r="G71" s="20">
        <v>200</v>
      </c>
      <c r="H71" s="20">
        <f t="shared" si="6"/>
        <v>200</v>
      </c>
      <c r="I71" s="20">
        <v>150</v>
      </c>
      <c r="J71" s="20">
        <f t="shared" si="7"/>
        <v>150</v>
      </c>
      <c r="K71" s="21">
        <f t="shared" si="8"/>
        <v>150</v>
      </c>
      <c r="L71" s="22">
        <f t="shared" si="9"/>
        <v>150</v>
      </c>
    </row>
    <row r="72" spans="2:12" ht="51">
      <c r="B72" s="16" t="s">
        <v>143</v>
      </c>
      <c r="C72" s="17" t="s">
        <v>144</v>
      </c>
      <c r="D72" s="18">
        <v>2</v>
      </c>
      <c r="E72" s="19">
        <v>100</v>
      </c>
      <c r="F72" s="20">
        <f t="shared" si="5"/>
        <v>200</v>
      </c>
      <c r="G72" s="20">
        <v>200</v>
      </c>
      <c r="H72" s="20">
        <f t="shared" si="6"/>
        <v>400</v>
      </c>
      <c r="I72" s="20">
        <v>150</v>
      </c>
      <c r="J72" s="20">
        <f t="shared" si="7"/>
        <v>300</v>
      </c>
      <c r="K72" s="21">
        <f t="shared" si="8"/>
        <v>150</v>
      </c>
      <c r="L72" s="22">
        <f t="shared" si="9"/>
        <v>300</v>
      </c>
    </row>
    <row r="73" spans="2:12" ht="51">
      <c r="B73" s="16" t="s">
        <v>145</v>
      </c>
      <c r="C73" s="17" t="s">
        <v>146</v>
      </c>
      <c r="D73" s="18">
        <v>2</v>
      </c>
      <c r="E73" s="19">
        <v>100</v>
      </c>
      <c r="F73" s="20">
        <f t="shared" si="5"/>
        <v>200</v>
      </c>
      <c r="G73" s="20">
        <v>200</v>
      </c>
      <c r="H73" s="20">
        <f t="shared" si="6"/>
        <v>400</v>
      </c>
      <c r="I73" s="20">
        <v>150</v>
      </c>
      <c r="J73" s="20">
        <f t="shared" si="7"/>
        <v>300</v>
      </c>
      <c r="K73" s="21">
        <f t="shared" si="8"/>
        <v>150</v>
      </c>
      <c r="L73" s="22">
        <f t="shared" si="9"/>
        <v>300</v>
      </c>
    </row>
    <row r="74" spans="2:12" ht="51">
      <c r="B74" s="16" t="s">
        <v>147</v>
      </c>
      <c r="C74" s="17" t="s">
        <v>148</v>
      </c>
      <c r="D74" s="18">
        <v>2</v>
      </c>
      <c r="E74" s="19">
        <v>120</v>
      </c>
      <c r="F74" s="20">
        <f t="shared" si="5"/>
        <v>240</v>
      </c>
      <c r="G74" s="20">
        <v>200</v>
      </c>
      <c r="H74" s="20">
        <f t="shared" si="6"/>
        <v>400</v>
      </c>
      <c r="I74" s="20">
        <v>150</v>
      </c>
      <c r="J74" s="20">
        <f t="shared" si="7"/>
        <v>300</v>
      </c>
      <c r="K74" s="21">
        <f t="shared" si="8"/>
        <v>156.66666666666666</v>
      </c>
      <c r="L74" s="22">
        <f t="shared" si="9"/>
        <v>313.33333333333331</v>
      </c>
    </row>
    <row r="75" spans="2:12" ht="42" customHeight="1">
      <c r="B75" s="16" t="s">
        <v>149</v>
      </c>
      <c r="C75" s="17" t="s">
        <v>150</v>
      </c>
      <c r="D75" s="18">
        <v>1</v>
      </c>
      <c r="E75" s="19">
        <v>130</v>
      </c>
      <c r="F75" s="20">
        <f t="shared" ref="F75:F106" si="10">E75*D75</f>
        <v>130</v>
      </c>
      <c r="G75" s="20">
        <v>200</v>
      </c>
      <c r="H75" s="20">
        <f t="shared" ref="H75:H106" si="11">G75*D75</f>
        <v>200</v>
      </c>
      <c r="I75" s="20">
        <v>150</v>
      </c>
      <c r="J75" s="20">
        <f t="shared" ref="J75:J106" si="12">I75*D75</f>
        <v>150</v>
      </c>
      <c r="K75" s="21">
        <f t="shared" ref="K75:K81" si="13">(E75+G75+I75)/3</f>
        <v>160</v>
      </c>
      <c r="L75" s="22">
        <f t="shared" ref="L75:L106" si="14">K75*D75</f>
        <v>160</v>
      </c>
    </row>
    <row r="76" spans="2:12" ht="42" customHeight="1">
      <c r="B76" s="16" t="s">
        <v>151</v>
      </c>
      <c r="C76" s="17" t="s">
        <v>152</v>
      </c>
      <c r="D76" s="18">
        <v>1</v>
      </c>
      <c r="E76" s="19">
        <v>150</v>
      </c>
      <c r="F76" s="20">
        <f t="shared" si="10"/>
        <v>150</v>
      </c>
      <c r="G76" s="20">
        <v>200</v>
      </c>
      <c r="H76" s="20">
        <f t="shared" si="11"/>
        <v>200</v>
      </c>
      <c r="I76" s="20">
        <v>150</v>
      </c>
      <c r="J76" s="20">
        <f t="shared" si="12"/>
        <v>150</v>
      </c>
      <c r="K76" s="21">
        <f t="shared" si="13"/>
        <v>166.66666666666666</v>
      </c>
      <c r="L76" s="22">
        <f t="shared" si="14"/>
        <v>166.66666666666666</v>
      </c>
    </row>
    <row r="77" spans="2:12" ht="42" customHeight="1">
      <c r="B77" s="16" t="s">
        <v>153</v>
      </c>
      <c r="C77" s="17" t="s">
        <v>154</v>
      </c>
      <c r="D77" s="18">
        <v>1</v>
      </c>
      <c r="E77" s="19">
        <v>120</v>
      </c>
      <c r="F77" s="20">
        <f t="shared" si="10"/>
        <v>120</v>
      </c>
      <c r="G77" s="20">
        <v>200</v>
      </c>
      <c r="H77" s="20">
        <f t="shared" si="11"/>
        <v>200</v>
      </c>
      <c r="I77" s="20">
        <v>150</v>
      </c>
      <c r="J77" s="20">
        <f t="shared" si="12"/>
        <v>150</v>
      </c>
      <c r="K77" s="21">
        <f t="shared" si="13"/>
        <v>156.66666666666666</v>
      </c>
      <c r="L77" s="22">
        <f t="shared" si="14"/>
        <v>156.66666666666666</v>
      </c>
    </row>
    <row r="78" spans="2:12" ht="51">
      <c r="B78" s="16" t="s">
        <v>155</v>
      </c>
      <c r="C78" s="17" t="s">
        <v>156</v>
      </c>
      <c r="D78" s="18">
        <v>2</v>
      </c>
      <c r="E78" s="19">
        <v>100</v>
      </c>
      <c r="F78" s="20">
        <f t="shared" si="10"/>
        <v>200</v>
      </c>
      <c r="G78" s="20">
        <v>200</v>
      </c>
      <c r="H78" s="20">
        <f t="shared" si="11"/>
        <v>400</v>
      </c>
      <c r="I78" s="20">
        <v>150</v>
      </c>
      <c r="J78" s="20">
        <f t="shared" si="12"/>
        <v>300</v>
      </c>
      <c r="K78" s="21">
        <f t="shared" si="13"/>
        <v>150</v>
      </c>
      <c r="L78" s="22">
        <f t="shared" si="14"/>
        <v>300</v>
      </c>
    </row>
    <row r="79" spans="2:12" ht="51">
      <c r="B79" s="16" t="s">
        <v>157</v>
      </c>
      <c r="C79" s="17" t="s">
        <v>158</v>
      </c>
      <c r="D79" s="18">
        <v>2</v>
      </c>
      <c r="E79" s="19">
        <v>100</v>
      </c>
      <c r="F79" s="20">
        <f t="shared" si="10"/>
        <v>200</v>
      </c>
      <c r="G79" s="20">
        <v>200</v>
      </c>
      <c r="H79" s="20">
        <f t="shared" si="11"/>
        <v>400</v>
      </c>
      <c r="I79" s="20">
        <v>150</v>
      </c>
      <c r="J79" s="20">
        <f t="shared" si="12"/>
        <v>300</v>
      </c>
      <c r="K79" s="21">
        <f t="shared" si="13"/>
        <v>150</v>
      </c>
      <c r="L79" s="22">
        <f t="shared" si="14"/>
        <v>300</v>
      </c>
    </row>
    <row r="80" spans="2:12" ht="51">
      <c r="B80" s="16" t="s">
        <v>159</v>
      </c>
      <c r="C80" s="17" t="s">
        <v>160</v>
      </c>
      <c r="D80" s="18">
        <v>4</v>
      </c>
      <c r="E80" s="19">
        <v>120</v>
      </c>
      <c r="F80" s="20">
        <f t="shared" si="10"/>
        <v>480</v>
      </c>
      <c r="G80" s="20">
        <v>220</v>
      </c>
      <c r="H80" s="20">
        <f t="shared" si="11"/>
        <v>880</v>
      </c>
      <c r="I80" s="20">
        <v>150</v>
      </c>
      <c r="J80" s="20">
        <f t="shared" si="12"/>
        <v>600</v>
      </c>
      <c r="K80" s="21">
        <f t="shared" si="13"/>
        <v>163.33333333333334</v>
      </c>
      <c r="L80" s="22">
        <f t="shared" si="14"/>
        <v>653.33333333333337</v>
      </c>
    </row>
    <row r="81" spans="1:13 16375:16384" ht="42" customHeight="1">
      <c r="B81" s="16" t="s">
        <v>161</v>
      </c>
      <c r="C81" s="17" t="s">
        <v>162</v>
      </c>
      <c r="D81" s="18">
        <v>1</v>
      </c>
      <c r="E81" s="19">
        <v>140</v>
      </c>
      <c r="F81" s="20">
        <f t="shared" si="10"/>
        <v>140</v>
      </c>
      <c r="G81" s="20">
        <v>200</v>
      </c>
      <c r="H81" s="20">
        <f t="shared" si="11"/>
        <v>200</v>
      </c>
      <c r="I81" s="20">
        <v>150</v>
      </c>
      <c r="J81" s="20">
        <f t="shared" si="12"/>
        <v>150</v>
      </c>
      <c r="K81" s="21">
        <f t="shared" si="13"/>
        <v>163.33333333333334</v>
      </c>
      <c r="L81" s="22">
        <f t="shared" si="14"/>
        <v>163.33333333333334</v>
      </c>
    </row>
    <row r="82" spans="1:13 16375:16384" ht="45" customHeight="1">
      <c r="B82" s="24"/>
      <c r="C82" s="24"/>
      <c r="D82" s="24"/>
      <c r="E82" s="25">
        <f t="shared" ref="E82:L82" si="15">SUM(E11:E81)</f>
        <v>9010</v>
      </c>
      <c r="F82" s="25">
        <f t="shared" si="15"/>
        <v>18890</v>
      </c>
      <c r="G82" s="25">
        <f t="shared" si="15"/>
        <v>14220</v>
      </c>
      <c r="H82" s="25">
        <f t="shared" si="15"/>
        <v>29480</v>
      </c>
      <c r="I82" s="25">
        <f t="shared" si="15"/>
        <v>10730</v>
      </c>
      <c r="J82" s="25">
        <f t="shared" si="15"/>
        <v>22210</v>
      </c>
      <c r="K82" s="25">
        <f t="shared" si="15"/>
        <v>11320</v>
      </c>
      <c r="L82" s="25">
        <f t="shared" si="15"/>
        <v>23526.666666666653</v>
      </c>
    </row>
    <row r="83" spans="1:13 16375:16384" s="29" customFormat="1" ht="20.25" customHeight="1">
      <c r="A83" s="26"/>
      <c r="B83" s="27"/>
      <c r="C83" s="28"/>
      <c r="D83" s="27"/>
      <c r="E83" s="27"/>
      <c r="F83" s="27"/>
      <c r="G83" s="27"/>
      <c r="H83" s="27"/>
      <c r="I83" s="27"/>
      <c r="J83" s="27"/>
      <c r="K83" s="27"/>
      <c r="L83" s="27"/>
      <c r="XEU83"/>
      <c r="XEV83"/>
      <c r="XEW83"/>
      <c r="XEX83"/>
      <c r="XEY83"/>
      <c r="XEZ83"/>
      <c r="XFA83"/>
      <c r="XFB83"/>
      <c r="XFC83"/>
      <c r="XFD83"/>
    </row>
    <row r="84" spans="1:13 16375:16384" ht="45" customHeight="1"/>
    <row r="85" spans="1:13 16375:16384" ht="45" customHeight="1"/>
    <row r="86" spans="1:13 16375:16384" ht="45" customHeight="1">
      <c r="M86" s="30"/>
    </row>
    <row r="87" spans="1:13 16375:16384" ht="27.75" customHeight="1">
      <c r="M87" s="30"/>
    </row>
    <row r="88" spans="1:13 16375:16384" ht="43.5" customHeight="1">
      <c r="M88" s="30"/>
    </row>
    <row r="89" spans="1:13 16375:16384" ht="42" customHeight="1"/>
    <row r="90" spans="1:13 16375:16384" ht="45" customHeight="1"/>
    <row r="91" spans="1:13 16375:16384" ht="45" customHeight="1"/>
    <row r="92" spans="1:13 16375:16384" ht="45" customHeight="1"/>
    <row r="93" spans="1:13 16375:16384" ht="14.25">
      <c r="M93" s="30"/>
    </row>
    <row r="94" spans="1:13 16375:16384" ht="43.5" customHeight="1"/>
    <row r="95" spans="1:13 16375:16384" ht="14.25">
      <c r="M95" s="30"/>
    </row>
  </sheetData>
  <mergeCells count="13">
    <mergeCell ref="B6:C6"/>
    <mergeCell ref="D6:L6"/>
    <mergeCell ref="B8:C8"/>
    <mergeCell ref="D8:L8"/>
    <mergeCell ref="E9:F9"/>
    <mergeCell ref="G9:H9"/>
    <mergeCell ref="I9:J9"/>
    <mergeCell ref="B2:L2"/>
    <mergeCell ref="B3:L3"/>
    <mergeCell ref="B4:C4"/>
    <mergeCell ref="D4:L4"/>
    <mergeCell ref="B5:C5"/>
    <mergeCell ref="D5:L5"/>
  </mergeCells>
  <pageMargins left="0.70833333333333304" right="0.70833333333333304" top="0.74791666666666701" bottom="0.74791666666666701" header="0.511811023622047" footer="0.511811023622047"/>
  <pageSetup paperSize="9" scale="84"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185</TotalTime>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DJANILSON GOMES NASCIMENTO</dc:creator>
  <dc:description/>
  <cp:lastModifiedBy>IBILCE</cp:lastModifiedBy>
  <cp:revision>13</cp:revision>
  <cp:lastPrinted>2026-01-06T18:18:39Z</cp:lastPrinted>
  <dcterms:created xsi:type="dcterms:W3CDTF">2024-07-02T12:59:19Z</dcterms:created>
  <dcterms:modified xsi:type="dcterms:W3CDTF">2026-06-16T14:02:15Z</dcterms:modified>
  <dc:language>pt-BR</dc:language>
</cp:coreProperties>
</file>