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J:\Licitacoes e Compras\Licitação\Modalidades\Pregão Eletrônico\10 - PREGÃO ELETRÔNICO 2025\PE RP MANUT. SIST. TELEMETRIA (SR 32 e 49-2025) - Wal - GPRO 4087\ANEXOS\"/>
    </mc:Choice>
  </mc:AlternateContent>
  <xr:revisionPtr revIDLastSave="0" documentId="13_ncr:1_{DD5EE8DA-9E21-416E-93D4-6E31E154E1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POSTA" sheetId="5" r:id="rId1"/>
  </sheets>
  <definedNames>
    <definedName name="_xlnm.Print_Area" localSheetId="0">PROPOSTA!$A$1:$F$111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4" i="5" l="1"/>
  <c r="F105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2" i="5"/>
  <c r="F50" i="5"/>
  <c r="F51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3" i="5" l="1"/>
  <c r="F14" i="5"/>
  <c r="F15" i="5"/>
  <c r="F103" i="5" l="1"/>
  <c r="F106" i="5" s="1"/>
  <c r="F18" i="5"/>
  <c r="F12" i="5"/>
  <c r="F16" i="5" l="1"/>
  <c r="F101" i="5"/>
  <c r="F107" i="5" l="1"/>
</calcChain>
</file>

<file path=xl/sharedStrings.xml><?xml version="1.0" encoding="utf-8"?>
<sst xmlns="http://schemas.openxmlformats.org/spreadsheetml/2006/main" count="294" uniqueCount="208">
  <si>
    <t>UN.</t>
  </si>
  <si>
    <t>PÇ</t>
  </si>
  <si>
    <t>M</t>
  </si>
  <si>
    <t>BR</t>
  </si>
  <si>
    <t>ITEM</t>
  </si>
  <si>
    <t>DESCRIÇÃO</t>
  </si>
  <si>
    <t>UNID.</t>
  </si>
  <si>
    <t>QTD</t>
  </si>
  <si>
    <t>AJUDANTE DE ELETRICISTA</t>
  </si>
  <si>
    <t>H</t>
  </si>
  <si>
    <t>ELETRICISTA</t>
  </si>
  <si>
    <t>TOTAL GERAL</t>
  </si>
  <si>
    <t xml:space="preserve">OBJETO: </t>
  </si>
  <si>
    <t>PREÇO (R$)</t>
  </si>
  <si>
    <t>DATA</t>
  </si>
  <si>
    <t>DATA IO</t>
  </si>
  <si>
    <t>SUBTOTAL</t>
  </si>
  <si>
    <t>01.01.00</t>
  </si>
  <si>
    <t>01.01.01</t>
  </si>
  <si>
    <t>01.01.02</t>
  </si>
  <si>
    <t>01.01.03</t>
  </si>
  <si>
    <t>02.01.00</t>
  </si>
  <si>
    <t>02.01.01</t>
  </si>
  <si>
    <t>02.01.02</t>
  </si>
  <si>
    <t>02.01.03</t>
  </si>
  <si>
    <t>02.01.04</t>
  </si>
  <si>
    <t>02.01.05</t>
  </si>
  <si>
    <t>02.01.06</t>
  </si>
  <si>
    <t>02.01.07</t>
  </si>
  <si>
    <t>02.01.08</t>
  </si>
  <si>
    <t>02.01.09</t>
  </si>
  <si>
    <t>02.01.10</t>
  </si>
  <si>
    <t>02.01.11</t>
  </si>
  <si>
    <t>02.01.12</t>
  </si>
  <si>
    <t>02.01.14</t>
  </si>
  <si>
    <t>02.01.16</t>
  </si>
  <si>
    <t>02.01.18</t>
  </si>
  <si>
    <t>02.01.20</t>
  </si>
  <si>
    <t>02.01.22</t>
  </si>
  <si>
    <t>02.01.24</t>
  </si>
  <si>
    <t>02.01.26</t>
  </si>
  <si>
    <t>02.01.27</t>
  </si>
  <si>
    <t>02.01.28</t>
  </si>
  <si>
    <t>02.01.29</t>
  </si>
  <si>
    <t>02.01.30</t>
  </si>
  <si>
    <t>02.01.31</t>
  </si>
  <si>
    <t>02.01.32</t>
  </si>
  <si>
    <t>02.01.33</t>
  </si>
  <si>
    <t>02.01.34</t>
  </si>
  <si>
    <t>02.01.35</t>
  </si>
  <si>
    <t>02.01.36</t>
  </si>
  <si>
    <t>02.01.37</t>
  </si>
  <si>
    <t>02.01.38</t>
  </si>
  <si>
    <t>02.01.39</t>
  </si>
  <si>
    <t>02.01.40</t>
  </si>
  <si>
    <t>02.01.41</t>
  </si>
  <si>
    <t>02.01.42</t>
  </si>
  <si>
    <t>02.01.43</t>
  </si>
  <si>
    <t>02.01.44</t>
  </si>
  <si>
    <t>02.01.45</t>
  </si>
  <si>
    <t>02.01.46</t>
  </si>
  <si>
    <t>02.01.47</t>
  </si>
  <si>
    <t>02.01.48</t>
  </si>
  <si>
    <t>02.01.49</t>
  </si>
  <si>
    <t>02.01.50</t>
  </si>
  <si>
    <t>02.01.51</t>
  </si>
  <si>
    <t>02.01.52</t>
  </si>
  <si>
    <t>02.01.53</t>
  </si>
  <si>
    <t>02.01.54</t>
  </si>
  <si>
    <t>02.01.55</t>
  </si>
  <si>
    <t>02.01.56</t>
  </si>
  <si>
    <t>02.01.57</t>
  </si>
  <si>
    <t>02.01.58</t>
  </si>
  <si>
    <t>02.01.59</t>
  </si>
  <si>
    <t>02.01.60</t>
  </si>
  <si>
    <t>02.01.61</t>
  </si>
  <si>
    <t>02.01.62</t>
  </si>
  <si>
    <t>02.01.63</t>
  </si>
  <si>
    <t>02.01.64</t>
  </si>
  <si>
    <t>02.01.65</t>
  </si>
  <si>
    <t>02.01.66</t>
  </si>
  <si>
    <t>02.01.67</t>
  </si>
  <si>
    <t>02.01.68</t>
  </si>
  <si>
    <t>02.01.69</t>
  </si>
  <si>
    <t>02.01.70</t>
  </si>
  <si>
    <t>02.01.71</t>
  </si>
  <si>
    <t>02.01.72</t>
  </si>
  <si>
    <t>02.01.73</t>
  </si>
  <si>
    <t>02.01.74</t>
  </si>
  <si>
    <t>02.01.75</t>
  </si>
  <si>
    <t>02.01.76</t>
  </si>
  <si>
    <t>02.01.77</t>
  </si>
  <si>
    <t>02.01.78</t>
  </si>
  <si>
    <t>02.01.79</t>
  </si>
  <si>
    <t>02.01.80</t>
  </si>
  <si>
    <t>02.01.81</t>
  </si>
  <si>
    <t>02.01.82</t>
  </si>
  <si>
    <t>02.01.83</t>
  </si>
  <si>
    <t>02.01.84</t>
  </si>
  <si>
    <t>02.01.85</t>
  </si>
  <si>
    <t>02.01.86</t>
  </si>
  <si>
    <t>02.01.87</t>
  </si>
  <si>
    <t>02.01.88</t>
  </si>
  <si>
    <t>02.01.89</t>
  </si>
  <si>
    <t>02.01.90</t>
  </si>
  <si>
    <t>03.01.00</t>
  </si>
  <si>
    <t>03.01.01</t>
  </si>
  <si>
    <t>BDI (%): ________________________</t>
  </si>
  <si>
    <t>UNITÁRIO</t>
  </si>
  <si>
    <t>VALOR</t>
  </si>
  <si>
    <t>LOGO DA EMPRESA, CNPJ, I.E., ENDEREÇO</t>
  </si>
  <si>
    <t>ASSINATURA E DATA DO REPRESENTANTE DA EMPRESA:____________________________________________________</t>
  </si>
  <si>
    <t>SERVIÇOS TÉCNICOS (MÃO DE OBRA)</t>
  </si>
  <si>
    <t>MATERIAIS ELÉTRICOS (MATERIAIS)</t>
  </si>
  <si>
    <t>01.01.04</t>
  </si>
  <si>
    <t>CONTRATAÇÃO DE EMPRESA ESPECIALIZADA EM SERVIÇOS DE REPARO, CONSERVAÇÃO E MELHORIA, COM FORNECIMENTO DE PEÇAS E EQUIPAMENTOS, DO SISTEMA DE TELEMETRIA E TELECOMANDO DAS ÁREAS CONTENDO BOOSTERS, ESTAÇÕES ELEVATÓRIAS DE ÁGUA E ESGOTO E ESTAÇÕES DE TRATAMENTO DE ÁGUA E ESGOTO.</t>
  </si>
  <si>
    <t>TÉCNICO EM CONTROLE E AUTOMAÇÃO E/OU TÉCNICO EM ELETRÔNICA</t>
  </si>
  <si>
    <t>ENGENHEIRO DE CONTROLE E AUTOMAÇÃO E/OU ENGENHEIRO ELETRICISTA</t>
  </si>
  <si>
    <t xml:space="preserve">ABRAÇADEIRA ELETRODUTO PVC CINZA 1" FECHADA </t>
  </si>
  <si>
    <t>ABRAÇADEIRA TIPO D COM CUNHA 1" REFORÇADA</t>
  </si>
  <si>
    <t>ANTENA OMNIDIRECIONAL 8 DBI</t>
  </si>
  <si>
    <t>ANTENA RURAL GSM DIRECIONAL COM CONECTOR SMA COM 10 METROS CABO DE DESCIDA.</t>
  </si>
  <si>
    <t>BORNE FUSÍVEL, FUS. LINHA SUP., BYPASS LINHA INF 2,5 MM², CONEXÃO À PARAFUSO</t>
  </si>
  <si>
    <t>BORNE MOLA DUPLO 2,5 MM²</t>
  </si>
  <si>
    <t>BORNE MOLA SIMPLES 2,5 MM²</t>
  </si>
  <si>
    <t>BORNE TERRA TIPO EK 2,5/35 TRILHO DIN</t>
  </si>
  <si>
    <t>BORNE TIPO SAK 2,5MM² EM TRILHO DIN</t>
  </si>
  <si>
    <t>CAIXA SOBREPOR TOMADA 70X82X40MM</t>
  </si>
  <si>
    <t>CANALETA PVC PERFURADA 50X50 COM TAMPA (CADA BARRA DE 2 M)</t>
  </si>
  <si>
    <t xml:space="preserve">CANALETA VAZADA 50X50MM COM TAMPA </t>
  </si>
  <si>
    <r>
      <t xml:space="preserve">CONTROLADOR LÓGICO PROGRAMAVEL, COMPATIVEL COM A ENTRADA ANALÓGICA MODELO PHOENIX CONTACT IB IL AI 4/I-PAC -- POTENCIAIS: ALIMENTAÇÃO DE 24 V UILC / TENSÃO DE ALIMENTAÇÃO: 24 V DC -15 % / +20 % (CONFORME EN 61131-2) / FAIXA DE TENSÃO DE ALIMENTAÇÃO: 19,2 V DC ... 30 V DC / CONSUMO DE CORRENTE: 80 MA (SEM BORNES E/S CONECTADOS) / POTENCIAIS: ALIMENTAÇÃO LÓGICA DE 7,5 V UL (BARRAMENTO DE POTENCIAL) / TENSÃO DE ALIMENTAÇÃO: 7,5 V DC ±5 %  //  MÁX. 0,8 A DC (OBSERVAR DERATING) / POTENCIAIS: ALIMENTAÇÃO ANALÓGICA DE 24 V UANA (BARRAMENTO DE POTENCIAL) / TENSÃO DE ALIMENTAÇÃO: 24 V DC -15 % / +20 % / FAIXA DE TENSÃO DE ALIMENTAÇÃO: 19,2 V DC ... 30 V DC (INCLUSIVE TODAS AS TOLERÂNCIAS, INCLUSIVE RYPPLE)  //  0,5 A DC (OBSERVAR DERATING) / POTENCIAIS: ALIMENTAÇÃO PRINCIPAL DE 24 V UM / TENSÃO DE ALIMENTAÇÃO: 24 V DC -15 % / +20 % (CONFORME EN 61131-2) / FAIXA DE TENSÃO DE ALIMENTAÇÃO: 19,2 V DC ... 30 V DC (INCLUSIVE TODAS AS TOLERÂNCIAS, INCLUSIVE RYPPLE)  //  MÁX. 8 A DC (SOMA DE UM + US) / CONSUMO DE CORRENTE: MÁX. 8 A DC  //  6 MA (SEM SENSORES) / POTENCIAIS: ALIMENTAÇÃO DO SEGMENTO DE 24 V US / TENSÃO DE ALIMENTAÇÃO: 24 V DC -15 % / +20 % (CONFORME EN 61131-2) / FAIXA DE TENSÃO DE ALIMENTAÇÃO: 19,2 V DC ... 30 V DC (INCLUSIVE TODAS AS TOLERÂNCIAS, INCLUSIVE RYPPLE)  //  MÁX. 8 A (SOMA DE UM + US) / CONSUMO DE CORRENTE: MÁX. 8 A DC  //  10 MA (SEM ATUADORES) -- DADOS DA ENTRADA = DENOMINAÇÃO ENTRADA: ENTRADAS DIGITAIS / DESCRIÇÃO DA ENTRADA: EN 61131-2 TIPO 1 NPN/PNP / </t>
    </r>
    <r>
      <rPr>
        <sz val="11"/>
        <color rgb="FFFF0000"/>
        <rFont val="Calibri"/>
        <family val="2"/>
        <scheme val="minor"/>
      </rPr>
      <t>QUANTIDADE DE ENTRADAS: 8</t>
    </r>
    <r>
      <rPr>
        <sz val="11"/>
        <color rgb="FF000000"/>
        <rFont val="Calibri"/>
        <family val="2"/>
        <scheme val="minor"/>
      </rPr>
      <t xml:space="preserve"> / EXTENSÃO DA LINHA: MÁX. 30 M / TIPO DE CONEXÃO: DISTRIBUIÇÃO DE POTENCIAL INLINE / TECNOLOGIA DE CONEXÃO: 2, 3, 4 CONDUTORES / FAIXA DE TENSÃO DE ENTRADA: -0,5 V ... 30 V / FAIXA DE TENSÃO DE ENTRADA SINAL "0": -0,5 V ... 5 V / FAIXA DE TENSÃO DE ENTRADA SINAL "1": 15 V ... 30 V / CORRENTE DE ENTRADA NOMINAL COM UIN: TÍP. 7 MA  //  MÁX. 15 MA / TEMPO DE FILTRAGEM DE ENTRADA: TÍP. 5 MS () -- DADOS DE SAÍDA = DENOMINAÇÃO SAÍDA: SAÍDAS DIGITAIS / TIPO DE CONEXÃO: CONEXÃO À MOLA / TECNOLOGIA DE CONEXÃO: 2, 3, 4 CONDUTORES / QUANTIDADE DE SAÍDAS: 4 / MÁXIMA CORRENTE DE SAÍDA POR CANAL: 500 MA / MÁXIMA CORRENTE DE SAÍDA POR MÓDULO / BORNE: 2 A / CARGA NOMINAL LÂMPADAS: 12 W / CARGA NOMINAL ÔHMICA: 12 W -- MEDIDAS: LARGURA 80 MM / ALTURA: 119,8 MM / PROFUNDIDADE: 71,5 MM.</t>
    </r>
  </si>
  <si>
    <t>CONTROLADOR LÓGICO PROGRAMAVEL, COMPATIVEL COM A ENTRADA ANALÓGICA MODELO SCHNEIDER MODICON TM3AI8 -- ALIMENTAÇÃO: 24 V DC / NÚMERO DE ENTRADA DISCRETA: 24, ENTRADA DISCRETA 4 ENTRADAS RÁPIDA EM CONFORMIDADE COM IEC 61131-2, TIPO 1 / NÚMERO DE ENTRADA ANALÓGICA: 2 A 0...10 V / TIPO DE SAÍDA DISCRETA: TRANSISTOR / NÚMERO DE SAÍDA DISCRETA: 16 TRANSISTOR 2 SAÍDA RÁPIDA / TENSÃO DE SAÍDA DISCRETA: 24 V CC / CORRENTE DE SAÍDA DISCRETA: 0.5 A -- NÚMERO DE E/S DISCRETAS: 40 / NÚMERO DE MÓDULOS DE EXPANSÃO DE E / S: 7 PARA SAÍDA DE RELÉ / LIMITES DE TENSÃO DE ALIMENTAÇÃO: 20,4…28,8 V / CORRENTE DE IRRUPÇÃO: 35 A / CONSUMO DE POTÊNCIA EM W: 17 W A 24 V COM O NÚMERO MÁXIMO DE MÓDULO DE EXPANSÃO DE E / S) -  4,9 W A 24 V SEM MÓDULO DE EXPANSÃO DE E/S) / CORRENTE DE SAÍDA DA FONTE DE ALIMENTAÇÃO: 0,52 A 5 V PARA BUS DE EXTENSÃO - 0,3 A 24 V PARA BUS DE EXTENSÃO / LÓGICA DE ENTRADA DISCRETA: COLECTOR OU REDE (POSITIVO/NEGATIVO) / TENSÃO DE ENTRADA DISCRETA: 24 V / TIPO DE TENSÃO DE ENTRADA DISCRETA: CC / RESOLUÇÃO DE ENTRADA ANALÓGICA: 10 BITS / VALOR LSB: 10 MV / TEMPO DE CONVERSÃO: 1 MS POR CANAL O TEMPO DE CICLO DO CONTROLADOR + 1, PARA ENTRADAS ANALÓGICAS: ENTRADA ANALÓGICA / SOBRECARGA PERMITIDA EM ENTRADAS: +/- 30 V DC PARA 5 MIN MÁXIMO) PARA ENTRADA ANALÓGICA / +/- 13 V DC PERMANENTE) PARA ENTRADA ANALÓGICA / ESTADO 1 DE TENSÃO, GARANTIDO: &gt;= 15 V PARA ENTRADA / ESTADO 0 DE TENSÃO, GARANTIDO: &lt;= 5 V PARA ENTRADA / CORRENTE DE ENTRADA DISCRETA: 7 MA PARA ENTRADA DISCRETA - 5 MA PARA ENTRADA RÁPIDA / IMPEDÂNCIA DE ENTRADA: 3.4 KOHM PARA ENTRADA DISCRETA - 100 KOHM PARA ENTRADA ANALÓGICA - 4.9 KOHM PARA ENTRADA RÁPIDA / TEMPO DE RESPOSTA: 35 ΜS DESLIGAR, I2...I5 TERMINAL (AIS) PARA ENTRADA -  5 ΜS LIGAR, I0, I1, I6, I7 TERMINAL (AIS) PARA ENTRADA RÁPIDA - 35 ΜS LIGAR, OUTROS TERMINAIS TERMINAL (AIS) PARA ENTRADA - 5 ΜS DESLIGAR, I0, I1, I6, I7 TERMINAL (AIS) PARA ENTRADA RÁPIDA - 100 ΜS DESLIGAR, OUTROS TERMINAIS TERMINAL (AIS) PARA ENTRADA - 5 ΜS LIGAR, DESLIGAR, Q0...Q1 TERMINAL (AIS) PARA SAÍDA - 50 ΜS LIGAR, DESLIGAR, Q2...Q3 TERMINAL (AIS) PARA SAÍDA - 300 ΜS LIGAR, DESLIGAR, OUTROS TERMINAIS TERMINAL (AIS) PARA SAÍDA / TEMPO DE FILTRAGEM CONFIGURÁVEL: 0 MS PARA ENTRADA - 3 MS PARA ENTRADA - 12 MS PARA ENTRADA / LÓGICA DE SAÍDA DISCRETA: LÓGICA POSITIVA (FONTE) / MAXIMUM CURRENT PER OUTPUT COMMON: 4 A / FREQUÊNCIA DE SAÍDA: 100 KHZ PARA SAÍDA RÁPIDA (PWM/PLS) A Q0...Q1 TERMINAL - 5 KHZ PARA SAÍDA A Q2...Q3 TERMINAL - 0,1 KHZ PARA SAÍDA A Q4...Q15 TERMINAL -- DIMENSÕES = ALTURA: 90 MM / PROFUNDIDADE: 70 MM / LARGURA: 160 MM.</t>
  </si>
  <si>
    <t>CONTROLADOR LÓGICO PROGRAMAVEL, COMPATIVEL COM A ENTRADA ANALÓGICA MODELO SCHNEIDER MODICON TM3AI8 -- ALIMENTAÇÃO: 24 V DC / NÚMERO DE ENTRADAS DIGITAIS: 9 ENTRADAS DIGITAIS CONFORME IEC 61131-2 TIPO 1 INCLUINDO 4 FAST INPUT / NÚMERO DE ENTRADAS ANALÓGICAS: 2, RANGE 0 A 10 V / TIPO DE SAÍDA DIGITAL: TRANSISTOR / NÚMERO DE SAÍDAS DIGITAIS: 7 TRANSISTORES INCLUINDO 2 FAST OUTPUT / VOLTAGEM DA SAÍDA DIGITAL: 24 V DC / CORRENTE DA SAÍDA DIGITAL: 0.5 A -- NÚMERO DE E/S DIGITAIS: 16 / NÚMERO DE MÓDULOS DE EXPANSÃO E/S: 4 PARA SAÍDAS TIPO TRANSISTOR - 4 PARA SAÍDAS TIPO RELÉ / CORRENTE DE IRRUPÇÃO: 35 A / POTÊNCIA CONSUMIDA EM W:  1 W A 24 V COM O NÚMERO MÁXIMO DE MÓDULOS DE EXPANSÃO DE E/S / 4.6 W A 24 V SEM MÓDULO DE EXPANSÃO / VOLTAGEM DAS ENTRADAS DIGITAIS: 24 VDC / RESOLUÇÃO DA ENTRADA ANALÓGICA: 10 BITS / TEMPO DE CONVERSÃO: 1 MS POR CANAL + 1 CICLO DE TEMPO DO CONTROLADOR PARA EA  / SOBRE TENSÃO PERMITIDA NAS ENTRADAS: +/- 30 V DC PARA ENTRADA ANALÓGICA NO MÁXIMO 5 MINUTOS / +/- 13 V DC PARA ENTRADA ANALÓGICA PERMANENTEMENTE / VOLTAGEM PARA SINAL “1”: 15 V FOR INPUT / VOLTAGEM PARA SINAL “0“:5 V FOR INPUT / CORRENTE DE SINAL DIGITAL: 7 MA PARA ENTRADA DIGITAL / 5 MA PARA FAST INPUT / IMPEDÂNCIA DAS ENTRADAS: 4.9 KOHM PARA FAST INPUT - 3.4 KOHM PARA ENTRADA DIGITAL - 100 KOHM PARA ENTRADA ANALÓGICA / LÓGICA DA SAÍDA DIGITAL: POSITIVA / FREQUÊNCIA DAS SAÍDAS: 100 KHZ PARA FAST OUTPUT (PWM/PLS MODE) NAS SAÍDAS Q0...Q1 - 5 KHZ PARA AS SAÍDAS Q2...Q3 - 0.1 KHZ PARA AS SAÍDAS Q4...Q6 / ERRO DE PRECISÃO: +/- 1 % DE TODA ESCALA PARA ENTRADA ANALÓGICA / CAPACIDADE DE MEMÓRIA: 256 KB PARA APLICAÇÃO DO USUÁRIO E DADOS DA RAM COM 10000 INSTRUÇÕES  - 256 KB PARA VARIÁVEIS INTERNAS DA RAM / DADOS COM BACKUP: MEMÓRIA FLASH INTEGRADA DE 256 KB PARA BACKUP DE APLICATIVOS E DADOS -- MEDIDAS = ALTURA: 90 MM / PROFUNDIDADE: 70 MM / LARGURA: 95 MM.</t>
  </si>
  <si>
    <t>CONTROLADOR LÓGICO PROGRAMAVEL, COMPATIVEL COM A ENTRADA ANALÓGICA MODELO SIEMENS MOD SM1231AI4 6ES7231-4HD30-0XB0 -- PROGRAMÁVEL COM = PACOTE DE PROGRAMAÇÃO: STEP 7 V10.5 OU V13 / ALIMENTAÇÃO = 24 V DC / TENSÃO MÍNIMA PERMITIDA (DC): 20.4 V / TENSÃO MÁXIMA PERMITIDA (DC): 28.8 V -- ALIMENTAÇÃO DO ENCODER = 24 V / RANGE PERMITIDO: 20.4V A 28.8V -- POTÊNCIA CONSUMIDA = POTÊNCIA CONSUMIDA: 9 W -- MEMÓRIA = MEMÓRIA INTEGRADA: 25 KBYTE -- TEMPOS DE PROCESSAMENTO DA CPU = PARA OPERAÇÕES COM BIT: 0.1 µS; / OPERAÇÃO / PARA OPERAÇÕES COM WORDS: 12 µS; / OPERAÇÃO / PARA PONTO FLUTUANTE ARITMÉTICO: 18 µS; / OPERAÇÃO -- CONFIGURAÇÃO DE HARDWARE = NÚMERO MÁXIMO DE MÓDULOS POR SISTEMA: 3 MÓDULOS DE COMUNICAÇÃO, 1 PLACA DE SINAL, 2 MÓDULOS DE SINAL / ENTRADAS DIGITAIS = NÚMERO DE ENTRADAS DIGITAIS: 8; INTEGRADAS / VOLTAGEM DAS ENTRADAS = VALOR (DC): 24 V / PARA SINAL "0": 5 V DC A 1 MA / PARA SINAL "1": 15 VDC A 2.5 MA / COMPRIMENTO DOS CABOS = BLINDADO, MAX.: 500 M; / SEM BLINDAGEM, MAX.: 300 M -- SAÍDAS DIGITAIS = NÚMERO DE SAÍDAS DIGITAIS: 6 / VOLTAGEM DA SAÍDA: PARA SINAL "0", MAX.: 0.1 V; COM 10 KOHM - PARA SINAL "1", MIN.: 20 / CORRENTE DE SAÍDA = PARA SINAL "1": 0.5 A - PARA SINAL “0”: 0.1 MA / COMPRIMENTO DO CABO = BLINDADO, MAX.: 500 M - SEM BLINDAGEM, MAX.: 150 M -- ENTRADAS ANALÓGICAS = NÚMERO DE ENTRADAS ANALÓGICAS: 2 / CANAIS INTEGRADOS (EA): 2; 0 A 10V / RANGES DE ENTRADA = VOLTAGEM: SIM - 0 A +10 V: SIM - RESISTÊNCIA DAS ENTRADAS (0 TO 10 V): ≥100K OHMS / COMPRIMENTO DE CABO = BLINDADO, MAX.: 100 M; TRANÇADO E BLINDADO -- DIMENSÕES = LARGURA: 90 MM / ALTURA: 100 MM / PROFUNDIDADE: 75 MM.</t>
  </si>
  <si>
    <t>CURVA METÁLICA ELETRODUTO, 90 GRAUS, EM AÇO CARBONO PRÉ GALVANIZADO LEVE, PADRÃO SCH40, CONEXÃO: BSP, DIAMENTRO: 1 "</t>
  </si>
  <si>
    <t>DISJUNTOR BIPOLAR TERMOMAGNÉTICO 10A, CURVA C</t>
  </si>
  <si>
    <t>DISJUNTOR BIPOLAR TERMOMAGNÉTICO 6A, CURVA C</t>
  </si>
  <si>
    <t>DISPOSITIVO PROTETOR CONTRA SURTOS, 1P, ONDA 8/20, IN MÁX 45 KA</t>
  </si>
  <si>
    <t>DISPOSITIVO PROTETOR CONTRA SURTOS, PARA SINAL ANALÓGICO</t>
  </si>
  <si>
    <t>ELETRODUTO RÍGIDO METÁLICO, EM AÇO CARBONO GALVANIZADO ELETROLITICO LEVE, ESPESSURA: 0,60 MM, DIÂMETRO: 1", CONEXÃO: BSP, COMPRIMENTO: 3000 MM, PADRÃO ABNT NBR 13057</t>
  </si>
  <si>
    <t>ENTRADA ANALÓGICA - MÓDULO COM 4 ENTRADAS ANALÓGICAS, COMPATÍVEL COM O CONTROLADOR LÓGICO PROGRAMAVEL MODELO PHOENIX CONTACT ILC 130 ETH -- MEDIDAS = LARGURA: 12,2 MM / ALTURA: 119,8 MM / PROFUNDIDADE: 71,5 MM -- INTERFACES = BUS LOCAL INLINE / NÚMERO DE CANAIS: 2 / TIPO DE CONEXÃO: TRIAGEM DE DADOS INLINE / VELOCIDADE DE TRANSMISSÃO: 500 KBIT/S / TIPO DE CONEXÃO: COBRE -- MÓDULO = CÓDIGO ID (DEC): 127 / CÓDIGO IDENTIFICAÇÃO (HEX): 7F -- DENOMINAÇÃO ENTRADA: ENTRADAS ANALÓGICAS / DESCRIÇÃO DA ENTRADA: ENTRADAS DIFERENCIAIS, CORRENTE / QUANTIDADE DE ENTRADAS: 4 / TEMPO DE TRANSFORMAÇÃO A/D: MÁX. 6,5 ΜS / RESOLUÇÃO CONVERSOR A/D: 12 BIT / TIPO DE CONEXÃO: CONECTOR INLINE / TECNOLOGIA DE CONEXÃO: 2 CONDUTORES / SINAL DE ENTRADA CORRENTE: 0 MA ... 20 MA  //  4 MA ... 20 MA / RESISTÊNCIA DE ENTRADA DE CORRENTE: TÍP. 113 Ω / FORMATOS DE DADOS: IB IL, S7 COMPATÍVEL / FILTRAGEM: SEM OU COM CRIAÇÃO DO VALOR MÉDIO ATRAVÉS DE VALORES DE MEDIÇÃO 4, 16 OU 32 / FREQUÊNCIA DE CORTE (3 DB): 300 HZ / RESOLUÇÃO DE VALOR DE MEDIÇÃO: 13 BIT (12 BIT + SINAL) / REPRESENTAÇÃO DO VALOR DE MEDIÇÃO: 13 BIT (12 BIT + SINAL) -- CARACTERÍSTICAS ELÉTRICAS = • POTÊNCIA DE DISSIPAÇÃO MÁXIMA COM CONDIÇÃO NOMINAL: 7,68 W / POTENCIAIS = CONSUMO DE CORRENTE: TÍP. 0,94 W (TOTAL) / POTENCIAIS: ALIMENTAÇÃO DA LÓGICA (UL) / TENSÃO DE ALIMENTAÇÃO: 7,5 V DC (ATRAVÉS DA TRIAGEM DE POTENCIAL) / CONSUMO DE CORRENTE: MÁX. 60 MA  //  TÍP. 55 MA / POTENCIAIS: ALIMENTAÇÃO DOS MÓDULOS ANALÓGICOS (UANA) / TENSÃO DE ALIMENTAÇÃO: 24 V DC / FAIXA DE TENSÃO DE ALIMENTAÇÃO: 19,2 V DC ... 30 V DC (INCLUSIVE TODAS AS TOLERÂNCIAS, INCLUSIVE RYPPLE) / CONSUMO DE CORRENTE: MÁX. 35 MA  //  TÍP. 30 MA -- NORMAS E DISPOSIÇÕES = CLASSE DE PROTEÇÃO: III (IEC 61140, EN 61140, VDE 0140-1) -- MONTAGEM = TIPO DE MONTAGEM: TRILHO DE FIXAÇÃO.</t>
  </si>
  <si>
    <t>ENTRADA ANALÓGICA - MÓDULO COM 8 ENTRADAS ANALÓGICAS, COMPATÍVEL COM O CONTROLADOR LÓGICO PROGRAMAVEL MODELO SCHNEIDER M221 -- NÚMERO DE ENTRADA ANALÓGICA: 8 / TIPO DA ENTRADA ANALÓGICA: CORRENTE 4...20 MA / CORRENTE 0...20 MA / TENSÃO 0...10 V / TENSÃO - 220 - 240V -- RESOLUÇÃO DE ENTRADA ANALÓGICA: 12 BITS / 11 BITS + SINAL -- SOBRECARGA CONTÍNUA ADMISSÍVEL: 13 V, TIPO DA ENTRADA ANALÓGICA: TENSÃO / 40 MA, TIPO DA ENTRADA ANALÓGICA: CORRENTE -- IMPEDÂNCIA DE ENTRADA: &lt;= 50 OHM CORRENTE / &gt;= 1 MOHM TENSÃO -- VALOR LSB: 2.44 MV 0...10 V TENSÃO / 4.88 MV - 220 - 240VTENSÃO / 4.88 ΜA 0...20 MACORRENTE / 3.91 ΜA 4...20 MACORRENTE -- TEMPO DE CONVERSÃO: 1 MS + 1 MS POR CANAL O TEMPO DE CICLO DO CONTROLADOR + 1 -- DURAÇÃO DE AMOSTRA: 1 MS -- ERRO DE PRECISÃO ABSOLUTA: +/- 1 % OF FULL SCALE / +/- 0.2 % OF FULL SCALE A 25 °C -- • DESVIO DE TEMPERATURA: +/- 0.01 %FS/°C -- PRECISÃO DE REPETIÇÃO: +/-0.5 %FS -- NÃO LINEARIDADE: + / - 0,2% FS -- DIAFONIA: &lt;= 1 LSB -- [US] TENSÃO DE ALIMENTAÇÃO NOMINAL: 24 V CC -- LIMITES DE TENSÃO DA ALIMENTAÇÃO: 20,4…28,8 V TIPO DE CABO: PARES DE CABO BLINDADOS &lt;30 M PARA ENTRADA CIRCUITO -- CONSUMO DE CORRENTE: 40 MA A 5 V CC VIA CONECTOR DE BUS CARGA TOTAL / 35 MA A 5 V CC VIA CONECTOR DE BUS SEM CARGA / 30 MA A 24 V CC VIA FONTE DE ALIMENTAÇÃO EXTERNA SEM CARGA / 40 MA A 24 V CC VIA FONTE DE ALIMENTAÇÃO EXTERNA CARGA TOTAL -- SINALIZAÇÃO LOCAL: PWR 1 LED VERDE) -- LIGAÇÃO ELÉTRICA: 10 X 1,5 MM² BLOCO DE TERMINAIS DE PARAFUSO AMOVÍVEL COM PASSO 3,81 MILÍMETROS ADAPTAÇÃO PARA ENTRADAS E ALIMENTAÇÃO / 10 X 1,5 MM² BLOCO DE TERMINAIS DE PARAFUSO AMOVÍVEL COM PASSO 3,81 MILÍMETROS ADAPTAÇÃO PARA ENTRADAS -- ISOLAMENTO: ENTRE A ENTRADA E ALIMENTAÇÃO A 1500 V CA / ENTRE ENTRADA E LÓGICA INTERNA A 500 V CA -- MARCAÇÃO: CE -- RESISTÊNCIA A SOBRE TENSÃO: 1 KV FONTE DE ALIMENTAÇÃO MODO COMUM EM CONFORMIDADE COM EN/IEC 61000-4-5 /0,5 KV FONTE DE ALIMENTAÇÃO MODO DIFERENCIAL EM CONFORMIDADE COM EN/IEC 61000-4-5 / 1 KV ENTRADA MODO COMUM EM CONFORMIDADE COM EN/IEC 61000-4-5 -- SUPORTE DE MONTAGEM: TIPO DE TOPO TH35-15 CALHA EM CONFORMIDADE COM IEC 60715 / TIPO DE TOPO TH35-7.5 CALHA EM CONFORMIDADE COM IEC 60715 / PLACA UO PAINEL COM KIT DE FIXAÇÃO -- DIMENSÕES =  ALTURA: 90 MM / PROFUNDIDADE: 70 MM / LARGURA: 23,6 MM.</t>
  </si>
  <si>
    <t>ENTRADA ANALÓGICA - MÓDULO COM 8 ENTRADAS ANALÓGICAS, COMPATÍVEL COM O CONTROLADOR LÓGICO PROGRAMAVEL MODELO SIEMENS S7 1200 1212C DC/DC/DC -- TENSÃO DE ALIMENTAÇÃO = VALOR NOMINAL (DC): 24 V /CORRENTE DE ENTRADA = CONSUMO DE CORRENTE: 45 MA - BARRAMENTO DO BACKPLANE 5 V DC: 90 MA / PERDA DE ENERGIA = PERDA DE POTÊNCIA: 1,5 WATTS -- ENTRADAS ANALÓGICAS = NÚMERO DE ENTRADAS ANALÓGICAS: 8; ENTRADAS DIFERENCIAIS DE CORRENTE OU TENSÃO / TENSÃO DE ENTRADA PERMITIDA PARA ENTRADA DE TENSÃO (DESTRUIÇÃO LIMITE), MÁX: 35 V / CORRENTE DE ENTRADA PERMITIDA PARA ENTRADA DE CORRENTE (DESTRUIÇÃO LIMITE), MÁX.: 40 MA /TEMPO DE CICLO (TODOS OS CANAIS) MÁX.: 625 µS -- INTERVALOS DE ENTRADA = TENSÃO: SIM; ±10V, ±5V, ±2,5V / CORENTE: SIM; 0 A 20 MA / TERMOPAR: NÃO / TERMÔMETRO DE RESISTÊNCIA: NÃO / RESISTÊNCIA: NÃO -- DIMENSÕES = LARGURA: 45 MILÍMETROS / ALTURA: 100 MILÍMETROS / PROFUNDIDADE: 75 MILÍMETROS</t>
  </si>
  <si>
    <t>FONTE DE ALIMENTAÇÃO 220VAC/ 24 VCC 2,5A 60W TRILHO DIN MDR 60-24</t>
  </si>
  <si>
    <t>FONTE DE ALIMENTAÇÃO CC CHAVEADA, ENTRADA 110/220 VCA, SAÍDA 24 VCC/ 2,5A</t>
  </si>
  <si>
    <t>FONTE DE ALIMENTAÇÃO CC CHAVEADA, ENTRADA 85 A 265 VCA, SAÍDA 24 VCC/ 2,5A</t>
  </si>
  <si>
    <t>FUSÍVEL DE VIDRO 5X20MM 1A</t>
  </si>
  <si>
    <t>FUSÍVEL DE VIDRO 5X20MM 2A</t>
  </si>
  <si>
    <t>IDENTIFICADOR DE RÉGUA DE BORNES</t>
  </si>
  <si>
    <t>MINIDISJUNTOR BIPOLAR 6A CURVA B</t>
  </si>
  <si>
    <t xml:space="preserve">MÓDULO CEGO </t>
  </si>
  <si>
    <t>NOBREAK SENOIDAL, 1000VA/600W, FP 0,6, ENTRADA E SAÍDA 220 VCA, 2 BATERIAS 7AH</t>
  </si>
  <si>
    <t>NOBREAK SENOIDAL, 600VA/360W, FP 0,6, ENTRADA E SAÍDA 220 VCA, 1 BATERIAS 7AH</t>
  </si>
  <si>
    <t>PLACA FRONTAL TOMADA 3 MÓDULOS</t>
  </si>
  <si>
    <t>PLUGUE FÊMEA 2P + T PRETO, 10A 250 VCA (PADRÃO NBR 14136)</t>
  </si>
  <si>
    <t>PLUGUE MACHO 2P + T PRETO, 10A 250 VCA (PADRÃO NBR 14136)</t>
  </si>
  <si>
    <t>POSTE FINAL PARA BORNES SIMPLES</t>
  </si>
  <si>
    <t>PRENSA CABO 3/8", COR CINZA, PLÁSTICO, ROSCA BSP, IP 67</t>
  </si>
  <si>
    <t>PROTETOR CONTRA SURTO CLASSE 2 220 VAC, 15KA 2 VIAS</t>
  </si>
  <si>
    <t>QUADRO COM PAINEL PARA COMANDOS ELETRICOS 800X600X250MM</t>
  </si>
  <si>
    <t>QUADRO ELÉTRICO TIPO CAIXA, IP 54, CINZA RAL 7032, DIM. 1000X800X250 MM</t>
  </si>
  <si>
    <t>QUADRO ELÉTRICO TIPO CAIXA, IP 54, CINZA RAL 7032, DIM. 400 X 300 X 200 MM</t>
  </si>
  <si>
    <t>QUADRO ELÉTRICO TIPO CAIXA, IP 54, CINZA RAL 7032, DIM. 500 X 400 X 200 MM</t>
  </si>
  <si>
    <t>QUADRO ELÉTRICO TIPO CAIXA, IP 65, CINZA RAL 7032, 800X600X250 MM</t>
  </si>
  <si>
    <t>RELÉ AUXILIAR 24 VDC 1 CONTATO SPDT CONEXÃO À MOLA</t>
  </si>
  <si>
    <t>RELE DE INTERFACE SLIM: - ALIMENTAÇÃO 24 V DC 6 A; - SAÍDAS DO RELE REVERSÍVEL 1NAF 6A 220VAC; - DIMENSÕES APROXIMADAS; - ALTURA 80 MM; - LARGURA 6 MM; - PROFUNDIDADE 94MM; - FIXAÇÃO EM TRILHO DIN 35MM; - CONEXÃO DOS TERMINAIS A PARAFUSO; - NORMA IEC 60664.</t>
  </si>
  <si>
    <t xml:space="preserve">RELE DE POTENCIA MINIATURA PLUGÁVEL: - LARGURA 6 MM; - COM CONTATO DE POTENCIA REVERSÍVEL 1 NAF; - TENSÃO DE ENTRADA 24 V DC 6 A; - SAÍDA 220 V AC 6 A </t>
  </si>
  <si>
    <t>RELÉ MODULAR DE INTERFACE 1 NAF 220VAC</t>
  </si>
  <si>
    <t>RELÉ MODULAR DE INTERFACE 1 NAF 24 VDC</t>
  </si>
  <si>
    <t>SONDA DE NÍVEL TIPO HIDROSTÁTICO -- TIPO DE SENSOR: PIEZORESISTIVO / FAIXA DE MEDIÇÃO: 0...1 MCA ATÉ 0...100 MCA / PRECISÃO:  +/- 0,25%F.E. (INCLUSO HYSTERESE E REPETIBILIDADE) / ESTABILIDADE: 0,1...0,2%FE / SOBREPRESSÃO:  1,5 X F.E. / MATERIAL DO DIAFRAGMA: AÇO INOXIDÁVEL AISI-316L / ÓLEO DE PREENCHIMENTO DO SENSOR: PADRÃO SILICONE / TEMPERATURA DO FLUIDO:  -40°...50°C / TEMPERATURA AMBIENTE: -10°...80°C / MATERIAL DO INVÓLUCRO: AÇO INOXIDÁVEL AISI-316L / GRAU DE PROTEÇÃO: IP68 / CONEXÃO ELÉTRICA TIPO: PRENSA CABO / CABO DE COMUNICAÇÃO: CONFECCIONADO EM PVC / MATERIAL DA CONEXÃO:  AÇO INOXIDÁVEL AISI-316L / MATERIAL EM CONTATO COM O PROCESSO:  AÇO INOXIDÁVEL AISI-316L + O’RING EM FPM (FLUOROCARBONO), OUTRAS COMBINAÇÕES DE MATERIAIS DISPONÍVEIS / SINAL DE SAÍDA:  4...20MA (2FIOS) / LIMITE SINAL DE SAÍDA: 3.2...22.3MA / ALIMENTAÇÃO: 8...32VDC / RESISTÊNCIA DE CARGA: &lt;(U-8) / 0.025 A / LIMITE DE FREQUÊNCIA: 2KHZ / CONSUMO DE ENERGIA: MAX. 24MA / TEMPO DE RESPOSTA: (0-99%) &lt; 5MS / COMPATIBILIDADE ELETROMAGNÉTICA: EN 61000-6-2: 2005  -  EN 61000-6-3: 2005  -  EN 61326-2-3: 2006</t>
  </si>
  <si>
    <t>TAMPA FINAL PARA BORNE MOLA DUPLO 2,5 MM²</t>
  </si>
  <si>
    <t>TAMPA FINAL PARA BORNE MOLA SIMPLES 2,5 MM²</t>
  </si>
  <si>
    <t>TERMINAL TUBULAR 2,5MM² PACOTE COM 100 UNIDADES</t>
  </si>
  <si>
    <t>TERMINAL TUBULAR DUPLO 1,0MM² PACOTE COM 100 UNIDADES</t>
  </si>
  <si>
    <t>TERMINAL TUBULAR DUPLO 1,5MM² PACOTE COM 100 UNIDADES</t>
  </si>
  <si>
    <t>TERMINAL TUBULAR DUPLO 2,5MM² PACOTE COM 100 UNIDADES</t>
  </si>
  <si>
    <t>TERMINAL TUBULAR PRETO 1,5MM² PACOTE COM 100 UNIDADES</t>
  </si>
  <si>
    <t>TERMINAL TUBULAR VERMELHO 1,0MM² PACOTE COM 100 UNIDADES</t>
  </si>
  <si>
    <t>TOMADA 2P + T FIXAÇÃO EM TRILHO DIN</t>
  </si>
  <si>
    <t>TOMADA 2P + T, 10A (PADRÃO NBR 14136)</t>
  </si>
  <si>
    <t>TRANSDUTOR DE CORRENTE, ENTRADA: 0 - 5A, SAÍDA 4-20MA, ALIM. 220 VCA</t>
  </si>
  <si>
    <t>TRANSDUTOR DE CORRENTE, ENTRADA: 0 - 5A, SAÍDA 4-20MA, ALIM. 24 VCC</t>
  </si>
  <si>
    <t xml:space="preserve">TRANSMISSOR DE NÍVEL COMPACTO POR ULTRA-SOM A 2 FIOS -- TRANSDUTOR/MATERIAIS DE REVESTIMENTO: POLIPROPILENO (PP) / TEMPERATURA DE PROCESSO: -30°C…+90° / TEMPERATURA AMBIENTE:  -30 °C … +80 °C / PRESSÃO: 0.05 … 0.3 MPA (0.5 … 3 BAR) / VEDAÇÃO =  TRANSDUTOR PP: EPDM ; TODAS OUTRAS VERSÕES DE TRANSDUTORES: FPM / GRAU DE PROTEÇÃO: IP 68 / ALIMENTAÇÃO 12(3) … 36 V DC COM COMUNICAÇÃO HART / PRECISÃO: (0.2% DA DISTÂNCIA MEDIDA MAIS 0.05% DO RANGE DE MEDIÇÃO) / RESOLUÇÃO: 10 MM / SAÍDAS: ANALÓGICO: 4 … 20 MA  -  ISOLANTE GALVÂNICO; PROTEÇÃO CONTRA TRANSIENTES  -  COMUNICAÇÃO SERIAL: INTERFACE HART (RESISTÊNCIA TERMINAL DE 250 OHM) / CONEXÃO ELÉTRICA: 6 X 0.5 MM2 CABO BLINDADO (COMPRIMENTO MÁXIMO DE 30M) / PROTEÇÃO ELÉTRICA: CLASSE III SELV / MÁXIMA DISTÂNCIA DE MEDIÇÃO: 15 M / MÍNIMA DISTÂNCIA DE MEDIÇÃO (ZONA MORTA): 0,45 M / ÂNGULO TOTAL DE ABERTURA (-3DB): 5° / FREQÜÊNCIA DE TRABALHO: 40 KHZ / CONEXÃO AO PROCESSO: 1” BSP </t>
  </si>
  <si>
    <t>TRANSMISSOR DE PRESSÃO -- TIPO DE SENSOR PIEZORESISTIVO / FAIXA DE MEDIÇÃO: -1...0BAR  -  0...0,1BAR ATÉ 0...250BAR / PRECISÃO: +/- 0,25%F.E. (INCLUSO HYSTERESE E REPETIBILIDADE) / ESTABILIDADE: FAIXA DE MEDIÇÃO &gt; 2 BAR = 0,1...0,2%FE  -  FAIXA DE MEDIÇÃO ≤ 2 BAR = 2...4MBAR / MATERIAL DO DIAFRAGMA: AÇO INOXIDÁVEL AISI-316L / ÓLEO DE PREENCHIMENTO DO SENSOR: PADRÃO SILICONE, OUTROS DISPONÍVEIS / TEMPERATURA DO FLUIDO: -40°...100°C / TEMPERATURA AMBIENTE: -10°...80°C / MATERIAL DO INVÓLUCRO: AÇO INOXIDÁVEL AISI-316L / GRAU DE PROTEÇÃO: IP65 / CONEXÃO ELÉTRICA TIPO: DIN43650 / CABO DE COMUNICAÇÃO: CONFECCIONADO EM PVC / MATERIAL DA CONEXÃO: AÇO INOXIDÁVEL AISI-316L / CONEXÃO AO PROCESSO: ¼"NPT / MATERIAL EM CONTATO COM O PROCESSO: AÇO INOXIDÁVEL AISI-316L + O’RING EM FPM (FLUOROCARBONO), OUTRAS COMBINAÇÕES DE MATERIAIS DISPONÍVEIS / SINAL DE SAÍDA: 4...20MA / LIMITE SINAL DE SAÍDA: 3.2...22.3MA / ALIMENTAÇÃO: 8...32VDC / RESISTÊNCIA DE CARGA: &lt;(U-8) / 0.025 A / LIMITE DE FREQUÊNCIA: 2KHZ / CONSUMO DE ENERGIA: MAX. 24MA / TEMPO DE RESPOSTA: (0-99%) &lt; 5MS / COMPATIBILIDADE CONFORME TABELA ELETROMAGNÉTICA: EN 61000-6-2: 2005  -  EN 61000-6-3: 2005  -  EN 61326-2-3: 2006</t>
  </si>
  <si>
    <t>TRILHOS DIN PERFURADO BARRA COM 2 METROS</t>
  </si>
  <si>
    <t xml:space="preserve">VÁLVULA SOLENOIDE -- AÇÃO DIRETA E DISCO NÚCLEO, 3 VIAS, MODO DE OPERAÇÃO UNIVERSAL,  ROSCA: ¼” NPT, PRESSÃO DIFERENCIAL 0 - 51 BAR [1 BAR = 100 KPA], FLUIDO: ÁGUA, TEMPERATURA: -20 A +40°C, FABRICADO EM LATÃO, TENSÃO: 12 V - 24 V  </t>
  </si>
  <si>
    <t>VÁLVULA SOLENOIDE -- AÇÃO DIRETA E DISCO NÚCLEO, 3 VIAS, MODO DE OPERAÇÃO UNIVERSAL,  ROSCA: ¼” NPT, PRESSÃO DIFERENCIAL 0 - 51 BAR [1 BAR = 100 KPA], FLUIDO: ÁGUA, TEMPERATURA: -20 A +40°C, FABRICADO EM LATÃO, TENSÃO: 240 V – 60 HZ</t>
  </si>
  <si>
    <t>PCT</t>
  </si>
  <si>
    <t>CABO DE SINAL 4-20MA 24 V DC SHIELD 2X1,0MM² COM MALHA E FITA DE ALUMÍNIO</t>
  </si>
  <si>
    <t>CABO FLEXÍVEL 1,0 MM² AMARELO</t>
  </si>
  <si>
    <t>CABO FLEXÍVEL 1,0 MM² AZUL</t>
  </si>
  <si>
    <t xml:space="preserve">CABO FLEXÍVEL 1,0 MM² BRANCO </t>
  </si>
  <si>
    <t xml:space="preserve">CABO FLEXÍVEL 1,0 MM² VERMELHO </t>
  </si>
  <si>
    <t xml:space="preserve">CABO FLEXÍVEL 2,5 MM² PRETO </t>
  </si>
  <si>
    <t xml:space="preserve">CABO FLEXÍVEL 2,5 MM² VERDE </t>
  </si>
  <si>
    <t xml:space="preserve">CABO FLEXÍVEL 4,0 MM² VERDE </t>
  </si>
  <si>
    <t>CABO PP 2X 1,00 MM²</t>
  </si>
  <si>
    <t>ANILHAS 1,5-A-10MM-COLORIDAS 1000 UNIDADES</t>
  </si>
  <si>
    <r>
      <t xml:space="preserve">ENTRADA </t>
    </r>
    <r>
      <rPr>
        <sz val="11"/>
        <color theme="1"/>
        <rFont val="Arial"/>
        <family val="2"/>
      </rPr>
      <t xml:space="preserve">DIGITAL </t>
    </r>
    <r>
      <rPr>
        <sz val="11"/>
        <color rgb="FF000000"/>
        <rFont val="Arial"/>
        <family val="2"/>
      </rPr>
      <t>- MÓDULO COM 16 ENTRADAS DIGITAIS, COMPATÍVEL COM O CONTROLADOR LÓGICO PROGRAMAVEL MODELO SCHNEIDER M221 -- NÚMERO DE ENTRADA DIGITAL: 16 PARA ENTRADA CONFORME IEC 61131-2, TIPO 3 / LÓGICA DE ENTRADA DIGITAL: COLETOR OU FONTE (POSITIVO/NEGATIVO) / TENSÃO DE ENTRADA DIGITAL: 24 V / CORRENTE DE ENTRADA DIGITAL: 7 MA PARA ENTRADA -- NÚMERO DE E/S DIGITAL: 16 / CONSUMO DE CORRENTE: 40 MA A 5 V CC A VIA CONECTOR DE BARRAMENTO (DO ESTADO LIGADO) - 5 MA A 5 V CC A VIA CONECTOR DE BARRAMENTO (DO ESTADO DESLIGADO) - 0 MA A 24 V CC A VIA CONECTOR DE BARRAMENTO (DO ESTADO LIGADO) - 0 MA A 24 V CC A VIA CONECTOR DE BARRAMENTO (DO ESTADO DESLIGADO) / TIPO DE TENSÃO DE ENTRADA DIGITAL: CC / ESTADO 1 DE TENSÃO GARANTIDO: 15 ... 28,8 V PARA ENTRADA / CURRENT STATE 1 GUARANTEED: &gt;= 2.5 MA (ENTRADA) / ESTADO DE TENSÃO 0 GARANTIDO: 0...5 V PARA ENTRADA / CURRENT STATE 0 GUARANTEED: &lt;= 1 MA (ENTRADA) / IMPEDÂNCIA DE ENTRADA: 3.4 KOHM - TEMPO DE RESPOSTA: 4 MS (LIGAR) - 4 MS (DESLIGAR) / SINALIZAÇÃO LOCAL: 1 LED POR CANAL (VERDE) PARA STATUS DE ENTRADA / CONEXÃO ELÉTRICA: BLOCO TERMINAL DE PARAFUSO REMOVÍVEL COM ARREMESSO 5,08 MILÍMETROS AJUSTE1.5 MM² 10 X PARA ENTRADAS / MAXIMUM CABLE DISTANCE BETWEEN DEVICES: CABO NÃO BLINDADO: &lt;50 M PARA ENTRADA NORMAL / ISOLAMENTO: ENTRE A ENTRADA EA LÓGICA INTERNA A 500 V CA - NÃO ISOLADOS ENTRE AS ENTRADAS / GRAVAÇÃO: CE / SUPORTE DE MONTAGEM: CALHA TOP TIPO CHAPÉU TH35-15 CONFORME IEC 60715 - CALHA TIPO TH35-7.5 CARTOLA CONFORME IEC 60715 -- DIMENSÕES = ALTURA: 90 MM /PROFUNDIDADE: 84,6 MM / LARGURA: 27,4 MM.</t>
    </r>
  </si>
  <si>
    <t>03.01.02</t>
  </si>
  <si>
    <t>RENOVAÇÃO SOFTWARE ELIPSE E3</t>
  </si>
  <si>
    <t>03.01.03</t>
  </si>
  <si>
    <t>UM</t>
  </si>
  <si>
    <t>LICENÇAS</t>
  </si>
  <si>
    <t>DRIVERS SOFTWARE ELIPSE E3</t>
  </si>
  <si>
    <t>MODEM GSM/GPRS -- COMPATÍVEL COM REDE IPV6 -- INTERFACE DE REDE: GSM/GPRS/EDGE/3G / INTERFACES SERIAIS = INTERFACE RS-232 FULL-DUPLEX COM TAXA DE COMUNICAÇÃO DE 300 BPS ATÉ 115,2 KBPS DISPONÍVEL EM CONECTOR DB9 MACHO. COMPATÍVEL COM CABO CONVERSOR ÓPTICO PARA INTERFACES COM MEDIDORES DE ENERGIA – PADRÃO ABNT / INTERFACE RS422 / RS485, FULL/HALF DUPLEX COM TAXA DE COMUNICAÇÃO DE 300 BPS ATÉ 38,4 KBPS DISPONÍVEL EM CONECTOR DE PARAFUSO ENCAIXÁVEL DE 4 VIAS. -- ENTRADAS/SAÍDAS DE USO GERAL = 8 ENTRADAS/SAÍDAS TTL PARA USO GERAL COM CAPACIDADE DE DRENAGEM E FORNECIMENTO DE CORRENTE MÁXIMA DE 4MA POR PINO, DISPONÍVEL EM CONECTOR DE PARAFUSO ENCAIXÁVEL DE 10 VIAS. -- LEDS DE SINALIZAÇÃO = ALIMENTAÇÃO. (POWER) / LINK, TRANSMISSÃO E RECEPÇÃO SERIAL RS-485 / LINK, TRANSMISSÃO E RECEPÇÃO SERIAL RS-232 / SINAL / CONFIG: MODO DE CONFIGURAÇÃO DO EQUIPAMENTO E STATUS / SYNC: COMPORTAMENTO DO MODEM GSM/GPRS / LINK I/O -- CONFIGURAÇÃO: ATRAVÉS DE COMANDO SERIAL OU SMS. -- ARMAZENAMENTO: MEMÓRIA E2PROM DE 448 KBYTES -- TENSÃO DE ALIMENTAÇÃO: 12 VCC -- CONSUMO MÉDIO: 140 MA @ 12 VDC -- PROTOCOLOS DISPONÍVEIS: PPP, IP VERSÃO 4, TCP, DNS -- BUFFER DE TRANSMISSÃO SERIAL: 1536 BYTES -- BUFFER DE RECEPÇÃO SERIAL: 2048 BYTES -- ESPECIFICAÇÃO DA FONTE DE ALIMENTAÇÃO = TENSÃO DE 9 A 28 VDC / CORRENTE MÍNIMA DE 1 A</t>
  </si>
  <si>
    <t>MODEM GPRS PARA TRILHO DIN -- COMPATÍVEL COM REDE IPV6 -- INTERFACE CELULAR: 4G LTE: LTE FDD, LTE TDD / 3G UMTS: DC-HSDPA, HSUPA, WCDMA / 2G GSM: EDGE, GPRS /  2 X CONECTOR DE ANTENA FÊMEA SMA / 2 X SIM (3.0 V E 1.8 V) -- INTERFACE WIFI: PADRÕES: 802.11 B/G/N, 300 MBPS / 2 X CONECTOR DE ANTENA MACHO RP-SMA / SUPORTA OS MODOS WI-FI ACCESS POINT E CLIENTE / SEGURANÇA: CRIPTOGRAFIA WEP, WPA E WPA2 / CRIPTOGRAFIA: TKIP E CCMP -- INTERFACE ETHERNET: PADRÃO: IEEE 802.3, IEEE 802.3U / 2 X PORTAS 10/100 MBPS, CONECTOR RJ45 / 1 X INTERFACE WAN (CONFIGURÁVEL NA INTERFACE GRÁFICA DO UTILIZADOR) / PROTEÇÃO DE ISOLAMENTO MAGNÉTICO DE 1.5KV -- INTERFACE SERIAL: 1 X RS232 (3 CONECTORES): TX, RX E GND / 1 X RS485 (2 CONECTORES): D1 E D0 / BAUD RATE: 300 BPS A 115.200 BPS / PROTEÇÃO DE 15 KV ESD -- ENTRADA DIGITAL E SAÍDA DIGITAL: 2 X ENTRADAS DIGITAIS / 2 X SAÍDAS DIGITAIS / ISOLAMENTO: 3 KVDC OU 2 KVRMS / VDC MÁXIMO ABSOLUTO: 36 VCC / ADC MÁXIMO ABSOLUTO: 100 MA -- LEDS: 1 X SYS / 1 X NET / 1 X USR / 3 X RSSI -- SOFTWARE: PROTOCOLOS DE REDE: DHCP, ICMP, PPPOE, HTTP, HTTPS, DNS, VRRP, NTP, MQTT, FTP, TCP, MODBUS, RTU MASTER, MODBUS TCP CLIENT / VPN: IPSEC, GRE, OPENVPN E DMVPN / POLÍTICAS: RIPV1 / RIPV2 / OSPF / BGP (OPCIONAL) / FIREWALL E FILTRO: PORT FORWARDING, DMZ, ANTI-DOS E ACL / PORTA SERIAL: TCP E UDP / GERENCIAMENTO: INTERFACE WEB -- ALERTAS: SMS E E-MAIL -- ALIMENTAÇÃO: CONECTOR: TOMADA FÊMEA DE 3,5 MM COM 3 CONECTORES E TRAVA / FAIXA DE TENSÃO DE ENTRADA: 9 A 48 VDC / CONSUMO DE ENERGIA: INATIVO: 100 MA A 12 V / CONEXÃO DE DADOS: 400 MA (PICO) @ 12 V -- DIMENSÕES: 106 MM X 106 MM X 40 MM (EXCLUINDO ANTENA) / MONTAGEM: MONTAGEM EM TRILHO DIN / GRAU DE PROTEÇÃO: IP30 -- CERTIFICAÇÃO: CE, ANATEL (07661-19-12560), ROHS.</t>
  </si>
  <si>
    <t xml:space="preserve">RENOVAÇÃO DO REGISTRO DE DOMÍNIO  DYNDNS - VALOR EM DÓLARES ($ 99,00) - BIENAL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</si>
</sst>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R$&quot;\ * #,##0.00_-;\-&quot;R$&quot;\ * #,##0.00_-;_-&quot;R$&quot;\ 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3"/>
      <color rgb="FF000000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6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vertical="center" wrapText="1"/>
    </xf>
    <xf numFmtId="0" fontId="11" fillId="0" borderId="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3" fillId="0" borderId="1" xfId="0" applyFont="1" applyBorder="1" applyAlignment="1">
      <alignment vertical="center"/>
    </xf>
    <xf numFmtId="0" fontId="17" fillId="2" borderId="7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vertical="center" wrapText="1"/>
    </xf>
    <xf numFmtId="0" fontId="0" fillId="3" borderId="0" xfId="0" applyFill="1"/>
    <xf numFmtId="0" fontId="0" fillId="3" borderId="13" xfId="0" applyFill="1" applyBorder="1"/>
    <xf numFmtId="0" fontId="12" fillId="3" borderId="12" xfId="0" applyFont="1" applyFill="1" applyBorder="1" applyAlignment="1">
      <alignment horizontal="center" vertical="center"/>
    </xf>
    <xf numFmtId="0" fontId="0" fillId="3" borderId="12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18" fillId="3" borderId="12" xfId="0" applyFont="1" applyFill="1" applyBorder="1"/>
    <xf numFmtId="0" fontId="0" fillId="3" borderId="12" xfId="0" applyFill="1" applyBorder="1"/>
    <xf numFmtId="0" fontId="0" fillId="0" borderId="2" xfId="0" applyBorder="1"/>
    <xf numFmtId="0" fontId="0" fillId="0" borderId="11" xfId="0" applyBorder="1"/>
    <xf numFmtId="0" fontId="0" fillId="0" borderId="14" xfId="0" applyBorder="1"/>
    <xf numFmtId="0" fontId="19" fillId="3" borderId="12" xfId="0" applyFont="1" applyFill="1" applyBorder="1" applyAlignment="1">
      <alignment vertical="center"/>
    </xf>
    <xf numFmtId="0" fontId="20" fillId="3" borderId="0" xfId="0" applyFont="1" applyFill="1"/>
    <xf numFmtId="0" fontId="21" fillId="2" borderId="1" xfId="0" applyFont="1" applyFill="1" applyBorder="1" applyAlignment="1">
      <alignment horizontal="center" vertical="center"/>
    </xf>
    <xf numFmtId="4" fontId="16" fillId="2" borderId="1" xfId="0" applyNumberFormat="1" applyFont="1" applyFill="1" applyBorder="1" applyAlignment="1">
      <alignment horizontal="right" vertical="center"/>
    </xf>
    <xf numFmtId="4" fontId="6" fillId="5" borderId="1" xfId="0" applyNumberFormat="1" applyFont="1" applyFill="1" applyBorder="1" applyAlignment="1">
      <alignment horizontal="right" vertical="center"/>
    </xf>
    <xf numFmtId="4" fontId="6" fillId="5" borderId="6" xfId="0" applyNumberFormat="1" applyFont="1" applyFill="1" applyBorder="1" applyAlignment="1">
      <alignment horizontal="right" vertical="center"/>
    </xf>
    <xf numFmtId="4" fontId="6" fillId="5" borderId="16" xfId="0" applyNumberFormat="1" applyFont="1" applyFill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left" vertical="center" wrapText="1"/>
    </xf>
    <xf numFmtId="4" fontId="24" fillId="2" borderId="1" xfId="0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4" fillId="5" borderId="8" xfId="0" applyFont="1" applyFill="1" applyBorder="1" applyAlignment="1">
      <alignment horizontal="right" vertical="center" wrapText="1"/>
    </xf>
    <xf numFmtId="0" fontId="14" fillId="5" borderId="10" xfId="0" applyFont="1" applyFill="1" applyBorder="1" applyAlignment="1">
      <alignment horizontal="right" vertical="center" wrapText="1"/>
    </xf>
    <xf numFmtId="0" fontId="14" fillId="5" borderId="9" xfId="0" applyFont="1" applyFill="1" applyBorder="1" applyAlignment="1">
      <alignment horizontal="right" vertical="center" wrapText="1"/>
    </xf>
    <xf numFmtId="0" fontId="14" fillId="5" borderId="8" xfId="0" applyFont="1" applyFill="1" applyBorder="1" applyAlignment="1">
      <alignment horizontal="right" vertical="center"/>
    </xf>
    <xf numFmtId="0" fontId="14" fillId="5" borderId="10" xfId="0" applyFont="1" applyFill="1" applyBorder="1" applyAlignment="1">
      <alignment horizontal="right" vertical="center"/>
    </xf>
    <xf numFmtId="0" fontId="14" fillId="5" borderId="4" xfId="0" applyFont="1" applyFill="1" applyBorder="1" applyAlignment="1">
      <alignment horizontal="right" vertical="center"/>
    </xf>
    <xf numFmtId="0" fontId="14" fillId="5" borderId="5" xfId="0" applyFont="1" applyFill="1" applyBorder="1" applyAlignment="1">
      <alignment horizontal="right" vertical="center"/>
    </xf>
    <xf numFmtId="0" fontId="13" fillId="5" borderId="1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justify" vertical="justify" wrapText="1"/>
    </xf>
  </cellXfs>
  <cellStyles count="4">
    <cellStyle name="Moeda 2" xfId="2" xr:uid="{00000000-0005-0000-0000-000000000000}"/>
    <cellStyle name="Moeda 3" xfId="3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4"/>
  <sheetViews>
    <sheetView tabSelected="1" zoomScale="61" zoomScaleNormal="85" workbookViewId="0">
      <selection activeCell="B24" sqref="B24"/>
    </sheetView>
  </sheetViews>
  <sheetFormatPr defaultRowHeight="15" x14ac:dyDescent="0.25"/>
  <cols>
    <col min="1" max="1" width="13.7109375" customWidth="1"/>
    <col min="2" max="2" width="104.85546875" customWidth="1"/>
    <col min="3" max="3" width="10" customWidth="1"/>
    <col min="4" max="4" width="12.85546875" customWidth="1"/>
    <col min="5" max="5" width="15.42578125" customWidth="1"/>
    <col min="6" max="6" width="21.28515625" customWidth="1"/>
  </cols>
  <sheetData>
    <row r="1" spans="1:7" s="1" customFormat="1" ht="23.1" customHeight="1" x14ac:dyDescent="0.25">
      <c r="A1" s="43" t="s">
        <v>110</v>
      </c>
      <c r="B1" s="44"/>
      <c r="C1" s="44"/>
      <c r="D1" s="44"/>
      <c r="E1" s="44"/>
      <c r="F1" s="45"/>
      <c r="G1" s="2"/>
    </row>
    <row r="2" spans="1:7" ht="23.1" customHeight="1" x14ac:dyDescent="0.25">
      <c r="A2" s="46"/>
      <c r="B2" s="47"/>
      <c r="C2" s="47"/>
      <c r="D2" s="47"/>
      <c r="E2" s="47"/>
      <c r="F2" s="48"/>
    </row>
    <row r="3" spans="1:7" ht="23.1" customHeight="1" x14ac:dyDescent="0.25">
      <c r="A3" s="46"/>
      <c r="B3" s="47"/>
      <c r="C3" s="47"/>
      <c r="D3" s="47"/>
      <c r="E3" s="47"/>
      <c r="F3" s="48"/>
    </row>
    <row r="4" spans="1:7" ht="23.1" customHeight="1" x14ac:dyDescent="0.25">
      <c r="A4" s="49"/>
      <c r="B4" s="50"/>
      <c r="C4" s="50"/>
      <c r="D4" s="50"/>
      <c r="E4" s="50"/>
      <c r="F4" s="51"/>
    </row>
    <row r="5" spans="1:7" ht="24" customHeight="1" x14ac:dyDescent="0.25">
      <c r="A5" s="69" t="s">
        <v>12</v>
      </c>
      <c r="B5" s="70" t="s">
        <v>115</v>
      </c>
      <c r="C5" s="70"/>
      <c r="D5" s="70"/>
      <c r="E5" s="66" t="s">
        <v>14</v>
      </c>
      <c r="F5" s="68"/>
    </row>
    <row r="6" spans="1:7" ht="24" customHeight="1" x14ac:dyDescent="0.25">
      <c r="A6" s="69"/>
      <c r="B6" s="70"/>
      <c r="C6" s="70"/>
      <c r="D6" s="70"/>
      <c r="E6" s="67"/>
      <c r="F6" s="68"/>
    </row>
    <row r="7" spans="1:7" ht="24" customHeight="1" x14ac:dyDescent="0.25">
      <c r="A7" s="69"/>
      <c r="B7" s="70"/>
      <c r="C7" s="70"/>
      <c r="D7" s="70"/>
      <c r="E7" s="66" t="s">
        <v>15</v>
      </c>
      <c r="F7" s="68"/>
    </row>
    <row r="8" spans="1:7" ht="24" customHeight="1" x14ac:dyDescent="0.25">
      <c r="A8" s="69"/>
      <c r="B8" s="70"/>
      <c r="C8" s="70"/>
      <c r="D8" s="70"/>
      <c r="E8" s="67"/>
      <c r="F8" s="68"/>
    </row>
    <row r="9" spans="1:7" ht="17.45" customHeight="1" x14ac:dyDescent="0.25">
      <c r="A9" s="60" t="s">
        <v>4</v>
      </c>
      <c r="B9" s="62" t="s">
        <v>5</v>
      </c>
      <c r="C9" s="62" t="s">
        <v>6</v>
      </c>
      <c r="D9" s="62" t="s">
        <v>7</v>
      </c>
      <c r="E9" s="64" t="s">
        <v>13</v>
      </c>
      <c r="F9" s="65"/>
    </row>
    <row r="10" spans="1:7" ht="17.45" customHeight="1" x14ac:dyDescent="0.25">
      <c r="A10" s="61"/>
      <c r="B10" s="63"/>
      <c r="C10" s="63"/>
      <c r="D10" s="63"/>
      <c r="E10" s="3" t="s">
        <v>108</v>
      </c>
      <c r="F10" s="3" t="s">
        <v>109</v>
      </c>
    </row>
    <row r="11" spans="1:7" ht="20.100000000000001" customHeight="1" x14ac:dyDescent="0.25">
      <c r="A11" s="4" t="s">
        <v>17</v>
      </c>
      <c r="B11" s="11" t="s">
        <v>112</v>
      </c>
      <c r="C11" s="5"/>
      <c r="D11" s="5"/>
      <c r="E11" s="6"/>
      <c r="F11" s="6"/>
    </row>
    <row r="12" spans="1:7" ht="20.100000000000001" customHeight="1" x14ac:dyDescent="0.25">
      <c r="A12" s="20" t="s">
        <v>18</v>
      </c>
      <c r="B12" s="10" t="s">
        <v>8</v>
      </c>
      <c r="C12" s="15" t="s">
        <v>9</v>
      </c>
      <c r="D12" s="34">
        <v>4200</v>
      </c>
      <c r="E12" s="35"/>
      <c r="F12" s="35">
        <f>D12*E12</f>
        <v>0</v>
      </c>
    </row>
    <row r="13" spans="1:7" ht="20.100000000000001" customHeight="1" x14ac:dyDescent="0.25">
      <c r="A13" s="20" t="s">
        <v>19</v>
      </c>
      <c r="B13" s="10" t="s">
        <v>10</v>
      </c>
      <c r="C13" s="15" t="s">
        <v>9</v>
      </c>
      <c r="D13" s="34">
        <v>4200</v>
      </c>
      <c r="E13" s="35"/>
      <c r="F13" s="35">
        <f t="shared" ref="F13:F15" si="0">D13*E13</f>
        <v>0</v>
      </c>
    </row>
    <row r="14" spans="1:7" ht="20.100000000000001" customHeight="1" x14ac:dyDescent="0.25">
      <c r="A14" s="20" t="s">
        <v>20</v>
      </c>
      <c r="B14" s="10" t="s">
        <v>116</v>
      </c>
      <c r="C14" s="15" t="s">
        <v>9</v>
      </c>
      <c r="D14" s="34">
        <v>4200</v>
      </c>
      <c r="E14" s="35"/>
      <c r="F14" s="35">
        <f t="shared" si="0"/>
        <v>0</v>
      </c>
    </row>
    <row r="15" spans="1:7" ht="20.100000000000001" customHeight="1" x14ac:dyDescent="0.25">
      <c r="A15" s="20" t="s">
        <v>114</v>
      </c>
      <c r="B15" s="10" t="s">
        <v>117</v>
      </c>
      <c r="C15" s="15" t="s">
        <v>9</v>
      </c>
      <c r="D15" s="34">
        <v>50</v>
      </c>
      <c r="E15" s="35"/>
      <c r="F15" s="35">
        <f t="shared" si="0"/>
        <v>0</v>
      </c>
    </row>
    <row r="16" spans="1:7" ht="20.100000000000001" customHeight="1" x14ac:dyDescent="0.25">
      <c r="A16" s="52" t="s">
        <v>16</v>
      </c>
      <c r="B16" s="53"/>
      <c r="C16" s="53"/>
      <c r="D16" s="53"/>
      <c r="E16" s="54"/>
      <c r="F16" s="36">
        <f>SUM(F12:F15)</f>
        <v>0</v>
      </c>
    </row>
    <row r="17" spans="1:6" x14ac:dyDescent="0.25">
      <c r="A17" s="14" t="s">
        <v>21</v>
      </c>
      <c r="B17" s="41" t="s">
        <v>113</v>
      </c>
      <c r="C17" s="13"/>
      <c r="D17" s="12"/>
      <c r="E17" s="12"/>
      <c r="F17" s="14"/>
    </row>
    <row r="18" spans="1:6" ht="20.100000000000001" customHeight="1" x14ac:dyDescent="0.25">
      <c r="A18" s="39" t="s">
        <v>22</v>
      </c>
      <c r="B18" s="10" t="s">
        <v>118</v>
      </c>
      <c r="C18" s="15" t="s">
        <v>0</v>
      </c>
      <c r="D18" s="34">
        <v>100</v>
      </c>
      <c r="E18" s="35"/>
      <c r="F18" s="35">
        <f>D18*E18</f>
        <v>0</v>
      </c>
    </row>
    <row r="19" spans="1:6" ht="20.100000000000001" customHeight="1" x14ac:dyDescent="0.25">
      <c r="A19" s="39" t="s">
        <v>23</v>
      </c>
      <c r="B19" s="10" t="s">
        <v>119</v>
      </c>
      <c r="C19" s="15" t="s">
        <v>0</v>
      </c>
      <c r="D19" s="34">
        <v>100</v>
      </c>
      <c r="E19" s="35"/>
      <c r="F19" s="35">
        <f t="shared" ref="F19:F82" si="1">D19*E19</f>
        <v>0</v>
      </c>
    </row>
    <row r="20" spans="1:6" ht="20.100000000000001" customHeight="1" x14ac:dyDescent="0.25">
      <c r="A20" s="39" t="s">
        <v>24</v>
      </c>
      <c r="B20" s="10" t="s">
        <v>197</v>
      </c>
      <c r="C20" s="40" t="s">
        <v>187</v>
      </c>
      <c r="D20" s="34">
        <v>12</v>
      </c>
      <c r="E20" s="35"/>
      <c r="F20" s="35">
        <f t="shared" si="1"/>
        <v>0</v>
      </c>
    </row>
    <row r="21" spans="1:6" ht="20.100000000000001" customHeight="1" x14ac:dyDescent="0.25">
      <c r="A21" s="39" t="s">
        <v>25</v>
      </c>
      <c r="B21" s="10" t="s">
        <v>120</v>
      </c>
      <c r="C21" s="40" t="s">
        <v>1</v>
      </c>
      <c r="D21" s="34">
        <v>14</v>
      </c>
      <c r="E21" s="35"/>
      <c r="F21" s="35">
        <f t="shared" si="1"/>
        <v>0</v>
      </c>
    </row>
    <row r="22" spans="1:6" ht="20.100000000000001" customHeight="1" x14ac:dyDescent="0.25">
      <c r="A22" s="39" t="s">
        <v>26</v>
      </c>
      <c r="B22" s="10" t="s">
        <v>121</v>
      </c>
      <c r="C22" s="40" t="s">
        <v>1</v>
      </c>
      <c r="D22" s="34">
        <v>22</v>
      </c>
      <c r="E22" s="35"/>
      <c r="F22" s="35">
        <f t="shared" si="1"/>
        <v>0</v>
      </c>
    </row>
    <row r="23" spans="1:6" ht="20.100000000000001" customHeight="1" x14ac:dyDescent="0.25">
      <c r="A23" s="39" t="s">
        <v>27</v>
      </c>
      <c r="B23" s="10" t="s">
        <v>122</v>
      </c>
      <c r="C23" s="15" t="s">
        <v>0</v>
      </c>
      <c r="D23" s="34">
        <v>24</v>
      </c>
      <c r="E23" s="35"/>
      <c r="F23" s="35">
        <f t="shared" si="1"/>
        <v>0</v>
      </c>
    </row>
    <row r="24" spans="1:6" ht="20.100000000000001" customHeight="1" x14ac:dyDescent="0.25">
      <c r="A24" s="39" t="s">
        <v>28</v>
      </c>
      <c r="B24" s="10" t="s">
        <v>123</v>
      </c>
      <c r="C24" s="15" t="s">
        <v>0</v>
      </c>
      <c r="D24" s="34">
        <v>96</v>
      </c>
      <c r="E24" s="35"/>
      <c r="F24" s="35">
        <f t="shared" si="1"/>
        <v>0</v>
      </c>
    </row>
    <row r="25" spans="1:6" ht="20.100000000000001" customHeight="1" x14ac:dyDescent="0.25">
      <c r="A25" s="39" t="s">
        <v>29</v>
      </c>
      <c r="B25" s="10" t="s">
        <v>124</v>
      </c>
      <c r="C25" s="15" t="s">
        <v>0</v>
      </c>
      <c r="D25" s="34">
        <v>48</v>
      </c>
      <c r="E25" s="35"/>
      <c r="F25" s="35">
        <f t="shared" si="1"/>
        <v>0</v>
      </c>
    </row>
    <row r="26" spans="1:6" ht="20.100000000000001" customHeight="1" x14ac:dyDescent="0.25">
      <c r="A26" s="39" t="s">
        <v>30</v>
      </c>
      <c r="B26" s="10" t="s">
        <v>125</v>
      </c>
      <c r="C26" s="15" t="s">
        <v>0</v>
      </c>
      <c r="D26" s="34">
        <v>6</v>
      </c>
      <c r="E26" s="35"/>
      <c r="F26" s="35">
        <f t="shared" si="1"/>
        <v>0</v>
      </c>
    </row>
    <row r="27" spans="1:6" ht="20.100000000000001" customHeight="1" x14ac:dyDescent="0.25">
      <c r="A27" s="39" t="s">
        <v>31</v>
      </c>
      <c r="B27" s="10" t="s">
        <v>126</v>
      </c>
      <c r="C27" s="15" t="s">
        <v>0</v>
      </c>
      <c r="D27" s="34">
        <v>228</v>
      </c>
      <c r="E27" s="35"/>
      <c r="F27" s="35">
        <f t="shared" si="1"/>
        <v>0</v>
      </c>
    </row>
    <row r="28" spans="1:6" ht="15.75" x14ac:dyDescent="0.25">
      <c r="A28" s="39" t="s">
        <v>32</v>
      </c>
      <c r="B28" s="10" t="s">
        <v>188</v>
      </c>
      <c r="C28" s="40" t="s">
        <v>2</v>
      </c>
      <c r="D28" s="34">
        <v>400</v>
      </c>
      <c r="E28" s="35"/>
      <c r="F28" s="35">
        <f>D28*E28</f>
        <v>0</v>
      </c>
    </row>
    <row r="29" spans="1:6" ht="15.75" x14ac:dyDescent="0.25">
      <c r="A29" s="39" t="s">
        <v>33</v>
      </c>
      <c r="B29" s="10" t="s">
        <v>189</v>
      </c>
      <c r="C29" s="40" t="s">
        <v>2</v>
      </c>
      <c r="D29" s="34">
        <v>600</v>
      </c>
      <c r="E29" s="35"/>
      <c r="F29" s="35">
        <f>D29*E29</f>
        <v>0</v>
      </c>
    </row>
    <row r="30" spans="1:6" ht="20.100000000000001" customHeight="1" x14ac:dyDescent="0.25">
      <c r="A30" s="39" t="s">
        <v>34</v>
      </c>
      <c r="B30" s="10" t="s">
        <v>190</v>
      </c>
      <c r="C30" s="40" t="s">
        <v>2</v>
      </c>
      <c r="D30" s="34">
        <v>600</v>
      </c>
      <c r="E30" s="35"/>
      <c r="F30" s="35">
        <f t="shared" si="1"/>
        <v>0</v>
      </c>
    </row>
    <row r="31" spans="1:6" ht="20.100000000000001" customHeight="1" x14ac:dyDescent="0.25">
      <c r="A31" s="39" t="s">
        <v>35</v>
      </c>
      <c r="B31" s="10" t="s">
        <v>191</v>
      </c>
      <c r="C31" s="40" t="s">
        <v>2</v>
      </c>
      <c r="D31" s="34">
        <v>600</v>
      </c>
      <c r="E31" s="35"/>
      <c r="F31" s="35">
        <f t="shared" si="1"/>
        <v>0</v>
      </c>
    </row>
    <row r="32" spans="1:6" ht="20.100000000000001" customHeight="1" x14ac:dyDescent="0.25">
      <c r="A32" s="39" t="s">
        <v>36</v>
      </c>
      <c r="B32" s="10" t="s">
        <v>192</v>
      </c>
      <c r="C32" s="40" t="s">
        <v>2</v>
      </c>
      <c r="D32" s="34">
        <v>600</v>
      </c>
      <c r="E32" s="35"/>
      <c r="F32" s="35">
        <f t="shared" si="1"/>
        <v>0</v>
      </c>
    </row>
    <row r="33" spans="1:6" ht="20.100000000000001" customHeight="1" x14ac:dyDescent="0.25">
      <c r="A33" s="39" t="s">
        <v>37</v>
      </c>
      <c r="B33" s="10" t="s">
        <v>193</v>
      </c>
      <c r="C33" s="40" t="s">
        <v>2</v>
      </c>
      <c r="D33" s="34">
        <v>600</v>
      </c>
      <c r="E33" s="35"/>
      <c r="F33" s="35">
        <f t="shared" si="1"/>
        <v>0</v>
      </c>
    </row>
    <row r="34" spans="1:6" ht="20.100000000000001" customHeight="1" x14ac:dyDescent="0.25">
      <c r="A34" s="39" t="s">
        <v>38</v>
      </c>
      <c r="B34" s="10" t="s">
        <v>194</v>
      </c>
      <c r="C34" s="40" t="s">
        <v>2</v>
      </c>
      <c r="D34" s="34">
        <v>600</v>
      </c>
      <c r="E34" s="35"/>
      <c r="F34" s="35">
        <f t="shared" si="1"/>
        <v>0</v>
      </c>
    </row>
    <row r="35" spans="1:6" ht="20.100000000000001" customHeight="1" x14ac:dyDescent="0.25">
      <c r="A35" s="39" t="s">
        <v>39</v>
      </c>
      <c r="B35" s="10" t="s">
        <v>195</v>
      </c>
      <c r="C35" s="40" t="s">
        <v>2</v>
      </c>
      <c r="D35" s="34">
        <v>600</v>
      </c>
      <c r="E35" s="35"/>
      <c r="F35" s="35">
        <f t="shared" si="1"/>
        <v>0</v>
      </c>
    </row>
    <row r="36" spans="1:6" ht="20.100000000000001" customHeight="1" x14ac:dyDescent="0.25">
      <c r="A36" s="39" t="s">
        <v>40</v>
      </c>
      <c r="B36" s="10" t="s">
        <v>196</v>
      </c>
      <c r="C36" s="40" t="s">
        <v>2</v>
      </c>
      <c r="D36" s="34">
        <v>4</v>
      </c>
      <c r="E36" s="35"/>
      <c r="F36" s="35">
        <f t="shared" si="1"/>
        <v>0</v>
      </c>
    </row>
    <row r="37" spans="1:6" ht="20.100000000000001" customHeight="1" x14ac:dyDescent="0.25">
      <c r="A37" s="39" t="s">
        <v>41</v>
      </c>
      <c r="B37" s="10" t="s">
        <v>127</v>
      </c>
      <c r="C37" s="15" t="s">
        <v>0</v>
      </c>
      <c r="D37" s="34">
        <v>6</v>
      </c>
      <c r="E37" s="35"/>
      <c r="F37" s="35">
        <f t="shared" si="1"/>
        <v>0</v>
      </c>
    </row>
    <row r="38" spans="1:6" ht="20.100000000000001" customHeight="1" x14ac:dyDescent="0.25">
      <c r="A38" s="39" t="s">
        <v>42</v>
      </c>
      <c r="B38" s="10" t="s">
        <v>128</v>
      </c>
      <c r="C38" s="40" t="s">
        <v>3</v>
      </c>
      <c r="D38" s="34">
        <v>6</v>
      </c>
      <c r="E38" s="35"/>
      <c r="F38" s="35">
        <f t="shared" si="1"/>
        <v>0</v>
      </c>
    </row>
    <row r="39" spans="1:6" ht="20.100000000000001" customHeight="1" x14ac:dyDescent="0.25">
      <c r="A39" s="39" t="s">
        <v>43</v>
      </c>
      <c r="B39" s="10" t="s">
        <v>129</v>
      </c>
      <c r="C39" s="40" t="s">
        <v>3</v>
      </c>
      <c r="D39" s="34">
        <v>6</v>
      </c>
      <c r="E39" s="35"/>
      <c r="F39" s="35">
        <f t="shared" si="1"/>
        <v>0</v>
      </c>
    </row>
    <row r="40" spans="1:6" ht="409.5" customHeight="1" x14ac:dyDescent="0.25">
      <c r="A40" s="39" t="s">
        <v>44</v>
      </c>
      <c r="B40" s="10" t="s">
        <v>130</v>
      </c>
      <c r="C40" s="40" t="s">
        <v>1</v>
      </c>
      <c r="D40" s="34">
        <v>7</v>
      </c>
      <c r="E40" s="35"/>
      <c r="F40" s="35">
        <f t="shared" si="1"/>
        <v>0</v>
      </c>
    </row>
    <row r="41" spans="1:6" ht="409.5" x14ac:dyDescent="0.25">
      <c r="A41" s="39" t="s">
        <v>45</v>
      </c>
      <c r="B41" s="10" t="s">
        <v>131</v>
      </c>
      <c r="C41" s="40" t="s">
        <v>1</v>
      </c>
      <c r="D41" s="34">
        <v>12</v>
      </c>
      <c r="E41" s="35"/>
      <c r="F41" s="35">
        <f t="shared" si="1"/>
        <v>0</v>
      </c>
    </row>
    <row r="42" spans="1:6" ht="327.75" x14ac:dyDescent="0.25">
      <c r="A42" s="39" t="s">
        <v>46</v>
      </c>
      <c r="B42" s="10" t="s">
        <v>132</v>
      </c>
      <c r="C42" s="40" t="s">
        <v>1</v>
      </c>
      <c r="D42" s="34">
        <v>4</v>
      </c>
      <c r="E42" s="35"/>
      <c r="F42" s="35">
        <f t="shared" si="1"/>
        <v>0</v>
      </c>
    </row>
    <row r="43" spans="1:6" ht="285" x14ac:dyDescent="0.25">
      <c r="A43" s="39" t="s">
        <v>47</v>
      </c>
      <c r="B43" s="10" t="s">
        <v>133</v>
      </c>
      <c r="C43" s="40" t="s">
        <v>1</v>
      </c>
      <c r="D43" s="34">
        <v>11</v>
      </c>
      <c r="E43" s="35"/>
      <c r="F43" s="35">
        <f t="shared" si="1"/>
        <v>0</v>
      </c>
    </row>
    <row r="44" spans="1:6" ht="28.5" x14ac:dyDescent="0.25">
      <c r="A44" s="39" t="s">
        <v>48</v>
      </c>
      <c r="B44" s="10" t="s">
        <v>134</v>
      </c>
      <c r="C44" s="15" t="s">
        <v>0</v>
      </c>
      <c r="D44" s="34">
        <v>100</v>
      </c>
      <c r="E44" s="35"/>
      <c r="F44" s="35">
        <f t="shared" si="1"/>
        <v>0</v>
      </c>
    </row>
    <row r="45" spans="1:6" ht="15.75" x14ac:dyDescent="0.25">
      <c r="A45" s="39" t="s">
        <v>49</v>
      </c>
      <c r="B45" s="10" t="s">
        <v>135</v>
      </c>
      <c r="C45" s="15" t="s">
        <v>0</v>
      </c>
      <c r="D45" s="34">
        <v>6</v>
      </c>
      <c r="E45" s="35"/>
      <c r="F45" s="35">
        <f t="shared" si="1"/>
        <v>0</v>
      </c>
    </row>
    <row r="46" spans="1:6" ht="20.100000000000001" customHeight="1" x14ac:dyDescent="0.25">
      <c r="A46" s="39" t="s">
        <v>50</v>
      </c>
      <c r="B46" s="10" t="s">
        <v>136</v>
      </c>
      <c r="C46" s="15" t="s">
        <v>0</v>
      </c>
      <c r="D46" s="34">
        <v>6</v>
      </c>
      <c r="E46" s="35"/>
      <c r="F46" s="35">
        <f t="shared" si="1"/>
        <v>0</v>
      </c>
    </row>
    <row r="47" spans="1:6" ht="20.100000000000001" customHeight="1" x14ac:dyDescent="0.25">
      <c r="A47" s="39" t="s">
        <v>51</v>
      </c>
      <c r="B47" s="10" t="s">
        <v>137</v>
      </c>
      <c r="C47" s="15" t="s">
        <v>0</v>
      </c>
      <c r="D47" s="34">
        <v>12</v>
      </c>
      <c r="E47" s="35"/>
      <c r="F47" s="35">
        <f t="shared" si="1"/>
        <v>0</v>
      </c>
    </row>
    <row r="48" spans="1:6" ht="20.100000000000001" customHeight="1" x14ac:dyDescent="0.25">
      <c r="A48" s="39" t="s">
        <v>52</v>
      </c>
      <c r="B48" s="10" t="s">
        <v>138</v>
      </c>
      <c r="C48" s="15" t="s">
        <v>0</v>
      </c>
      <c r="D48" s="34">
        <v>46</v>
      </c>
      <c r="E48" s="35"/>
      <c r="F48" s="35">
        <f t="shared" si="1"/>
        <v>0</v>
      </c>
    </row>
    <row r="49" spans="1:6" ht="42.75" x14ac:dyDescent="0.25">
      <c r="A49" s="39" t="s">
        <v>53</v>
      </c>
      <c r="B49" s="10" t="s">
        <v>139</v>
      </c>
      <c r="C49" s="40" t="s">
        <v>2</v>
      </c>
      <c r="D49" s="34">
        <v>50</v>
      </c>
      <c r="E49" s="35"/>
      <c r="F49" s="35">
        <f t="shared" si="1"/>
        <v>0</v>
      </c>
    </row>
    <row r="50" spans="1:6" ht="313.5" x14ac:dyDescent="0.25">
      <c r="A50" s="39" t="s">
        <v>55</v>
      </c>
      <c r="B50" s="10" t="s">
        <v>140</v>
      </c>
      <c r="C50" s="40" t="s">
        <v>1</v>
      </c>
      <c r="D50" s="34">
        <v>19</v>
      </c>
      <c r="E50" s="35"/>
      <c r="F50" s="35">
        <f>D50*E50</f>
        <v>0</v>
      </c>
    </row>
    <row r="51" spans="1:6" ht="408.75" customHeight="1" x14ac:dyDescent="0.25">
      <c r="A51" s="39" t="s">
        <v>56</v>
      </c>
      <c r="B51" s="10" t="s">
        <v>141</v>
      </c>
      <c r="C51" s="40" t="s">
        <v>1</v>
      </c>
      <c r="D51" s="34">
        <v>20</v>
      </c>
      <c r="E51" s="35"/>
      <c r="F51" s="35">
        <f>D51*E51</f>
        <v>0</v>
      </c>
    </row>
    <row r="52" spans="1:6" ht="285" x14ac:dyDescent="0.25">
      <c r="A52" s="39" t="s">
        <v>54</v>
      </c>
      <c r="B52" s="10" t="s">
        <v>198</v>
      </c>
      <c r="C52" s="40" t="s">
        <v>1</v>
      </c>
      <c r="D52" s="34">
        <v>4</v>
      </c>
      <c r="E52" s="35"/>
      <c r="F52" s="35">
        <f>D52*E52</f>
        <v>0</v>
      </c>
    </row>
    <row r="53" spans="1:6" ht="399" x14ac:dyDescent="0.25">
      <c r="A53" s="39" t="s">
        <v>57</v>
      </c>
      <c r="B53" s="10" t="s">
        <v>141</v>
      </c>
      <c r="C53" s="40" t="s">
        <v>1</v>
      </c>
      <c r="D53" s="34">
        <v>10</v>
      </c>
      <c r="E53" s="35"/>
      <c r="F53" s="35">
        <f t="shared" si="1"/>
        <v>0</v>
      </c>
    </row>
    <row r="54" spans="1:6" ht="171" x14ac:dyDescent="0.25">
      <c r="A54" s="39" t="s">
        <v>58</v>
      </c>
      <c r="B54" s="10" t="s">
        <v>142</v>
      </c>
      <c r="C54" s="40" t="s">
        <v>1</v>
      </c>
      <c r="D54" s="34">
        <v>4</v>
      </c>
      <c r="E54" s="35"/>
      <c r="F54" s="35">
        <f t="shared" si="1"/>
        <v>0</v>
      </c>
    </row>
    <row r="55" spans="1:6" ht="15.75" x14ac:dyDescent="0.25">
      <c r="A55" s="39" t="s">
        <v>59</v>
      </c>
      <c r="B55" s="10" t="s">
        <v>143</v>
      </c>
      <c r="C55" s="40" t="s">
        <v>1</v>
      </c>
      <c r="D55" s="34">
        <v>12</v>
      </c>
      <c r="E55" s="35"/>
      <c r="F55" s="35">
        <f t="shared" si="1"/>
        <v>0</v>
      </c>
    </row>
    <row r="56" spans="1:6" ht="20.100000000000001" customHeight="1" x14ac:dyDescent="0.25">
      <c r="A56" s="39" t="s">
        <v>60</v>
      </c>
      <c r="B56" s="10" t="s">
        <v>144</v>
      </c>
      <c r="C56" s="40" t="s">
        <v>1</v>
      </c>
      <c r="D56" s="34">
        <v>4</v>
      </c>
      <c r="E56" s="35"/>
      <c r="F56" s="35">
        <f t="shared" si="1"/>
        <v>0</v>
      </c>
    </row>
    <row r="57" spans="1:6" ht="20.100000000000001" customHeight="1" x14ac:dyDescent="0.25">
      <c r="A57" s="39" t="s">
        <v>61</v>
      </c>
      <c r="B57" s="10" t="s">
        <v>145</v>
      </c>
      <c r="C57" s="40" t="s">
        <v>1</v>
      </c>
      <c r="D57" s="34">
        <v>8</v>
      </c>
      <c r="E57" s="35"/>
      <c r="F57" s="35">
        <f t="shared" si="1"/>
        <v>0</v>
      </c>
    </row>
    <row r="58" spans="1:6" ht="20.100000000000001" customHeight="1" x14ac:dyDescent="0.25">
      <c r="A58" s="39" t="s">
        <v>62</v>
      </c>
      <c r="B58" s="10" t="s">
        <v>146</v>
      </c>
      <c r="C58" s="15" t="s">
        <v>0</v>
      </c>
      <c r="D58" s="34">
        <v>12</v>
      </c>
      <c r="E58" s="35"/>
      <c r="F58" s="35">
        <f t="shared" si="1"/>
        <v>0</v>
      </c>
    </row>
    <row r="59" spans="1:6" ht="20.100000000000001" customHeight="1" x14ac:dyDescent="0.25">
      <c r="A59" s="39" t="s">
        <v>63</v>
      </c>
      <c r="B59" s="10" t="s">
        <v>147</v>
      </c>
      <c r="C59" s="15" t="s">
        <v>0</v>
      </c>
      <c r="D59" s="34">
        <v>12</v>
      </c>
      <c r="E59" s="35"/>
      <c r="F59" s="35">
        <f t="shared" si="1"/>
        <v>0</v>
      </c>
    </row>
    <row r="60" spans="1:6" ht="20.100000000000001" customHeight="1" x14ac:dyDescent="0.25">
      <c r="A60" s="39" t="s">
        <v>64</v>
      </c>
      <c r="B60" s="10" t="s">
        <v>148</v>
      </c>
      <c r="C60" s="15" t="s">
        <v>0</v>
      </c>
      <c r="D60" s="34">
        <v>42</v>
      </c>
      <c r="E60" s="35"/>
      <c r="F60" s="35">
        <f t="shared" si="1"/>
        <v>0</v>
      </c>
    </row>
    <row r="61" spans="1:6" ht="20.100000000000001" customHeight="1" x14ac:dyDescent="0.25">
      <c r="A61" s="39" t="s">
        <v>65</v>
      </c>
      <c r="B61" s="10" t="s">
        <v>149</v>
      </c>
      <c r="C61" s="15" t="s">
        <v>0</v>
      </c>
      <c r="D61" s="34">
        <v>12</v>
      </c>
      <c r="E61" s="35"/>
      <c r="F61" s="35">
        <f t="shared" si="1"/>
        <v>0</v>
      </c>
    </row>
    <row r="62" spans="1:6" ht="299.25" x14ac:dyDescent="0.25">
      <c r="A62" s="39" t="s">
        <v>66</v>
      </c>
      <c r="B62" s="10" t="s">
        <v>206</v>
      </c>
      <c r="C62" s="40" t="s">
        <v>1</v>
      </c>
      <c r="D62" s="34">
        <v>30</v>
      </c>
      <c r="E62" s="35"/>
      <c r="F62" s="35">
        <f t="shared" si="1"/>
        <v>0</v>
      </c>
    </row>
    <row r="63" spans="1:6" ht="242.25" x14ac:dyDescent="0.25">
      <c r="A63" s="39" t="s">
        <v>67</v>
      </c>
      <c r="B63" s="10" t="s">
        <v>205</v>
      </c>
      <c r="C63" s="40" t="s">
        <v>1</v>
      </c>
      <c r="D63" s="34">
        <v>30</v>
      </c>
      <c r="E63" s="35"/>
      <c r="F63" s="35">
        <f t="shared" si="1"/>
        <v>0</v>
      </c>
    </row>
    <row r="64" spans="1:6" ht="15.75" x14ac:dyDescent="0.25">
      <c r="A64" s="39" t="s">
        <v>68</v>
      </c>
      <c r="B64" s="10" t="s">
        <v>150</v>
      </c>
      <c r="C64" s="15" t="s">
        <v>0</v>
      </c>
      <c r="D64" s="34">
        <v>6</v>
      </c>
      <c r="E64" s="35"/>
      <c r="F64" s="35">
        <f t="shared" si="1"/>
        <v>0</v>
      </c>
    </row>
    <row r="65" spans="1:6" ht="20.100000000000001" customHeight="1" x14ac:dyDescent="0.25">
      <c r="A65" s="39" t="s">
        <v>69</v>
      </c>
      <c r="B65" s="10" t="s">
        <v>151</v>
      </c>
      <c r="C65" s="40" t="s">
        <v>1</v>
      </c>
      <c r="D65" s="34">
        <v>2</v>
      </c>
      <c r="E65" s="35"/>
      <c r="F65" s="35">
        <f t="shared" si="1"/>
        <v>0</v>
      </c>
    </row>
    <row r="66" spans="1:6" ht="20.100000000000001" customHeight="1" x14ac:dyDescent="0.25">
      <c r="A66" s="39" t="s">
        <v>70</v>
      </c>
      <c r="B66" s="10" t="s">
        <v>152</v>
      </c>
      <c r="C66" s="40" t="s">
        <v>1</v>
      </c>
      <c r="D66" s="34">
        <v>4</v>
      </c>
      <c r="E66" s="35"/>
      <c r="F66" s="35">
        <f t="shared" si="1"/>
        <v>0</v>
      </c>
    </row>
    <row r="67" spans="1:6" ht="20.100000000000001" customHeight="1" x14ac:dyDescent="0.25">
      <c r="A67" s="39" t="s">
        <v>71</v>
      </c>
      <c r="B67" s="10" t="s">
        <v>153</v>
      </c>
      <c r="C67" s="15" t="s">
        <v>0</v>
      </c>
      <c r="D67" s="34">
        <v>6</v>
      </c>
      <c r="E67" s="35"/>
      <c r="F67" s="35">
        <f t="shared" si="1"/>
        <v>0</v>
      </c>
    </row>
    <row r="68" spans="1:6" ht="20.100000000000001" customHeight="1" x14ac:dyDescent="0.25">
      <c r="A68" s="39" t="s">
        <v>72</v>
      </c>
      <c r="B68" s="10" t="s">
        <v>154</v>
      </c>
      <c r="C68" s="15" t="s">
        <v>0</v>
      </c>
      <c r="D68" s="34">
        <v>6</v>
      </c>
      <c r="E68" s="35"/>
      <c r="F68" s="35">
        <f t="shared" si="1"/>
        <v>0</v>
      </c>
    </row>
    <row r="69" spans="1:6" ht="20.100000000000001" customHeight="1" x14ac:dyDescent="0.25">
      <c r="A69" s="39" t="s">
        <v>73</v>
      </c>
      <c r="B69" s="10" t="s">
        <v>155</v>
      </c>
      <c r="C69" s="15" t="s">
        <v>0</v>
      </c>
      <c r="D69" s="34">
        <v>6</v>
      </c>
      <c r="E69" s="35"/>
      <c r="F69" s="35">
        <f t="shared" si="1"/>
        <v>0</v>
      </c>
    </row>
    <row r="70" spans="1:6" ht="20.100000000000001" customHeight="1" x14ac:dyDescent="0.25">
      <c r="A70" s="39" t="s">
        <v>74</v>
      </c>
      <c r="B70" s="10" t="s">
        <v>156</v>
      </c>
      <c r="C70" s="15" t="s">
        <v>0</v>
      </c>
      <c r="D70" s="34">
        <v>84</v>
      </c>
      <c r="E70" s="35"/>
      <c r="F70" s="35">
        <f t="shared" si="1"/>
        <v>0</v>
      </c>
    </row>
    <row r="71" spans="1:6" ht="20.100000000000001" customHeight="1" x14ac:dyDescent="0.25">
      <c r="A71" s="39" t="s">
        <v>75</v>
      </c>
      <c r="B71" s="10" t="s">
        <v>157</v>
      </c>
      <c r="C71" s="15" t="s">
        <v>0</v>
      </c>
      <c r="D71" s="34">
        <v>6</v>
      </c>
      <c r="E71" s="35"/>
      <c r="F71" s="35">
        <f t="shared" si="1"/>
        <v>0</v>
      </c>
    </row>
    <row r="72" spans="1:6" ht="20.100000000000001" customHeight="1" x14ac:dyDescent="0.25">
      <c r="A72" s="39" t="s">
        <v>76</v>
      </c>
      <c r="B72" s="10" t="s">
        <v>158</v>
      </c>
      <c r="C72" s="15" t="s">
        <v>0</v>
      </c>
      <c r="D72" s="34">
        <v>6</v>
      </c>
      <c r="E72" s="35"/>
      <c r="F72" s="35">
        <f t="shared" si="1"/>
        <v>0</v>
      </c>
    </row>
    <row r="73" spans="1:6" ht="20.100000000000001" customHeight="1" x14ac:dyDescent="0.25">
      <c r="A73" s="39" t="s">
        <v>77</v>
      </c>
      <c r="B73" s="10" t="s">
        <v>159</v>
      </c>
      <c r="C73" s="15" t="s">
        <v>0</v>
      </c>
      <c r="D73" s="34">
        <v>6</v>
      </c>
      <c r="E73" s="35"/>
      <c r="F73" s="35">
        <f t="shared" si="1"/>
        <v>0</v>
      </c>
    </row>
    <row r="74" spans="1:6" ht="20.100000000000001" customHeight="1" x14ac:dyDescent="0.25">
      <c r="A74" s="39" t="s">
        <v>78</v>
      </c>
      <c r="B74" s="10" t="s">
        <v>160</v>
      </c>
      <c r="C74" s="15" t="s">
        <v>0</v>
      </c>
      <c r="D74" s="34">
        <v>2</v>
      </c>
      <c r="E74" s="35"/>
      <c r="F74" s="35">
        <f t="shared" si="1"/>
        <v>0</v>
      </c>
    </row>
    <row r="75" spans="1:6" ht="20.100000000000001" customHeight="1" x14ac:dyDescent="0.25">
      <c r="A75" s="39" t="s">
        <v>79</v>
      </c>
      <c r="B75" s="10" t="s">
        <v>161</v>
      </c>
      <c r="C75" s="15" t="s">
        <v>0</v>
      </c>
      <c r="D75" s="34">
        <v>6</v>
      </c>
      <c r="E75" s="35"/>
      <c r="F75" s="35">
        <f t="shared" si="1"/>
        <v>0</v>
      </c>
    </row>
    <row r="76" spans="1:6" ht="20.100000000000001" customHeight="1" x14ac:dyDescent="0.25">
      <c r="A76" s="39" t="s">
        <v>80</v>
      </c>
      <c r="B76" s="10" t="s">
        <v>162</v>
      </c>
      <c r="C76" s="15" t="s">
        <v>0</v>
      </c>
      <c r="D76" s="34">
        <v>2</v>
      </c>
      <c r="E76" s="35"/>
      <c r="F76" s="35">
        <f t="shared" si="1"/>
        <v>0</v>
      </c>
    </row>
    <row r="77" spans="1:6" ht="20.100000000000001" customHeight="1" x14ac:dyDescent="0.25">
      <c r="A77" s="39" t="s">
        <v>81</v>
      </c>
      <c r="B77" s="10" t="s">
        <v>163</v>
      </c>
      <c r="C77" s="15" t="s">
        <v>0</v>
      </c>
      <c r="D77" s="34">
        <v>4</v>
      </c>
      <c r="E77" s="35"/>
      <c r="F77" s="35">
        <f t="shared" si="1"/>
        <v>0</v>
      </c>
    </row>
    <row r="78" spans="1:6" ht="20.100000000000001" customHeight="1" x14ac:dyDescent="0.25">
      <c r="A78" s="39" t="s">
        <v>82</v>
      </c>
      <c r="B78" s="10" t="s">
        <v>164</v>
      </c>
      <c r="C78" s="40" t="s">
        <v>1</v>
      </c>
      <c r="D78" s="34">
        <v>76</v>
      </c>
      <c r="E78" s="35"/>
      <c r="F78" s="35">
        <f t="shared" si="1"/>
        <v>0</v>
      </c>
    </row>
    <row r="79" spans="1:6" ht="42.75" x14ac:dyDescent="0.25">
      <c r="A79" s="39" t="s">
        <v>83</v>
      </c>
      <c r="B79" s="10" t="s">
        <v>165</v>
      </c>
      <c r="C79" s="40" t="s">
        <v>1</v>
      </c>
      <c r="D79" s="34">
        <v>80</v>
      </c>
      <c r="E79" s="35"/>
      <c r="F79" s="35">
        <f t="shared" si="1"/>
        <v>0</v>
      </c>
    </row>
    <row r="80" spans="1:6" ht="28.5" x14ac:dyDescent="0.25">
      <c r="A80" s="39" t="s">
        <v>84</v>
      </c>
      <c r="B80" s="10" t="s">
        <v>166</v>
      </c>
      <c r="C80" s="40" t="s">
        <v>1</v>
      </c>
      <c r="D80" s="34">
        <v>80</v>
      </c>
      <c r="E80" s="35"/>
      <c r="F80" s="35">
        <f t="shared" si="1"/>
        <v>0</v>
      </c>
    </row>
    <row r="81" spans="1:6" ht="15.75" x14ac:dyDescent="0.25">
      <c r="A81" s="39" t="s">
        <v>85</v>
      </c>
      <c r="B81" s="10" t="s">
        <v>167</v>
      </c>
      <c r="C81" s="40" t="s">
        <v>1</v>
      </c>
      <c r="D81" s="34">
        <v>40</v>
      </c>
      <c r="E81" s="35"/>
      <c r="F81" s="35">
        <f t="shared" si="1"/>
        <v>0</v>
      </c>
    </row>
    <row r="82" spans="1:6" ht="20.100000000000001" customHeight="1" x14ac:dyDescent="0.25">
      <c r="A82" s="39" t="s">
        <v>86</v>
      </c>
      <c r="B82" s="10" t="s">
        <v>168</v>
      </c>
      <c r="C82" s="40" t="s">
        <v>1</v>
      </c>
      <c r="D82" s="34">
        <v>44</v>
      </c>
      <c r="E82" s="35"/>
      <c r="F82" s="35">
        <f t="shared" si="1"/>
        <v>0</v>
      </c>
    </row>
    <row r="83" spans="1:6" ht="185.25" x14ac:dyDescent="0.25">
      <c r="A83" s="39" t="s">
        <v>87</v>
      </c>
      <c r="B83" s="10" t="s">
        <v>169</v>
      </c>
      <c r="C83" s="40" t="s">
        <v>1</v>
      </c>
      <c r="D83" s="34">
        <v>20</v>
      </c>
      <c r="E83" s="42"/>
      <c r="F83" s="35">
        <f t="shared" ref="F83:F100" si="2">D83*E83</f>
        <v>0</v>
      </c>
    </row>
    <row r="84" spans="1:6" ht="15.75" x14ac:dyDescent="0.25">
      <c r="A84" s="39" t="s">
        <v>88</v>
      </c>
      <c r="B84" s="10" t="s">
        <v>170</v>
      </c>
      <c r="C84" s="15" t="s">
        <v>0</v>
      </c>
      <c r="D84" s="34">
        <v>12</v>
      </c>
      <c r="E84" s="35"/>
      <c r="F84" s="35">
        <f t="shared" si="2"/>
        <v>0</v>
      </c>
    </row>
    <row r="85" spans="1:6" ht="20.100000000000001" customHeight="1" x14ac:dyDescent="0.25">
      <c r="A85" s="39" t="s">
        <v>89</v>
      </c>
      <c r="B85" s="10" t="s">
        <v>171</v>
      </c>
      <c r="C85" s="15" t="s">
        <v>0</v>
      </c>
      <c r="D85" s="34">
        <v>12</v>
      </c>
      <c r="E85" s="35"/>
      <c r="F85" s="35">
        <f t="shared" si="2"/>
        <v>0</v>
      </c>
    </row>
    <row r="86" spans="1:6" ht="20.100000000000001" customHeight="1" x14ac:dyDescent="0.25">
      <c r="A86" s="39" t="s">
        <v>90</v>
      </c>
      <c r="B86" s="10" t="s">
        <v>172</v>
      </c>
      <c r="C86" s="15" t="s">
        <v>187</v>
      </c>
      <c r="D86" s="34">
        <v>6</v>
      </c>
      <c r="E86" s="35"/>
      <c r="F86" s="35">
        <f t="shared" si="2"/>
        <v>0</v>
      </c>
    </row>
    <row r="87" spans="1:6" ht="20.100000000000001" customHeight="1" x14ac:dyDescent="0.25">
      <c r="A87" s="39" t="s">
        <v>91</v>
      </c>
      <c r="B87" s="10" t="s">
        <v>173</v>
      </c>
      <c r="C87" s="15" t="s">
        <v>187</v>
      </c>
      <c r="D87" s="34">
        <v>6</v>
      </c>
      <c r="E87" s="35"/>
      <c r="F87" s="35">
        <f t="shared" si="2"/>
        <v>0</v>
      </c>
    </row>
    <row r="88" spans="1:6" ht="20.100000000000001" customHeight="1" x14ac:dyDescent="0.25">
      <c r="A88" s="39" t="s">
        <v>92</v>
      </c>
      <c r="B88" s="10" t="s">
        <v>174</v>
      </c>
      <c r="C88" s="15" t="s">
        <v>187</v>
      </c>
      <c r="D88" s="34">
        <v>6</v>
      </c>
      <c r="E88" s="35"/>
      <c r="F88" s="35">
        <f t="shared" si="2"/>
        <v>0</v>
      </c>
    </row>
    <row r="89" spans="1:6" ht="20.100000000000001" customHeight="1" x14ac:dyDescent="0.25">
      <c r="A89" s="39" t="s">
        <v>93</v>
      </c>
      <c r="B89" s="10" t="s">
        <v>175</v>
      </c>
      <c r="C89" s="15" t="s">
        <v>187</v>
      </c>
      <c r="D89" s="34">
        <v>6</v>
      </c>
      <c r="E89" s="35"/>
      <c r="F89" s="35">
        <f t="shared" si="2"/>
        <v>0</v>
      </c>
    </row>
    <row r="90" spans="1:6" ht="20.100000000000001" customHeight="1" x14ac:dyDescent="0.25">
      <c r="A90" s="39" t="s">
        <v>94</v>
      </c>
      <c r="B90" s="10" t="s">
        <v>176</v>
      </c>
      <c r="C90" s="15" t="s">
        <v>187</v>
      </c>
      <c r="D90" s="34">
        <v>6</v>
      </c>
      <c r="E90" s="35"/>
      <c r="F90" s="35">
        <f t="shared" si="2"/>
        <v>0</v>
      </c>
    </row>
    <row r="91" spans="1:6" ht="20.100000000000001" customHeight="1" x14ac:dyDescent="0.25">
      <c r="A91" s="39" t="s">
        <v>95</v>
      </c>
      <c r="B91" s="10" t="s">
        <v>177</v>
      </c>
      <c r="C91" s="15" t="s">
        <v>187</v>
      </c>
      <c r="D91" s="34">
        <v>6</v>
      </c>
      <c r="E91" s="35"/>
      <c r="F91" s="35">
        <f t="shared" si="2"/>
        <v>0</v>
      </c>
    </row>
    <row r="92" spans="1:6" ht="20.100000000000001" customHeight="1" x14ac:dyDescent="0.25">
      <c r="A92" s="39" t="s">
        <v>96</v>
      </c>
      <c r="B92" s="10" t="s">
        <v>178</v>
      </c>
      <c r="C92" s="15" t="s">
        <v>0</v>
      </c>
      <c r="D92" s="34">
        <v>6</v>
      </c>
      <c r="E92" s="35"/>
      <c r="F92" s="35">
        <f t="shared" si="2"/>
        <v>0</v>
      </c>
    </row>
    <row r="93" spans="1:6" ht="20.100000000000001" customHeight="1" x14ac:dyDescent="0.25">
      <c r="A93" s="39" t="s">
        <v>97</v>
      </c>
      <c r="B93" s="10" t="s">
        <v>179</v>
      </c>
      <c r="C93" s="15" t="s">
        <v>0</v>
      </c>
      <c r="D93" s="34">
        <v>12</v>
      </c>
      <c r="E93" s="35"/>
      <c r="F93" s="35">
        <f t="shared" si="2"/>
        <v>0</v>
      </c>
    </row>
    <row r="94" spans="1:6" ht="20.100000000000001" customHeight="1" x14ac:dyDescent="0.25">
      <c r="A94" s="39" t="s">
        <v>98</v>
      </c>
      <c r="B94" s="10" t="s">
        <v>180</v>
      </c>
      <c r="C94" s="15" t="s">
        <v>0</v>
      </c>
      <c r="D94" s="34">
        <v>64</v>
      </c>
      <c r="E94" s="35"/>
      <c r="F94" s="35">
        <f t="shared" si="2"/>
        <v>0</v>
      </c>
    </row>
    <row r="95" spans="1:6" ht="20.100000000000001" customHeight="1" x14ac:dyDescent="0.25">
      <c r="A95" s="39" t="s">
        <v>99</v>
      </c>
      <c r="B95" s="10" t="s">
        <v>181</v>
      </c>
      <c r="C95" s="15" t="s">
        <v>0</v>
      </c>
      <c r="D95" s="34">
        <v>8</v>
      </c>
      <c r="E95" s="35"/>
      <c r="F95" s="35">
        <f t="shared" si="2"/>
        <v>0</v>
      </c>
    </row>
    <row r="96" spans="1:6" ht="205.5" customHeight="1" x14ac:dyDescent="0.25">
      <c r="A96" s="39" t="s">
        <v>100</v>
      </c>
      <c r="B96" s="10" t="s">
        <v>182</v>
      </c>
      <c r="C96" s="40" t="s">
        <v>1</v>
      </c>
      <c r="D96" s="34">
        <v>5</v>
      </c>
      <c r="E96" s="42"/>
      <c r="F96" s="35">
        <f t="shared" si="2"/>
        <v>0</v>
      </c>
    </row>
    <row r="97" spans="1:6" ht="231.75" customHeight="1" x14ac:dyDescent="0.25">
      <c r="A97" s="39" t="s">
        <v>101</v>
      </c>
      <c r="B97" s="10" t="s">
        <v>183</v>
      </c>
      <c r="C97" s="40" t="s">
        <v>1</v>
      </c>
      <c r="D97" s="34">
        <v>20</v>
      </c>
      <c r="E97" s="35"/>
      <c r="F97" s="35">
        <f t="shared" si="2"/>
        <v>0</v>
      </c>
    </row>
    <row r="98" spans="1:6" ht="20.100000000000001" customHeight="1" x14ac:dyDescent="0.25">
      <c r="A98" s="39" t="s">
        <v>102</v>
      </c>
      <c r="B98" s="10" t="s">
        <v>184</v>
      </c>
      <c r="C98" s="40" t="s">
        <v>3</v>
      </c>
      <c r="D98" s="34">
        <v>6</v>
      </c>
      <c r="E98" s="35"/>
      <c r="F98" s="35">
        <f t="shared" si="2"/>
        <v>0</v>
      </c>
    </row>
    <row r="99" spans="1:6" ht="42.75" x14ac:dyDescent="0.25">
      <c r="A99" s="39" t="s">
        <v>103</v>
      </c>
      <c r="B99" s="10" t="s">
        <v>185</v>
      </c>
      <c r="C99" s="40" t="s">
        <v>1</v>
      </c>
      <c r="D99" s="34">
        <v>10</v>
      </c>
      <c r="E99" s="35"/>
      <c r="F99" s="35">
        <f t="shared" si="2"/>
        <v>0</v>
      </c>
    </row>
    <row r="100" spans="1:6" ht="42.75" x14ac:dyDescent="0.25">
      <c r="A100" s="39" t="s">
        <v>104</v>
      </c>
      <c r="B100" s="10" t="s">
        <v>186</v>
      </c>
      <c r="C100" s="40" t="s">
        <v>1</v>
      </c>
      <c r="D100" s="34">
        <v>20</v>
      </c>
      <c r="E100" s="35"/>
      <c r="F100" s="35">
        <f t="shared" si="2"/>
        <v>0</v>
      </c>
    </row>
    <row r="101" spans="1:6" ht="20.100000000000001" customHeight="1" x14ac:dyDescent="0.25">
      <c r="A101" s="52" t="s">
        <v>16</v>
      </c>
      <c r="B101" s="53"/>
      <c r="C101" s="53"/>
      <c r="D101" s="53"/>
      <c r="E101" s="54"/>
      <c r="F101" s="36">
        <f>SUM(F18:F100)</f>
        <v>0</v>
      </c>
    </row>
    <row r="102" spans="1:6" ht="20.100000000000001" customHeight="1" x14ac:dyDescent="0.25">
      <c r="A102" s="14" t="s">
        <v>105</v>
      </c>
      <c r="B102" s="19" t="s">
        <v>203</v>
      </c>
      <c r="C102" s="8"/>
      <c r="D102" s="7"/>
      <c r="E102" s="7"/>
      <c r="F102" s="9"/>
    </row>
    <row r="103" spans="1:6" ht="35.1" customHeight="1" x14ac:dyDescent="0.25">
      <c r="A103" s="15" t="s">
        <v>106</v>
      </c>
      <c r="B103" s="18" t="s">
        <v>207</v>
      </c>
      <c r="C103" s="16" t="s">
        <v>0</v>
      </c>
      <c r="D103" s="17">
        <v>1</v>
      </c>
      <c r="E103" s="35"/>
      <c r="F103" s="35">
        <f>D103*E103</f>
        <v>0</v>
      </c>
    </row>
    <row r="104" spans="1:6" ht="35.1" customHeight="1" x14ac:dyDescent="0.25">
      <c r="A104" s="15" t="s">
        <v>199</v>
      </c>
      <c r="B104" s="18" t="s">
        <v>200</v>
      </c>
      <c r="C104" s="16" t="s">
        <v>0</v>
      </c>
      <c r="D104" s="17">
        <v>1</v>
      </c>
      <c r="E104" s="35"/>
      <c r="F104" s="35">
        <f t="shared" ref="F104:F105" si="3">D104*E104</f>
        <v>0</v>
      </c>
    </row>
    <row r="105" spans="1:6" ht="35.1" customHeight="1" x14ac:dyDescent="0.25">
      <c r="A105" s="15" t="s">
        <v>201</v>
      </c>
      <c r="B105" s="18" t="s">
        <v>204</v>
      </c>
      <c r="C105" s="16" t="s">
        <v>202</v>
      </c>
      <c r="D105" s="17">
        <v>10</v>
      </c>
      <c r="E105" s="35"/>
      <c r="F105" s="35">
        <f t="shared" si="3"/>
        <v>0</v>
      </c>
    </row>
    <row r="106" spans="1:6" ht="20.100000000000001" customHeight="1" thickBot="1" x14ac:dyDescent="0.3">
      <c r="A106" s="55" t="s">
        <v>16</v>
      </c>
      <c r="B106" s="56"/>
      <c r="C106" s="56"/>
      <c r="D106" s="57"/>
      <c r="E106" s="58"/>
      <c r="F106" s="37">
        <f>SUM(F103:F105)</f>
        <v>0</v>
      </c>
    </row>
    <row r="107" spans="1:6" ht="20.100000000000001" customHeight="1" thickBot="1" x14ac:dyDescent="0.3">
      <c r="A107" s="24"/>
      <c r="B107" s="21"/>
      <c r="C107" s="21"/>
      <c r="D107" s="59" t="s">
        <v>11</v>
      </c>
      <c r="E107" s="59"/>
      <c r="F107" s="38">
        <f>F16+F101+F106</f>
        <v>0</v>
      </c>
    </row>
    <row r="108" spans="1:6" x14ac:dyDescent="0.25">
      <c r="A108" s="25"/>
      <c r="B108" s="22"/>
      <c r="C108" s="22"/>
      <c r="D108" s="22"/>
      <c r="E108" s="22"/>
      <c r="F108" s="23"/>
    </row>
    <row r="109" spans="1:6" ht="24.95" customHeight="1" x14ac:dyDescent="0.25">
      <c r="A109" s="32" t="s">
        <v>107</v>
      </c>
      <c r="B109" s="26"/>
      <c r="C109" s="22"/>
      <c r="D109" s="22"/>
      <c r="E109" s="22"/>
      <c r="F109" s="23"/>
    </row>
    <row r="110" spans="1:6" ht="20.25" x14ac:dyDescent="0.3">
      <c r="A110" s="27"/>
      <c r="B110" s="22"/>
      <c r="C110" s="22"/>
      <c r="D110" s="22"/>
      <c r="E110" s="22"/>
      <c r="F110" s="23"/>
    </row>
    <row r="111" spans="1:6" x14ac:dyDescent="0.25">
      <c r="A111" s="28"/>
      <c r="B111" s="22"/>
      <c r="C111" s="22"/>
      <c r="D111" s="22"/>
      <c r="E111" s="22"/>
      <c r="F111" s="23"/>
    </row>
    <row r="112" spans="1:6" ht="18.75" x14ac:dyDescent="0.3">
      <c r="A112" s="28"/>
      <c r="B112" s="33" t="s">
        <v>111</v>
      </c>
      <c r="C112" s="22"/>
      <c r="D112" s="22"/>
      <c r="E112" s="22"/>
      <c r="F112" s="23"/>
    </row>
    <row r="113" spans="1:6" x14ac:dyDescent="0.25">
      <c r="A113" s="28"/>
      <c r="B113" s="22"/>
      <c r="C113" s="22"/>
      <c r="D113" s="22"/>
      <c r="E113" s="22"/>
      <c r="F113" s="23"/>
    </row>
    <row r="114" spans="1:6" x14ac:dyDescent="0.25">
      <c r="A114" s="29"/>
      <c r="B114" s="30"/>
      <c r="C114" s="30"/>
      <c r="D114" s="30"/>
      <c r="E114" s="30"/>
      <c r="F114" s="31"/>
    </row>
  </sheetData>
  <mergeCells count="16">
    <mergeCell ref="A1:F4"/>
    <mergeCell ref="A16:E16"/>
    <mergeCell ref="A101:E101"/>
    <mergeCell ref="A106:E106"/>
    <mergeCell ref="D107:E107"/>
    <mergeCell ref="A9:A10"/>
    <mergeCell ref="B9:B10"/>
    <mergeCell ref="C9:C10"/>
    <mergeCell ref="D9:D10"/>
    <mergeCell ref="E9:F9"/>
    <mergeCell ref="E5:E6"/>
    <mergeCell ref="F5:F6"/>
    <mergeCell ref="E7:E8"/>
    <mergeCell ref="F7:F8"/>
    <mergeCell ref="A5:A8"/>
    <mergeCell ref="B5:D8"/>
  </mergeCells>
  <phoneticPr fontId="4" type="noConversion"/>
  <pageMargins left="0.70866141732283472" right="0.51181102362204722" top="0.78740157480314965" bottom="0.78740157480314965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PROPOSTA</vt:lpstr>
      <vt:lpstr>PROPOSTA!Area_de_impressao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55129</dc:creator>
  <cp:lastModifiedBy>Walquiria Santos da Silva</cp:lastModifiedBy>
  <cp:lastPrinted>2025-03-24T14:23:27Z</cp:lastPrinted>
  <dcterms:created xsi:type="dcterms:W3CDTF">2021-05-05T18:31:40Z</dcterms:created>
  <dcterms:modified xsi:type="dcterms:W3CDTF">2025-07-21T11:55:36Z</dcterms:modified>
</cp:coreProperties>
</file>