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Y:\Quadro de Preços 2024\"/>
    </mc:Choice>
  </mc:AlternateContent>
  <xr:revisionPtr revIDLastSave="0" documentId="13_ncr:1_{55863BC4-AD2A-438F-A0B9-F1A1C21A8767}" xr6:coauthVersionLast="47" xr6:coauthVersionMax="47" xr10:uidLastSave="{00000000-0000-0000-0000-000000000000}"/>
  <bookViews>
    <workbookView xWindow="-120" yWindow="-120" windowWidth="20730" windowHeight="11040" tabRatio="500" xr2:uid="{00000000-000D-0000-FFFF-FFFF00000000}"/>
  </bookViews>
  <sheets>
    <sheet name="Quadro de preços" sheetId="1" r:id="rId1"/>
  </sheets>
  <definedNames>
    <definedName name="_xlnm.Print_Area" localSheetId="0">'Quadro de preços'!$A$1:$H$26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G11" i="1" l="1"/>
  <c r="E16" i="1" s="1"/>
  <c r="E11" i="1"/>
  <c r="D11" i="1"/>
  <c r="E17" i="1"/>
  <c r="F17" i="1" s="1"/>
  <c r="C17" i="1"/>
  <c r="G12" i="1"/>
  <c r="C16" i="1" l="1"/>
  <c r="C12" i="1"/>
  <c r="A16" i="1"/>
  <c r="B16" i="1" l="1"/>
  <c r="E12" i="1"/>
  <c r="F16" i="1" l="1"/>
  <c r="E18" i="1" s="1"/>
  <c r="D16" i="1"/>
  <c r="C18" i="1" s="1"/>
</calcChain>
</file>

<file path=xl/sharedStrings.xml><?xml version="1.0" encoding="utf-8"?>
<sst xmlns="http://schemas.openxmlformats.org/spreadsheetml/2006/main" count="31" uniqueCount="21">
  <si>
    <t xml:space="preserve">                        CÂMARA MUNICIPAL DE SÃO BERNARDO DO CAMPO</t>
  </si>
  <si>
    <t>Média</t>
  </si>
  <si>
    <t>Mediana</t>
  </si>
  <si>
    <t>Item</t>
  </si>
  <si>
    <t>Qtde.</t>
  </si>
  <si>
    <t>Valor Total</t>
  </si>
  <si>
    <t>Total</t>
  </si>
  <si>
    <t>Empresas</t>
  </si>
  <si>
    <t>Valor Unitário</t>
  </si>
  <si>
    <t>2 - servidor 02</t>
  </si>
  <si>
    <t>03 empresas consultadas + portal da Câmara, resultando em 03 orçamentos.</t>
  </si>
  <si>
    <t>São Bernardo do Campo, 30 de agosto de 2024.</t>
  </si>
  <si>
    <t>Samira Viana Oliveira Mariano</t>
  </si>
  <si>
    <t>Subsecretária de Compras e Licitações</t>
  </si>
  <si>
    <t>Quadro de Preços - PC 037/2024</t>
  </si>
  <si>
    <t>1 -Solução de colaboração</t>
  </si>
  <si>
    <t>Prodesp</t>
  </si>
  <si>
    <t>Valor mensal</t>
  </si>
  <si>
    <t>Valor anual</t>
  </si>
  <si>
    <t>Solo Network</t>
  </si>
  <si>
    <t>Brasoftware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</si>
</sst>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 R$ &quot;* #,##0.00\ ;&quot; R$ &quot;* \(#,##0.00\);&quot; R$ &quot;* \-00\ ;\ @\ "/>
    <numFmt numFmtId="165" formatCode="&quot; R$ &quot;* #,##0.00\ ;&quot;-R$ &quot;* #,##0.00\ ;&quot; R$ &quot;* \-00\ ;\ @\ "/>
    <numFmt numFmtId="166" formatCode="_-[$R$-416]\ * #,##0.00_-;\-[$R$-416]\ * #,##0.00_-;_-[$R$-416]\ * &quot;-&quot;??_-;_-@_-"/>
  </numFmts>
  <fonts count="23" x14ac:knownFonts="1">
    <font>
      <sz val="10"/>
      <color theme="1"/>
      <name val="Arial"/>
      <family val="2"/>
      <charset val="1"/>
    </font>
    <font>
      <b/>
      <sz val="10"/>
      <color rgb="FFFFFFFF"/>
      <name val="Arial"/>
      <family val="2"/>
      <charset val="1"/>
    </font>
    <font>
      <b/>
      <sz val="10"/>
      <color theme="1"/>
      <name val="Arial"/>
      <family val="2"/>
      <charset val="1"/>
    </font>
    <font>
      <sz val="10"/>
      <color rgb="FFCC0000"/>
      <name val="Arial"/>
      <family val="2"/>
      <charset val="1"/>
    </font>
    <font>
      <i/>
      <sz val="10"/>
      <color rgb="FF808080"/>
      <name val="Arial"/>
      <family val="2"/>
      <charset val="1"/>
    </font>
    <font>
      <sz val="10"/>
      <color rgb="FF006600"/>
      <name val="Arial"/>
      <family val="2"/>
      <charset val="1"/>
    </font>
    <font>
      <b/>
      <sz val="18"/>
      <color rgb="FF000000"/>
      <name val="Arial"/>
      <family val="2"/>
      <charset val="1"/>
    </font>
    <font>
      <b/>
      <sz val="24"/>
      <color rgb="FF000000"/>
      <name val="Arial"/>
      <family val="2"/>
      <charset val="1"/>
    </font>
    <font>
      <b/>
      <sz val="12"/>
      <color rgb="FF000000"/>
      <name val="Arial"/>
      <family val="2"/>
      <charset val="1"/>
    </font>
    <font>
      <u/>
      <sz val="10"/>
      <color rgb="FF0000EE"/>
      <name val="Arial"/>
      <family val="2"/>
      <charset val="1"/>
    </font>
    <font>
      <sz val="10"/>
      <color rgb="FF996600"/>
      <name val="Arial"/>
      <family val="2"/>
      <charset val="1"/>
    </font>
    <font>
      <sz val="10"/>
      <color rgb="FF333333"/>
      <name val="Arial"/>
      <family val="2"/>
      <charset val="1"/>
    </font>
    <font>
      <b/>
      <i/>
      <u/>
      <sz val="10"/>
      <color theme="1"/>
      <name val="Arial"/>
      <family val="2"/>
      <charset val="1"/>
    </font>
    <font>
      <b/>
      <sz val="14"/>
      <color rgb="FF000000"/>
      <name val="Arial"/>
      <family val="2"/>
      <charset val="1"/>
    </font>
    <font>
      <b/>
      <sz val="11"/>
      <color theme="1"/>
      <name val="Arial"/>
      <family val="2"/>
      <charset val="1"/>
    </font>
    <font>
      <b/>
      <sz val="11"/>
      <color rgb="FF000000"/>
      <name val="Arial"/>
      <family val="2"/>
      <charset val="1"/>
    </font>
    <font>
      <sz val="11"/>
      <color theme="1"/>
      <name val="Arial"/>
      <family val="2"/>
      <charset val="1"/>
    </font>
    <font>
      <b/>
      <sz val="11"/>
      <name val="Arial"/>
      <family val="2"/>
      <charset val="1"/>
    </font>
    <font>
      <sz val="12"/>
      <color theme="1"/>
      <name val="Arial"/>
      <family val="2"/>
      <charset val="1"/>
    </font>
    <font>
      <b/>
      <sz val="13"/>
      <color theme="1"/>
      <name val="Arial"/>
      <family val="2"/>
      <charset val="1"/>
    </font>
    <font>
      <b/>
      <sz val="12"/>
      <color theme="1"/>
      <name val="Arial"/>
      <family val="2"/>
      <charset val="1"/>
    </font>
    <font>
      <sz val="10"/>
      <color theme="1"/>
      <name val="Arial"/>
      <family val="2"/>
      <charset val="1"/>
    </font>
    <font>
      <sz val="8"/>
      <name val="Arial"/>
      <family val="2"/>
      <charset val="1"/>
    </font>
  </fonts>
  <fills count="11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FFCCCC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800000"/>
      </patternFill>
    </fill>
    <fill>
      <patternFill patternType="solid">
        <fgColor rgb="FFCCFFCC"/>
        <bgColor rgb="FFCCFFFF"/>
      </patternFill>
    </fill>
    <fill>
      <patternFill patternType="solid">
        <fgColor rgb="FFFFFFCC"/>
        <bgColor rgb="FFFFFFFF"/>
      </patternFill>
    </fill>
    <fill>
      <patternFill patternType="solid">
        <fgColor rgb="FFFFFFFF"/>
        <bgColor rgb="FFFFFFCC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23">
    <xf numFmtId="0" fontId="0" fillId="0" borderId="0"/>
    <xf numFmtId="165" fontId="21" fillId="0" borderId="0"/>
    <xf numFmtId="0" fontId="1" fillId="2" borderId="0"/>
    <xf numFmtId="0" fontId="1" fillId="3" borderId="0"/>
    <xf numFmtId="0" fontId="2" fillId="4" borderId="0"/>
    <xf numFmtId="0" fontId="2" fillId="0" borderId="0"/>
    <xf numFmtId="0" fontId="3" fillId="5" borderId="0"/>
    <xf numFmtId="0" fontId="21" fillId="0" borderId="0" applyBorder="0" applyProtection="0"/>
    <xf numFmtId="0" fontId="1" fillId="6" borderId="0"/>
    <xf numFmtId="0" fontId="4" fillId="0" borderId="0"/>
    <xf numFmtId="0" fontId="5" fillId="7" borderId="0"/>
    <xf numFmtId="0" fontId="6" fillId="0" borderId="0"/>
    <xf numFmtId="0" fontId="7" fillId="0" borderId="0"/>
    <xf numFmtId="0" fontId="8" fillId="0" borderId="0"/>
    <xf numFmtId="0" fontId="9" fillId="0" borderId="0"/>
    <xf numFmtId="164" fontId="21" fillId="0" borderId="0"/>
    <xf numFmtId="0" fontId="10" fillId="8" borderId="0"/>
    <xf numFmtId="0" fontId="21" fillId="0" borderId="0"/>
    <xf numFmtId="0" fontId="11" fillId="8" borderId="1"/>
    <xf numFmtId="0" fontId="12" fillId="0" borderId="0"/>
    <xf numFmtId="0" fontId="21" fillId="0" borderId="0"/>
    <xf numFmtId="0" fontId="21" fillId="0" borderId="0"/>
    <xf numFmtId="0" fontId="3" fillId="0" borderId="0"/>
  </cellStyleXfs>
  <cellXfs count="43">
    <xf numFmtId="0" fontId="0" fillId="0" borderId="0" xfId="0"/>
    <xf numFmtId="0" fontId="16" fillId="0" borderId="0" xfId="17" applyFont="1" applyAlignment="1">
      <alignment horizontal="center"/>
    </xf>
    <xf numFmtId="0" fontId="21" fillId="0" borderId="0" xfId="17"/>
    <xf numFmtId="0" fontId="13" fillId="0" borderId="0" xfId="0" applyFont="1" applyAlignment="1">
      <alignment vertical="center"/>
    </xf>
    <xf numFmtId="0" fontId="13" fillId="0" borderId="0" xfId="0" applyFont="1"/>
    <xf numFmtId="0" fontId="8" fillId="0" borderId="0" xfId="0" applyFont="1" applyAlignment="1">
      <alignment horizontal="left" vertical="top"/>
    </xf>
    <xf numFmtId="0" fontId="13" fillId="0" borderId="0" xfId="0" applyFont="1" applyAlignment="1">
      <alignment horizontal="center"/>
    </xf>
    <xf numFmtId="0" fontId="14" fillId="0" borderId="0" xfId="17" applyFont="1" applyAlignment="1">
      <alignment vertical="top" wrapText="1"/>
    </xf>
    <xf numFmtId="0" fontId="14" fillId="0" borderId="2" xfId="17" applyFont="1" applyBorder="1" applyAlignment="1">
      <alignment horizontal="left" vertical="center" wrapText="1"/>
    </xf>
    <xf numFmtId="0" fontId="14" fillId="0" borderId="2" xfId="17" applyFont="1" applyBorder="1" applyAlignment="1">
      <alignment horizontal="center" vertical="center" wrapText="1"/>
    </xf>
    <xf numFmtId="0" fontId="14" fillId="0" borderId="0" xfId="17" applyFont="1"/>
    <xf numFmtId="0" fontId="14" fillId="0" borderId="0" xfId="17" applyFont="1" applyAlignment="1">
      <alignment horizontal="center" vertical="top" wrapText="1"/>
    </xf>
    <xf numFmtId="0" fontId="16" fillId="0" borderId="2" xfId="17" applyFont="1" applyBorder="1" applyAlignment="1">
      <alignment vertical="top" wrapText="1"/>
    </xf>
    <xf numFmtId="0" fontId="16" fillId="0" borderId="2" xfId="17" applyFont="1" applyBorder="1" applyAlignment="1">
      <alignment horizontal="center" vertical="top" wrapText="1"/>
    </xf>
    <xf numFmtId="0" fontId="16" fillId="0" borderId="0" xfId="17" applyFont="1"/>
    <xf numFmtId="164" fontId="16" fillId="0" borderId="0" xfId="17" applyNumberFormat="1" applyFont="1" applyAlignment="1">
      <alignment horizontal="center" vertical="top" wrapText="1"/>
    </xf>
    <xf numFmtId="0" fontId="16" fillId="0" borderId="0" xfId="17" applyFont="1" applyAlignment="1">
      <alignment vertical="top" wrapText="1"/>
    </xf>
    <xf numFmtId="164" fontId="16" fillId="0" borderId="0" xfId="15" applyFont="1" applyAlignment="1">
      <alignment horizontal="left" vertical="top" wrapText="1"/>
    </xf>
    <xf numFmtId="0" fontId="14" fillId="0" borderId="2" xfId="17" applyFont="1" applyBorder="1" applyAlignment="1">
      <alignment vertical="top" wrapText="1"/>
    </xf>
    <xf numFmtId="164" fontId="14" fillId="0" borderId="0" xfId="17" applyNumberFormat="1" applyFont="1" applyAlignment="1">
      <alignment horizontal="center" vertical="top" wrapText="1"/>
    </xf>
    <xf numFmtId="0" fontId="18" fillId="0" borderId="0" xfId="17" applyFont="1"/>
    <xf numFmtId="0" fontId="14" fillId="0" borderId="0" xfId="17" applyFont="1" applyAlignment="1">
      <alignment horizontal="left" vertical="top" wrapText="1"/>
    </xf>
    <xf numFmtId="0" fontId="16" fillId="0" borderId="0" xfId="17" applyFont="1" applyAlignment="1">
      <alignment horizontal="left" vertical="top" wrapText="1"/>
    </xf>
    <xf numFmtId="0" fontId="20" fillId="0" borderId="0" xfId="17" applyFont="1" applyAlignment="1">
      <alignment horizontal="left" vertical="top" wrapText="1"/>
    </xf>
    <xf numFmtId="164" fontId="20" fillId="0" borderId="0" xfId="17" applyNumberFormat="1" applyFont="1" applyAlignment="1">
      <alignment horizontal="center" vertical="top" wrapText="1"/>
    </xf>
    <xf numFmtId="166" fontId="16" fillId="0" borderId="2" xfId="1" applyNumberFormat="1" applyFont="1" applyBorder="1" applyAlignment="1">
      <alignment vertical="top" wrapText="1"/>
    </xf>
    <xf numFmtId="0" fontId="19" fillId="0" borderId="0" xfId="17" applyFont="1"/>
    <xf numFmtId="166" fontId="14" fillId="0" borderId="0" xfId="17" applyNumberFormat="1" applyFont="1" applyAlignment="1">
      <alignment horizontal="center" vertical="top" wrapText="1"/>
    </xf>
    <xf numFmtId="0" fontId="15" fillId="0" borderId="2" xfId="0" applyFont="1" applyBorder="1"/>
    <xf numFmtId="0" fontId="17" fillId="9" borderId="0" xfId="0" applyFont="1" applyFill="1" applyAlignment="1">
      <alignment horizontal="left" vertical="top"/>
    </xf>
    <xf numFmtId="166" fontId="16" fillId="0" borderId="3" xfId="1" applyNumberFormat="1" applyFont="1" applyBorder="1" applyAlignment="1">
      <alignment vertical="top" wrapText="1"/>
    </xf>
    <xf numFmtId="166" fontId="16" fillId="0" borderId="4" xfId="1" applyNumberFormat="1" applyFont="1" applyBorder="1" applyAlignment="1">
      <alignment vertical="top" wrapText="1"/>
    </xf>
    <xf numFmtId="166" fontId="16" fillId="10" borderId="2" xfId="1" applyNumberFormat="1" applyFont="1" applyFill="1" applyBorder="1" applyAlignment="1">
      <alignment vertical="top" wrapText="1"/>
    </xf>
    <xf numFmtId="0" fontId="16" fillId="0" borderId="0" xfId="17" applyFont="1" applyAlignment="1">
      <alignment horizontal="center"/>
    </xf>
    <xf numFmtId="0" fontId="15" fillId="0" borderId="3" xfId="0" applyFont="1" applyBorder="1" applyAlignment="1">
      <alignment horizontal="center"/>
    </xf>
    <xf numFmtId="0" fontId="15" fillId="0" borderId="4" xfId="0" applyFont="1" applyBorder="1" applyAlignment="1">
      <alignment horizontal="center"/>
    </xf>
    <xf numFmtId="0" fontId="18" fillId="0" borderId="0" xfId="17" applyFont="1" applyAlignment="1">
      <alignment horizontal="center"/>
    </xf>
    <xf numFmtId="166" fontId="14" fillId="10" borderId="3" xfId="17" applyNumberFormat="1" applyFont="1" applyFill="1" applyBorder="1" applyAlignment="1">
      <alignment horizontal="center" vertical="top" wrapText="1"/>
    </xf>
    <xf numFmtId="166" fontId="14" fillId="10" borderId="4" xfId="17" applyNumberFormat="1" applyFont="1" applyFill="1" applyBorder="1" applyAlignment="1">
      <alignment horizontal="center" vertical="top" wrapText="1"/>
    </xf>
    <xf numFmtId="166" fontId="14" fillId="0" borderId="3" xfId="17" applyNumberFormat="1" applyFont="1" applyBorder="1" applyAlignment="1">
      <alignment horizontal="center" vertical="top" wrapText="1"/>
    </xf>
    <xf numFmtId="166" fontId="14" fillId="0" borderId="4" xfId="17" applyNumberFormat="1" applyFont="1" applyBorder="1" applyAlignment="1">
      <alignment horizontal="center" vertical="top" wrapText="1"/>
    </xf>
    <xf numFmtId="0" fontId="19" fillId="0" borderId="0" xfId="17" applyFont="1" applyAlignment="1">
      <alignment horizontal="center"/>
    </xf>
    <xf numFmtId="0" fontId="17" fillId="0" borderId="0" xfId="0" applyFont="1" applyAlignment="1">
      <alignment horizontal="left" vertical="top"/>
    </xf>
  </cellXfs>
  <cellStyles count="23">
    <cellStyle name="Accent 1 5" xfId="2" xr:uid="{00000000-0005-0000-0000-000006000000}"/>
    <cellStyle name="Accent 2 6" xfId="3" xr:uid="{00000000-0005-0000-0000-000007000000}"/>
    <cellStyle name="Accent 3 7" xfId="4" xr:uid="{00000000-0005-0000-0000-000008000000}"/>
    <cellStyle name="Accent 4" xfId="5" xr:uid="{00000000-0005-0000-0000-000009000000}"/>
    <cellStyle name="Bad 8" xfId="6" xr:uid="{00000000-0005-0000-0000-00000A000000}"/>
    <cellStyle name="Default 9" xfId="7" xr:uid="{00000000-0005-0000-0000-00000B000000}"/>
    <cellStyle name="Error 10" xfId="8" xr:uid="{00000000-0005-0000-0000-00000C000000}"/>
    <cellStyle name="Footnote 11" xfId="9" xr:uid="{00000000-0005-0000-0000-00000D000000}"/>
    <cellStyle name="Good 12" xfId="10" xr:uid="{00000000-0005-0000-0000-00000E000000}"/>
    <cellStyle name="Heading 1 14" xfId="11" xr:uid="{00000000-0005-0000-0000-00000F000000}"/>
    <cellStyle name="Heading 13" xfId="12" xr:uid="{00000000-0005-0000-0000-000010000000}"/>
    <cellStyle name="Heading 2 15" xfId="13" xr:uid="{00000000-0005-0000-0000-000011000000}"/>
    <cellStyle name="Hyperlink 16" xfId="14" xr:uid="{00000000-0005-0000-0000-000012000000}"/>
    <cellStyle name="Moeda" xfId="1" builtinId="4"/>
    <cellStyle name="Moeda 2" xfId="15" xr:uid="{00000000-0005-0000-0000-000013000000}"/>
    <cellStyle name="Neutral 17" xfId="16" xr:uid="{00000000-0005-0000-0000-000014000000}"/>
    <cellStyle name="Normal" xfId="0" builtinId="0"/>
    <cellStyle name="Normal 2" xfId="17" xr:uid="{00000000-0005-0000-0000-000015000000}"/>
    <cellStyle name="Note 18" xfId="18" xr:uid="{00000000-0005-0000-0000-000016000000}"/>
    <cellStyle name="Result 19" xfId="19" xr:uid="{00000000-0005-0000-0000-000017000000}"/>
    <cellStyle name="Status 20" xfId="20" xr:uid="{00000000-0005-0000-0000-000018000000}"/>
    <cellStyle name="Text 21" xfId="21" xr:uid="{00000000-0005-0000-0000-000019000000}"/>
    <cellStyle name="Warning 22" xfId="22" xr:uid="{00000000-0005-0000-0000-00001A000000}"/>
  </cellStyles>
  <dxfs count="2">
    <dxf>
      <fill>
        <patternFill>
          <bgColor theme="5"/>
        </patternFill>
      </fill>
    </dxf>
    <dxf>
      <fill>
        <patternFill>
          <bgColor theme="5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CC0000"/>
      <rgbColor rgb="FF00FF00"/>
      <rgbColor rgb="FF0000EE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90720</xdr:colOff>
      <xdr:row>0</xdr:row>
      <xdr:rowOff>95400</xdr:rowOff>
    </xdr:from>
    <xdr:to>
      <xdr:col>0</xdr:col>
      <xdr:colOff>968400</xdr:colOff>
      <xdr:row>4</xdr:row>
      <xdr:rowOff>123480</xdr:rowOff>
    </xdr:to>
    <xdr:pic>
      <xdr:nvPicPr>
        <xdr:cNvPr id="2" name="Picture 1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90720" y="95400"/>
          <a:ext cx="877680" cy="79020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IQ78"/>
  <sheetViews>
    <sheetView tabSelected="1" zoomScaleNormal="100" workbookViewId="0">
      <selection activeCell="G12" sqref="G12:H12"/>
    </sheetView>
  </sheetViews>
  <sheetFormatPr defaultColWidth="9.7109375" defaultRowHeight="12.75" x14ac:dyDescent="0.2"/>
  <cols>
    <col min="1" max="1" width="36.7109375" style="2" customWidth="1"/>
    <col min="2" max="2" width="7.28515625" style="2" customWidth="1"/>
    <col min="3" max="8" width="16.7109375" style="2" customWidth="1"/>
    <col min="9" max="9" width="8.5703125" style="2" customWidth="1"/>
    <col min="10" max="11" width="16.7109375" style="2" customWidth="1"/>
    <col min="12" max="251" width="9.7109375" style="2"/>
  </cols>
  <sheetData>
    <row r="2" spans="1:9" ht="9" customHeight="1" x14ac:dyDescent="0.2"/>
    <row r="3" spans="1:9" ht="25.5" customHeight="1" x14ac:dyDescent="0.2">
      <c r="A3" s="3" t="s">
        <v>0</v>
      </c>
    </row>
    <row r="5" spans="1:9" ht="18" x14ac:dyDescent="0.25">
      <c r="A5" s="4"/>
      <c r="B5" s="4"/>
      <c r="C5" s="4"/>
      <c r="D5" s="4"/>
      <c r="E5" s="4"/>
      <c r="F5" s="4"/>
      <c r="G5" s="4"/>
    </row>
    <row r="6" spans="1:9" ht="15.75" customHeight="1" x14ac:dyDescent="0.25">
      <c r="A6" s="5" t="s">
        <v>14</v>
      </c>
      <c r="B6" s="6"/>
      <c r="C6" s="6"/>
      <c r="D6" s="6"/>
      <c r="E6" s="6"/>
      <c r="F6" s="6"/>
      <c r="G6" s="7"/>
      <c r="H6" s="4"/>
    </row>
    <row r="7" spans="1:9" ht="15.75" customHeight="1" x14ac:dyDescent="0.25">
      <c r="A7" s="5"/>
      <c r="B7" s="6"/>
      <c r="C7" s="6"/>
      <c r="D7" s="6"/>
      <c r="E7" s="6"/>
      <c r="F7" s="6"/>
      <c r="G7" s="7"/>
      <c r="H7" s="4"/>
    </row>
    <row r="8" spans="1:9" ht="15.75" customHeight="1" x14ac:dyDescent="0.25">
      <c r="A8" s="5"/>
      <c r="B8" s="6"/>
      <c r="C8" s="6"/>
      <c r="D8" s="6"/>
      <c r="E8" s="6"/>
      <c r="F8" s="6"/>
      <c r="G8" s="7"/>
      <c r="H8" s="4"/>
    </row>
    <row r="9" spans="1:9" ht="15.75" customHeight="1" x14ac:dyDescent="0.25">
      <c r="A9" s="28" t="s">
        <v>7</v>
      </c>
      <c r="B9" s="28"/>
      <c r="C9" s="34" t="s">
        <v>16</v>
      </c>
      <c r="D9" s="35"/>
      <c r="E9" s="34" t="s">
        <v>19</v>
      </c>
      <c r="F9" s="35"/>
      <c r="G9" s="34" t="s">
        <v>20</v>
      </c>
      <c r="H9" s="35"/>
    </row>
    <row r="10" spans="1:9" s="10" customFormat="1" ht="15" x14ac:dyDescent="0.25">
      <c r="A10" s="8" t="s">
        <v>3</v>
      </c>
      <c r="B10" s="9" t="s">
        <v>4</v>
      </c>
      <c r="C10" s="9" t="s">
        <v>17</v>
      </c>
      <c r="D10" s="9" t="s">
        <v>18</v>
      </c>
      <c r="E10" s="9" t="s">
        <v>17</v>
      </c>
      <c r="F10" s="9" t="s">
        <v>18</v>
      </c>
      <c r="G10" s="9" t="s">
        <v>17</v>
      </c>
      <c r="H10" s="9" t="s">
        <v>18</v>
      </c>
      <c r="I10" s="11"/>
    </row>
    <row r="11" spans="1:9" s="10" customFormat="1" ht="15" x14ac:dyDescent="0.25">
      <c r="A11" s="12" t="s">
        <v>15</v>
      </c>
      <c r="B11" s="13">
        <v>210</v>
      </c>
      <c r="C11" s="32">
        <v>12386.8</v>
      </c>
      <c r="D11" s="32">
        <f>C11*12</f>
        <v>148641.59999999998</v>
      </c>
      <c r="E11" s="32">
        <f>F11/12</f>
        <v>16369.366666666667</v>
      </c>
      <c r="F11" s="32">
        <v>196432.4</v>
      </c>
      <c r="G11" s="32">
        <f>H11/12</f>
        <v>31767.174999999999</v>
      </c>
      <c r="H11" s="32">
        <v>381206.1</v>
      </c>
      <c r="I11" s="11"/>
    </row>
    <row r="12" spans="1:9" s="14" customFormat="1" ht="15.75" customHeight="1" x14ac:dyDescent="0.2">
      <c r="A12" s="18" t="s">
        <v>6</v>
      </c>
      <c r="B12" s="18"/>
      <c r="C12" s="37">
        <f>SUM(D11:D11)</f>
        <v>148641.59999999998</v>
      </c>
      <c r="D12" s="38"/>
      <c r="E12" s="37">
        <f>SUM(F11:F11)</f>
        <v>196432.4</v>
      </c>
      <c r="F12" s="38"/>
      <c r="G12" s="37">
        <f>SUM(H11:H11)</f>
        <v>381206.1</v>
      </c>
      <c r="H12" s="38"/>
      <c r="I12" s="15"/>
    </row>
    <row r="13" spans="1:9" s="14" customFormat="1" ht="15.75" customHeight="1" x14ac:dyDescent="0.2">
      <c r="A13" s="7"/>
      <c r="B13" s="7"/>
      <c r="C13" s="7"/>
      <c r="D13" s="27"/>
      <c r="E13" s="27"/>
      <c r="F13" s="27"/>
      <c r="G13" s="19"/>
      <c r="H13" s="19"/>
      <c r="I13" s="15"/>
    </row>
    <row r="14" spans="1:9" ht="15.75" customHeight="1" x14ac:dyDescent="0.25">
      <c r="A14" s="28" t="s">
        <v>7</v>
      </c>
      <c r="B14" s="28"/>
      <c r="C14" s="34" t="s">
        <v>1</v>
      </c>
      <c r="D14" s="35"/>
      <c r="E14" s="34" t="s">
        <v>2</v>
      </c>
      <c r="F14" s="35"/>
    </row>
    <row r="15" spans="1:9" s="10" customFormat="1" ht="15" x14ac:dyDescent="0.25">
      <c r="A15" s="8" t="s">
        <v>3</v>
      </c>
      <c r="B15" s="9" t="s">
        <v>4</v>
      </c>
      <c r="C15" s="9" t="s">
        <v>8</v>
      </c>
      <c r="D15" s="9" t="s">
        <v>5</v>
      </c>
      <c r="E15" s="9" t="s">
        <v>8</v>
      </c>
      <c r="F15" s="9" t="s">
        <v>5</v>
      </c>
      <c r="G15" s="11"/>
      <c r="I15" s="11"/>
    </row>
    <row r="16" spans="1:9" s="14" customFormat="1" ht="15.75" customHeight="1" x14ac:dyDescent="0.2">
      <c r="A16" s="12" t="e">
        <f>#REF!</f>
        <v>#REF!</v>
      </c>
      <c r="B16" s="13" t="e">
        <f>#REF!</f>
        <v>#REF!</v>
      </c>
      <c r="C16" s="25">
        <f>(C11+E11+G11)/3</f>
        <v>20174.447222222221</v>
      </c>
      <c r="D16" s="25" t="e">
        <f>B16*C16</f>
        <v>#REF!</v>
      </c>
      <c r="E16" s="25">
        <f>ROUND(MEDIAN(C11,E11,G11),2)</f>
        <v>16369.37</v>
      </c>
      <c r="F16" s="25" t="e">
        <f>B16*E16</f>
        <v>#REF!</v>
      </c>
      <c r="G16" s="15"/>
      <c r="I16" s="15"/>
    </row>
    <row r="17" spans="1:11" s="14" customFormat="1" ht="15.75" customHeight="1" x14ac:dyDescent="0.2">
      <c r="A17" s="12" t="s">
        <v>9</v>
      </c>
      <c r="B17" s="13">
        <v>1</v>
      </c>
      <c r="C17" s="30" t="e">
        <f>(#REF!+#REF!+#REF!)/3</f>
        <v>#REF!</v>
      </c>
      <c r="D17" s="31">
        <v>190351.67</v>
      </c>
      <c r="E17" s="25" t="e">
        <f>ROUND(MEDIAN(#REF!,#REF!,#REF!),2)</f>
        <v>#REF!</v>
      </c>
      <c r="F17" s="25" t="e">
        <f>B17*E17</f>
        <v>#REF!</v>
      </c>
      <c r="G17" s="15"/>
      <c r="I17" s="15"/>
    </row>
    <row r="18" spans="1:11" s="14" customFormat="1" ht="15.75" customHeight="1" x14ac:dyDescent="0.2">
      <c r="A18" s="18" t="s">
        <v>6</v>
      </c>
      <c r="B18" s="18"/>
      <c r="C18" s="39" t="e">
        <f>SUM(D16:D17)</f>
        <v>#REF!</v>
      </c>
      <c r="D18" s="40"/>
      <c r="E18" s="39" t="e">
        <f>SUM(F16:F17)</f>
        <v>#REF!</v>
      </c>
      <c r="F18" s="40"/>
      <c r="G18" s="15"/>
      <c r="I18" s="15"/>
    </row>
    <row r="19" spans="1:11" s="14" customFormat="1" ht="15.75" customHeight="1" x14ac:dyDescent="0.2">
      <c r="A19" s="7"/>
      <c r="B19" s="7"/>
      <c r="C19" s="27"/>
      <c r="D19" s="27"/>
      <c r="E19" s="27"/>
      <c r="F19" s="27"/>
      <c r="G19" s="27"/>
      <c r="H19" s="27"/>
      <c r="I19" s="15"/>
    </row>
    <row r="20" spans="1:11" s="14" customFormat="1" ht="15.75" customHeight="1" x14ac:dyDescent="0.2">
      <c r="A20" s="42" t="s">
        <v>10</v>
      </c>
      <c r="B20" s="42"/>
      <c r="C20" s="42"/>
      <c r="D20" s="42"/>
      <c r="E20" s="15"/>
      <c r="F20" s="19"/>
      <c r="G20" s="15"/>
      <c r="I20" s="7"/>
      <c r="J20" s="17"/>
      <c r="K20" s="15"/>
    </row>
    <row r="21" spans="1:11" s="14" customFormat="1" ht="15.75" customHeight="1" x14ac:dyDescent="0.2">
      <c r="A21" s="29"/>
      <c r="B21" s="29"/>
      <c r="C21" s="29"/>
      <c r="D21" s="29"/>
      <c r="E21" s="15"/>
      <c r="F21" s="19"/>
      <c r="G21" s="15"/>
      <c r="I21" s="15"/>
    </row>
    <row r="22" spans="1:11" s="14" customFormat="1" ht="15.75" customHeight="1" x14ac:dyDescent="0.2">
      <c r="A22" s="36" t="s">
        <v>11</v>
      </c>
      <c r="B22" s="36"/>
      <c r="C22" s="36"/>
      <c r="D22" s="36"/>
      <c r="E22" s="19"/>
      <c r="F22" s="19"/>
      <c r="G22" s="19"/>
      <c r="H22" s="19"/>
    </row>
    <row r="23" spans="1:11" s="10" customFormat="1" ht="15.75" customHeight="1" x14ac:dyDescent="0.25">
      <c r="A23" s="20"/>
      <c r="B23" s="20"/>
      <c r="C23" s="20"/>
      <c r="D23" s="2"/>
      <c r="E23" s="11"/>
      <c r="F23" s="19"/>
      <c r="G23" s="11"/>
      <c r="I23" s="11"/>
    </row>
    <row r="24" spans="1:11" s="10" customFormat="1" ht="15.75" customHeight="1" x14ac:dyDescent="0.25">
      <c r="A24" s="26"/>
      <c r="B24" s="20"/>
      <c r="C24" s="20"/>
      <c r="D24" s="2"/>
      <c r="E24" s="19"/>
      <c r="F24" s="19"/>
      <c r="G24" s="19"/>
      <c r="I24" s="19"/>
    </row>
    <row r="25" spans="1:11" s="14" customFormat="1" ht="15.75" customHeight="1" x14ac:dyDescent="0.25">
      <c r="A25" s="41" t="s">
        <v>12</v>
      </c>
      <c r="B25" s="41"/>
      <c r="C25" s="41"/>
      <c r="D25" s="41"/>
      <c r="E25" s="15"/>
      <c r="F25" s="19"/>
      <c r="G25" s="15"/>
      <c r="I25" s="15"/>
    </row>
    <row r="26" spans="1:11" s="14" customFormat="1" ht="15.75" customHeight="1" x14ac:dyDescent="0.2">
      <c r="A26" s="33" t="s">
        <v>13</v>
      </c>
      <c r="B26" s="33"/>
      <c r="C26" s="33"/>
      <c r="D26" s="33"/>
      <c r="E26" s="15"/>
      <c r="F26" s="19"/>
      <c r="G26" s="15"/>
      <c r="H26" s="19"/>
      <c r="I26" s="15"/>
    </row>
    <row r="27" spans="1:11" s="14" customFormat="1" ht="15.75" customHeight="1" x14ac:dyDescent="0.2">
      <c r="A27" s="16"/>
      <c r="B27" s="16"/>
      <c r="C27" s="16"/>
      <c r="D27" s="17"/>
      <c r="E27" s="15"/>
      <c r="F27" s="19"/>
      <c r="G27" s="15"/>
      <c r="I27" s="15"/>
    </row>
    <row r="28" spans="1:11" s="14" customFormat="1" ht="15.75" customHeight="1" x14ac:dyDescent="0.2">
      <c r="A28" s="7"/>
      <c r="B28" s="7"/>
      <c r="C28" s="7"/>
      <c r="D28" s="17"/>
      <c r="E28" s="15"/>
      <c r="F28" s="19"/>
      <c r="G28" s="15"/>
      <c r="I28" s="15"/>
    </row>
    <row r="29" spans="1:11" s="14" customFormat="1" ht="15.75" customHeight="1" x14ac:dyDescent="0.2">
      <c r="A29" s="7"/>
      <c r="B29" s="7"/>
      <c r="C29" s="7"/>
      <c r="D29" s="17"/>
      <c r="E29" s="15"/>
      <c r="F29" s="19"/>
      <c r="G29" s="15"/>
      <c r="I29" s="15"/>
    </row>
    <row r="30" spans="1:11" s="2" customFormat="1" ht="15.75" customHeight="1" x14ac:dyDescent="0.2"/>
    <row r="31" spans="1:11" s="2" customFormat="1" ht="15.75" customHeight="1" x14ac:dyDescent="0.2"/>
    <row r="32" spans="1:11" s="10" customFormat="1" ht="15.75" customHeight="1" x14ac:dyDescent="0.25">
      <c r="A32" s="7"/>
      <c r="B32" s="7"/>
      <c r="C32" s="7"/>
      <c r="D32" s="11"/>
      <c r="E32" s="11"/>
      <c r="F32" s="19"/>
      <c r="G32" s="11"/>
      <c r="I32" s="11"/>
    </row>
    <row r="33" spans="1:9" s="10" customFormat="1" ht="15.75" customHeight="1" x14ac:dyDescent="0.25">
      <c r="A33" s="7"/>
      <c r="B33" s="7"/>
      <c r="C33" s="7"/>
      <c r="D33" s="21"/>
      <c r="E33" s="19"/>
      <c r="F33" s="19"/>
      <c r="G33" s="19"/>
      <c r="I33" s="19"/>
    </row>
    <row r="34" spans="1:9" s="14" customFormat="1" ht="15.75" customHeight="1" x14ac:dyDescent="0.2">
      <c r="A34" s="16"/>
      <c r="B34" s="16"/>
      <c r="C34" s="16"/>
      <c r="D34" s="17"/>
      <c r="E34" s="15"/>
      <c r="F34" s="19"/>
      <c r="G34" s="15"/>
      <c r="I34" s="15"/>
    </row>
    <row r="35" spans="1:9" s="14" customFormat="1" ht="15.75" customHeight="1" x14ac:dyDescent="0.2">
      <c r="A35" s="22"/>
      <c r="B35" s="22"/>
      <c r="C35" s="22"/>
      <c r="D35" s="17"/>
      <c r="E35" s="15"/>
      <c r="F35" s="19"/>
      <c r="G35" s="15"/>
      <c r="H35" s="19"/>
      <c r="I35" s="15"/>
    </row>
    <row r="36" spans="1:9" s="14" customFormat="1" ht="15.75" customHeight="1" x14ac:dyDescent="0.2">
      <c r="A36" s="16"/>
      <c r="B36" s="16"/>
      <c r="C36" s="16"/>
      <c r="D36" s="17"/>
      <c r="E36" s="15"/>
      <c r="F36" s="19"/>
      <c r="G36" s="15"/>
      <c r="I36" s="15"/>
    </row>
    <row r="37" spans="1:9" s="14" customFormat="1" ht="15.75" customHeight="1" x14ac:dyDescent="0.2">
      <c r="A37" s="7"/>
      <c r="B37" s="7"/>
      <c r="C37" s="7"/>
      <c r="D37" s="17"/>
      <c r="E37" s="15"/>
      <c r="F37" s="19"/>
      <c r="G37" s="15"/>
      <c r="I37" s="15"/>
    </row>
    <row r="38" spans="1:9" s="14" customFormat="1" ht="15.75" customHeight="1" x14ac:dyDescent="0.2">
      <c r="A38" s="7"/>
      <c r="B38" s="7"/>
      <c r="C38" s="7"/>
      <c r="D38" s="17"/>
      <c r="E38" s="15"/>
      <c r="F38" s="19"/>
      <c r="G38" s="15"/>
      <c r="I38" s="15"/>
    </row>
    <row r="39" spans="1:9" s="14" customFormat="1" ht="15.75" customHeight="1" x14ac:dyDescent="0.2">
      <c r="A39" s="7"/>
      <c r="B39" s="7"/>
      <c r="C39" s="7"/>
      <c r="D39" s="17"/>
      <c r="E39" s="15"/>
      <c r="F39" s="19"/>
      <c r="G39" s="15"/>
      <c r="I39" s="15"/>
    </row>
    <row r="40" spans="1:9" s="2" customFormat="1" ht="15.75" customHeight="1" x14ac:dyDescent="0.2">
      <c r="A40" s="23"/>
      <c r="B40" s="23"/>
      <c r="C40" s="23"/>
      <c r="D40" s="23"/>
      <c r="E40" s="24"/>
      <c r="F40" s="24"/>
      <c r="G40" s="24"/>
      <c r="H40" s="24"/>
    </row>
    <row r="41" spans="1:9" s="10" customFormat="1" ht="15.75" customHeight="1" x14ac:dyDescent="0.25">
      <c r="A41" s="23"/>
      <c r="B41" s="23"/>
      <c r="C41" s="23"/>
      <c r="D41" s="23"/>
      <c r="E41" s="24"/>
      <c r="F41" s="19"/>
      <c r="G41" s="11"/>
      <c r="I41" s="11"/>
    </row>
    <row r="42" spans="1:9" s="10" customFormat="1" ht="15.75" customHeight="1" x14ac:dyDescent="0.25">
      <c r="A42" s="23"/>
      <c r="B42" s="23"/>
      <c r="C42" s="23"/>
      <c r="D42" s="23"/>
      <c r="E42" s="24"/>
      <c r="F42" s="19"/>
      <c r="G42" s="19"/>
      <c r="I42" s="19"/>
    </row>
    <row r="43" spans="1:9" s="14" customFormat="1" ht="15.75" customHeight="1" x14ac:dyDescent="0.2">
      <c r="A43" s="23"/>
      <c r="B43" s="23"/>
      <c r="C43" s="23"/>
      <c r="D43" s="23"/>
      <c r="E43" s="24"/>
      <c r="F43" s="19"/>
      <c r="G43" s="15"/>
      <c r="I43" s="15"/>
    </row>
    <row r="44" spans="1:9" s="14" customFormat="1" ht="15.75" customHeight="1" x14ac:dyDescent="0.2">
      <c r="A44" s="23"/>
      <c r="B44" s="23"/>
      <c r="C44" s="23"/>
      <c r="D44" s="23"/>
      <c r="E44" s="24"/>
      <c r="F44" s="19"/>
      <c r="G44" s="15"/>
      <c r="H44" s="19"/>
      <c r="I44" s="15"/>
    </row>
    <row r="45" spans="1:9" s="14" customFormat="1" ht="15.75" customHeight="1" x14ac:dyDescent="0.2">
      <c r="A45" s="23"/>
      <c r="B45" s="23"/>
      <c r="C45" s="23"/>
      <c r="D45" s="23"/>
      <c r="E45" s="24"/>
      <c r="F45" s="19"/>
      <c r="G45" s="15"/>
      <c r="I45" s="15"/>
    </row>
    <row r="46" spans="1:9" s="14" customFormat="1" ht="15.75" customHeight="1" x14ac:dyDescent="0.2">
      <c r="A46" s="23"/>
      <c r="B46" s="23"/>
      <c r="C46" s="23"/>
      <c r="D46" s="23"/>
      <c r="E46" s="24"/>
      <c r="F46" s="19"/>
      <c r="G46" s="15"/>
      <c r="I46" s="15"/>
    </row>
    <row r="47" spans="1:9" s="14" customFormat="1" ht="15.75" customHeight="1" x14ac:dyDescent="0.2">
      <c r="A47" s="23"/>
      <c r="B47" s="23"/>
      <c r="C47" s="23"/>
      <c r="D47" s="23"/>
      <c r="E47" s="24"/>
      <c r="F47" s="19"/>
      <c r="G47" s="15"/>
      <c r="I47" s="15"/>
    </row>
    <row r="48" spans="1:9" ht="15.75" customHeight="1" x14ac:dyDescent="0.2">
      <c r="A48" s="23"/>
      <c r="B48" s="23"/>
      <c r="C48" s="23"/>
      <c r="D48" s="23"/>
      <c r="E48" s="24"/>
    </row>
    <row r="49" spans="1:5" ht="15.75" x14ac:dyDescent="0.2">
      <c r="A49" s="23"/>
      <c r="B49" s="23"/>
      <c r="C49" s="23"/>
      <c r="D49" s="23"/>
      <c r="E49" s="24"/>
    </row>
    <row r="50" spans="1:5" ht="15.75" x14ac:dyDescent="0.2">
      <c r="A50" s="23"/>
      <c r="B50" s="23"/>
      <c r="C50" s="23"/>
      <c r="D50" s="23"/>
      <c r="E50" s="24"/>
    </row>
    <row r="51" spans="1:5" ht="15.75" x14ac:dyDescent="0.2">
      <c r="A51" s="23"/>
      <c r="B51" s="23"/>
      <c r="C51" s="23"/>
      <c r="D51" s="23"/>
      <c r="E51" s="24"/>
    </row>
    <row r="52" spans="1:5" ht="15.75" x14ac:dyDescent="0.2">
      <c r="A52" s="23"/>
      <c r="B52" s="23"/>
      <c r="C52" s="23"/>
      <c r="D52" s="23"/>
      <c r="E52" s="24"/>
    </row>
    <row r="53" spans="1:5" ht="15.75" x14ac:dyDescent="0.2">
      <c r="A53" s="23"/>
      <c r="B53" s="23"/>
      <c r="C53" s="23"/>
      <c r="D53" s="23"/>
      <c r="E53" s="24"/>
    </row>
    <row r="54" spans="1:5" ht="16.5" customHeight="1" x14ac:dyDescent="0.2">
      <c r="A54" s="23"/>
      <c r="B54" s="23"/>
      <c r="C54" s="23"/>
      <c r="D54" s="23"/>
      <c r="E54" s="24"/>
    </row>
    <row r="55" spans="1:5" ht="15" x14ac:dyDescent="0.2">
      <c r="A55" s="20"/>
      <c r="B55" s="20"/>
      <c r="C55" s="20"/>
      <c r="D55" s="1"/>
    </row>
    <row r="56" spans="1:5" ht="15" x14ac:dyDescent="0.2">
      <c r="A56" s="20"/>
      <c r="B56" s="20"/>
      <c r="C56" s="20"/>
      <c r="D56" s="20"/>
    </row>
    <row r="57" spans="1:5" ht="15" x14ac:dyDescent="0.2">
      <c r="A57" s="20"/>
      <c r="B57" s="20"/>
      <c r="C57" s="20"/>
      <c r="D57" s="20"/>
    </row>
    <row r="58" spans="1:5" ht="15" x14ac:dyDescent="0.2">
      <c r="A58" s="20"/>
      <c r="B58" s="20"/>
      <c r="C58" s="20"/>
      <c r="D58" s="20"/>
    </row>
    <row r="78" ht="13.5" customHeight="1" x14ac:dyDescent="0.2"/>
  </sheetData>
  <mergeCells count="14">
    <mergeCell ref="A26:D26"/>
    <mergeCell ref="C9:D9"/>
    <mergeCell ref="A22:D22"/>
    <mergeCell ref="C14:D14"/>
    <mergeCell ref="G12:H12"/>
    <mergeCell ref="E9:F9"/>
    <mergeCell ref="G9:H9"/>
    <mergeCell ref="E14:F14"/>
    <mergeCell ref="C18:D18"/>
    <mergeCell ref="E18:F18"/>
    <mergeCell ref="A25:D25"/>
    <mergeCell ref="C12:D12"/>
    <mergeCell ref="A20:D20"/>
    <mergeCell ref="E12:F12"/>
  </mergeCells>
  <phoneticPr fontId="22" type="noConversion"/>
  <conditionalFormatting sqref="C11 E11 G11">
    <cfRule type="cellIs" dxfId="1" priority="6" operator="equal">
      <formula>$J11</formula>
    </cfRule>
  </conditionalFormatting>
  <conditionalFormatting sqref="D11 F11 H11">
    <cfRule type="cellIs" dxfId="0" priority="5" operator="equal">
      <formula>$K11</formula>
    </cfRule>
  </conditionalFormatting>
  <pageMargins left="0.78740157480314965" right="0.78740157480314965" top="1.2598425196850394" bottom="1.2598425196850394" header="0.51181102362204722" footer="0.51181102362204722"/>
  <pageSetup paperSize="9" scale="90" pageOrder="overThenDown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75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Quadro de preços</vt:lpstr>
      <vt:lpstr>'Quadro de preços'!Area_de_impressao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Luigi Baptista Luppi</dc:creator>
  <dc:description/>
  <cp:lastModifiedBy>Samira</cp:lastModifiedBy>
  <cp:revision>3</cp:revision>
  <cp:lastPrinted>2024-08-30T17:02:19Z</cp:lastPrinted>
  <dcterms:created xsi:type="dcterms:W3CDTF">2024-03-07T15:58:47Z</dcterms:created>
  <dcterms:modified xsi:type="dcterms:W3CDTF">2024-10-11T18:38:53Z</dcterms:modified>
  <dc:language>pt-BR</dc:language>
</cp:coreProperties>
</file>