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jsp.sharepoint.com/teams/GRP_DiretoriadeLicitaeseSuprimentos/Documentos Compartilhados/002 - Licitações/Licitações/2022/p65312.26-PE/Minuta do Edital/"/>
    </mc:Choice>
  </mc:AlternateContent>
  <xr:revisionPtr revIDLastSave="0" documentId="8_{CECA25C8-4DD6-4AA7-9218-739EBA31DE15}" xr6:coauthVersionLast="47" xr6:coauthVersionMax="47" xr10:uidLastSave="{00000000-0000-0000-0000-000000000000}"/>
  <bookViews>
    <workbookView xWindow="-120" yWindow="-120" windowWidth="29040" windowHeight="15720" xr2:uid="{E0EDA16A-880F-4F6F-AE0A-9A05CD367818}"/>
  </bookViews>
  <sheets>
    <sheet name="Planilha1" sheetId="5" r:id="rId1"/>
  </sheets>
  <definedNames>
    <definedName name="_xlnm.Print_Area" localSheetId="0">Planilha1!$A$1:$D$107</definedName>
    <definedName name="Formularios_SG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8" i="5" l="1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15" i="5"/>
  <c r="D14" i="5"/>
  <c r="D13" i="5"/>
  <c r="D12" i="5"/>
  <c r="D11" i="5"/>
  <c r="D10" i="5"/>
  <c r="D9" i="5"/>
  <c r="D8" i="5"/>
  <c r="D7" i="5"/>
  <c r="D31" i="5"/>
  <c r="D30" i="5"/>
  <c r="D29" i="5"/>
  <c r="D28" i="5"/>
  <c r="D27" i="5"/>
  <c r="D26" i="5"/>
  <c r="D25" i="5"/>
  <c r="D24" i="5"/>
  <c r="D23" i="5"/>
  <c r="D22" i="5"/>
  <c r="D2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37" i="5"/>
  <c r="D36" i="5"/>
  <c r="D16" i="5" l="1"/>
  <c r="C102" i="5" s="1"/>
  <c r="D32" i="5"/>
  <c r="C103" i="5" s="1"/>
  <c r="D99" i="5"/>
  <c r="C106" i="5" s="1"/>
  <c r="D81" i="5"/>
  <c r="C105" i="5" s="1"/>
  <c r="D60" i="5"/>
  <c r="C104" i="5" s="1"/>
  <c r="C107" i="5" l="1"/>
</calcChain>
</file>

<file path=xl/sharedStrings.xml><?xml version="1.0" encoding="utf-8"?>
<sst xmlns="http://schemas.openxmlformats.org/spreadsheetml/2006/main" count="115" uniqueCount="78">
  <si>
    <t>Quantidade</t>
  </si>
  <si>
    <t>Descrição</t>
  </si>
  <si>
    <t>Unitário</t>
  </si>
  <si>
    <t>Total</t>
  </si>
  <si>
    <t xml:space="preserve">TOTAL: </t>
  </si>
  <si>
    <t>ANEXO I-C - PLANILHA DE FORMAÇÃO DE PREÇOS</t>
  </si>
  <si>
    <t>LICITANTE:</t>
  </si>
  <si>
    <t>PREGÃO Nº</t>
  </si>
  <si>
    <t>Câmera CCD Day-Night Color, marca TECVOZ, modelo TEC-DNS550HSAC</t>
  </si>
  <si>
    <t>Lente auto íris, marca KODO, modelo SCV-2812</t>
  </si>
  <si>
    <t>Minicâmera CCD Color, marca TECVOZ, modelo MCS-Day-Night</t>
  </si>
  <si>
    <t>Câmera Intelbras VP 600 H</t>
  </si>
  <si>
    <t>Câmera BYCON BMO LE280002VP Mini Dome, cor branca</t>
  </si>
  <si>
    <t>Fontes de Alimentação de 12 V-500mA para câmeras, marca MCM</t>
  </si>
  <si>
    <t>Caixas de proteção com suporte de fixação, marca MITSUPAK</t>
  </si>
  <si>
    <t>Domes 4”, marca STILUS, modelo DMMBV</t>
  </si>
  <si>
    <t>DVR-Base PC, com placa de captura modelo INTELBRAS VD 5032-1.265.426</t>
  </si>
  <si>
    <t>DVR-Base PC, com placa de captura modelo INTELBRAS VC 32M 960</t>
  </si>
  <si>
    <t>Monitores LCD de 42” (1 para cada DVR), marca LG, modelo 42LD650</t>
  </si>
  <si>
    <t>Monitores LCD de 24”, marca DELL Flat Panel, modelo P2422Hc</t>
  </si>
  <si>
    <t>Teclado, tipo multimidia – ABNT 2 PS/2 – Slim, marca CLONE</t>
  </si>
  <si>
    <t>Teclado, tipo multimidia – ABNT 2 PS/2 – Slim, marca ORO</t>
  </si>
  <si>
    <t>Teclado, tipo multimidia – ABNT 2 PS/2 – Slim, marca DELL</t>
  </si>
  <si>
    <t>Mouse, tipo óptico-USB, 5 botões, 800/1600 dpi marca DELL</t>
  </si>
  <si>
    <t>Mouse, tipo óptico-USB, 5 botões, 800/1600 dpi marca ORO</t>
  </si>
  <si>
    <t>Mouse, tipo óptico-USB, 5 botões, 800/1600 dpi marca CLONE</t>
  </si>
  <si>
    <t>Sistema ininterrupto de energia (No-Break), marca LACERDA SISTEMAS, modelo TB-3KVA</t>
  </si>
  <si>
    <t>Console de monitoramento, marca ELLAN, modelo Elicon</t>
  </si>
  <si>
    <t>Gabinete fechado padrão 19”, marca FIBRACEM, modelo de parede</t>
  </si>
  <si>
    <t>Mini-PC para visualização rápida de eventos, marca DELL, modelo D15U/OptiPlex 3000, Core i5-12500T, 16Gb RAM, SSD M.2 NVMe 512Gb, Win 11 PRO</t>
  </si>
  <si>
    <t>Switch INTELBRAS, modelo SF 900 HI-PoE</t>
  </si>
  <si>
    <t>Extensores de teclado, mouse e monitor, marca PLANET, modelo Cat5 e KVM Xtender</t>
  </si>
  <si>
    <t>Câmeras Day-Night Color, tipo “Bullet”, com Infravermelho</t>
  </si>
  <si>
    <t>Câmeras Day-Night Color, tipo “Dome”, com Infravermelho</t>
  </si>
  <si>
    <t>Minicâmera CCD Color</t>
  </si>
  <si>
    <t>Equipamentos de visualização e gravação digital de imagens (DVR – “Digital Video Recorder”), tipo “Stand Alone”, com Capacidade até 16 Câmeras cada, incluindo unidade de armazenamento (HD)</t>
  </si>
  <si>
    <t>Equipamentos de visualização e gravação digital de imagens (DVR – “Digital Video Recorder”), tipo “Stand Alone”, com Capacidade até 32 Câmeras cada, incluindo unidade de armazenamento (HD)</t>
  </si>
  <si>
    <t>Monitores LCD de 42” (1 para cada DVR de 32 câmeras)</t>
  </si>
  <si>
    <t>Monitores LCD de 32” (1 para cada DVR de 16 câmeras)</t>
  </si>
  <si>
    <t>Sistema ininterrupto de energia (No-Break)</t>
  </si>
  <si>
    <t>Console de monitoramento</t>
  </si>
  <si>
    <t>Gabinete fechado padrão 19”</t>
  </si>
  <si>
    <t>Cabos, fios, acessórios e infraestrutura</t>
  </si>
  <si>
    <t>Equipamentos de visualização e gravação digital de imagens (DVR – Digital Video Recorder), tipo “Stand Alone”, com capacidade até 16 câmeras cada, incluindo unidade de armazenamento (HD)</t>
  </si>
  <si>
    <t>Monitores LCD de 32” (1 para cada DVR)</t>
  </si>
  <si>
    <t>Câmera CCD Day-Night Color</t>
  </si>
  <si>
    <t>Lente auto íris</t>
  </si>
  <si>
    <t>Mini câmera CCD Color</t>
  </si>
  <si>
    <t>Fonte de alimentação para câmera</t>
  </si>
  <si>
    <t>Caixa de Proteção com suporte de fixação</t>
  </si>
  <si>
    <t>Câmeras Day-Night Color, tipo “Dome”, com
Infravermelho</t>
  </si>
  <si>
    <t>Equipamento de visualização e gravação digital de imagens para até 32 câmeras, incluindo unidade de armazenamento (HD)</t>
  </si>
  <si>
    <t>Monitor LCD 32", com suporte de fixação</t>
  </si>
  <si>
    <t>Teclado</t>
  </si>
  <si>
    <t>Mouse</t>
  </si>
  <si>
    <t>Comutador de teclado e mouse</t>
  </si>
  <si>
    <t>Gabinete tipo "rack 19"</t>
  </si>
  <si>
    <t>Conversor de vídeo Coaxial / UTP - Par Trançado (Baloon)</t>
  </si>
  <si>
    <t>Conversor de vídeo Coaxial / UTP - Par Trançado / Coxial, tipo HUB, com 16 canais</t>
  </si>
  <si>
    <t>CPU Intel Celeron 320 HD (Windows XP), incluindo unidade de armazenamento (HD)</t>
  </si>
  <si>
    <t>Câmera color day &amp; night 520 linhas e 0,5 lux com infravermelho</t>
  </si>
  <si>
    <t>Câmeras color CCD 1/4", 420 linhas de definição</t>
  </si>
  <si>
    <t>Câmeras color CCD 1/4", 550 linhas de definição</t>
  </si>
  <si>
    <t>Microcâmeras color CCD 1/4", 470 linhas de definição</t>
  </si>
  <si>
    <t>Lentes auto-íris varifocal de 3,5 a 8 mm</t>
  </si>
  <si>
    <t>Lentes fixas de cristal de 2,5 a 8 mm</t>
  </si>
  <si>
    <t>Baterias de 65 A</t>
  </si>
  <si>
    <t>Racks de metal</t>
  </si>
  <si>
    <t>Fontes de 500 mA, 12 VDC com anti-surto</t>
  </si>
  <si>
    <t>Caixas de Proteção de Alumínio com suporte</t>
  </si>
  <si>
    <t>Domos de acrílico</t>
  </si>
  <si>
    <t>GADE I - Conselheiro Furtado 669</t>
  </si>
  <si>
    <t>GADE II - Conselheiro Furtado 705</t>
  </si>
  <si>
    <t>GADE IV - 23 de Maio</t>
  </si>
  <si>
    <t>GADE V - 9 de Julho</t>
  </si>
  <si>
    <t>Grupos e Câmaras IV - Páteo do Colégio</t>
  </si>
  <si>
    <t>DVRs nativos Modelo H264, , incluindo unidade de armazenamento (HD)</t>
  </si>
  <si>
    <t>VALOR TOTAL MENSAL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</si>
</sst>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3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4" fontId="3" fillId="0" borderId="4" xfId="0" applyNumberFormat="1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/>
    </xf>
    <xf numFmtId="44" fontId="3" fillId="0" borderId="8" xfId="1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3" borderId="0" xfId="0" applyFont="1" applyFill="1" applyBorder="1" applyAlignment="1">
      <alignment horizontal="right" vertical="center"/>
    </xf>
    <xf numFmtId="44" fontId="3" fillId="0" borderId="0" xfId="0" applyNumberFormat="1" applyFont="1" applyBorder="1" applyAlignment="1">
      <alignment horizontal="center" vertical="center"/>
    </xf>
    <xf numFmtId="0" fontId="5" fillId="3" borderId="25" xfId="0" applyFont="1" applyFill="1" applyBorder="1" applyAlignment="1">
      <alignment horizontal="right" vertical="center"/>
    </xf>
    <xf numFmtId="0" fontId="5" fillId="3" borderId="16" xfId="0" applyFont="1" applyFill="1" applyBorder="1" applyAlignment="1">
      <alignment horizontal="right" vertical="center"/>
    </xf>
    <xf numFmtId="44" fontId="3" fillId="0" borderId="17" xfId="0" applyNumberFormat="1" applyFont="1" applyBorder="1" applyAlignment="1">
      <alignment horizontal="center" vertical="center"/>
    </xf>
    <xf numFmtId="44" fontId="3" fillId="0" borderId="21" xfId="0" applyNumberFormat="1" applyFont="1" applyBorder="1" applyAlignment="1">
      <alignment horizontal="center" vertical="center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44" fontId="3" fillId="0" borderId="3" xfId="0" applyNumberFormat="1" applyFont="1" applyBorder="1" applyAlignment="1">
      <alignment horizontal="center" vertical="center"/>
    </xf>
    <xf numFmtId="44" fontId="3" fillId="0" borderId="4" xfId="0" applyNumberFormat="1" applyFont="1" applyBorder="1" applyAlignment="1">
      <alignment horizontal="center" vertical="center"/>
    </xf>
    <xf numFmtId="44" fontId="3" fillId="0" borderId="23" xfId="0" applyNumberFormat="1" applyFont="1" applyBorder="1" applyAlignment="1">
      <alignment horizontal="center" vertical="center"/>
    </xf>
    <xf numFmtId="44" fontId="3" fillId="0" borderId="24" xfId="0" applyNumberFormat="1" applyFont="1" applyBorder="1" applyAlignment="1">
      <alignment horizontal="center" vertical="center"/>
    </xf>
    <xf numFmtId="44" fontId="3" fillId="0" borderId="19" xfId="0" applyNumberFormat="1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B0160-1453-4C16-A6BE-7F94F5EB9695}">
  <sheetPr>
    <pageSetUpPr fitToPage="1"/>
  </sheetPr>
  <dimension ref="A1:I107"/>
  <sheetViews>
    <sheetView tabSelected="1" workbookViewId="0">
      <selection activeCell="C10" sqref="C10"/>
    </sheetView>
  </sheetViews>
  <sheetFormatPr defaultColWidth="9.140625" defaultRowHeight="23.25" customHeight="1" x14ac:dyDescent="0.25"/>
  <cols>
    <col min="1" max="1" width="14.5703125" style="1" customWidth="1"/>
    <col min="2" max="2" width="71.7109375" style="1" bestFit="1" customWidth="1"/>
    <col min="3" max="4" width="12.28515625" style="1" customWidth="1"/>
    <col min="5" max="8" width="11.140625" style="1" customWidth="1"/>
    <col min="9" max="9" width="20.5703125" style="1" customWidth="1"/>
    <col min="10" max="16384" width="9.140625" style="1"/>
  </cols>
  <sheetData>
    <row r="1" spans="1:9" ht="23.25" customHeight="1" x14ac:dyDescent="0.25">
      <c r="A1" s="42" t="s">
        <v>5</v>
      </c>
      <c r="B1" s="42"/>
      <c r="C1" s="42"/>
      <c r="D1" s="42"/>
      <c r="E1" s="2"/>
      <c r="F1" s="2"/>
      <c r="G1" s="2"/>
      <c r="H1" s="2"/>
      <c r="I1" s="2"/>
    </row>
    <row r="2" spans="1:9" ht="23.25" customHeight="1" x14ac:dyDescent="0.25">
      <c r="A2" s="13" t="s">
        <v>6</v>
      </c>
      <c r="B2" s="14"/>
      <c r="C2" s="13"/>
      <c r="D2" s="13"/>
      <c r="E2" s="2"/>
      <c r="F2" s="2"/>
      <c r="G2" s="2"/>
      <c r="H2" s="2"/>
      <c r="I2" s="2"/>
    </row>
    <row r="3" spans="1:9" ht="23.25" customHeight="1" x14ac:dyDescent="0.25">
      <c r="A3" s="13" t="s">
        <v>7</v>
      </c>
      <c r="B3" s="15"/>
      <c r="C3" s="13"/>
      <c r="D3" s="13"/>
      <c r="E3" s="2"/>
      <c r="F3" s="2"/>
      <c r="G3" s="2"/>
      <c r="H3" s="2"/>
      <c r="I3" s="2"/>
    </row>
    <row r="4" spans="1:9" ht="23.25" customHeight="1" x14ac:dyDescent="0.25">
      <c r="A4" s="13"/>
      <c r="B4" s="13"/>
      <c r="C4" s="13"/>
      <c r="D4" s="13"/>
      <c r="E4" s="2"/>
      <c r="F4" s="2"/>
      <c r="G4" s="2"/>
      <c r="H4" s="2"/>
      <c r="I4" s="2"/>
    </row>
    <row r="5" spans="1:9" ht="23.25" customHeight="1" thickBot="1" x14ac:dyDescent="0.3">
      <c r="A5" s="39" t="s">
        <v>71</v>
      </c>
      <c r="B5" s="39"/>
      <c r="C5" s="39"/>
      <c r="D5" s="39"/>
      <c r="E5" s="2"/>
      <c r="F5" s="2"/>
      <c r="G5" s="2"/>
      <c r="H5" s="2"/>
      <c r="I5" s="2"/>
    </row>
    <row r="6" spans="1:9" ht="16.5" thickBot="1" x14ac:dyDescent="0.3">
      <c r="A6" s="4" t="s">
        <v>0</v>
      </c>
      <c r="B6" s="5" t="s">
        <v>1</v>
      </c>
      <c r="C6" s="5" t="s">
        <v>2</v>
      </c>
      <c r="D6" s="6" t="s">
        <v>3</v>
      </c>
    </row>
    <row r="7" spans="1:9" ht="16.5" thickBot="1" x14ac:dyDescent="0.3">
      <c r="A7" s="9">
        <v>11</v>
      </c>
      <c r="B7" s="10" t="s">
        <v>32</v>
      </c>
      <c r="C7" s="8"/>
      <c r="D7" s="7">
        <f t="shared" ref="D7:D15" si="0">C7*A7</f>
        <v>0</v>
      </c>
    </row>
    <row r="8" spans="1:9" ht="16.5" thickBot="1" x14ac:dyDescent="0.3">
      <c r="A8" s="11">
        <v>3</v>
      </c>
      <c r="B8" s="12" t="s">
        <v>33</v>
      </c>
      <c r="C8" s="8"/>
      <c r="D8" s="7">
        <f t="shared" si="0"/>
        <v>0</v>
      </c>
    </row>
    <row r="9" spans="1:9" ht="16.5" thickBot="1" x14ac:dyDescent="0.3">
      <c r="A9" s="11">
        <v>18</v>
      </c>
      <c r="B9" s="12" t="s">
        <v>34</v>
      </c>
      <c r="C9" s="8"/>
      <c r="D9" s="7">
        <f t="shared" si="0"/>
        <v>0</v>
      </c>
    </row>
    <row r="10" spans="1:9" ht="45.75" thickBot="1" x14ac:dyDescent="0.3">
      <c r="A10" s="11">
        <v>2</v>
      </c>
      <c r="B10" s="12" t="s">
        <v>43</v>
      </c>
      <c r="C10" s="8"/>
      <c r="D10" s="7">
        <f t="shared" si="0"/>
        <v>0</v>
      </c>
    </row>
    <row r="11" spans="1:9" ht="16.5" thickBot="1" x14ac:dyDescent="0.3">
      <c r="A11" s="11">
        <v>2</v>
      </c>
      <c r="B11" s="12" t="s">
        <v>44</v>
      </c>
      <c r="C11" s="8"/>
      <c r="D11" s="7">
        <f t="shared" si="0"/>
        <v>0</v>
      </c>
    </row>
    <row r="12" spans="1:9" ht="16.5" thickBot="1" x14ac:dyDescent="0.3">
      <c r="A12" s="11">
        <v>1</v>
      </c>
      <c r="B12" s="12" t="s">
        <v>39</v>
      </c>
      <c r="C12" s="8"/>
      <c r="D12" s="7">
        <f t="shared" si="0"/>
        <v>0</v>
      </c>
    </row>
    <row r="13" spans="1:9" ht="16.5" thickBot="1" x14ac:dyDescent="0.3">
      <c r="A13" s="11">
        <v>1</v>
      </c>
      <c r="B13" s="12" t="s">
        <v>40</v>
      </c>
      <c r="C13" s="8"/>
      <c r="D13" s="7">
        <f t="shared" si="0"/>
        <v>0</v>
      </c>
    </row>
    <row r="14" spans="1:9" ht="16.5" thickBot="1" x14ac:dyDescent="0.3">
      <c r="A14" s="11">
        <v>1</v>
      </c>
      <c r="B14" s="12" t="s">
        <v>41</v>
      </c>
      <c r="C14" s="8"/>
      <c r="D14" s="7">
        <f t="shared" si="0"/>
        <v>0</v>
      </c>
    </row>
    <row r="15" spans="1:9" ht="16.5" thickBot="1" x14ac:dyDescent="0.3">
      <c r="A15" s="11">
        <v>1</v>
      </c>
      <c r="B15" s="12" t="s">
        <v>42</v>
      </c>
      <c r="C15" s="8"/>
      <c r="D15" s="7">
        <f t="shared" si="0"/>
        <v>0</v>
      </c>
    </row>
    <row r="16" spans="1:9" ht="16.5" thickBot="1" x14ac:dyDescent="0.3">
      <c r="A16" s="40" t="s">
        <v>4</v>
      </c>
      <c r="B16" s="41"/>
      <c r="C16" s="41"/>
      <c r="D16" s="3">
        <f>SUM(D7:D15)</f>
        <v>0</v>
      </c>
    </row>
    <row r="17" spans="1:9" ht="15.75" x14ac:dyDescent="0.25">
      <c r="A17" s="24"/>
      <c r="B17" s="24"/>
      <c r="C17" s="24"/>
      <c r="D17" s="25"/>
    </row>
    <row r="19" spans="1:9" ht="23.25" customHeight="1" thickBot="1" x14ac:dyDescent="0.3">
      <c r="A19" s="39" t="s">
        <v>72</v>
      </c>
      <c r="B19" s="39"/>
      <c r="C19" s="39"/>
      <c r="D19" s="39"/>
      <c r="E19" s="2"/>
      <c r="F19" s="2"/>
      <c r="G19" s="2"/>
      <c r="H19" s="2"/>
      <c r="I19" s="2"/>
    </row>
    <row r="20" spans="1:9" ht="16.5" thickBot="1" x14ac:dyDescent="0.3">
      <c r="A20" s="4" t="s">
        <v>0</v>
      </c>
      <c r="B20" s="5" t="s">
        <v>1</v>
      </c>
      <c r="C20" s="5" t="s">
        <v>2</v>
      </c>
      <c r="D20" s="6" t="s">
        <v>3</v>
      </c>
    </row>
    <row r="21" spans="1:9" ht="16.5" thickBot="1" x14ac:dyDescent="0.3">
      <c r="A21" s="9">
        <v>23</v>
      </c>
      <c r="B21" s="10" t="s">
        <v>32</v>
      </c>
      <c r="C21" s="8"/>
      <c r="D21" s="7">
        <f t="shared" ref="D21:D31" si="1">C21*A21</f>
        <v>0</v>
      </c>
    </row>
    <row r="22" spans="1:9" ht="16.5" thickBot="1" x14ac:dyDescent="0.3">
      <c r="A22" s="11">
        <v>3</v>
      </c>
      <c r="B22" s="12" t="s">
        <v>33</v>
      </c>
      <c r="C22" s="8"/>
      <c r="D22" s="7">
        <f t="shared" si="1"/>
        <v>0</v>
      </c>
    </row>
    <row r="23" spans="1:9" ht="16.5" thickBot="1" x14ac:dyDescent="0.3">
      <c r="A23" s="11">
        <v>54</v>
      </c>
      <c r="B23" s="12" t="s">
        <v>34</v>
      </c>
      <c r="C23" s="8"/>
      <c r="D23" s="7">
        <f t="shared" si="1"/>
        <v>0</v>
      </c>
    </row>
    <row r="24" spans="1:9" ht="45.75" thickBot="1" x14ac:dyDescent="0.3">
      <c r="A24" s="11">
        <v>2</v>
      </c>
      <c r="B24" s="12" t="s">
        <v>35</v>
      </c>
      <c r="C24" s="8"/>
      <c r="D24" s="7">
        <f t="shared" si="1"/>
        <v>0</v>
      </c>
    </row>
    <row r="25" spans="1:9" ht="45.75" thickBot="1" x14ac:dyDescent="0.3">
      <c r="A25" s="11">
        <v>1</v>
      </c>
      <c r="B25" s="12" t="s">
        <v>36</v>
      </c>
      <c r="C25" s="8"/>
      <c r="D25" s="7">
        <f t="shared" si="1"/>
        <v>0</v>
      </c>
    </row>
    <row r="26" spans="1:9" ht="16.5" thickBot="1" x14ac:dyDescent="0.3">
      <c r="A26" s="11">
        <v>2</v>
      </c>
      <c r="B26" s="12" t="s">
        <v>37</v>
      </c>
      <c r="C26" s="8"/>
      <c r="D26" s="7">
        <f t="shared" si="1"/>
        <v>0</v>
      </c>
    </row>
    <row r="27" spans="1:9" ht="16.5" thickBot="1" x14ac:dyDescent="0.3">
      <c r="A27" s="11">
        <v>1</v>
      </c>
      <c r="B27" s="12" t="s">
        <v>38</v>
      </c>
      <c r="C27" s="8"/>
      <c r="D27" s="7">
        <f t="shared" si="1"/>
        <v>0</v>
      </c>
    </row>
    <row r="28" spans="1:9" ht="16.5" thickBot="1" x14ac:dyDescent="0.3">
      <c r="A28" s="11">
        <v>1</v>
      </c>
      <c r="B28" s="12" t="s">
        <v>39</v>
      </c>
      <c r="C28" s="8"/>
      <c r="D28" s="7">
        <f t="shared" si="1"/>
        <v>0</v>
      </c>
    </row>
    <row r="29" spans="1:9" ht="16.5" thickBot="1" x14ac:dyDescent="0.3">
      <c r="A29" s="11">
        <v>1</v>
      </c>
      <c r="B29" s="12" t="s">
        <v>40</v>
      </c>
      <c r="C29" s="8"/>
      <c r="D29" s="7">
        <f t="shared" si="1"/>
        <v>0</v>
      </c>
    </row>
    <row r="30" spans="1:9" ht="16.5" thickBot="1" x14ac:dyDescent="0.3">
      <c r="A30" s="11">
        <v>1</v>
      </c>
      <c r="B30" s="12" t="s">
        <v>41</v>
      </c>
      <c r="C30" s="8"/>
      <c r="D30" s="7">
        <f t="shared" si="1"/>
        <v>0</v>
      </c>
    </row>
    <row r="31" spans="1:9" ht="16.5" thickBot="1" x14ac:dyDescent="0.3">
      <c r="A31" s="11">
        <v>1</v>
      </c>
      <c r="B31" s="12" t="s">
        <v>42</v>
      </c>
      <c r="C31" s="8"/>
      <c r="D31" s="7">
        <f t="shared" si="1"/>
        <v>0</v>
      </c>
    </row>
    <row r="32" spans="1:9" ht="16.5" thickBot="1" x14ac:dyDescent="0.3">
      <c r="A32" s="40" t="s">
        <v>4</v>
      </c>
      <c r="B32" s="41"/>
      <c r="C32" s="41"/>
      <c r="D32" s="3">
        <f>SUM(D21:D31)</f>
        <v>0</v>
      </c>
    </row>
    <row r="33" spans="1:9" ht="15.75" x14ac:dyDescent="0.25"/>
    <row r="34" spans="1:9" ht="23.25" customHeight="1" thickBot="1" x14ac:dyDescent="0.3">
      <c r="A34" s="39" t="s">
        <v>73</v>
      </c>
      <c r="B34" s="39"/>
      <c r="C34" s="39"/>
      <c r="D34" s="39"/>
      <c r="E34" s="2"/>
      <c r="F34" s="2"/>
      <c r="G34" s="2"/>
      <c r="H34" s="2"/>
      <c r="I34" s="2"/>
    </row>
    <row r="35" spans="1:9" ht="16.5" thickBot="1" x14ac:dyDescent="0.3">
      <c r="A35" s="4" t="s">
        <v>0</v>
      </c>
      <c r="B35" s="5" t="s">
        <v>1</v>
      </c>
      <c r="C35" s="5" t="s">
        <v>2</v>
      </c>
      <c r="D35" s="6" t="s">
        <v>3</v>
      </c>
    </row>
    <row r="36" spans="1:9" ht="16.5" thickBot="1" x14ac:dyDescent="0.3">
      <c r="A36" s="9">
        <v>16</v>
      </c>
      <c r="B36" s="10" t="s">
        <v>8</v>
      </c>
      <c r="C36" s="8"/>
      <c r="D36" s="7">
        <f t="shared" ref="D36:D37" si="2">C36*A36</f>
        <v>0</v>
      </c>
    </row>
    <row r="37" spans="1:9" ht="16.5" thickBot="1" x14ac:dyDescent="0.3">
      <c r="A37" s="11">
        <v>16</v>
      </c>
      <c r="B37" s="12" t="s">
        <v>9</v>
      </c>
      <c r="C37" s="8"/>
      <c r="D37" s="7">
        <f t="shared" si="2"/>
        <v>0</v>
      </c>
    </row>
    <row r="38" spans="1:9" ht="16.5" thickBot="1" x14ac:dyDescent="0.3">
      <c r="A38" s="11">
        <v>44</v>
      </c>
      <c r="B38" s="12" t="s">
        <v>10</v>
      </c>
      <c r="C38" s="8"/>
      <c r="D38" s="7">
        <f t="shared" ref="D38:D59" si="3">C38*A38</f>
        <v>0</v>
      </c>
    </row>
    <row r="39" spans="1:9" ht="16.5" thickBot="1" x14ac:dyDescent="0.3">
      <c r="A39" s="11">
        <v>2</v>
      </c>
      <c r="B39" s="12" t="s">
        <v>11</v>
      </c>
      <c r="C39" s="8"/>
      <c r="D39" s="7">
        <f t="shared" si="3"/>
        <v>0</v>
      </c>
    </row>
    <row r="40" spans="1:9" ht="16.5" thickBot="1" x14ac:dyDescent="0.3">
      <c r="A40" s="11">
        <v>2</v>
      </c>
      <c r="B40" s="12" t="s">
        <v>12</v>
      </c>
      <c r="C40" s="8"/>
      <c r="D40" s="7">
        <f t="shared" si="3"/>
        <v>0</v>
      </c>
    </row>
    <row r="41" spans="1:9" ht="16.5" thickBot="1" x14ac:dyDescent="0.3">
      <c r="A41" s="11">
        <v>64</v>
      </c>
      <c r="B41" s="12" t="s">
        <v>13</v>
      </c>
      <c r="C41" s="8"/>
      <c r="D41" s="7">
        <f t="shared" si="3"/>
        <v>0</v>
      </c>
    </row>
    <row r="42" spans="1:9" ht="16.5" thickBot="1" x14ac:dyDescent="0.3">
      <c r="A42" s="11">
        <v>57</v>
      </c>
      <c r="B42" s="12" t="s">
        <v>14</v>
      </c>
      <c r="C42" s="8"/>
      <c r="D42" s="7">
        <f t="shared" si="3"/>
        <v>0</v>
      </c>
    </row>
    <row r="43" spans="1:9" ht="16.5" thickBot="1" x14ac:dyDescent="0.3">
      <c r="A43" s="11">
        <v>3</v>
      </c>
      <c r="B43" s="12" t="s">
        <v>15</v>
      </c>
      <c r="C43" s="8"/>
      <c r="D43" s="7">
        <f t="shared" si="3"/>
        <v>0</v>
      </c>
    </row>
    <row r="44" spans="1:9" ht="16.5" thickBot="1" x14ac:dyDescent="0.3">
      <c r="A44" s="11">
        <v>1</v>
      </c>
      <c r="B44" s="12" t="s">
        <v>16</v>
      </c>
      <c r="C44" s="8"/>
      <c r="D44" s="7">
        <f t="shared" si="3"/>
        <v>0</v>
      </c>
    </row>
    <row r="45" spans="1:9" ht="16.5" thickBot="1" x14ac:dyDescent="0.3">
      <c r="A45" s="11">
        <v>1</v>
      </c>
      <c r="B45" s="12" t="s">
        <v>17</v>
      </c>
      <c r="C45" s="8"/>
      <c r="D45" s="7">
        <f t="shared" si="3"/>
        <v>0</v>
      </c>
    </row>
    <row r="46" spans="1:9" ht="16.5" thickBot="1" x14ac:dyDescent="0.3">
      <c r="A46" s="11">
        <v>2</v>
      </c>
      <c r="B46" s="12" t="s">
        <v>18</v>
      </c>
      <c r="C46" s="8"/>
      <c r="D46" s="7">
        <f t="shared" si="3"/>
        <v>0</v>
      </c>
    </row>
    <row r="47" spans="1:9" ht="16.5" thickBot="1" x14ac:dyDescent="0.3">
      <c r="A47" s="11">
        <v>3</v>
      </c>
      <c r="B47" s="12" t="s">
        <v>19</v>
      </c>
      <c r="C47" s="8"/>
      <c r="D47" s="7">
        <f t="shared" si="3"/>
        <v>0</v>
      </c>
    </row>
    <row r="48" spans="1:9" ht="16.5" thickBot="1" x14ac:dyDescent="0.3">
      <c r="A48" s="11">
        <v>1</v>
      </c>
      <c r="B48" s="12" t="s">
        <v>20</v>
      </c>
      <c r="C48" s="8"/>
      <c r="D48" s="7">
        <f t="shared" si="3"/>
        <v>0</v>
      </c>
    </row>
    <row r="49" spans="1:9" ht="16.5" thickBot="1" x14ac:dyDescent="0.3">
      <c r="A49" s="11">
        <v>1</v>
      </c>
      <c r="B49" s="12" t="s">
        <v>21</v>
      </c>
      <c r="C49" s="8"/>
      <c r="D49" s="7">
        <f t="shared" si="3"/>
        <v>0</v>
      </c>
    </row>
    <row r="50" spans="1:9" ht="16.5" thickBot="1" x14ac:dyDescent="0.3">
      <c r="A50" s="11">
        <v>2</v>
      </c>
      <c r="B50" s="12" t="s">
        <v>22</v>
      </c>
      <c r="C50" s="8"/>
      <c r="D50" s="7">
        <f t="shared" si="3"/>
        <v>0</v>
      </c>
    </row>
    <row r="51" spans="1:9" ht="16.5" thickBot="1" x14ac:dyDescent="0.3">
      <c r="A51" s="11">
        <v>2</v>
      </c>
      <c r="B51" s="12" t="s">
        <v>23</v>
      </c>
      <c r="C51" s="8"/>
      <c r="D51" s="7">
        <f t="shared" si="3"/>
        <v>0</v>
      </c>
    </row>
    <row r="52" spans="1:9" ht="16.5" thickBot="1" x14ac:dyDescent="0.3">
      <c r="A52" s="11">
        <v>1</v>
      </c>
      <c r="B52" s="12" t="s">
        <v>24</v>
      </c>
      <c r="C52" s="8"/>
      <c r="D52" s="7">
        <f t="shared" si="3"/>
        <v>0</v>
      </c>
    </row>
    <row r="53" spans="1:9" ht="16.5" thickBot="1" x14ac:dyDescent="0.3">
      <c r="A53" s="11">
        <v>1</v>
      </c>
      <c r="B53" s="12" t="s">
        <v>25</v>
      </c>
      <c r="C53" s="8"/>
      <c r="D53" s="7">
        <f t="shared" si="3"/>
        <v>0</v>
      </c>
    </row>
    <row r="54" spans="1:9" ht="30.75" thickBot="1" x14ac:dyDescent="0.3">
      <c r="A54" s="11">
        <v>1</v>
      </c>
      <c r="B54" s="12" t="s">
        <v>26</v>
      </c>
      <c r="C54" s="8"/>
      <c r="D54" s="7">
        <f t="shared" si="3"/>
        <v>0</v>
      </c>
    </row>
    <row r="55" spans="1:9" ht="16.5" thickBot="1" x14ac:dyDescent="0.3">
      <c r="A55" s="11">
        <v>1</v>
      </c>
      <c r="B55" s="12" t="s">
        <v>27</v>
      </c>
      <c r="C55" s="8"/>
      <c r="D55" s="7">
        <f t="shared" si="3"/>
        <v>0</v>
      </c>
    </row>
    <row r="56" spans="1:9" ht="16.5" thickBot="1" x14ac:dyDescent="0.3">
      <c r="A56" s="11">
        <v>1</v>
      </c>
      <c r="B56" s="12" t="s">
        <v>28</v>
      </c>
      <c r="C56" s="8"/>
      <c r="D56" s="7">
        <f t="shared" si="3"/>
        <v>0</v>
      </c>
    </row>
    <row r="57" spans="1:9" ht="45.75" thickBot="1" x14ac:dyDescent="0.3">
      <c r="A57" s="11">
        <v>3</v>
      </c>
      <c r="B57" s="12" t="s">
        <v>29</v>
      </c>
      <c r="C57" s="8"/>
      <c r="D57" s="7">
        <f t="shared" si="3"/>
        <v>0</v>
      </c>
    </row>
    <row r="58" spans="1:9" ht="16.5" thickBot="1" x14ac:dyDescent="0.3">
      <c r="A58" s="11">
        <v>1</v>
      </c>
      <c r="B58" s="12" t="s">
        <v>30</v>
      </c>
      <c r="C58" s="8"/>
      <c r="D58" s="7">
        <f t="shared" si="3"/>
        <v>0</v>
      </c>
    </row>
    <row r="59" spans="1:9" ht="30.75" thickBot="1" x14ac:dyDescent="0.3">
      <c r="A59" s="11">
        <v>2</v>
      </c>
      <c r="B59" s="12" t="s">
        <v>31</v>
      </c>
      <c r="C59" s="8"/>
      <c r="D59" s="7">
        <f t="shared" si="3"/>
        <v>0</v>
      </c>
    </row>
    <row r="60" spans="1:9" ht="16.5" thickBot="1" x14ac:dyDescent="0.3">
      <c r="A60" s="40" t="s">
        <v>4</v>
      </c>
      <c r="B60" s="41"/>
      <c r="C60" s="41"/>
      <c r="D60" s="3">
        <f>SUM(D36:D59)</f>
        <v>0</v>
      </c>
    </row>
    <row r="62" spans="1:9" ht="23.25" customHeight="1" thickBot="1" x14ac:dyDescent="0.3">
      <c r="A62" s="39" t="s">
        <v>74</v>
      </c>
      <c r="B62" s="39"/>
      <c r="C62" s="39"/>
      <c r="D62" s="39"/>
      <c r="E62" s="2"/>
      <c r="F62" s="2"/>
      <c r="G62" s="2"/>
      <c r="H62" s="2"/>
      <c r="I62" s="2"/>
    </row>
    <row r="63" spans="1:9" ht="16.5" thickBot="1" x14ac:dyDescent="0.3">
      <c r="A63" s="4" t="s">
        <v>0</v>
      </c>
      <c r="B63" s="5" t="s">
        <v>1</v>
      </c>
      <c r="C63" s="5" t="s">
        <v>2</v>
      </c>
      <c r="D63" s="6" t="s">
        <v>3</v>
      </c>
    </row>
    <row r="64" spans="1:9" ht="16.5" thickBot="1" x14ac:dyDescent="0.3">
      <c r="A64" s="9">
        <v>21</v>
      </c>
      <c r="B64" s="10" t="s">
        <v>45</v>
      </c>
      <c r="C64" s="8"/>
      <c r="D64" s="7">
        <f t="shared" ref="D64:D80" si="4">C64*A64</f>
        <v>0</v>
      </c>
    </row>
    <row r="65" spans="1:4" ht="16.5" thickBot="1" x14ac:dyDescent="0.3">
      <c r="A65" s="11">
        <v>21</v>
      </c>
      <c r="B65" s="12" t="s">
        <v>46</v>
      </c>
      <c r="C65" s="8"/>
      <c r="D65" s="7">
        <f t="shared" si="4"/>
        <v>0</v>
      </c>
    </row>
    <row r="66" spans="1:4" ht="16.5" thickBot="1" x14ac:dyDescent="0.3">
      <c r="A66" s="11">
        <v>139</v>
      </c>
      <c r="B66" s="12" t="s">
        <v>47</v>
      </c>
      <c r="C66" s="8"/>
      <c r="D66" s="7">
        <f t="shared" si="4"/>
        <v>0</v>
      </c>
    </row>
    <row r="67" spans="1:4" ht="16.5" thickBot="1" x14ac:dyDescent="0.3">
      <c r="A67" s="11">
        <v>160</v>
      </c>
      <c r="B67" s="12" t="s">
        <v>48</v>
      </c>
      <c r="C67" s="8"/>
      <c r="D67" s="7">
        <f t="shared" si="4"/>
        <v>0</v>
      </c>
    </row>
    <row r="68" spans="1:4" ht="16.5" thickBot="1" x14ac:dyDescent="0.3">
      <c r="A68" s="11">
        <v>45</v>
      </c>
      <c r="B68" s="12" t="s">
        <v>49</v>
      </c>
      <c r="C68" s="8"/>
      <c r="D68" s="7">
        <f t="shared" si="4"/>
        <v>0</v>
      </c>
    </row>
    <row r="69" spans="1:4" ht="30.75" thickBot="1" x14ac:dyDescent="0.3">
      <c r="A69" s="11">
        <v>115</v>
      </c>
      <c r="B69" s="12" t="s">
        <v>50</v>
      </c>
      <c r="C69" s="8"/>
      <c r="D69" s="7">
        <f t="shared" si="4"/>
        <v>0</v>
      </c>
    </row>
    <row r="70" spans="1:4" ht="30.75" thickBot="1" x14ac:dyDescent="0.3">
      <c r="A70" s="11">
        <v>5</v>
      </c>
      <c r="B70" s="12" t="s">
        <v>51</v>
      </c>
      <c r="C70" s="8"/>
      <c r="D70" s="7">
        <f t="shared" si="4"/>
        <v>0</v>
      </c>
    </row>
    <row r="71" spans="1:4" ht="16.5" thickBot="1" x14ac:dyDescent="0.3">
      <c r="A71" s="11">
        <v>5</v>
      </c>
      <c r="B71" s="12" t="s">
        <v>52</v>
      </c>
      <c r="C71" s="8"/>
      <c r="D71" s="7">
        <f t="shared" si="4"/>
        <v>0</v>
      </c>
    </row>
    <row r="72" spans="1:4" ht="16.5" thickBot="1" x14ac:dyDescent="0.3">
      <c r="A72" s="11">
        <v>1</v>
      </c>
      <c r="B72" s="12" t="s">
        <v>53</v>
      </c>
      <c r="C72" s="8"/>
      <c r="D72" s="7">
        <f t="shared" si="4"/>
        <v>0</v>
      </c>
    </row>
    <row r="73" spans="1:4" ht="16.5" thickBot="1" x14ac:dyDescent="0.3">
      <c r="A73" s="11">
        <v>1</v>
      </c>
      <c r="B73" s="12" t="s">
        <v>54</v>
      </c>
      <c r="C73" s="8"/>
      <c r="D73" s="7">
        <f t="shared" si="4"/>
        <v>0</v>
      </c>
    </row>
    <row r="74" spans="1:4" ht="16.5" thickBot="1" x14ac:dyDescent="0.3">
      <c r="A74" s="11">
        <v>1</v>
      </c>
      <c r="B74" s="12" t="s">
        <v>55</v>
      </c>
      <c r="C74" s="8"/>
      <c r="D74" s="7">
        <f t="shared" si="4"/>
        <v>0</v>
      </c>
    </row>
    <row r="75" spans="1:4" ht="16.5" thickBot="1" x14ac:dyDescent="0.3">
      <c r="A75" s="11">
        <v>1</v>
      </c>
      <c r="B75" s="12" t="s">
        <v>39</v>
      </c>
      <c r="C75" s="8"/>
      <c r="D75" s="7">
        <f t="shared" si="4"/>
        <v>0</v>
      </c>
    </row>
    <row r="76" spans="1:4" ht="16.5" thickBot="1" x14ac:dyDescent="0.3">
      <c r="A76" s="11">
        <v>1</v>
      </c>
      <c r="B76" s="12" t="s">
        <v>40</v>
      </c>
      <c r="C76" s="8"/>
      <c r="D76" s="7">
        <f t="shared" si="4"/>
        <v>0</v>
      </c>
    </row>
    <row r="77" spans="1:4" ht="16.5" thickBot="1" x14ac:dyDescent="0.3">
      <c r="A77" s="11">
        <v>1</v>
      </c>
      <c r="B77" s="12" t="s">
        <v>56</v>
      </c>
      <c r="C77" s="8"/>
      <c r="D77" s="7">
        <f t="shared" si="4"/>
        <v>0</v>
      </c>
    </row>
    <row r="78" spans="1:4" ht="16.5" thickBot="1" x14ac:dyDescent="0.3">
      <c r="A78" s="11">
        <v>160</v>
      </c>
      <c r="B78" s="12" t="s">
        <v>57</v>
      </c>
      <c r="C78" s="8"/>
      <c r="D78" s="7">
        <f t="shared" si="4"/>
        <v>0</v>
      </c>
    </row>
    <row r="79" spans="1:4" ht="30.75" thickBot="1" x14ac:dyDescent="0.3">
      <c r="A79" s="11">
        <v>10</v>
      </c>
      <c r="B79" s="12" t="s">
        <v>58</v>
      </c>
      <c r="C79" s="8"/>
      <c r="D79" s="7">
        <f t="shared" si="4"/>
        <v>0</v>
      </c>
    </row>
    <row r="80" spans="1:4" ht="16.5" thickBot="1" x14ac:dyDescent="0.3">
      <c r="A80" s="11">
        <v>1</v>
      </c>
      <c r="B80" s="12" t="s">
        <v>42</v>
      </c>
      <c r="C80" s="8"/>
      <c r="D80" s="7">
        <f t="shared" si="4"/>
        <v>0</v>
      </c>
    </row>
    <row r="81" spans="1:9" ht="16.5" thickBot="1" x14ac:dyDescent="0.3">
      <c r="A81" s="40" t="s">
        <v>4</v>
      </c>
      <c r="B81" s="41"/>
      <c r="C81" s="41"/>
      <c r="D81" s="3">
        <f>SUM(D64:D80)</f>
        <v>0</v>
      </c>
    </row>
    <row r="83" spans="1:9" ht="23.25" customHeight="1" thickBot="1" x14ac:dyDescent="0.3">
      <c r="A83" s="39" t="s">
        <v>75</v>
      </c>
      <c r="B83" s="39"/>
      <c r="C83" s="39"/>
      <c r="D83" s="39"/>
      <c r="E83" s="2"/>
      <c r="F83" s="2"/>
      <c r="G83" s="2"/>
      <c r="H83" s="2"/>
      <c r="I83" s="2"/>
    </row>
    <row r="84" spans="1:9" ht="16.5" thickBot="1" x14ac:dyDescent="0.3">
      <c r="A84" s="4" t="s">
        <v>0</v>
      </c>
      <c r="B84" s="5" t="s">
        <v>1</v>
      </c>
      <c r="C84" s="5" t="s">
        <v>2</v>
      </c>
      <c r="D84" s="6" t="s">
        <v>3</v>
      </c>
    </row>
    <row r="85" spans="1:9" ht="16.5" thickBot="1" x14ac:dyDescent="0.3">
      <c r="A85" s="9">
        <v>2</v>
      </c>
      <c r="B85" s="10" t="s">
        <v>76</v>
      </c>
      <c r="C85" s="8"/>
      <c r="D85" s="7">
        <f t="shared" ref="D85:D98" si="5">C85*A85</f>
        <v>0</v>
      </c>
    </row>
    <row r="86" spans="1:9" ht="30.75" thickBot="1" x14ac:dyDescent="0.3">
      <c r="A86" s="11">
        <v>1</v>
      </c>
      <c r="B86" s="12" t="s">
        <v>59</v>
      </c>
      <c r="C86" s="8"/>
      <c r="D86" s="7">
        <f t="shared" si="5"/>
        <v>0</v>
      </c>
    </row>
    <row r="87" spans="1:9" ht="16.5" thickBot="1" x14ac:dyDescent="0.3">
      <c r="A87" s="11">
        <v>1</v>
      </c>
      <c r="B87" s="12" t="s">
        <v>60</v>
      </c>
      <c r="C87" s="8"/>
      <c r="D87" s="7">
        <f t="shared" si="5"/>
        <v>0</v>
      </c>
    </row>
    <row r="88" spans="1:9" ht="16.5" thickBot="1" x14ac:dyDescent="0.3">
      <c r="A88" s="11">
        <v>3</v>
      </c>
      <c r="B88" s="12" t="s">
        <v>61</v>
      </c>
      <c r="C88" s="8"/>
      <c r="D88" s="7">
        <f t="shared" si="5"/>
        <v>0</v>
      </c>
    </row>
    <row r="89" spans="1:9" ht="16.5" thickBot="1" x14ac:dyDescent="0.3">
      <c r="A89" s="11">
        <v>6</v>
      </c>
      <c r="B89" s="12" t="s">
        <v>62</v>
      </c>
      <c r="C89" s="8"/>
      <c r="D89" s="7">
        <f t="shared" si="5"/>
        <v>0</v>
      </c>
    </row>
    <row r="90" spans="1:9" ht="16.5" thickBot="1" x14ac:dyDescent="0.3">
      <c r="A90" s="11">
        <v>29</v>
      </c>
      <c r="B90" s="12" t="s">
        <v>63</v>
      </c>
      <c r="C90" s="8"/>
      <c r="D90" s="7">
        <f t="shared" si="5"/>
        <v>0</v>
      </c>
    </row>
    <row r="91" spans="1:9" ht="16.5" thickBot="1" x14ac:dyDescent="0.3">
      <c r="A91" s="11">
        <v>7</v>
      </c>
      <c r="B91" s="12" t="s">
        <v>64</v>
      </c>
      <c r="C91" s="8"/>
      <c r="D91" s="7">
        <f t="shared" si="5"/>
        <v>0</v>
      </c>
    </row>
    <row r="92" spans="1:9" ht="16.5" thickBot="1" x14ac:dyDescent="0.3">
      <c r="A92" s="11">
        <v>3</v>
      </c>
      <c r="B92" s="12" t="s">
        <v>65</v>
      </c>
      <c r="C92" s="8"/>
      <c r="D92" s="7">
        <f t="shared" si="5"/>
        <v>0</v>
      </c>
    </row>
    <row r="93" spans="1:9" ht="16.5" thickBot="1" x14ac:dyDescent="0.3">
      <c r="A93" s="11">
        <v>6</v>
      </c>
      <c r="B93" s="12" t="s">
        <v>66</v>
      </c>
      <c r="C93" s="8"/>
      <c r="D93" s="7">
        <f t="shared" si="5"/>
        <v>0</v>
      </c>
    </row>
    <row r="94" spans="1:9" ht="16.5" thickBot="1" x14ac:dyDescent="0.3">
      <c r="A94" s="11">
        <v>3</v>
      </c>
      <c r="B94" s="12" t="s">
        <v>67</v>
      </c>
      <c r="C94" s="8"/>
      <c r="D94" s="7">
        <f t="shared" si="5"/>
        <v>0</v>
      </c>
    </row>
    <row r="95" spans="1:9" ht="16.5" thickBot="1" x14ac:dyDescent="0.3">
      <c r="A95" s="11">
        <v>39</v>
      </c>
      <c r="B95" s="12" t="s">
        <v>68</v>
      </c>
      <c r="C95" s="8"/>
      <c r="D95" s="7">
        <f t="shared" si="5"/>
        <v>0</v>
      </c>
    </row>
    <row r="96" spans="1:9" ht="16.5" thickBot="1" x14ac:dyDescent="0.3">
      <c r="A96" s="11">
        <v>7</v>
      </c>
      <c r="B96" s="12" t="s">
        <v>69</v>
      </c>
      <c r="C96" s="8"/>
      <c r="D96" s="7">
        <f t="shared" si="5"/>
        <v>0</v>
      </c>
    </row>
    <row r="97" spans="1:4" ht="16.5" thickBot="1" x14ac:dyDescent="0.3">
      <c r="A97" s="11">
        <v>29</v>
      </c>
      <c r="B97" s="12" t="s">
        <v>70</v>
      </c>
      <c r="C97" s="8"/>
      <c r="D97" s="7">
        <f t="shared" si="5"/>
        <v>0</v>
      </c>
    </row>
    <row r="98" spans="1:4" ht="16.5" thickBot="1" x14ac:dyDescent="0.3">
      <c r="A98" s="11">
        <v>1</v>
      </c>
      <c r="B98" s="12" t="s">
        <v>42</v>
      </c>
      <c r="C98" s="8"/>
      <c r="D98" s="7">
        <f t="shared" si="5"/>
        <v>0</v>
      </c>
    </row>
    <row r="99" spans="1:4" ht="16.5" thickBot="1" x14ac:dyDescent="0.3">
      <c r="A99" s="40" t="s">
        <v>4</v>
      </c>
      <c r="B99" s="41"/>
      <c r="C99" s="41"/>
      <c r="D99" s="3">
        <f>SUM(D85:D98)</f>
        <v>0</v>
      </c>
    </row>
    <row r="100" spans="1:4" ht="23.25" customHeight="1" thickBot="1" x14ac:dyDescent="0.3">
      <c r="A100" s="16"/>
      <c r="B100" s="17"/>
    </row>
    <row r="101" spans="1:4" ht="23.25" customHeight="1" thickBot="1" x14ac:dyDescent="0.3">
      <c r="A101" s="30" t="s">
        <v>77</v>
      </c>
      <c r="B101" s="31"/>
      <c r="C101" s="31"/>
      <c r="D101" s="32"/>
    </row>
    <row r="102" spans="1:4" ht="23.25" customHeight="1" x14ac:dyDescent="0.25">
      <c r="A102" s="22">
        <v>1</v>
      </c>
      <c r="B102" s="23" t="s">
        <v>71</v>
      </c>
      <c r="C102" s="37">
        <f>D16</f>
        <v>0</v>
      </c>
      <c r="D102" s="38"/>
    </row>
    <row r="103" spans="1:4" ht="23.25" customHeight="1" x14ac:dyDescent="0.25">
      <c r="A103" s="19">
        <v>2</v>
      </c>
      <c r="B103" s="18" t="s">
        <v>72</v>
      </c>
      <c r="C103" s="28">
        <f>D32</f>
        <v>0</v>
      </c>
      <c r="D103" s="29"/>
    </row>
    <row r="104" spans="1:4" ht="23.25" customHeight="1" x14ac:dyDescent="0.25">
      <c r="A104" s="19">
        <v>3</v>
      </c>
      <c r="B104" s="18" t="s">
        <v>73</v>
      </c>
      <c r="C104" s="28">
        <f>D60</f>
        <v>0</v>
      </c>
      <c r="D104" s="29"/>
    </row>
    <row r="105" spans="1:4" ht="23.25" customHeight="1" x14ac:dyDescent="0.25">
      <c r="A105" s="19">
        <v>4</v>
      </c>
      <c r="B105" s="18" t="s">
        <v>74</v>
      </c>
      <c r="C105" s="28">
        <f>D81</f>
        <v>0</v>
      </c>
      <c r="D105" s="29"/>
    </row>
    <row r="106" spans="1:4" ht="23.25" customHeight="1" thickBot="1" x14ac:dyDescent="0.3">
      <c r="A106" s="20">
        <v>5</v>
      </c>
      <c r="B106" s="21" t="s">
        <v>75</v>
      </c>
      <c r="C106" s="35">
        <f>D99</f>
        <v>0</v>
      </c>
      <c r="D106" s="36"/>
    </row>
    <row r="107" spans="1:4" ht="23.25" customHeight="1" thickBot="1" x14ac:dyDescent="0.3">
      <c r="A107" s="26" t="s">
        <v>4</v>
      </c>
      <c r="B107" s="27"/>
      <c r="C107" s="33">
        <f>SUM(C102:D106)</f>
        <v>0</v>
      </c>
      <c r="D107" s="34"/>
    </row>
  </sheetData>
  <mergeCells count="19">
    <mergeCell ref="A83:D83"/>
    <mergeCell ref="A99:C99"/>
    <mergeCell ref="A60:C60"/>
    <mergeCell ref="A1:D1"/>
    <mergeCell ref="A34:D34"/>
    <mergeCell ref="A62:D62"/>
    <mergeCell ref="A81:C81"/>
    <mergeCell ref="A5:D5"/>
    <mergeCell ref="A16:C16"/>
    <mergeCell ref="A19:D19"/>
    <mergeCell ref="A32:C32"/>
    <mergeCell ref="A107:B107"/>
    <mergeCell ref="C105:D105"/>
    <mergeCell ref="C104:D104"/>
    <mergeCell ref="A101:D101"/>
    <mergeCell ref="C107:D107"/>
    <mergeCell ref="C106:D106"/>
    <mergeCell ref="C103:D103"/>
    <mergeCell ref="C102:D10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9" firstPageNumber="68" fitToHeight="0" orientation="portrait" useFirstPageNumber="1" r:id="rId1"/>
  <headerFooter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8495ABF8FC67488CC8C4A064F30999" ma:contentTypeVersion="19" ma:contentTypeDescription="Crie um novo documento." ma:contentTypeScope="" ma:versionID="1ea6aefbd99065ca85499217826da319">
  <xsd:schema xmlns:xsd="http://www.w3.org/2001/XMLSchema" xmlns:xs="http://www.w3.org/2001/XMLSchema" xmlns:p="http://schemas.microsoft.com/office/2006/metadata/properties" xmlns:ns2="2394a398-d666-4b03-95e5-f25ddeadb0ce" xmlns:ns3="61d53272-842b-45d3-bf59-100e224a2800" targetNamespace="http://schemas.microsoft.com/office/2006/metadata/properties" ma:root="true" ma:fieldsID="ed84dc550403759ee52e3507da10a0aa" ns2:_="" ns3:_="">
    <xsd:import namespace="2394a398-d666-4b03-95e5-f25ddeadb0ce"/>
    <xsd:import namespace="61d53272-842b-45d3-bf59-100e224a280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DataeHor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94a398-d666-4b03-95e5-f25ddeadb0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DataeHora" ma:index="14" nillable="true" ma:displayName="Data e Hora" ma:format="DateTime" ma:internalName="DataeHora">
      <xsd:simpleType>
        <xsd:restriction base="dms:DateTim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Marcações de imagem" ma:readOnly="false" ma:fieldId="{5cf76f15-5ced-4ddc-b409-7134ff3c332f}" ma:taxonomyMulti="true" ma:sspId="09e0922a-a576-4ac9-82f5-36725c33d7e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d53272-842b-45d3-bf59-100e224a280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e37ed312-3026-41f5-9a15-4b0c3ccb9f70}" ma:internalName="TaxCatchAll" ma:showField="CatchAllData" ma:web="61d53272-842b-45d3-bf59-100e224a280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ataeHora xmlns="2394a398-d666-4b03-95e5-f25ddeadb0ce" xsi:nil="true"/>
    <lcf76f155ced4ddcb4097134ff3c332f xmlns="2394a398-d666-4b03-95e5-f25ddeadb0ce">
      <Terms xmlns="http://schemas.microsoft.com/office/infopath/2007/PartnerControls"/>
    </lcf76f155ced4ddcb4097134ff3c332f>
    <TaxCatchAll xmlns="61d53272-842b-45d3-bf59-100e224a280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25102B9-5557-4787-9266-B0A6AED684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94a398-d666-4b03-95e5-f25ddeadb0ce"/>
    <ds:schemaRef ds:uri="61d53272-842b-45d3-bf59-100e224a28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A6D2D61-FBE0-4039-B739-671640D4249A}">
  <ds:schemaRefs>
    <ds:schemaRef ds:uri="http://schemas.microsoft.com/office/2006/metadata/properties"/>
    <ds:schemaRef ds:uri="http://schemas.microsoft.com/office/infopath/2007/PartnerControls"/>
    <ds:schemaRef ds:uri="2394a398-d666-4b03-95e5-f25ddeadb0ce"/>
    <ds:schemaRef ds:uri="61d53272-842b-45d3-bf59-100e224a2800"/>
  </ds:schemaRefs>
</ds:datastoreItem>
</file>

<file path=customXml/itemProps3.xml><?xml version="1.0" encoding="utf-8"?>
<ds:datastoreItem xmlns:ds="http://schemas.openxmlformats.org/officeDocument/2006/customXml" ds:itemID="{0839D9CA-1AB4-4F57-9ABE-0900D5C096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Planilha1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Marcus Outlook</dc:creator>
  <cp:lastModifiedBy>MARCELLO YOSHIKAZU YOKOMISO</cp:lastModifiedBy>
  <cp:lastPrinted>2026-07-22T19:29:21Z</cp:lastPrinted>
  <dcterms:created xsi:type="dcterms:W3CDTF">2023-06-28T20:22:43Z</dcterms:created>
  <dcterms:modified xsi:type="dcterms:W3CDTF">2026-07-22T19:29:50Z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0x0101009B8495ABF8FC67488CC8C4A064F30999</vt:lpwstr>
  </property>
  <property fmtid="{D5CDD505-2E9C-101B-9397-08002B2CF9AE}" pid="3" name="MediaServiceImageTags">
    <vt:lpwstr/>
  </property>
</Properties>
</file>