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111356.26-PE/Minuta/"/>
    </mc:Choice>
  </mc:AlternateContent>
  <xr:revisionPtr revIDLastSave="0" documentId="8_{FDB6AE74-7A86-4A96-94C9-AB38FD2146DC}" xr6:coauthVersionLast="47" xr6:coauthVersionMax="47" xr10:uidLastSave="{00000000-0000-0000-0000-000000000000}"/>
  <bookViews>
    <workbookView xWindow="2730" yWindow="1380" windowWidth="13710" windowHeight="14820" xr2:uid="{7E01D1C1-B98F-42FF-9BD0-4161E5CA6AD7}"/>
  </bookViews>
  <sheets>
    <sheet name="Tabela de Composição de Preç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0" i="1" l="1"/>
  <c r="K20" i="1" s="1"/>
  <c r="J12" i="1"/>
  <c r="J13" i="1"/>
  <c r="J14" i="1"/>
  <c r="J15" i="1"/>
  <c r="J16" i="1"/>
  <c r="J17" i="1"/>
  <c r="I19" i="1"/>
  <c r="K19" i="1" s="1"/>
  <c r="I17" i="1"/>
  <c r="I16" i="1"/>
  <c r="H18" i="1"/>
  <c r="K18" i="1" s="1"/>
  <c r="H16" i="1"/>
  <c r="I13" i="1"/>
  <c r="I14" i="1"/>
  <c r="I15" i="1"/>
  <c r="I12" i="1"/>
  <c r="H10" i="1"/>
  <c r="K10" i="1" s="1"/>
  <c r="H11" i="1"/>
  <c r="K11" i="1" s="1"/>
  <c r="H9" i="1"/>
  <c r="K15" i="1" l="1"/>
  <c r="K12" i="1"/>
  <c r="K14" i="1"/>
  <c r="K13" i="1"/>
  <c r="K17" i="1"/>
  <c r="J21" i="1"/>
  <c r="I21" i="1"/>
  <c r="K16" i="1"/>
  <c r="H21" i="1"/>
  <c r="K9" i="1"/>
  <c r="K21" i="1" l="1"/>
</calcChain>
</file>

<file path=xl/sharedStrings.xml><?xml version="1.0" encoding="utf-8"?>
<sst xmlns="http://schemas.openxmlformats.org/spreadsheetml/2006/main" count="52" uniqueCount="38">
  <si>
    <t>Item</t>
  </si>
  <si>
    <t>Part number</t>
  </si>
  <si>
    <t>Qtd.</t>
  </si>
  <si>
    <t>Descrição</t>
  </si>
  <si>
    <t>Valor unitário</t>
  </si>
  <si>
    <t>Referência</t>
  </si>
  <si>
    <t>Ano 1</t>
  </si>
  <si>
    <t>Ano 2</t>
  </si>
  <si>
    <t>Ano 3</t>
  </si>
  <si>
    <t>Total</t>
  </si>
  <si>
    <t>AAA-10906</t>
  </si>
  <si>
    <t>Step-up O365 E1 para O365 E3</t>
  </si>
  <si>
    <t>Mensal</t>
  </si>
  <si>
    <t>AAD-86538</t>
  </si>
  <si>
    <t>Step-up O365 E3 para M365 E3</t>
  </si>
  <si>
    <t>AAD-33196</t>
  </si>
  <si>
    <t>Step-up M365 E3 para M365 E5</t>
  </si>
  <si>
    <t>AAD-33168</t>
  </si>
  <si>
    <t>Licença M365 E5</t>
  </si>
  <si>
    <t>DDW-00003</t>
  </si>
  <si>
    <t>Licença D365</t>
  </si>
  <si>
    <t>SPU-00002</t>
  </si>
  <si>
    <t>Licença Power Automate</t>
  </si>
  <si>
    <t>SEJ-00002</t>
  </si>
  <si>
    <t>Licença Power Apps</t>
  </si>
  <si>
    <t>9EA-00271</t>
  </si>
  <si>
    <t>Licença Win Server</t>
  </si>
  <si>
    <t>Anual</t>
  </si>
  <si>
    <t>83I-00001</t>
  </si>
  <si>
    <t>Licença M365 Copilot</t>
  </si>
  <si>
    <t>MX3-00115</t>
  </si>
  <si>
    <t>Visual Studio Ent. MSDN ALng LSA</t>
  </si>
  <si>
    <t>TOTAL POR EXERCÍCIO</t>
  </si>
  <si>
    <t>TRIBUNAL JUSTIÇA DE SÃO PAULO</t>
  </si>
  <si>
    <r>
      <t>■</t>
    </r>
    <r>
      <rPr>
        <sz val="8"/>
        <color rgb="FF7F7F7F"/>
        <rFont val="Calibri"/>
        <family val="2"/>
      </rPr>
      <t xml:space="preserve"> </t>
    </r>
    <r>
      <rPr>
        <b/>
        <sz val="8"/>
        <color rgb="FF595959"/>
        <rFont val="Calibri"/>
        <family val="2"/>
      </rPr>
      <t>SECRETARIA DE TECNOLOGIA DA INFORMAÇÃO</t>
    </r>
  </si>
  <si>
    <t xml:space="preserve"> STI 4 – Diretoria de Controle Operacional e Comunicação de TI</t>
  </si>
  <si>
    <t>Obs: As referências anual e mensal se devem ao modelo de comercialização da Microsoft da respectiva licença</t>
  </si>
  <si>
    <t>ANEXO I-D - TABELA DE COMPOSIÇÃO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</si>
</sst>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8"/>
      <color rgb="FF595959"/>
      <name val="Calibri"/>
      <family val="2"/>
    </font>
    <font>
      <sz val="8"/>
      <color rgb="FF293A68"/>
      <name val="Garamond"/>
      <family val="1"/>
    </font>
    <font>
      <sz val="8"/>
      <color rgb="FF7F7F7F"/>
      <name val="Calibri"/>
      <family val="2"/>
    </font>
    <font>
      <b/>
      <sz val="8"/>
      <color rgb="FF59595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7F7F7F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44" fontId="0" fillId="0" borderId="0" xfId="1" applyFont="1"/>
    <xf numFmtId="44" fontId="4" fillId="2" borderId="2" xfId="1" applyFont="1" applyFill="1" applyBorder="1" applyAlignment="1">
      <alignment horizontal="center" vertical="center"/>
    </xf>
    <xf numFmtId="44" fontId="2" fillId="0" borderId="4" xfId="1" applyFont="1" applyBorder="1" applyAlignment="1">
      <alignment vertical="center"/>
    </xf>
    <xf numFmtId="44" fontId="2" fillId="3" borderId="4" xfId="1" applyFont="1" applyFill="1" applyBorder="1" applyAlignment="1">
      <alignment vertical="center"/>
    </xf>
    <xf numFmtId="0" fontId="6" fillId="0" borderId="0" xfId="0" applyFont="1" applyAlignment="1">
      <alignment horizontal="left" vertical="center" indent="10"/>
    </xf>
    <xf numFmtId="0" fontId="7" fillId="0" borderId="0" xfId="0" applyFont="1" applyAlignment="1">
      <alignment horizontal="left" vertical="center" indent="10"/>
    </xf>
    <xf numFmtId="0" fontId="10" fillId="0" borderId="0" xfId="0" applyFont="1" applyAlignment="1">
      <alignment horizontal="left" vertical="center" indent="10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76201</xdr:colOff>
      <xdr:row>0</xdr:row>
      <xdr:rowOff>0</xdr:rowOff>
    </xdr:from>
    <xdr:to>
      <xdr:col>2</xdr:col>
      <xdr:colOff>628651</xdr:colOff>
      <xdr:row>4</xdr:row>
      <xdr:rowOff>158750</xdr:rowOff>
    </xdr:to>
    <xdr:pic>
      <xdr:nvPicPr>
        <xdr:cNvPr id="7" name="Imagem 4" descr="Diagrama&#10;&#10;Descrição gerada automaticamente com confiança média">
          <a:extLst>
            <a:ext uri="{FF2B5EF4-FFF2-40B4-BE49-F238E27FC236}">
              <a16:creationId xmlns:a16="http://schemas.microsoft.com/office/drawing/2014/main" id="{C7B09BD3-6E8C-2427-27B3-68A08D9E7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1" y="0"/>
          <a:ext cx="1047750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C5FC3-4EF5-4852-B11E-BCADCF2AB541}">
  <dimension ref="B2:K23"/>
  <sheetViews>
    <sheetView showGridLines="0" tabSelected="1" workbookViewId="0">
      <selection activeCell="F27" sqref="F27"/>
    </sheetView>
  </sheetViews>
  <sheetFormatPr defaultRowHeight="15" x14ac:dyDescent="0.25"/>
  <cols>
    <col min="1" max="1" width="4.85546875" customWidth="1"/>
    <col min="2" max="2" width="7.42578125" customWidth="1"/>
    <col min="3" max="3" width="12" bestFit="1" customWidth="1"/>
    <col min="4" max="4" width="12.7109375" customWidth="1"/>
    <col min="5" max="5" width="34.7109375" customWidth="1"/>
    <col min="6" max="6" width="14.28515625" style="6" bestFit="1" customWidth="1"/>
    <col min="7" max="7" width="10.5703125" bestFit="1" customWidth="1"/>
    <col min="8" max="11" width="18.7109375" style="6" customWidth="1"/>
  </cols>
  <sheetData>
    <row r="2" spans="2:11" x14ac:dyDescent="0.25">
      <c r="C2" s="10" t="s">
        <v>33</v>
      </c>
    </row>
    <row r="3" spans="2:11" x14ac:dyDescent="0.25">
      <c r="C3" s="11" t="s">
        <v>34</v>
      </c>
    </row>
    <row r="4" spans="2:11" x14ac:dyDescent="0.25">
      <c r="C4" s="12" t="s">
        <v>35</v>
      </c>
    </row>
    <row r="5" spans="2:11" x14ac:dyDescent="0.25">
      <c r="C5" s="12"/>
    </row>
    <row r="6" spans="2:11" ht="15.75" x14ac:dyDescent="0.25">
      <c r="B6" s="14" t="s">
        <v>37</v>
      </c>
      <c r="C6" s="12"/>
    </row>
    <row r="7" spans="2:11" ht="16.5" thickBot="1" x14ac:dyDescent="0.3">
      <c r="B7" s="14"/>
      <c r="C7" s="12"/>
    </row>
    <row r="8" spans="2:11" ht="15.75" thickBot="1" x14ac:dyDescent="0.3">
      <c r="B8" s="1" t="s">
        <v>0</v>
      </c>
      <c r="C8" s="2" t="s">
        <v>1</v>
      </c>
      <c r="D8" s="2" t="s">
        <v>2</v>
      </c>
      <c r="E8" s="2" t="s">
        <v>3</v>
      </c>
      <c r="F8" s="7" t="s">
        <v>4</v>
      </c>
      <c r="G8" s="2" t="s">
        <v>5</v>
      </c>
      <c r="H8" s="7" t="s">
        <v>6</v>
      </c>
      <c r="I8" s="7" t="s">
        <v>7</v>
      </c>
      <c r="J8" s="7" t="s">
        <v>8</v>
      </c>
      <c r="K8" s="7" t="s">
        <v>9</v>
      </c>
    </row>
    <row r="9" spans="2:11" ht="15.75" thickBot="1" x14ac:dyDescent="0.3">
      <c r="B9" s="3">
        <v>1</v>
      </c>
      <c r="C9" s="4" t="s">
        <v>10</v>
      </c>
      <c r="D9" s="5">
        <v>34000</v>
      </c>
      <c r="E9" s="4" t="s">
        <v>11</v>
      </c>
      <c r="F9" s="8">
        <v>0</v>
      </c>
      <c r="G9" s="4" t="s">
        <v>12</v>
      </c>
      <c r="H9" s="8">
        <f>(D9*F9)*12</f>
        <v>0</v>
      </c>
      <c r="I9" s="9"/>
      <c r="J9" s="9"/>
      <c r="K9" s="8">
        <f>SUM(H9:J9)</f>
        <v>0</v>
      </c>
    </row>
    <row r="10" spans="2:11" ht="15.75" thickBot="1" x14ac:dyDescent="0.3">
      <c r="B10" s="3">
        <v>2</v>
      </c>
      <c r="C10" s="4" t="s">
        <v>13</v>
      </c>
      <c r="D10" s="5">
        <v>53500</v>
      </c>
      <c r="E10" s="4" t="s">
        <v>14</v>
      </c>
      <c r="F10" s="8">
        <v>0</v>
      </c>
      <c r="G10" s="4" t="s">
        <v>12</v>
      </c>
      <c r="H10" s="8">
        <f t="shared" ref="H10:H11" si="0">(D10*F10)*12</f>
        <v>0</v>
      </c>
      <c r="I10" s="9"/>
      <c r="J10" s="9"/>
      <c r="K10" s="8">
        <f t="shared" ref="K10:K21" si="1">SUM(H10:J10)</f>
        <v>0</v>
      </c>
    </row>
    <row r="11" spans="2:11" ht="15.75" thickBot="1" x14ac:dyDescent="0.3">
      <c r="B11" s="3">
        <v>3</v>
      </c>
      <c r="C11" s="4" t="s">
        <v>15</v>
      </c>
      <c r="D11" s="5">
        <v>53500</v>
      </c>
      <c r="E11" s="4" t="s">
        <v>16</v>
      </c>
      <c r="F11" s="8">
        <v>0</v>
      </c>
      <c r="G11" s="4" t="s">
        <v>12</v>
      </c>
      <c r="H11" s="8">
        <f t="shared" si="0"/>
        <v>0</v>
      </c>
      <c r="I11" s="9"/>
      <c r="J11" s="9"/>
      <c r="K11" s="8">
        <f t="shared" si="1"/>
        <v>0</v>
      </c>
    </row>
    <row r="12" spans="2:11" ht="15.75" thickBot="1" x14ac:dyDescent="0.3">
      <c r="B12" s="3">
        <v>4</v>
      </c>
      <c r="C12" s="4" t="s">
        <v>17</v>
      </c>
      <c r="D12" s="5">
        <v>53500</v>
      </c>
      <c r="E12" s="4" t="s">
        <v>18</v>
      </c>
      <c r="F12" s="8">
        <v>0</v>
      </c>
      <c r="G12" s="4" t="s">
        <v>12</v>
      </c>
      <c r="H12" s="9"/>
      <c r="I12" s="8">
        <f>(D12*F12)*12</f>
        <v>0</v>
      </c>
      <c r="J12" s="8">
        <f>(D12*F12)*12</f>
        <v>0</v>
      </c>
      <c r="K12" s="8">
        <f t="shared" si="1"/>
        <v>0</v>
      </c>
    </row>
    <row r="13" spans="2:11" ht="15.75" thickBot="1" x14ac:dyDescent="0.3">
      <c r="B13" s="3">
        <v>5</v>
      </c>
      <c r="C13" s="4" t="s">
        <v>19</v>
      </c>
      <c r="D13" s="4">
        <v>6</v>
      </c>
      <c r="E13" s="4" t="s">
        <v>20</v>
      </c>
      <c r="F13" s="8">
        <v>0</v>
      </c>
      <c r="G13" s="4" t="s">
        <v>12</v>
      </c>
      <c r="H13" s="9"/>
      <c r="I13" s="8">
        <f t="shared" ref="I13:I15" si="2">(D13*F13)*12</f>
        <v>0</v>
      </c>
      <c r="J13" s="8">
        <f>(D13*F13)*12</f>
        <v>0</v>
      </c>
      <c r="K13" s="8">
        <f t="shared" si="1"/>
        <v>0</v>
      </c>
    </row>
    <row r="14" spans="2:11" ht="15.75" thickBot="1" x14ac:dyDescent="0.3">
      <c r="B14" s="3">
        <v>6</v>
      </c>
      <c r="C14" s="4" t="s">
        <v>21</v>
      </c>
      <c r="D14" s="4">
        <v>10</v>
      </c>
      <c r="E14" s="4" t="s">
        <v>22</v>
      </c>
      <c r="F14" s="8">
        <v>0</v>
      </c>
      <c r="G14" s="4" t="s">
        <v>12</v>
      </c>
      <c r="H14" s="9"/>
      <c r="I14" s="8">
        <f t="shared" si="2"/>
        <v>0</v>
      </c>
      <c r="J14" s="8">
        <f>(D14*F14)*12</f>
        <v>0</v>
      </c>
      <c r="K14" s="8">
        <f t="shared" si="1"/>
        <v>0</v>
      </c>
    </row>
    <row r="15" spans="2:11" ht="15.75" thickBot="1" x14ac:dyDescent="0.3">
      <c r="B15" s="3">
        <v>7</v>
      </c>
      <c r="C15" s="4" t="s">
        <v>23</v>
      </c>
      <c r="D15" s="4">
        <v>10</v>
      </c>
      <c r="E15" s="4" t="s">
        <v>24</v>
      </c>
      <c r="F15" s="8">
        <v>0</v>
      </c>
      <c r="G15" s="4" t="s">
        <v>12</v>
      </c>
      <c r="H15" s="9"/>
      <c r="I15" s="8">
        <f t="shared" si="2"/>
        <v>0</v>
      </c>
      <c r="J15" s="8">
        <f>(D15*F15)*12</f>
        <v>0</v>
      </c>
      <c r="K15" s="8">
        <f t="shared" si="1"/>
        <v>0</v>
      </c>
    </row>
    <row r="16" spans="2:11" ht="15.75" thickBot="1" x14ac:dyDescent="0.3">
      <c r="B16" s="3">
        <v>8</v>
      </c>
      <c r="C16" s="4" t="s">
        <v>25</v>
      </c>
      <c r="D16" s="4">
        <v>370</v>
      </c>
      <c r="E16" s="4" t="s">
        <v>26</v>
      </c>
      <c r="F16" s="8">
        <v>0</v>
      </c>
      <c r="G16" s="4" t="s">
        <v>27</v>
      </c>
      <c r="H16" s="8">
        <f>D16*F16</f>
        <v>0</v>
      </c>
      <c r="I16" s="8">
        <f>D16*F16</f>
        <v>0</v>
      </c>
      <c r="J16" s="8">
        <f>D16*F16</f>
        <v>0</v>
      </c>
      <c r="K16" s="8">
        <f t="shared" si="1"/>
        <v>0</v>
      </c>
    </row>
    <row r="17" spans="2:11" ht="15.75" thickBot="1" x14ac:dyDescent="0.3">
      <c r="B17" s="3">
        <v>9</v>
      </c>
      <c r="C17" s="4" t="s">
        <v>28</v>
      </c>
      <c r="D17" s="5">
        <v>19500</v>
      </c>
      <c r="E17" s="4" t="s">
        <v>29</v>
      </c>
      <c r="F17" s="8">
        <v>0</v>
      </c>
      <c r="G17" s="4" t="s">
        <v>12</v>
      </c>
      <c r="H17" s="9"/>
      <c r="I17" s="8">
        <f>(D17*F17)*12</f>
        <v>0</v>
      </c>
      <c r="J17" s="8">
        <f>(D17*F17)*12</f>
        <v>0</v>
      </c>
      <c r="K17" s="8">
        <f t="shared" si="1"/>
        <v>0</v>
      </c>
    </row>
    <row r="18" spans="2:11" ht="15.75" thickBot="1" x14ac:dyDescent="0.3">
      <c r="B18" s="3">
        <v>10</v>
      </c>
      <c r="C18" s="4" t="s">
        <v>30</v>
      </c>
      <c r="D18" s="4">
        <v>220</v>
      </c>
      <c r="E18" s="4" t="s">
        <v>31</v>
      </c>
      <c r="F18" s="8">
        <v>0</v>
      </c>
      <c r="G18" s="4" t="s">
        <v>27</v>
      </c>
      <c r="H18" s="8">
        <f>D18*F18</f>
        <v>0</v>
      </c>
      <c r="I18" s="9"/>
      <c r="J18" s="9"/>
      <c r="K18" s="8">
        <f t="shared" si="1"/>
        <v>0</v>
      </c>
    </row>
    <row r="19" spans="2:11" ht="15.75" thickBot="1" x14ac:dyDescent="0.3">
      <c r="B19" s="3">
        <v>11</v>
      </c>
      <c r="C19" s="4" t="s">
        <v>30</v>
      </c>
      <c r="D19" s="4">
        <v>113</v>
      </c>
      <c r="E19" s="4" t="s">
        <v>31</v>
      </c>
      <c r="F19" s="8">
        <v>0</v>
      </c>
      <c r="G19" s="4" t="s">
        <v>27</v>
      </c>
      <c r="H19" s="9"/>
      <c r="I19" s="8">
        <f>D19*F19</f>
        <v>0</v>
      </c>
      <c r="J19" s="9"/>
      <c r="K19" s="8">
        <f t="shared" si="1"/>
        <v>0</v>
      </c>
    </row>
    <row r="20" spans="2:11" ht="15.75" thickBot="1" x14ac:dyDescent="0.3">
      <c r="B20" s="3">
        <v>12</v>
      </c>
      <c r="C20" s="4" t="s">
        <v>30</v>
      </c>
      <c r="D20" s="4">
        <v>118</v>
      </c>
      <c r="E20" s="4" t="s">
        <v>31</v>
      </c>
      <c r="F20" s="8">
        <v>0</v>
      </c>
      <c r="G20" s="4" t="s">
        <v>27</v>
      </c>
      <c r="H20" s="9"/>
      <c r="I20" s="9"/>
      <c r="J20" s="8">
        <f>D20*F20</f>
        <v>0</v>
      </c>
      <c r="K20" s="8">
        <f t="shared" si="1"/>
        <v>0</v>
      </c>
    </row>
    <row r="21" spans="2:11" ht="15.75" thickBot="1" x14ac:dyDescent="0.3">
      <c r="B21" s="3"/>
      <c r="C21" s="4"/>
      <c r="D21" s="4"/>
      <c r="E21" s="15" t="s">
        <v>32</v>
      </c>
      <c r="F21" s="16"/>
      <c r="G21" s="17"/>
      <c r="H21" s="8">
        <f>SUM(H9:H20)</f>
        <v>0</v>
      </c>
      <c r="I21" s="8">
        <f t="shared" ref="I21:J21" si="3">SUM(I9:I20)</f>
        <v>0</v>
      </c>
      <c r="J21" s="8">
        <f t="shared" si="3"/>
        <v>0</v>
      </c>
      <c r="K21" s="8">
        <f t="shared" si="1"/>
        <v>0</v>
      </c>
    </row>
    <row r="23" spans="2:11" x14ac:dyDescent="0.25">
      <c r="E23" s="13" t="s">
        <v>36</v>
      </c>
    </row>
  </sheetData>
  <sheetProtection algorithmName="SHA-512" hashValue="kAniCsxdM9SP4CaXRICRqrIeeEj9AHrABpA7Zd3s83M94yiEQe16uYSSdCrCXr9YU6I3q/shl+wBND5BrDFqYQ==" saltValue="4ThmZLyUShF3L8ITsA5+Eg==" spinCount="100000" sheet="1" objects="1" scenarios="1"/>
  <protectedRanges>
    <protectedRange sqref="F9:F20" name="Intervalo1"/>
  </protectedRanges>
  <mergeCells count="1">
    <mergeCell ref="E21:G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6" firstPageNumber="64" orientation="landscape" useFirstPageNumber="1" verticalDpi="597" r:id="rId1"/>
  <headerFoot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C62AD8-AC2A-48D9-A1F4-D27E41397C8D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2.xml><?xml version="1.0" encoding="utf-8"?>
<ds:datastoreItem xmlns:ds="http://schemas.openxmlformats.org/officeDocument/2006/customXml" ds:itemID="{AE15A046-182B-4D9C-9755-8D90231118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AB35AC-4FBE-4C31-AD94-178CA189D1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Tabela de Composição de Preços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GLAUCIO PALAO SILVA</dc:creator>
  <cp:lastModifiedBy>MARCELLO YOSHIKAZU YOKOMISO</cp:lastModifiedBy>
  <cp:lastPrinted>2026-10-14T16:32:18Z</cp:lastPrinted>
  <dcterms:created xsi:type="dcterms:W3CDTF">2026-09-14T20:24:03Z</dcterms:created>
  <dcterms:modified xsi:type="dcterms:W3CDTF">2026-10-14T16:34:31Z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