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CONCORRÊNCIAS\2025\008 - Proj. executivo e execução de obra para setorização - Jundiapeba\docs\"/>
    </mc:Choice>
  </mc:AlternateContent>
  <bookViews>
    <workbookView xWindow="0" yWindow="0" windowWidth="28800" windowHeight="12135"/>
  </bookViews>
  <sheets>
    <sheet name="Planilha2" sheetId="2" r:id="rId1"/>
    <sheet name="Planilha3" sheetId="3" r:id="rId2"/>
  </sheets>
  <externalReferences>
    <externalReference r:id="rId3"/>
  </externalReferences>
  <definedNames>
    <definedName name="deactivatedados.form1">IF(#REF!="","",VALUE(LEFT(#REF!,(FIND("-",#REF!,1))-1)))</definedName>
    <definedName name="Nível" localSheetId="0">[1]Eventograma_e_Quantitativos!$C1</definedName>
    <definedName name="TituloEventos">OFFSET([1]DADOS!$J$33,1,0):OFFSET([1]DADOS!$J$39,-1,0)</definedName>
    <definedName name="_xlnm.Print_Titles" localSheetId="0">Planilha2!$1:$1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 i="2" l="1"/>
  <c r="G11" i="2"/>
  <c r="G12" i="2"/>
  <c r="G13" i="2"/>
  <c r="G14" i="2"/>
  <c r="G15" i="2"/>
  <c r="G16" i="2"/>
  <c r="G17" i="2"/>
  <c r="G9" i="2"/>
  <c r="B4" i="2" l="1"/>
</calcChain>
</file>

<file path=xl/sharedStrings.xml><?xml version="1.0" encoding="utf-8"?>
<sst xmlns="http://schemas.openxmlformats.org/spreadsheetml/2006/main" count="2737" uniqueCount="530">
  <si>
    <t>Nível</t>
  </si>
  <si>
    <t>Item</t>
  </si>
  <si>
    <t>Descrição</t>
  </si>
  <si>
    <t>Unid.</t>
  </si>
  <si>
    <t>Qtde.</t>
  </si>
  <si>
    <t>Preço Unit. (R$)</t>
  </si>
  <si>
    <t>Preço Total (R$)</t>
  </si>
  <si>
    <t>Agrupador de Eventos</t>
  </si>
  <si>
    <t>1.1</t>
  </si>
  <si>
    <t>CANTEIRO E ADMINISTRAÇÃO DE OBRAS</t>
  </si>
  <si>
    <t>1.1.1</t>
  </si>
  <si>
    <t>FORNECIMENTO E INSTALAÇÃO DE PLACA DE OBRA COM CHAPA GALVANIZADA E ESTRUTURA DE MADEIRA. AF_03/2022_PS</t>
  </si>
  <si>
    <t>M2</t>
  </si>
  <si>
    <t>1.1.2</t>
  </si>
  <si>
    <t>SINALIZAÇÃO LUMINOSA PARA OBRAS</t>
  </si>
  <si>
    <t>M</t>
  </si>
  <si>
    <t>1.1.3</t>
  </si>
  <si>
    <t>LOCACAO DE CONTAINER 2,30 X 6,00 M, ALT. 2,50 M, COM 1 SANITARIO, PARA ESCRITORIO, COMPLETO, SEM DIVISORIAS INTERNAS (NAO INCLUI MOBILIZACAO/DESMOBILIZACAO)</t>
  </si>
  <si>
    <t>MES</t>
  </si>
  <si>
    <t>1.1.4</t>
  </si>
  <si>
    <t>Locação de container tipo depósito - área mínima de 13,80 m²</t>
  </si>
  <si>
    <t>UNMES</t>
  </si>
  <si>
    <t>1.1.5</t>
  </si>
  <si>
    <t>LOCACAO DE CONTAINER 2,30 X 6,00 M, ALT. 2,50 M, PARA REFEITORIO</t>
  </si>
  <si>
    <t>1.1.6</t>
  </si>
  <si>
    <t>LOCACAO DE CONTAINER 2,30 X 6,00 M, ALT. 2,50 M, PARA SANITARIO, COM 4 BACIAS, 8 CHUVEIROS,1 LAVATORIO E 1 MICTORIO (NAO INCLUI MOBILIZACAO/DESMOBILIZACAO)</t>
  </si>
  <si>
    <t>1.1.7</t>
  </si>
  <si>
    <t>1.1.8</t>
  </si>
  <si>
    <t>1.1.9</t>
  </si>
  <si>
    <t>TAPUME COM COMPENSADO DE MADEIRA. AF_03/2024</t>
  </si>
  <si>
    <t>1.1.10</t>
  </si>
  <si>
    <t>REMOÇÃO DE TAPUME/ CHAPAS METÁLICAS E DE MADEIRA, DE FORMA MANUAL, SEM REAPROVEITAMENTO. AF_09/2023</t>
  </si>
  <si>
    <t>1.1.11</t>
  </si>
  <si>
    <t>ACOMPANHAMENTO DE OBRA</t>
  </si>
  <si>
    <t>MÊS</t>
  </si>
  <si>
    <t>1.2</t>
  </si>
  <si>
    <t>1.2.1</t>
  </si>
  <si>
    <t>LEVANTAMENTO PLANIALTIMÉTRICO CADASTRAL</t>
  </si>
  <si>
    <t>1.2.2</t>
  </si>
  <si>
    <t>PROJETO EXECUTIVO (PRANCHA A1)</t>
  </si>
  <si>
    <t>UN</t>
  </si>
  <si>
    <t>1.2.3</t>
  </si>
  <si>
    <t>EQUIPAMENTO DE GEORADAR (GPR) PARA INVESTIGAÇÃO DE SUBSOLOS E INTERFERÊNCIAS PARA EXECUÇÃO DE REDES ÁGUA/ESGOTO</t>
  </si>
  <si>
    <t>H</t>
  </si>
  <si>
    <t>1.2.4</t>
  </si>
  <si>
    <t>LOCALIZADOR ELETROMAGNÉTICO (PARA DETECÇÃO DE TUBULAÇÕES METÁLICAS)</t>
  </si>
  <si>
    <t>1.2.5</t>
  </si>
  <si>
    <t>ESCAVAÇÃO MANUAL DE VALA. AF_09/2024</t>
  </si>
  <si>
    <t>M3</t>
  </si>
  <si>
    <t>1.2.6</t>
  </si>
  <si>
    <t>1.2.7</t>
  </si>
  <si>
    <t>TX</t>
  </si>
  <si>
    <t>SETORIZAÇÃO E REFORÇOS DE REDE</t>
  </si>
  <si>
    <t>2.1</t>
  </si>
  <si>
    <t>SERVIÇOS PRELIMINARES</t>
  </si>
  <si>
    <t>2.1.1</t>
  </si>
  <si>
    <t>LOCAÇÃO DE REDE DE ÁGUA OU ESGOTO. AF_03/2024</t>
  </si>
  <si>
    <t>2.1.2</t>
  </si>
  <si>
    <t>SINALIZAÇÃO DE TRÁFEGO COM BARREIRA E CERQUITE</t>
  </si>
  <si>
    <t>2.1.3</t>
  </si>
  <si>
    <t>FORNECIMENTO E INSTALAÇÃO DE SUPORTE DE MADEIRA PARA PLACAS DE SINALIZAÇÃO, EM SOLO, COM H= DE 2,0 M E SEÇÃO DE 7,5 X 7,5 CM. AF_03/2022</t>
  </si>
  <si>
    <t>2.1.4</t>
  </si>
  <si>
    <t>PLACA DE SINALIZACAO EM CHAPA DE ACO NUM 16 COM PINTURA REFLETIVA</t>
  </si>
  <si>
    <t>2.1.5</t>
  </si>
  <si>
    <t>REMOÇÃO DE PLACAS DE SINALIZAÇÃO VIÁRIA, DE FORMA MANUAL, SEM REAPROVEITAMENTO. AF_09/2023</t>
  </si>
  <si>
    <t>2.1.6</t>
  </si>
  <si>
    <t>REMOÇÃO DE SUPORTE METÁLICO OU DE MADEIRA PARA PLACAS DE SINALIZAÇÃO VIÁRIA, DE FORMA MANUAL, SEM REAPROVEITAMENTO. AF_09/2023</t>
  </si>
  <si>
    <t>2.1.7</t>
  </si>
  <si>
    <t>PASSADIÇOS DE MADEIRA PARA PEDESTRES</t>
  </si>
  <si>
    <t>2.1.8</t>
  </si>
  <si>
    <t>PASSADIÇOS DE MADEIRA PARA VEÍCULOS</t>
  </si>
  <si>
    <t>2.1.9</t>
  </si>
  <si>
    <t>ESCORAMENTO DE POSTES</t>
  </si>
  <si>
    <t>un</t>
  </si>
  <si>
    <t>2.1.10</t>
  </si>
  <si>
    <t>SUSTENTAÇÃO DE TUBULAÇÕES EXISTENTES - PRANCHAS DE PEROBA</t>
  </si>
  <si>
    <t>2.2</t>
  </si>
  <si>
    <t>2.2.1</t>
  </si>
  <si>
    <t>ESCAVAÇÃO MECANIZADA DE VALA COM PROF. ATÉ 1,5 M (MÉDIA MONTANTE E JUSANTE/UMA COMPOSIÇÃO POR TRECHO), RETROESCAV. (0,26 M3), LARG. MENOR QUE 0,8 M, EM SOLO DE 1A CATEGORIA, EM LOCAIS COM ALTO NÍVEL DE INTERFERÊNCIA. AF_09/2024</t>
  </si>
  <si>
    <t>2.2.2</t>
  </si>
  <si>
    <t>PREPARO DE FUNDO DE VALA COM LARGURA MENOR QUE 1,5 M, COM CAMADA DE AREIA, LANÇAMENTO MECANIZADO. AF_08/2020</t>
  </si>
  <si>
    <t>2.2.3</t>
  </si>
  <si>
    <t>ATERRO MECANIZADO DE VALA COM RETROESCAVADEIRA (CAPACIDADE DA CAÇAMBA DA RETRO: 0,26 M³/POTÊNCIA: 88 HP), LARGURA ATÉ 1,5 M, PROFUNDIDADE ATÉ 1,5 M, COM AREIA PARA ATERRO. AF_08/2023</t>
  </si>
  <si>
    <t>2.2.4</t>
  </si>
  <si>
    <t>REATERRO MECANIZADO DE VALA COM RETROESCAVADEIRA (CAPACIDADE DA CAÇAMBA DA RETRO: 0,26 M³/POTÊNCIA: 88 HP), LARGURA ATÉ 0,8 M, PROFUNDIDADE ATÉ 1,5 M, COM SOLO (SEM SUBSTITUIÇÃO) DE 1ª CATEGORIA, COM COMPACTADOR DE SOLOS DE PERCUSSÃO. AF_08/2023</t>
  </si>
  <si>
    <t>2.2.5</t>
  </si>
  <si>
    <t>CARGA, MANOBRA E DESCARGA DE SOLOS E MATERIAIS GRANULARES EM CAMINHÃO BASCULANTE 10 M³ - CARGA COM PÁ CARREGADEIRA (CAÇAMBA DE 1,7 A 2,8 M³ / 128 HP) E DESCARGA LIVRE (UNIDADE: M3). AF_07/2020</t>
  </si>
  <si>
    <t>2.2.6</t>
  </si>
  <si>
    <t>TRANSPORTE COM CAMINHÃO BASCULANTE DE 10 M³, EM VIA URBANA PAVIMENTADA, DMT ATÉ 30 KM (UNIDADE: M3XKM). AF_07/2020</t>
  </si>
  <si>
    <t>M3XKM</t>
  </si>
  <si>
    <t>2.2.7</t>
  </si>
  <si>
    <t>TAXA DE BOTA-FORA DE ENTULHO OU SOLO DESAGR. CLASSE II-B (INERTE) EM ATERRO COM LICENÇA AMBIENTAL</t>
  </si>
  <si>
    <t>2.2.8</t>
  </si>
  <si>
    <t>ESGOTAMENTO DE VALA COM BOMBA SUBMERSÍVEL. AF_12/2022</t>
  </si>
  <si>
    <t>2.3</t>
  </si>
  <si>
    <t>PAVIMENTAÇÃO</t>
  </si>
  <si>
    <t>2.3.1</t>
  </si>
  <si>
    <t>LEVANTAMENTO DE PAVIMENTAÇÃO DE PARALELEPÍPEDO OU BLOCOS (C)</t>
  </si>
  <si>
    <t>2.3.2</t>
  </si>
  <si>
    <t>ASSENTAMENTO DE PARALELEPÍPEDO (C)</t>
  </si>
  <si>
    <t>2.3.3</t>
  </si>
  <si>
    <t>PO DE PEDRA (POSTO PEDREIRA/FORNECEDOR, SEM FRETE)</t>
  </si>
  <si>
    <t>2.3.4</t>
  </si>
  <si>
    <t>2.3.5</t>
  </si>
  <si>
    <t>2.3.6</t>
  </si>
  <si>
    <t>DEMOLIÇÃO PARCIAL DE PAVIMENTO ASFÁLTICO, DE FORMA MECANIZADA, SEM REAPROVEITAMENTO. AF_09/2023</t>
  </si>
  <si>
    <t>2.3.7</t>
  </si>
  <si>
    <t>CARGA, MANOBRA E DESCARGA DE ENTULHO EM CAMINHÃO BASCULANTE 6 M³ - CARGA COM ESCAVADEIRA HIDRÁULICA (CAÇAMBA DE 0,80 M³ / 111 HP) E DESCARGA LIVRE (UNIDADE: M3). AF_07/2020</t>
  </si>
  <si>
    <t>2.3.8</t>
  </si>
  <si>
    <t>TRANSPORTE COM CAMINHÃO BASCULANTE DE 6 M³, EM VIA URBANA PAVIMENTADA, DMT ATÉ 30 KM (UNIDADE: M3XKM). AF_07/2020</t>
  </si>
  <si>
    <t>2.3.9</t>
  </si>
  <si>
    <t>RECOMPOSIÇÃO DE BASE E OU SUB-BASE PARA FECHAMENTO DE VALAS DE SOLO BRITA (40/60) - INCLUSO RETIRADA E COLOCAÇÃO DO MATERIAL. AF_12/2020</t>
  </si>
  <si>
    <t>2.3.10</t>
  </si>
  <si>
    <t>RECOMPOSIÇÃO DE BASE E OU SUB-BASE PARA FECHAMENTO DE VALAS DE BRITA GRADUADA SIMPLES - INCLUSO RETIRADA E COLOCAÇÃO DO MATERIAL. AF_12/2020</t>
  </si>
  <si>
    <t>2.3.11</t>
  </si>
  <si>
    <t>2.3.12</t>
  </si>
  <si>
    <t>EXECUÇÃO DE PAVIMENTO COM APLICAÇÃO DE CONCRETO ASFÁLTICO, CAMADA DE BINDER - EXCLUSIVE CARGA E TRANSPORTE. AF_11/2019</t>
  </si>
  <si>
    <t>2.3.13</t>
  </si>
  <si>
    <t>EXECUÇÃO DE PAVIMENTO COM APLICAÇÃO DE CONCRETO ASFÁLTICO, CAMADA DE ROLAMENTO - EXCLUSIVE CARGA E TRANSPORTE. AF_11/2019</t>
  </si>
  <si>
    <t>2.3.14</t>
  </si>
  <si>
    <t>REGULARIZAÇÃO E COMPACTAÇÃO DE RUAS DE TERRA (IE-5)</t>
  </si>
  <si>
    <t>2.3.15</t>
  </si>
  <si>
    <t>2.3.16</t>
  </si>
  <si>
    <t>2.3.17</t>
  </si>
  <si>
    <t>CARGA DE MISTURA ASFÁLTICA EM CAMINHÃO BASCULANTE 18 M³ (UNIDADE: T). AF_07/2020</t>
  </si>
  <si>
    <t>T</t>
  </si>
  <si>
    <t>2.3.18</t>
  </si>
  <si>
    <t>TRANSPORTE COM CAMINHÃO TANQUE DE TRANSPORTE DE MATERIAL ASFÁLTICO DE 30000 L, EM VIA URBANA PAVIMENTADA, DMT ATÉ 30KM (UNIDADE: TXKM). AF_07/2020</t>
  </si>
  <si>
    <t>TXKM</t>
  </si>
  <si>
    <t>2.3.19</t>
  </si>
  <si>
    <t>2.4</t>
  </si>
  <si>
    <t>ASSENTAMENTO, FORNECIMENTO E TRANSPORTE DE TUBULAÇÕES</t>
  </si>
  <si>
    <t>2.4.1</t>
  </si>
  <si>
    <t>TUBO PVC PBA JEI, CLASSE 12, DN 50 MM, PARA REDE DE AGUA (NBR 5647)</t>
  </si>
  <si>
    <t>2.4.2</t>
  </si>
  <si>
    <t>TUBO PVC PBA JEI, CLASSE 12, DN 100 MM, PARA REDE DE AGUA (NBR 5647)</t>
  </si>
  <si>
    <t>2.4.3</t>
  </si>
  <si>
    <t>TUBO PVC DEFOFO, JEI, 1 MPA, DN 150 MM, PARA REDE DE AGUA (NBR 7665)</t>
  </si>
  <si>
    <t>2.4.4</t>
  </si>
  <si>
    <t>TUBO PVC DEFOFO, JEI, 1 MPA, DN 200 MM, PARA REDE DE AGUA (NBR 7665)</t>
  </si>
  <si>
    <t>2.4.5</t>
  </si>
  <si>
    <t>TUBO PVC DEFOFO, JEI, 1 MPA, DN 300 MM, PARA REDE DE AGUA (NBR 7665)</t>
  </si>
  <si>
    <t>2.4.6</t>
  </si>
  <si>
    <t>TE, PVC PBA, BBB, 90 GRAUS, DN 50 / DE 60 MM, PARA REDE DE AGUA</t>
  </si>
  <si>
    <t>2.4.7</t>
  </si>
  <si>
    <t>TE, PVC PBA, BBB, 90 GRAUS, DN 100 / DE 110 MM, PARA REDE DE AGUA</t>
  </si>
  <si>
    <t>2.4.8</t>
  </si>
  <si>
    <t>TÊ C/BOLSAS JE2GS E FLANGE PN10/16 FERRO FUNDIDO DN=150X100 MM * (25,20 KG) PINTURA BETUMINOSA, ACESSÓRIOS NÃO INCLUSOS NBR 7675 ÁGUA</t>
  </si>
  <si>
    <t>2.4.9</t>
  </si>
  <si>
    <t>2.4.10</t>
  </si>
  <si>
    <t>REDUÇÃO PONTA BOLSA JE2GS FERRO FUNDIDO DN=150 X 100 MM (12,50 KG) PINTURA BETUMINOSA, ANEL DE BORRACHA INCLUSO NBR 7675 ÁGUA</t>
  </si>
  <si>
    <t>2.4.11</t>
  </si>
  <si>
    <t>REDUÇÃO PONTA BOLSA JE2GS FERRO FUNDIDO DN=200 X 100 MM * (14,60 KG) PINTURA BETUMINOSA, ANEL DE BORRACHA INCLUSO NBR 7675 ÁGUA</t>
  </si>
  <si>
    <t>2.4.12</t>
  </si>
  <si>
    <t>ADAPTADOR PVC/PBA FERRO FUNDIDO DE=60 MM * (2,50 KG) LIGAR PONTA TUBO PVC C/BOLSA TUBO FERRO FUNDIDO - PINTURA EPÓXI NBR 15880 ÁGUA</t>
  </si>
  <si>
    <t>2.4.13</t>
  </si>
  <si>
    <t>ADAPTADOR PVC/PBA FERRO FUNDIDO DE=110 MM * (6,40 KG) LIGAR PONTA TUBO PVC C/BOLSA TUBO FERRO FUNDIDO - PINTURA EPÓXI NBR 15880 ÁGUA</t>
  </si>
  <si>
    <t>2.4.14</t>
  </si>
  <si>
    <t>CAP PBA PVC DE=60 MM JUNTA ELÁSTICA NBR 10351 INFRAESTRUTURA ÁGUA</t>
  </si>
  <si>
    <t>2.4.15</t>
  </si>
  <si>
    <t>CAP PBA PVC DE=110 MM JUNTA ELÁSTICA NBR 10351 INFRAESTRUTURA ÁGUA</t>
  </si>
  <si>
    <t>2.4.16</t>
  </si>
  <si>
    <t>CAP JUNTA ELÁSTICA JE2GS FERRO FUNDIDO DN=150 MM * (9,40 KG) PINTURA BETUMINOSA E ANEL DE BORRACHA INCLUSO NBR 7675 ÁGUA</t>
  </si>
  <si>
    <t>2.4.17</t>
  </si>
  <si>
    <t>CRUZETA COM BOLSAS FERRO FUNDIDO DE=60 MM (4,70 KG) PINTURA EPÓXI - ANEL DE BORRACHA INCLUSO - PARA PVC/PBA NBR 15880 ÁGUA</t>
  </si>
  <si>
    <t>2.4.18</t>
  </si>
  <si>
    <t>CURVA PVC PBA, JE, PB, 90 GRAUS, DN 50 / DE 60 MM, PARA REDE DE AGUA</t>
  </si>
  <si>
    <t>2.4.19</t>
  </si>
  <si>
    <t>CURVA PVC PBA, JE, PB, 90 GRAUS, DN 100 / DE 110 MM, PARA REDE DE AGUA</t>
  </si>
  <si>
    <t>2.4.20</t>
  </si>
  <si>
    <t>CURVA 90º COM BOLSAS JE2GS FERRO FUNDIDO DN=300 MM * (70,40 KG) PINTURA BETUMINOSA E ANÉIS DE BORRACHA INCLUSOS NBR 7675 PARA ÁGUA</t>
  </si>
  <si>
    <t>2.4.21</t>
  </si>
  <si>
    <t>VÁLVULA GAVETA C/BOLSAS FERRO FUNDIDO DE=60 MM (8,50 KG) PARA PVC/PBA, ACION. CABEÇOTE, CUNHA DE BORRACHA, PINTURA EPÓXI EM PÓ NBR 14968 ÁGUA</t>
  </si>
  <si>
    <t>2.4.22</t>
  </si>
  <si>
    <t>VÁLVULA GAVETA C/BOLSAS FERRO FUNDIDO DE=110 MM (18,00 KG) PARA PVC/PBA, ACION. CABEÇOTE, CUNHA DE BORRACHA, PINTURA EPÓXI EM PÓ NBR 14968 ÁGUA</t>
  </si>
  <si>
    <t>2.4.23</t>
  </si>
  <si>
    <t>VÁLVULA GAVETA C/BOLSAS JGS FERRO FUNDIDO DN=200 MM (65,00 KG), ACION. CABEÇOTE, CUNHA DE BORRACHA, PINTURA EPÓXI EM PÓ NBR 14968 ÁGUA/ESGOTO</t>
  </si>
  <si>
    <t>2.4.24</t>
  </si>
  <si>
    <t>VÁLVULA GAVETA C/BOLSAS JGS FERRO FUNDIDO DN=300 MM (136,00 KG), ACION. CABEÇOTE, CUNHA DE BORRACHA, PINTURA EPÓXI EM PÓ NBR 14968 ÁGUA/ESGOTO</t>
  </si>
  <si>
    <t>2.4.25</t>
  </si>
  <si>
    <t>LUVA DE CORRER PVC PBA, JE, DN 50 / DE 60 MM, PARA REDE DE AGUA</t>
  </si>
  <si>
    <t>2.4.26</t>
  </si>
  <si>
    <t>LUVA DE CORRER PVC PBA, JE, DN 100 / DE 110 MM, PARA REDE DE AGUA</t>
  </si>
  <si>
    <t>2.4.27</t>
  </si>
  <si>
    <t>LUVA COM BOLSAS JE2GS FERRO FUNDIDO DN=150 MM * (16,70 KG) PINTURA BETUMINOSA - ANÉIS DE BORRACHA INCLUSOS NBR 7675 ÁGUA</t>
  </si>
  <si>
    <t>2.4.28</t>
  </si>
  <si>
    <t>LUVA COM BOLSAS JE2GS FERRO FUNDIDO DN=200 MM * (24,20 KG) PINTURA BETUMINOSA - ANÉIS DE BORRACHA INCLUSOS NBR 7675 ÁGUA</t>
  </si>
  <si>
    <t>2.4.29</t>
  </si>
  <si>
    <t>LUVA COM BOLSAS JE2GS FERRO FUNDIDO DN=250 MM * (30,20 KG) PINTURA BETUMINOSA - ANÉIS DE BORRACHA INCLUSOS NBR 7675 ÁGUA</t>
  </si>
  <si>
    <t>2.4.30</t>
  </si>
  <si>
    <t>LUVA COM BOLSAS JE2GS FERRO FUNDIDO DN=300 MM * (38,90 KG) PINTURA BETUMINOSA - ANÉIS DE BORRACHA INCLUSOS NBR 7675 ÁGUA</t>
  </si>
  <si>
    <t>2.4.31</t>
  </si>
  <si>
    <t>LUVA COM BOLSAS JE2GS FERRO FUNDIDO DN=450 MM * (69,20 KG) PINTURA BETUMINOSA - ANÉIS DE BORRACHA INCLUSOS NBR 7675 ÁGUA</t>
  </si>
  <si>
    <t>2.4.32</t>
  </si>
  <si>
    <t>2.4.33</t>
  </si>
  <si>
    <t>TÊ COM BOLSAS JE2GS FERRO FUNDIDO DN=150 X 150 MM * (29,70 KG) PINTURA BETUMINOSA, ANÉIS DE BORRACHA INCLUSOS NBR 7675 ÁGUA</t>
  </si>
  <si>
    <t>2.4.34</t>
  </si>
  <si>
    <t>TÊ COM BOLSAS JE2GS FERRO FUNDIDO DN=200 X 200 MM * (45,50 KG) PINTURA BETUMINOSA, ANÉIS DE BORRACHA INCLUSOS NBR 7675 ÁGUA</t>
  </si>
  <si>
    <t>2.4.35</t>
  </si>
  <si>
    <t>TÊ COM BOLSAS JE2GS FERRO FUNDIDO DN= 250 X 250 MM * (58,90 KG) PINTURA BETUMINOSA, ANÉIS DE BORRACHA INCLUSOS NBR 7675 ÁGUA</t>
  </si>
  <si>
    <t>2.4.36</t>
  </si>
  <si>
    <t>TÊ COM BOLSAS JE2GS FERRO FUNDIDO DN=300 X 200 MM * (67,60 KG) PINTURA BETUMINOSA, ANÉIS DE BORRACHA INCLUSOS NBR 7675 ÁGUA</t>
  </si>
  <si>
    <t>2.4.37</t>
  </si>
  <si>
    <t>TÊ COM BOLSAS JE2GS FERRO FUNDIDO DN=300 X 300 MM * (83,00 KG) PINTURA BETUMINOSA, ANÉIS DE BORRACHA INCLUSOS NBR 7675 ÁGUA</t>
  </si>
  <si>
    <t>2.4.38</t>
  </si>
  <si>
    <t>ASSENTAMENTO DE TUBO DE PVC PBA PARA REDE DE ÁGUA, DN 50 MM, JUNTA ELÁSTICA INTEGRADA, INSTALADO EM LOCAL COM NÍVEL ALTO DE INTERFERÊNCIAS (NÃO INCLUI FORNECIMENTO). AF_05/2024</t>
  </si>
  <si>
    <t>2.4.39</t>
  </si>
  <si>
    <t>ASSENTAMENTO DE TUBO DE PVC PBA PARA REDE DE ÁGUA, DN 100 MM, JUNTA ELÁSTICA INTEGRADA, INSTALADO EM LOCAL COM NÍVEL ALTO DE INTERFERÊNCIAS (NÃO INCLUI FORNECIMENTO). AF_05/2024</t>
  </si>
  <si>
    <t>2.4.40</t>
  </si>
  <si>
    <t>ASSENTAMENTO DE TUBO DE PVC DEFOFO OU PRFV OU RPVC PARA REDE DE ÁGUA, DN 150 MM, JUNTA ELÁSTICA INTEGRADA, INSTALADO EM LOCAL COM NÍVEL ALTO DE INTERFERÊNCIAS (NÃO INCLUI FORNECIMENTO). AF_05/2024</t>
  </si>
  <si>
    <t>2.4.41</t>
  </si>
  <si>
    <t>ASSENTAMENTO DE TUBO DE PVC DEFOFO OU PRFV OU RPVC PARA REDE DE ÁGUA, DN 200 MM, JUNTA ELÁSTICA INTEGRADA, INSTALADO EM LOCAL COM NÍVEL ALTO DE INTERFERÊNCIAS (NÃO INCLUI FORNECIMENTO). AF_05/2024</t>
  </si>
  <si>
    <t>2.4.42</t>
  </si>
  <si>
    <t>ASSENTAMENTO DE TUBO DE PVC DEFOFO OU PRFV OU RPVC PARA REDE DE ÁGUA, DN 300 MM, JUNTA ELÁSTICA INTEGRADA, INSTALADO EM LOCAL COM NÍVEL ALTO DE INTERFERÊNCIAS (NÃO INCLUI FORNECIMENTO). AF_05/2024</t>
  </si>
  <si>
    <t>2.4.43</t>
  </si>
  <si>
    <t>INTERL. C/ REDES DE ÁGUA EXISTENTES - DIÂM. 100 MM - CONVENCIONAL PVC</t>
  </si>
  <si>
    <t>2.4.44</t>
  </si>
  <si>
    <t>INTERL. C/ REDES DE ÁGUA EXISTENTES - DIÂM. 150 MM - CONVENCIONAL FºFº</t>
  </si>
  <si>
    <t>2.4.45</t>
  </si>
  <si>
    <t>INTERL. C/ REDES DE ÁGUA EXISTENTES - DIÂM. 200 MM - CONVENCIONAL FºFº</t>
  </si>
  <si>
    <t>2.4.46</t>
  </si>
  <si>
    <t>INTERL. C/ REDES DE ÁGUA EXISTENTES - DIÂM. 250 MM - CONVENCIONAL FºFº</t>
  </si>
  <si>
    <t>2.4.47</t>
  </si>
  <si>
    <t>INTERL. C/ REDES DE ÁGUA EXISTENTES - DIÂM. 300 MM - CONVENCIONAL FºFº</t>
  </si>
  <si>
    <t>2.4.48</t>
  </si>
  <si>
    <t>PONTALETE DE PEROBA PARA ANCORAGEM DE REDES</t>
  </si>
  <si>
    <t>2.4.49</t>
  </si>
  <si>
    <t>ANCORAGEM EM CONCRETO PARA CURVA 90 GRAUS E TÊ, DIÂMETRO 150 MM</t>
  </si>
  <si>
    <t>2.4.50</t>
  </si>
  <si>
    <t>ANCORAGEM EM CONCRETO PARA CURVA 90 GRAUS E TÊ, DIÂMETRO 200 MM</t>
  </si>
  <si>
    <t>2.4.51</t>
  </si>
  <si>
    <t>ANCORAGEM EM CONCRETO PARA CURVA 90 GRAUS E TÊ, DIÂMETRO 250 MM</t>
  </si>
  <si>
    <t>2.4.52</t>
  </si>
  <si>
    <t>ANCORAGEM EM CONCRETO PARA CURVA 90 GRAUS E TÊ, DIÂMETRO 300 MM</t>
  </si>
  <si>
    <t>2.4.53</t>
  </si>
  <si>
    <t>CARGA, TRANSPORTE ATÉ 10 KM E DESCARGA TUBOS E PEÇAS, DN 50 MM, EM PVC RÍGIDO, RPVC E DEFOFO</t>
  </si>
  <si>
    <t>KM</t>
  </si>
  <si>
    <t>2.4.54</t>
  </si>
  <si>
    <t>CARGA, TRANSPORTE ATÉ 10 KM E DESCARGA TUBOS E PEÇAS, DN 100 MM, EM PVC RÍGIDO, RPVC E DEFOFO</t>
  </si>
  <si>
    <t>2.4.55</t>
  </si>
  <si>
    <t>CARGA, TRANSPORTE ATÉ 10 KM E DESCARGA TUBOS E PEÇAS, DN 150 MM, EM PVC RÍGIDO, RPVC E DEFOFO</t>
  </si>
  <si>
    <t>2.4.56</t>
  </si>
  <si>
    <t>CARGA, TRANSPORTE ATÉ 10 KM E DESCARGA TUBOS E PEÇAS, DN 200 MM, EM PVC RÍGIDO, RPVC E DEFOFO</t>
  </si>
  <si>
    <t>2.4.57</t>
  </si>
  <si>
    <t>CARGA, TRANSPORTE ATÉ 10 KM E DESCARGA TUBOS E PEÇAS, DN 300 MM, EM PVC RÍGIDO, RPVC E DEFOFO</t>
  </si>
  <si>
    <t>2.4.58</t>
  </si>
  <si>
    <t>VÁLVULA GAVETA FOFO ATÉ DN200 MM - MONTAGEM</t>
  </si>
  <si>
    <t>2.4.59</t>
  </si>
  <si>
    <t>VÁLVULA GAVETA FOFO DN250 MM ATÉ DN400 MM - MONTAGEM</t>
  </si>
  <si>
    <t>2.4.60</t>
  </si>
  <si>
    <t>CAIXA TIPO T-5 FERRO FUNDIDO DN 100 MM COM TAMPA ARTICULADA PARA VÁLVULA NTS 033</t>
  </si>
  <si>
    <t>2.5</t>
  </si>
  <si>
    <t>REPARO DE LIGAÇÕES, REDES DANIFICADAS E CALÇADAS</t>
  </si>
  <si>
    <t>COMPOSIÇÃO PARAMÉTRICA DE LIGAÇÃO PREDIAL DE ÁGUA, REDE DN 50 MM, RAMAL PREDIAL DE 20 MM, L = 2,0 M, LARGURA DA VALA = 0,65 M COM COLAR DE TOMADA DE PVC</t>
  </si>
  <si>
    <t>COMPOSIÇÃO PARAMÉTRICA DE LIGAÇÃO PREDIAL DE ESGOTO, REDE DN 150 MM, COLETOR PREDIAL DN 100 MM, L = 2,0 M, LARGURA DA VALA = 0,65 M COM SELIM E CURVA 90 GRAUS</t>
  </si>
  <si>
    <t>TUBO, PVC OCRE, JUNTA ELÁSTICA, DN 150 MM, PARA COLETOR PREDIAL DE ESGOTO. AF_06/2022</t>
  </si>
  <si>
    <t>TUBO CONCRETO SIMPLES DN=400 MM, PONTA BOLSA JUNTA ELÁSTICA (PBJE) PS-1 NBR 8890 - PARA ÁGUAS PLUVIAIS</t>
  </si>
  <si>
    <t>EXECUÇÃO DE PASSEIO (CALÇADA) OU PISO DE CONCRETO COM CONCRETO MOLDADO IN LOCO, FEITO EM OBRA, ACABAMENTO CONVENCIONAL, ESPESSURA 6 CM, ARMADO. AF_08/2022</t>
  </si>
  <si>
    <t>2.6</t>
  </si>
  <si>
    <t>CAIXAS PARA MEDIDORES DE VAZÃO E TRANSMISSORES DE PRESSÃO</t>
  </si>
  <si>
    <t>REATERRO MANUAL DE VALAS, COM COMPACTADOR DE SOLOS DE PERCUSSÃO. AF_08/2023</t>
  </si>
  <si>
    <t>KG</t>
  </si>
  <si>
    <t>LUVA DE CORRER COM BOLSAS JUNTA MECÂNICA FERRO FUNDIDO DN=150 MM * (27,56 KG) PINTURA BETUMINOSA C/ACESSÓRIOS INCLUSOS NBR 7675 ÁGUA</t>
  </si>
  <si>
    <t>LUVA DE CORRER COM BOLSAS JUNTA MECÂNICA FERRO FUNDIDO DN=200 MM * (41,36 KG) PINTURA BETUMINOSA C/ACESSÓRIOS INCLUSOS NBR 7675 ÁGUA</t>
  </si>
  <si>
    <t>LUVA DE CORRER COM BOLSAS JUNTA MECÂNICA FERRO FUNDIDO DN=250 MM * (64,48 KG) PINTURA BETUMINOSA C/ACESSÓRIOS INCLUSOS NBR 7675 ÁGUA</t>
  </si>
  <si>
    <t>LUVA DE CORRER COM BOLSAS JUNTA MECÂNICA FERRO FUNDIDO DN=300 MM * (76,68 KG) PINTURA BETUMINOSA C/ACESSÓRIOS INCLUSOS NBR 7675 ÁGUA</t>
  </si>
  <si>
    <t>LUVA DE CORRER COM BOLSAS JUNTA MECÂNICA FERRO FUNDIDO DN=450 MM * (159,30 KG) PINTURA BETUMINOSA C/ACESSÓRIOS INCLUSOS NBR 7675 ÁGUA</t>
  </si>
  <si>
    <t>TÊ COM FLANGES PN10 FERRO FUNDIDO DN=250X150 MM (71,00 KG) PINTURA BETUMINOSA, ACESSÓRIOS NÃO INCLUSOS NBR 7675 ÁGUA</t>
  </si>
  <si>
    <t>TUBO C/FLANGES PN10/16 FERRO FUNDIDO DN=150 MM L=1.000 MM * (42,00 KG) PINTURA BETUMINOSA, ACESSÓRIOS NÃO INCLUSOS NBR 7675 ÁGUA</t>
  </si>
  <si>
    <t>CURVA 90º COM FLANGES PN10/16 FERRO FUNDIDO DN=150 MM * (18,00 KG) PINTURA BETUMINOSA - ACESSÓRIOS NÃO INCLUSOS NBR 7675 ÁGUA</t>
  </si>
  <si>
    <t>TUBO C/PONTA E BOLSA JGS K9 FERRO FUNDIDO DN=100 MM * (18,10 KG/M) PINTURA BETUMINOSA, ANEL DE BORRACHA INCLUSO NBR 7675 ÁGUA</t>
  </si>
  <si>
    <t>REDUÇÃO CONCÊNTRICA COM FLANGES PN10 FERRO FUNDIDO DN=300 X 150 MM * (52,00 KG) PINTURA BETUMINOSA, ACESSÓRIOS NÃO INCLUSOS NBR 7675 ÁGUA</t>
  </si>
  <si>
    <t>REDUÇÃO CONCÊNTRICA COM FLANGES PN10 FERRO FUNDIDO DN=450 X 300 MM * (94,00 KG) PINTURA BETUMINOSA, ACESSÓRIOS NÃO INCLUSOS NBR 7675 ÁGUA</t>
  </si>
  <si>
    <t>REDUÇÃO CONCÊNTRICA COM FLANGES PN10 FERRO FUNDIDO DN=200 X 100 MM * (30,50 KG) PINTURA BETUMINOSA, ACESSÓRIOS NÃO INCLUSOS NBR 7675 ÁGUA</t>
  </si>
  <si>
    <t>TUBO C/FLANGE PN10/16 E BOLSA JE FERRO FUNDIDO DN=100 MM L=1.500 MM * (34,60 KG) PINTURA BETUMINOSA, ACESSÓRIOS NÃO INCLUSOS NBR 7675 ÁGUA</t>
  </si>
  <si>
    <t>TUBO C/FLANGES PN10/16 FERRO FUNDIDO DN=150 MM L=1.500 MM * (55,00 KG) PINTURA BETUMINOSA, ACESSÓRIOS NÃO INCLUSOS NBR 7675 ÁGUA</t>
  </si>
  <si>
    <t>VÁLVULA GAVETA C/BOLSAS JGS FERRO FUNDIDO DN=150 MM (34,00 KG), ACION. VOLANTE, CUNHA DE BORRACHA, PINTURA EPÓXI EM PÓ NBR 14968 ÁGUA/ESGOTO</t>
  </si>
  <si>
    <t>VÁLVULA GAVETA C/FLANGES PN10/16 FERRO FUNDIDO DN=150 MM * (33,00 KG), ACION. VOLANTE, CUNHA DE BORRACHA, MÉTRICA CHATA, PINTURA EPÓXI EM PÓ NBR 14968 ÁGUA/ESGOTO</t>
  </si>
  <si>
    <t>VÁLVULA GAVETA C/BOLSAS JGS FERRO FUNDIDO DN=250 MM (95,00 KG), ACION. CABEÇOTE, CUNHA DE BORRACHA, PINTURA EPÓXI EM PÓ NBR 14968 ÁGUA/ESGOTO</t>
  </si>
  <si>
    <t>ACESSÓRIOS PARA FLANGE DN=100 PN10 (PARAFUSOS, PORCAS E ARRUELAS GALVANIZADOS E VEDAÇÃO BORRACHA)</t>
  </si>
  <si>
    <t>CJ</t>
  </si>
  <si>
    <t>ACESSÓRIOS PARA FLANGE DN=150 PN10 (PARAFUSOS, PORCAS E ARRUELAS GALVANIZADOS E VEDAÇÃO BORRACHA)</t>
  </si>
  <si>
    <t>ACESSÓRIOS PARA FLANGE DN=200 PN10 (PARAFUSOS, PORCAS E ARRUELAS GALVANIZADOS E VEDAÇÃO BORRACHA)</t>
  </si>
  <si>
    <t>ACESSÓRIOS PARA FLANGE DN=250 PN10 (PARAFUSOS, PORCAS E ARRUELAS GALVANIZADOS E VEDAÇÃO BORRACHA)</t>
  </si>
  <si>
    <t>ACESSÓRIOS PARA FLANGE DN=300 PN10 (PARAFUSOS, PORCAS E ARRUELAS GALVANIZADOS E VEDAÇÃO BORRACHA)</t>
  </si>
  <si>
    <t>ACESSÓRIOS PARA FLANGE DN=450 PN10 (PARAFUSOS, PORCAS E ARRUELAS GALVANIZADOS E VEDAÇÃO BORRACHA)</t>
  </si>
  <si>
    <t>JUNTA DE DESMONTAGEM TRAVADA AXIALMENTE FERRO FUNDIDO DN=100 MM PN10/16 * (21,00 KG) - PINTURA EPÓXI POLIAMIDA</t>
  </si>
  <si>
    <t>JUNTA DE DESMONTAGEM TRAVADA AXIALMENTE FERRO FUNDIDO DN=150 MM PN10/16 * (35,00 KG) - PINTURA EPÓXI POLIAMIDA</t>
  </si>
  <si>
    <t>JUNTA DESMONTAGEM TRAVADA AXIALMENTE ATÉ DN 200 MM - MONTAGEM</t>
  </si>
  <si>
    <t>MEDIDOR DE VAZÃO ELETROMAGNÉTICO 150MM, ALIMENTAÇÃO 24Vcc, FLANGEADO, CONFORME NTS 066, PARA USO EM ÁGUA</t>
  </si>
  <si>
    <t>INSTALAÇÃO DE EQUIPAMENTOS ELÉTRICOS E SENSORES</t>
  </si>
  <si>
    <t>VB</t>
  </si>
  <si>
    <t>VÁLVULA REDUTORA DE PRESSÃO (VRP) COM FLANGES PN16 FERRO FUNDIDO DN=150 MM TIPO GLOBO ÁGUA</t>
  </si>
  <si>
    <t>COLAR DE TOMADA PARA TUBO PVC/PBA FERRO FUNDIDO DE=110 MM X DN=20 SAÍDA ROSQUEADA ÁGUA</t>
  </si>
  <si>
    <t>VÁLVULA BORBOLETA FOFO (ELÉTRICO OU PNEUMÁTICO) ATÉ DN200 MM - MONTAGEM</t>
  </si>
  <si>
    <t>TUBOS E CONEXÕES METÁLICOS FLANGEADOS - MONTAGEM</t>
  </si>
  <si>
    <t>PERFURATRIZ PARA FURO DIRECIONAL HORIZONTAL (HDD) COM CAPACIDADE ATÉ 89 KN, POTÊNCIA 24,8 HP A 80 HP (INCLUSO FERRAMENTAS E LOCALIZADOR) - MATERIAIS NA OPERAÇÃO. AF_05/2023</t>
  </si>
  <si>
    <t>MÓDULO FOTOVOLTÁICO (PAINEL) POLICRISTALINO - 270 W - TENSÃO MÁX. 1000 VCC - EFICIÊNCIA MÍN. 15%</t>
  </si>
  <si>
    <t>QUADRO DE DISTRIBUIÇÃO DE ENERGIA EM CHAPA DE AÇO GALVANIZADO, DE SOBREPOR, COM BARRAMENTO TRIFÁSICO, PARA 18 DISJUNTORES DIN 100A - FORNECIMENTO E INSTALAÇÃO. AF_10/2020</t>
  </si>
  <si>
    <t>BATERIA (ACUMULADOR DE ENERGIA), 24Vcc, *12Ah, ALIMENTAÇÃO ATRAVÉS DE MÓDULO UPS, PARA PAINEL ELÉTRICO</t>
  </si>
  <si>
    <t>CABO DE REDE, PAR TRANCADO UTP, 4 PARES, CATEGORIA 6 (CAT 6), ISOLAMENTO PVC (LSZH)</t>
  </si>
  <si>
    <t>DESVIO DA ADUTORA JUNDIAPEBA</t>
  </si>
  <si>
    <t>3.1</t>
  </si>
  <si>
    <t>3.1.1</t>
  </si>
  <si>
    <t>3.1.2</t>
  </si>
  <si>
    <t>3.1.3</t>
  </si>
  <si>
    <t>3.1.4</t>
  </si>
  <si>
    <t>3.1.5</t>
  </si>
  <si>
    <t>3.1.6</t>
  </si>
  <si>
    <t>3.1.7</t>
  </si>
  <si>
    <t>3.1.8</t>
  </si>
  <si>
    <t>3.1.9</t>
  </si>
  <si>
    <t>3.1.10</t>
  </si>
  <si>
    <t>3.1.11</t>
  </si>
  <si>
    <t>3.2</t>
  </si>
  <si>
    <t>3.2.1</t>
  </si>
  <si>
    <t>ESCAVAÇÃO MECANIZADA DE VALA COM PROF. MAIOR QUE 1,5 M ATÉ 3,0 M (MÉDIA MONTANTE E JUSANTE/UMA COMPOSIÇÃO POR TRECHO), ESCAVADEIRA (0,8 M3), LARG. ATÉ 1,5 M, EM SOLO DE 2A CATEGORIA, EM LOCAIS COM ALTO NÍVEL DE INTERFERÊNCIA. AF_09/2024</t>
  </si>
  <si>
    <t>3.2.2</t>
  </si>
  <si>
    <t>ESCORAMENTO DE VALA, TIPO DESCONTÍNUO, COM PROFUNDIDADE DE 1,5 M A 3,0 M, LARGURA MENOR QUE 1,5 M. AF_08/2020</t>
  </si>
  <si>
    <t>3.2.3</t>
  </si>
  <si>
    <t>PREPARO DE FUNDO DE VALA COM LARGURA MAIOR OU IGUAL A 1,5 M E MENOR QUE 2,5 M, COM CAMADA DE BRITA, LANÇAMENTO MANUAL. AF_08/2020</t>
  </si>
  <si>
    <t>3.2.4</t>
  </si>
  <si>
    <t>3.2.5</t>
  </si>
  <si>
    <t>3.2.6</t>
  </si>
  <si>
    <t>3.2.7</t>
  </si>
  <si>
    <t>3.2.8</t>
  </si>
  <si>
    <t>3.2.9</t>
  </si>
  <si>
    <t>3.3</t>
  </si>
  <si>
    <t>3.3.1</t>
  </si>
  <si>
    <t>3.3.2</t>
  </si>
  <si>
    <t>3.3.3</t>
  </si>
  <si>
    <t>3.3.4</t>
  </si>
  <si>
    <t>3.3.5</t>
  </si>
  <si>
    <t>3.3.6</t>
  </si>
  <si>
    <t>3.3.7</t>
  </si>
  <si>
    <t>3.3.8</t>
  </si>
  <si>
    <t>3.3.9</t>
  </si>
  <si>
    <t>3.4</t>
  </si>
  <si>
    <t>3.4.1</t>
  </si>
  <si>
    <t>LUVA DE CORRER COM BOLSAS JUNTA MECÂNICA FERRO FUNDIDO DN=600 MM * (242,40 KG) PINTURA BETUMINOSA C/ACESSÓRIOS INCLUSOS NBR 7675 ÁGUA</t>
  </si>
  <si>
    <t>3.4.2</t>
  </si>
  <si>
    <t>INTERL. C/ REDES DE ÁGUA EXISTENTES - DIÂM. 500 MM - TÊ TRIPARTIDO</t>
  </si>
  <si>
    <t>3.4.3</t>
  </si>
  <si>
    <t>3.4.4</t>
  </si>
  <si>
    <t>3.4.5</t>
  </si>
  <si>
    <t>3.4.6</t>
  </si>
  <si>
    <t>3.4.7</t>
  </si>
  <si>
    <t>ASSENTAMENTO DE TUBO DE FERRO FUNDIDO PARA REDE DE ÁGUA, DN 600 MM, JUNTA ELÁSTICA, INSTALADO EM LOCAL COM NÍVEL ALTO DE INTERFERÊNCIAS (NÃO INCLUI FORNECIMENTO). AF_05/2024</t>
  </si>
  <si>
    <t>3.4.8</t>
  </si>
  <si>
    <t>CARGA E DESCARGA, DE TUBOS E PEÇAS EM FERRO FUNDIDO</t>
  </si>
  <si>
    <t>TON</t>
  </si>
  <si>
    <t>3.4.9</t>
  </si>
  <si>
    <t>TRANSPORTE, DE TUBOS E PEÇAS EM FERRO FUNDIDO</t>
  </si>
  <si>
    <t>TOK</t>
  </si>
  <si>
    <t>3.4.10</t>
  </si>
  <si>
    <t>VÁLVULA GAVETA FOFO DN450 MM ATÉ DN600 MM - MONTAGEM</t>
  </si>
  <si>
    <t>3.4.11</t>
  </si>
  <si>
    <t>ANCORAGEM EM CONCRETO PARA CURVA 90 GRAUS E TÊ, DIÂMETRO 500 MM</t>
  </si>
  <si>
    <t>3.4.12</t>
  </si>
  <si>
    <t>DESMONTAGEM DE PEÇAS E TUBULAÇÕES EM FºFº</t>
  </si>
  <si>
    <t>3.5</t>
  </si>
  <si>
    <t>3.5.1</t>
  </si>
  <si>
    <t>3.5.2</t>
  </si>
  <si>
    <t>3.5.3</t>
  </si>
  <si>
    <t>3.5.4</t>
  </si>
  <si>
    <t>3.5.5</t>
  </si>
  <si>
    <t>3.5.6</t>
  </si>
  <si>
    <t>3.5.7</t>
  </si>
  <si>
    <t>3.5.8</t>
  </si>
  <si>
    <t>3.6</t>
  </si>
  <si>
    <t>CAIXAS DE MANOBRA, VENTOSA E DESCARGA</t>
  </si>
  <si>
    <t>3.6.1</t>
  </si>
  <si>
    <t>3.6.2</t>
  </si>
  <si>
    <t>3.6.3</t>
  </si>
  <si>
    <t>3.6.4</t>
  </si>
  <si>
    <t>3.6.5</t>
  </si>
  <si>
    <t>3.6.6</t>
  </si>
  <si>
    <t>3.6.7</t>
  </si>
  <si>
    <t>3.6.8</t>
  </si>
  <si>
    <t>3.6.9</t>
  </si>
  <si>
    <t>3.6.10</t>
  </si>
  <si>
    <t>3.6.11</t>
  </si>
  <si>
    <t>3.6.12</t>
  </si>
  <si>
    <t>3.6.13</t>
  </si>
  <si>
    <t>3.6.14</t>
  </si>
  <si>
    <t>VENTOSA TRÍPLICE FUNÇÃO C/FLANGES PN10/16 FERRO FUNDIDO DN=100 MM PINTURA EPÓXI NTS 322 ÁGUA</t>
  </si>
  <si>
    <t>3.6.15</t>
  </si>
  <si>
    <t>3.6.16</t>
  </si>
  <si>
    <t>VÁLVULA GAVETA C/FLANGES PN10 FERRO FUNDIDO DN=200 MM (66,00 KG), ACION. CABEÇOTE, CUNHA DE BORRACHA, MÉTRICA CHATA, PINTURA EPÓXI EM PÓ NBR 14968 ÁGUA/ESGOTO</t>
  </si>
  <si>
    <t>3.6.17</t>
  </si>
  <si>
    <t>TUBO C/FLANGE PN10 E BOLSA JE FERRO FUNDIDO DN=200 MM L=3.000 MM * (124,70 KG) PINTURA BETUMINOSA, ACESSÓRIOS NÃO INCLUSOS NBR 7675 ÁGUA</t>
  </si>
  <si>
    <t>3.6.18</t>
  </si>
  <si>
    <t>CURVA 90º COM FLANGES E PÉ PN10 FERRO FUNDIDO DN=200 MM * (43,50 KG) PINTURA BETUMINOSA - ACESSÓRIOS NÃO INCLUSOS NBR 7675 ÁGUA</t>
  </si>
  <si>
    <t>3.6.19</t>
  </si>
  <si>
    <t>3.6.20</t>
  </si>
  <si>
    <t>3.6.21</t>
  </si>
  <si>
    <t>VÁLVULA VENTOSA FOFO DN 60 MM ATÉ DN 200 MM - MONTAGEM</t>
  </si>
  <si>
    <t>3.6.22</t>
  </si>
  <si>
    <t>3.6.23</t>
  </si>
  <si>
    <t>3.6.24</t>
  </si>
  <si>
    <t>SERVIÇOS FINAIS</t>
  </si>
  <si>
    <t>4.1</t>
  </si>
  <si>
    <t>LIMPEZA E DESMOBILIZAÇÃO</t>
  </si>
  <si>
    <t>4.1.1</t>
  </si>
  <si>
    <t>4.1.2</t>
  </si>
  <si>
    <t>4.2</t>
  </si>
  <si>
    <t>4.2.1</t>
  </si>
  <si>
    <t>PROJETO AS BUILT</t>
  </si>
  <si>
    <t>4.2.2</t>
  </si>
  <si>
    <t>CADASTRO DE REDES GEORREFERENCIADO COM GNSS  RTK NTRIP COM NIVELAMENTO GEOMÉTRICO</t>
  </si>
  <si>
    <t>4.3</t>
  </si>
  <si>
    <t>INTEGRAÇÃO DE SENSORES AO SUPERVISÓRIO E STARTUP</t>
  </si>
  <si>
    <t>4.3.1</t>
  </si>
  <si>
    <t>PROGRAMAÇÃO DE CLP E INTEGRAÇÃO AO SISTEMA SUPERVISÓRIO EXISTENTE</t>
  </si>
  <si>
    <t>4.3.2</t>
  </si>
  <si>
    <t>STARTUP E OPERAÇÃO ASSISTIDA</t>
  </si>
  <si>
    <t>Meta</t>
  </si>
  <si>
    <t>Serviço</t>
  </si>
  <si>
    <t>PROJETO EXECUTIVO</t>
  </si>
  <si>
    <t>SERVIÇOS DE APOIO À OBRA</t>
  </si>
  <si>
    <t>MOVIMENTO DE TERRA</t>
  </si>
  <si>
    <t xml:space="preserve">Nível </t>
  </si>
  <si>
    <t>PROJETO AS BUILT E CADASTRO TÉCNICO</t>
  </si>
  <si>
    <t>EVENTOGRAMA</t>
  </si>
  <si>
    <t>OBRA:</t>
  </si>
  <si>
    <t>SETORIZAÇÃO JUNDIAPEBA E DESVIO DE ADUTORA</t>
  </si>
  <si>
    <t>VALOR:</t>
  </si>
  <si>
    <t>1-Serviços de Apoio à Obra</t>
  </si>
  <si>
    <t>2-Setorização e reforço de rede</t>
  </si>
  <si>
    <t>3-Desvio da adutora Jundiapeba</t>
  </si>
  <si>
    <t>4-Serviços Finais</t>
  </si>
  <si>
    <t>2.6.1</t>
  </si>
  <si>
    <t>2.6.2</t>
  </si>
  <si>
    <t>2.6.3</t>
  </si>
  <si>
    <t>2.6.4</t>
  </si>
  <si>
    <t>2.6.5</t>
  </si>
  <si>
    <t>2.6.6</t>
  </si>
  <si>
    <t>2.6.7</t>
  </si>
  <si>
    <t>2.6.8</t>
  </si>
  <si>
    <t>2.6.9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</si>
  <si>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</si>
  <si>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</si>
  <si>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</si>
  <si>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</si>
  <si>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</si>
  <si>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</si>
  <si>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</si>
  <si>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</si>
  <si>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</si>
  <si>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</si>
  <si>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</si>
  <si>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</si>
  <si>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</si>
  <si>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</si>
  <si>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</si>
  <si>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</si>
  <si>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</si>
  <si>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</si>
  <si>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</si>
  <si>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</si>
  <si>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</si>
  <si>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</si>
  <si>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</si>
  <si>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</si>
  <si>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</si>
  <si>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</si>
  <si>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</si>
  <si>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</si>
  <si>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</si>
  <si>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</si>
  <si>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</si>
  <si>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</si>
  <si>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2.6.42</t>
  </si>
  <si>
    <t>2.6.43</t>
  </si>
  <si>
    <t>2.6.44</t>
  </si>
  <si>
    <t>2.6.45</t>
  </si>
  <si>
    <t>2.6.46</t>
  </si>
  <si>
    <t>2.6.47</t>
  </si>
  <si>
    <t>2.6.48</t>
  </si>
  <si>
    <t>2.6.49</t>
  </si>
  <si>
    <t>2.6.50</t>
  </si>
  <si>
    <t>2.6.51</t>
  </si>
  <si>
    <t>2.6.52</t>
  </si>
  <si>
    <t>2.6.53</t>
  </si>
  <si>
    <t>2.6.54</t>
  </si>
  <si>
    <t>2.6.55</t>
  </si>
  <si>
    <t>2.6.56</t>
  </si>
  <si>
    <t>2.6.57</t>
  </si>
  <si>
    <t>2.6.58</t>
  </si>
  <si>
    <t>2.6.59</t>
  </si>
  <si>
    <t>2.6.60</t>
  </si>
  <si>
    <t>2.5.1</t>
  </si>
  <si>
    <t>2.5.2</t>
  </si>
  <si>
    <t>2.5.3</t>
  </si>
  <si>
    <t>2.5.4</t>
  </si>
  <si>
    <t>2.5.5</t>
  </si>
  <si>
    <t>2.5.6</t>
  </si>
  <si>
    <t>2.5.7</t>
  </si>
  <si>
    <t>2.5.8</t>
  </si>
  <si>
    <t>PÓ DE PEDRA (POSTO PEDREIRA/FORNECEDOR, SEM FRETE)</t>
  </si>
  <si>
    <t>VÁLVULA GAVETA C/FLANGES PN10/16 FERRO FUNDIDO DN=100 MM * (20,00 KG), ACION. VOLANTE, CUNHA DE BORRACHA, MÉTRICA CHATA, PINTURA EPÓXI EM PÓ NBR 14968 ÁGUA/ESGOTO</t>
  </si>
  <si>
    <t>DESMOBILIZAÇÃO DE CONSTRUÇÃO PROVISÓRIA</t>
  </si>
  <si>
    <t>LIMPEZA FINAL DE OBRA</t>
  </si>
  <si>
    <t>LOCAÇÃO DE CONTAINER TIPO SANITÁRIO COM 2 VASOS SANITÁRIOS, 2 LAVATÓRIOS, 2 MICTÓRIOS E 4 PONTOS PARA CHUVEIRO - ÁREA MÍNIMA DE 13,80 M²</t>
  </si>
  <si>
    <t>SONDAGEM DO TERRENO À PERCUSSÃO (MÍNIMO DE 30 M)</t>
  </si>
  <si>
    <t>TAXA DE MOBILIZAÇÃO E DESMOBILIZAÇÃO DE EQUIPAMENTOS PARA EXECUÇÃO DE SONDAGEM</t>
  </si>
  <si>
    <t>IMPRIMAÇÃO BETUMINOSA LIGANTE</t>
  </si>
  <si>
    <t>ESCAVAÇÃO MECANIZADA DE VALAS OU CAVAS COM PROFUNDIDADE DE ATÉ 3 M</t>
  </si>
  <si>
    <t>CARREGAMENTO MECANIZADO DE SOLO DE 1ª E 2ª CATEGORIA</t>
  </si>
  <si>
    <t>TRANSPORTE DE SOLO DE 1ª E 2ª CATEGORIA POR CAMINHÃO PARA DISTÂNCIAS SUPERIORES AO 20° KM</t>
  </si>
  <si>
    <t>LASTRO DE PEDRA BRITADA</t>
  </si>
  <si>
    <t>LASTRO DE CONCRETO IMPERMEABILIZADO</t>
  </si>
  <si>
    <t>FORMA EM MADEIRA COMUM PARA FUNDAÇÃO</t>
  </si>
  <si>
    <t>ARMADURA EM BARRA DE AÇO CA-50 (A OU B) FYK = 500 MPA</t>
  </si>
  <si>
    <t>CONCRETO PREPARADO NO LOCAL, FCK = 20 MPA</t>
  </si>
  <si>
    <t>LANÇAMENTO E ADENSAMENTO DE CONCRETO OU MASSA EM FUNDAÇÃO</t>
  </si>
  <si>
    <t>ALVENARIA DE BLOCO DE CONCRETO ESTRUTURAL 14 CM - CLASSE A</t>
  </si>
  <si>
    <t>TAMPÃO EM FERRO FUNDIDO, DIÂMETRO DE 600 MM, CLASSE B 125 (RUPTURA &gt; 125 KN)</t>
  </si>
  <si>
    <t>TRANSMISSOR DE PRESSÃO COMPACTO, ESCALA DE PRESSÃO 0 A 10 BAR, SINAL DE SAÍDA 4 - 20 MA</t>
  </si>
  <si>
    <t>ELETRODUTO DE PVC CORRUGADO FLEXÍVEL LEVE AMARELO, DE= 25MM</t>
  </si>
  <si>
    <t>FONTE DE ALIMENTAÇÃO UNIVERSAL BIVOLT COM SAÍDA DE 24 V - 1,5 A - 35 W</t>
  </si>
  <si>
    <t>POSTE CONDUTOR METÁLICO PARA DISTRIBUIÇÃO, COM SUPORTE PARA TOMADAS ELÉTRICAS E RJ, COM PINTURA ELETROSTÁTICA, ALTURA DE 3 M</t>
  </si>
  <si>
    <t>RÁDIO MODEM 3G COM INTERFACE DE REDE ETHERNET E RS-485</t>
  </si>
  <si>
    <t>TUBO PONTA BOLSA EM FERRO DÚCTIL COM PINTURA EM EPÓXI OU BETUMINOSA K7 DN600</t>
  </si>
  <si>
    <t>CURVA 90º EM FERRO DÚCTIL COM BOLSAS JGS DN600</t>
  </si>
  <si>
    <t xml:space="preserve">VÁLVULA GAVETA DN600 EM FERRO DÚCTIL COM BOLSAS JE + CABEÇOTE </t>
  </si>
  <si>
    <t>TÊ DN600 EM FERRO FUNDIDO COM BOLSAS JGS</t>
  </si>
  <si>
    <t>REATERRO MANUAL APILOADO SEM CONTROLE DE COMPACTAÇÃO</t>
  </si>
  <si>
    <t>LOCAÇÃO DE CONTAINER TIPO DEPÓSITO - ÁREA MÍNIMA DE 13,80m²</t>
  </si>
  <si>
    <t>Data: 25/07/2025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</si>
</sst>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R$&quot;\ * #,##0.00_-;\-&quot;R$&quot;\ * #,##0.00_-;_-&quot;R$&quot;\ * &quot;-&quot;??_-;_-@_-"/>
    <numFmt numFmtId="43" formatCode="_-* #,##0.00_-;\-* #,##0.00_-;_-* &quot;-&quot;??_-;_-@_-"/>
    <numFmt numFmtId="164" formatCode="&quot;R$&quot;\ #,##0.00"/>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0"/>
      <color indexed="8"/>
      <name val="Calibri"/>
      <family val="2"/>
      <scheme val="minor"/>
    </font>
    <font>
      <b/>
      <sz val="10"/>
      <name val="Calibri"/>
      <family val="2"/>
      <scheme val="minor"/>
    </font>
    <font>
      <sz val="8"/>
      <name val="Calibri"/>
      <family val="2"/>
      <scheme val="minor"/>
    </font>
    <font>
      <sz val="10"/>
      <color rgb="FF000000"/>
      <name val="Calibri"/>
      <family val="2"/>
      <scheme val="minor"/>
    </font>
    <font>
      <sz val="10"/>
      <name val="Calibri"/>
      <family val="2"/>
      <scheme val="minor"/>
    </font>
    <font>
      <sz val="11"/>
      <name val="Calibri"/>
      <family val="2"/>
      <scheme val="minor"/>
    </font>
    <font>
      <b/>
      <sz val="14"/>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4">
    <xf numFmtId="0" fontId="0" fillId="0" borderId="0" xfId="0"/>
    <xf numFmtId="0" fontId="0" fillId="0" borderId="0" xfId="0" applyAlignment="1">
      <alignment wrapText="1"/>
    </xf>
    <xf numFmtId="0" fontId="0" fillId="0" borderId="0" xfId="0" applyAlignment="1">
      <alignment horizontal="left"/>
    </xf>
    <xf numFmtId="0" fontId="2" fillId="0" borderId="0" xfId="0" applyFont="1"/>
    <xf numFmtId="0" fontId="0" fillId="0" borderId="0" xfId="0" applyAlignment="1">
      <alignment vertical="top"/>
    </xf>
    <xf numFmtId="0" fontId="10" fillId="0" borderId="0" xfId="0" applyFont="1" applyAlignment="1">
      <alignment vertical="top"/>
    </xf>
    <xf numFmtId="0" fontId="3" fillId="0" borderId="1" xfId="0" applyFont="1" applyBorder="1" applyAlignment="1">
      <alignment vertical="center"/>
    </xf>
    <xf numFmtId="0" fontId="4" fillId="0" borderId="1" xfId="0" applyFont="1" applyBorder="1" applyAlignment="1">
      <alignment vertical="center"/>
    </xf>
    <xf numFmtId="0" fontId="4" fillId="0" borderId="1" xfId="0" applyFont="1" applyBorder="1" applyAlignment="1">
      <alignment horizontal="left" vertical="center"/>
    </xf>
    <xf numFmtId="14" fontId="4" fillId="0" borderId="1" xfId="0" applyNumberFormat="1" applyFont="1" applyBorder="1" applyAlignment="1">
      <alignment horizontal="righ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43" fontId="6" fillId="0" borderId="1" xfId="1" applyFont="1" applyBorder="1" applyAlignment="1" applyProtection="1">
      <alignment horizontal="center" vertical="center" wrapText="1"/>
    </xf>
    <xf numFmtId="43" fontId="5" fillId="0" borderId="1" xfId="1" applyFont="1" applyBorder="1" applyAlignment="1" applyProtection="1">
      <alignment horizontal="center" vertical="center" wrapText="1"/>
    </xf>
    <xf numFmtId="0" fontId="5" fillId="0" borderId="1" xfId="0" applyFont="1" applyBorder="1" applyAlignment="1">
      <alignment horizontal="left" vertical="center" wrapText="1"/>
    </xf>
    <xf numFmtId="0" fontId="3" fillId="2" borderId="1" xfId="0" applyFont="1" applyFill="1" applyBorder="1"/>
    <xf numFmtId="0" fontId="3" fillId="2" borderId="1" xfId="0" applyFont="1" applyFill="1" applyBorder="1" applyAlignment="1">
      <alignment horizontal="left"/>
    </xf>
    <xf numFmtId="0" fontId="3" fillId="2" borderId="1" xfId="0" applyFont="1" applyFill="1" applyBorder="1" applyAlignment="1">
      <alignment wrapText="1"/>
    </xf>
    <xf numFmtId="0" fontId="4" fillId="0" borderId="1" xfId="0" applyFont="1" applyBorder="1" applyAlignment="1">
      <alignment vertical="top" wrapText="1"/>
    </xf>
    <xf numFmtId="0" fontId="4" fillId="0" borderId="1" xfId="0" applyFont="1" applyBorder="1" applyAlignment="1">
      <alignment horizontal="center" vertical="center"/>
    </xf>
    <xf numFmtId="43" fontId="4" fillId="0" borderId="1" xfId="1" applyFont="1" applyBorder="1" applyAlignment="1">
      <alignment horizontal="center" vertical="center"/>
    </xf>
    <xf numFmtId="43" fontId="4" fillId="0" borderId="1" xfId="1" applyFont="1" applyBorder="1" applyAlignment="1">
      <alignment horizontal="right" vertical="center"/>
    </xf>
    <xf numFmtId="0" fontId="9" fillId="0" borderId="1" xfId="0" applyFont="1" applyBorder="1" applyAlignment="1">
      <alignment vertical="center"/>
    </xf>
    <xf numFmtId="0" fontId="9" fillId="0" borderId="1" xfId="0" applyFont="1" applyBorder="1" applyAlignment="1">
      <alignment horizontal="left" vertical="center"/>
    </xf>
    <xf numFmtId="0" fontId="9" fillId="0" borderId="1" xfId="0" applyFont="1" applyBorder="1" applyAlignment="1">
      <alignment vertical="top" wrapText="1"/>
    </xf>
    <xf numFmtId="0" fontId="9" fillId="0" borderId="1" xfId="0" applyFont="1" applyBorder="1" applyAlignment="1">
      <alignment horizontal="center" vertical="center"/>
    </xf>
    <xf numFmtId="43" fontId="9" fillId="0" borderId="1" xfId="1" applyFont="1" applyBorder="1" applyAlignment="1">
      <alignment horizontal="center" vertical="center"/>
    </xf>
    <xf numFmtId="43" fontId="9" fillId="0" borderId="1" xfId="1" applyFont="1" applyBorder="1" applyAlignment="1">
      <alignment horizontal="right" vertical="center"/>
    </xf>
    <xf numFmtId="0" fontId="3" fillId="2" borderId="1" xfId="0" applyFont="1" applyFill="1" applyBorder="1" applyAlignment="1">
      <alignment vertical="center"/>
    </xf>
    <xf numFmtId="0" fontId="3" fillId="2" borderId="1" xfId="0" applyFont="1" applyFill="1" applyBorder="1" applyAlignment="1">
      <alignment horizontal="left" vertical="center"/>
    </xf>
    <xf numFmtId="0" fontId="3" fillId="2" borderId="1" xfId="0" applyFont="1" applyFill="1" applyBorder="1" applyAlignment="1">
      <alignment vertical="top" wrapText="1"/>
    </xf>
    <xf numFmtId="0" fontId="3" fillId="2" borderId="1" xfId="0" applyFont="1" applyFill="1" applyBorder="1" applyAlignment="1">
      <alignment horizontal="center" vertical="center"/>
    </xf>
    <xf numFmtId="43" fontId="3" fillId="2" borderId="1" xfId="1" applyFont="1" applyFill="1" applyBorder="1" applyAlignment="1">
      <alignment horizontal="center" vertical="center"/>
    </xf>
    <xf numFmtId="43" fontId="3" fillId="2" borderId="1" xfId="1" applyFont="1" applyFill="1" applyBorder="1" applyAlignment="1">
      <alignment horizontal="right" vertical="center"/>
    </xf>
    <xf numFmtId="0" fontId="8" fillId="0" borderId="1" xfId="0" applyFont="1" applyBorder="1" applyAlignment="1">
      <alignment vertical="center" wrapText="1"/>
    </xf>
    <xf numFmtId="0" fontId="8" fillId="0" borderId="1" xfId="0" applyFont="1" applyBorder="1"/>
    <xf numFmtId="0" fontId="4" fillId="2" borderId="1" xfId="0" applyFont="1" applyFill="1" applyBorder="1" applyAlignment="1">
      <alignment horizontal="center" vertical="center"/>
    </xf>
    <xf numFmtId="43" fontId="4" fillId="2" borderId="1" xfId="1" applyFont="1" applyFill="1" applyBorder="1" applyAlignment="1">
      <alignment horizontal="center" vertical="center"/>
    </xf>
    <xf numFmtId="43" fontId="4" fillId="2" borderId="1" xfId="1" applyFont="1" applyFill="1" applyBorder="1" applyAlignment="1">
      <alignment horizontal="right" vertical="center"/>
    </xf>
    <xf numFmtId="0" fontId="4" fillId="2" borderId="1" xfId="0" applyFont="1" applyFill="1" applyBorder="1" applyAlignment="1">
      <alignment horizontal="left" vertical="center"/>
    </xf>
    <xf numFmtId="0" fontId="3" fillId="2" borderId="1" xfId="0" applyFont="1" applyFill="1" applyBorder="1" applyAlignment="1">
      <alignment vertical="top"/>
    </xf>
    <xf numFmtId="0" fontId="8" fillId="0" borderId="1" xfId="0" applyFont="1" applyBorder="1" applyAlignment="1">
      <alignment vertical="center"/>
    </xf>
    <xf numFmtId="2" fontId="3" fillId="2" borderId="1" xfId="0" applyNumberFormat="1" applyFont="1" applyFill="1" applyBorder="1" applyAlignment="1">
      <alignment horizontal="left" vertical="center"/>
    </xf>
    <xf numFmtId="0" fontId="0" fillId="0" borderId="0" xfId="0" applyAlignment="1">
      <alignment horizontal="center" wrapText="1"/>
    </xf>
    <xf numFmtId="0" fontId="11" fillId="0" borderId="1" xfId="0"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164" fontId="3" fillId="0" borderId="2" xfId="2" applyNumberFormat="1" applyFont="1" applyBorder="1" applyAlignment="1">
      <alignment horizontal="left" vertical="center"/>
    </xf>
    <xf numFmtId="164" fontId="3" fillId="0" borderId="3" xfId="2" applyNumberFormat="1" applyFont="1" applyBorder="1" applyAlignment="1">
      <alignment horizontal="left" vertical="center"/>
    </xf>
    <xf numFmtId="164" fontId="3" fillId="0" borderId="4" xfId="2" applyNumberFormat="1" applyFont="1" applyBorder="1" applyAlignment="1">
      <alignment horizontal="left" vertical="center"/>
    </xf>
  </cellXfs>
  <cellStyles count="3">
    <cellStyle name="Moeda" xfId="2" builtinId="4"/>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238125</xdr:rowOff>
    </xdr:from>
    <xdr:to>
      <xdr:col>5</xdr:col>
      <xdr:colOff>581926</xdr:colOff>
      <xdr:row>0</xdr:row>
      <xdr:rowOff>1152525</xdr:rowOff>
    </xdr:to>
    <xdr:pic>
      <xdr:nvPicPr>
        <xdr:cNvPr id="5" name="Imagem 4">
          <a:extLst>
            <a:ext uri="{FF2B5EF4-FFF2-40B4-BE49-F238E27FC236}">
              <a16:creationId xmlns:a16="http://schemas.microsoft.com/office/drawing/2014/main" xmlns="" id="{06B1F210-B466-B72E-DEA2-5A85AB616FB9}"/>
            </a:ext>
          </a:extLst>
        </xdr:cNvPr>
        <xdr:cNvPicPr>
          <a:picLocks noChangeAspect="1"/>
        </xdr:cNvPicPr>
      </xdr:nvPicPr>
      <xdr:blipFill rotWithShape="1">
        <a:blip xmlns:r="http://schemas.openxmlformats.org/officeDocument/2006/relationships" r:embed="rId1"/>
        <a:srcRect t="15821" b="23428"/>
        <a:stretch>
          <a:fillRect/>
        </a:stretch>
      </xdr:blipFill>
      <xdr:spPr>
        <a:xfrm>
          <a:off x="0" y="238125"/>
          <a:ext cx="6458851" cy="9144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Q:\FORMUL&#193;RIOS%20E%20MODELOS\Eventogram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Eventograma_e_Quantitativos"/>
      <sheetName val="Detalhamento"/>
      <sheetName val="Cronograma"/>
      <sheetName val="PLE"/>
      <sheetName val="Resumo_de_Acompanhamento"/>
      <sheetName val="CronoPrev"/>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7"/>
  <sheetViews>
    <sheetView tabSelected="1" workbookViewId="0">
      <selection activeCell="H7" sqref="H7"/>
    </sheetView>
  </sheetViews>
  <sheetFormatPr defaultRowHeight="15" x14ac:dyDescent="0.25"/>
  <cols>
    <col min="2" max="2" width="7.42578125" style="2" customWidth="1"/>
    <col min="3" max="3" width="49.85546875" style="1" customWidth="1"/>
    <col min="4" max="4" width="9.28515625" bestFit="1" customWidth="1"/>
    <col min="5" max="6" width="12.42578125" bestFit="1" customWidth="1"/>
    <col min="7" max="7" width="13.5703125" bestFit="1" customWidth="1"/>
    <col min="8" max="8" width="26.140625" style="2" customWidth="1"/>
  </cols>
  <sheetData>
    <row r="1" spans="1:13" ht="118.5" customHeight="1" x14ac:dyDescent="0.25">
      <c r="C1" s="43"/>
      <c r="D1" s="43"/>
      <c r="E1" s="43"/>
      <c r="F1" s="43"/>
      <c r="G1" s="43"/>
      <c r="H1" s="43"/>
    </row>
    <row r="2" spans="1:13" ht="27" customHeight="1" x14ac:dyDescent="0.25">
      <c r="A2" s="44" t="s">
        <v>423</v>
      </c>
      <c r="B2" s="44"/>
      <c r="C2" s="44"/>
      <c r="D2" s="44"/>
      <c r="E2" s="44"/>
      <c r="F2" s="44"/>
      <c r="G2" s="44"/>
      <c r="H2" s="44"/>
    </row>
    <row r="3" spans="1:13" ht="25.5" customHeight="1" x14ac:dyDescent="0.25">
      <c r="A3" s="6" t="s">
        <v>424</v>
      </c>
      <c r="B3" s="48" t="s">
        <v>425</v>
      </c>
      <c r="C3" s="49"/>
      <c r="D3" s="49"/>
      <c r="E3" s="49"/>
      <c r="F3" s="49"/>
      <c r="G3" s="49"/>
      <c r="H3" s="50"/>
    </row>
    <row r="4" spans="1:13" ht="20.25" customHeight="1" x14ac:dyDescent="0.25">
      <c r="A4" s="6" t="s">
        <v>426</v>
      </c>
      <c r="B4" s="51">
        <f>SUM(G9:G287)</f>
        <v>5375504.299999997</v>
      </c>
      <c r="C4" s="52"/>
      <c r="D4" s="52"/>
      <c r="E4" s="52"/>
      <c r="F4" s="52"/>
      <c r="G4" s="53"/>
      <c r="H4" s="9" t="s">
        <v>529</v>
      </c>
    </row>
    <row r="5" spans="1:13" ht="20.25" customHeight="1" x14ac:dyDescent="0.25">
      <c r="A5" s="45"/>
      <c r="B5" s="46"/>
      <c r="C5" s="46"/>
      <c r="D5" s="46"/>
      <c r="E5" s="46"/>
      <c r="F5" s="46"/>
      <c r="G5" s="46"/>
      <c r="H5" s="47"/>
    </row>
    <row r="6" spans="1:13" ht="25.5" customHeight="1" x14ac:dyDescent="0.25">
      <c r="A6" s="10" t="s">
        <v>0</v>
      </c>
      <c r="B6" s="10" t="s">
        <v>1</v>
      </c>
      <c r="C6" s="11" t="s">
        <v>2</v>
      </c>
      <c r="D6" s="11" t="s">
        <v>3</v>
      </c>
      <c r="E6" s="12" t="s">
        <v>4</v>
      </c>
      <c r="F6" s="13" t="s">
        <v>5</v>
      </c>
      <c r="G6" s="13" t="s">
        <v>6</v>
      </c>
      <c r="H6" s="14" t="s">
        <v>7</v>
      </c>
      <c r="L6" s="2"/>
      <c r="M6" s="1"/>
    </row>
    <row r="7" spans="1:13" s="3" customFormat="1" x14ac:dyDescent="0.25">
      <c r="A7" s="15" t="s">
        <v>416</v>
      </c>
      <c r="B7" s="16">
        <v>1</v>
      </c>
      <c r="C7" s="17" t="s">
        <v>419</v>
      </c>
      <c r="D7" s="15"/>
      <c r="E7" s="15"/>
      <c r="F7" s="15"/>
      <c r="G7" s="15"/>
      <c r="H7" s="16"/>
      <c r="I7"/>
    </row>
    <row r="8" spans="1:13" s="3" customFormat="1" x14ac:dyDescent="0.25">
      <c r="A8" s="15" t="s">
        <v>0</v>
      </c>
      <c r="B8" s="16" t="s">
        <v>8</v>
      </c>
      <c r="C8" s="17" t="s">
        <v>9</v>
      </c>
      <c r="D8" s="15"/>
      <c r="E8" s="15"/>
      <c r="F8" s="15"/>
      <c r="G8" s="15"/>
      <c r="H8" s="16"/>
      <c r="I8"/>
    </row>
    <row r="9" spans="1:13" s="4" customFormat="1" ht="27.75" customHeight="1" x14ac:dyDescent="0.25">
      <c r="A9" s="7" t="s">
        <v>417</v>
      </c>
      <c r="B9" s="8" t="s">
        <v>10</v>
      </c>
      <c r="C9" s="18" t="s">
        <v>11</v>
      </c>
      <c r="D9" s="19" t="s">
        <v>12</v>
      </c>
      <c r="E9" s="20">
        <v>6.4</v>
      </c>
      <c r="F9" s="21">
        <v>603.79062499999998</v>
      </c>
      <c r="G9" s="21">
        <f>E9*F9</f>
        <v>3864.26</v>
      </c>
      <c r="H9" s="8" t="s">
        <v>427</v>
      </c>
      <c r="I9"/>
    </row>
    <row r="10" spans="1:13" s="4" customFormat="1" x14ac:dyDescent="0.25">
      <c r="A10" s="7" t="s">
        <v>417</v>
      </c>
      <c r="B10" s="8" t="s">
        <v>13</v>
      </c>
      <c r="C10" s="18" t="s">
        <v>14</v>
      </c>
      <c r="D10" s="19" t="s">
        <v>15</v>
      </c>
      <c r="E10" s="20">
        <v>144</v>
      </c>
      <c r="F10" s="21">
        <v>8.08</v>
      </c>
      <c r="G10" s="21">
        <f t="shared" ref="G10:G17" si="0">E10*F10</f>
        <v>1163.52</v>
      </c>
      <c r="H10" s="8" t="s">
        <v>427</v>
      </c>
      <c r="I10"/>
    </row>
    <row r="11" spans="1:13" s="4" customFormat="1" ht="38.25" x14ac:dyDescent="0.25">
      <c r="A11" s="7" t="s">
        <v>417</v>
      </c>
      <c r="B11" s="8" t="s">
        <v>16</v>
      </c>
      <c r="C11" s="18" t="s">
        <v>17</v>
      </c>
      <c r="D11" s="19" t="s">
        <v>18</v>
      </c>
      <c r="E11" s="20">
        <v>15</v>
      </c>
      <c r="F11" s="21">
        <v>1071.6699999999998</v>
      </c>
      <c r="G11" s="21">
        <f t="shared" si="0"/>
        <v>16075.049999999997</v>
      </c>
      <c r="H11" s="8" t="s">
        <v>427</v>
      </c>
      <c r="I11"/>
    </row>
    <row r="12" spans="1:13" s="5" customFormat="1" ht="15" customHeight="1" x14ac:dyDescent="0.25">
      <c r="A12" s="22" t="s">
        <v>417</v>
      </c>
      <c r="B12" s="23" t="s">
        <v>19</v>
      </c>
      <c r="C12" s="24" t="s">
        <v>528</v>
      </c>
      <c r="D12" s="25" t="s">
        <v>21</v>
      </c>
      <c r="E12" s="26">
        <v>15</v>
      </c>
      <c r="F12" s="27">
        <v>1233.03</v>
      </c>
      <c r="G12" s="27">
        <f t="shared" si="0"/>
        <v>18495.45</v>
      </c>
      <c r="H12" s="23" t="s">
        <v>427</v>
      </c>
    </row>
    <row r="13" spans="1:13" s="4" customFormat="1" ht="25.5" x14ac:dyDescent="0.25">
      <c r="A13" s="7" t="s">
        <v>417</v>
      </c>
      <c r="B13" s="8" t="s">
        <v>22</v>
      </c>
      <c r="C13" s="18" t="s">
        <v>23</v>
      </c>
      <c r="D13" s="19" t="s">
        <v>18</v>
      </c>
      <c r="E13" s="20">
        <v>12</v>
      </c>
      <c r="F13" s="21">
        <v>1721.6499999999999</v>
      </c>
      <c r="G13" s="21">
        <f t="shared" si="0"/>
        <v>20659.8</v>
      </c>
      <c r="H13" s="8" t="s">
        <v>427</v>
      </c>
    </row>
    <row r="14" spans="1:13" s="4" customFormat="1" ht="38.25" x14ac:dyDescent="0.25">
      <c r="A14" s="7" t="s">
        <v>417</v>
      </c>
      <c r="B14" s="8" t="s">
        <v>24</v>
      </c>
      <c r="C14" s="18" t="s">
        <v>25</v>
      </c>
      <c r="D14" s="19" t="s">
        <v>18</v>
      </c>
      <c r="E14" s="20">
        <v>15</v>
      </c>
      <c r="F14" s="21">
        <v>1339.57</v>
      </c>
      <c r="G14" s="21">
        <f t="shared" si="0"/>
        <v>20093.55</v>
      </c>
      <c r="H14" s="8" t="s">
        <v>427</v>
      </c>
    </row>
    <row r="15" spans="1:13" s="4" customFormat="1" x14ac:dyDescent="0.25">
      <c r="A15" s="7" t="s">
        <v>417</v>
      </c>
      <c r="B15" s="8" t="s">
        <v>26</v>
      </c>
      <c r="C15" s="18" t="s">
        <v>29</v>
      </c>
      <c r="D15" s="19" t="s">
        <v>12</v>
      </c>
      <c r="E15" s="20">
        <v>100</v>
      </c>
      <c r="F15" s="21">
        <v>114.85</v>
      </c>
      <c r="G15" s="21">
        <f t="shared" si="0"/>
        <v>11485</v>
      </c>
      <c r="H15" s="8" t="s">
        <v>427</v>
      </c>
    </row>
    <row r="16" spans="1:13" s="4" customFormat="1" ht="25.5" x14ac:dyDescent="0.25">
      <c r="A16" s="7" t="s">
        <v>417</v>
      </c>
      <c r="B16" s="8" t="s">
        <v>27</v>
      </c>
      <c r="C16" s="18" t="s">
        <v>31</v>
      </c>
      <c r="D16" s="19" t="s">
        <v>12</v>
      </c>
      <c r="E16" s="20">
        <v>100</v>
      </c>
      <c r="F16" s="21">
        <v>4.55</v>
      </c>
      <c r="G16" s="21">
        <f t="shared" si="0"/>
        <v>455</v>
      </c>
      <c r="H16" s="8" t="s">
        <v>427</v>
      </c>
    </row>
    <row r="17" spans="1:8" s="4" customFormat="1" x14ac:dyDescent="0.25">
      <c r="A17" s="7" t="s">
        <v>417</v>
      </c>
      <c r="B17" s="8" t="s">
        <v>28</v>
      </c>
      <c r="C17" s="18" t="s">
        <v>33</v>
      </c>
      <c r="D17" s="19" t="s">
        <v>34</v>
      </c>
      <c r="E17" s="20">
        <v>12</v>
      </c>
      <c r="F17" s="21">
        <v>28571.24</v>
      </c>
      <c r="G17" s="21">
        <f t="shared" si="0"/>
        <v>342854.88</v>
      </c>
      <c r="H17" s="8" t="s">
        <v>427</v>
      </c>
    </row>
    <row r="18" spans="1:8" s="4" customFormat="1" x14ac:dyDescent="0.25">
      <c r="A18" s="28" t="s">
        <v>0</v>
      </c>
      <c r="B18" s="29" t="s">
        <v>35</v>
      </c>
      <c r="C18" s="30" t="s">
        <v>418</v>
      </c>
      <c r="D18" s="31"/>
      <c r="E18" s="32"/>
      <c r="F18" s="33"/>
      <c r="G18" s="33"/>
      <c r="H18" s="29"/>
    </row>
    <row r="19" spans="1:8" s="4" customFormat="1" x14ac:dyDescent="0.25">
      <c r="A19" s="7" t="s">
        <v>417</v>
      </c>
      <c r="B19" s="8" t="s">
        <v>36</v>
      </c>
      <c r="C19" s="18" t="s">
        <v>37</v>
      </c>
      <c r="D19" s="19" t="s">
        <v>12</v>
      </c>
      <c r="E19" s="20">
        <v>20931.2</v>
      </c>
      <c r="F19" s="21">
        <v>1.0699998088977221</v>
      </c>
      <c r="G19" s="21">
        <v>22396.38</v>
      </c>
      <c r="H19" s="8" t="s">
        <v>427</v>
      </c>
    </row>
    <row r="20" spans="1:8" s="4" customFormat="1" x14ac:dyDescent="0.25">
      <c r="A20" s="7" t="s">
        <v>417</v>
      </c>
      <c r="B20" s="8" t="s">
        <v>38</v>
      </c>
      <c r="C20" s="18" t="s">
        <v>39</v>
      </c>
      <c r="D20" s="19" t="s">
        <v>40</v>
      </c>
      <c r="E20" s="20">
        <v>20</v>
      </c>
      <c r="F20" s="21">
        <v>7043.1600000000008</v>
      </c>
      <c r="G20" s="21">
        <v>140863.20000000001</v>
      </c>
      <c r="H20" s="8" t="s">
        <v>427</v>
      </c>
    </row>
    <row r="21" spans="1:8" s="4" customFormat="1" ht="38.25" x14ac:dyDescent="0.25">
      <c r="A21" s="7" t="s">
        <v>417</v>
      </c>
      <c r="B21" s="8" t="s">
        <v>41</v>
      </c>
      <c r="C21" s="18" t="s">
        <v>42</v>
      </c>
      <c r="D21" s="19" t="s">
        <v>43</v>
      </c>
      <c r="E21" s="20">
        <v>60</v>
      </c>
      <c r="F21" s="21">
        <v>64.510000000000005</v>
      </c>
      <c r="G21" s="21">
        <v>3870.6</v>
      </c>
      <c r="H21" s="8" t="s">
        <v>427</v>
      </c>
    </row>
    <row r="22" spans="1:8" s="4" customFormat="1" ht="25.5" x14ac:dyDescent="0.25">
      <c r="A22" s="7" t="s">
        <v>417</v>
      </c>
      <c r="B22" s="8" t="s">
        <v>44</v>
      </c>
      <c r="C22" s="18" t="s">
        <v>45</v>
      </c>
      <c r="D22" s="19" t="s">
        <v>43</v>
      </c>
      <c r="E22" s="20">
        <v>60</v>
      </c>
      <c r="F22" s="21">
        <v>10.79</v>
      </c>
      <c r="G22" s="21">
        <v>647.4</v>
      </c>
      <c r="H22" s="8" t="s">
        <v>427</v>
      </c>
    </row>
    <row r="23" spans="1:8" s="4" customFormat="1" x14ac:dyDescent="0.25">
      <c r="A23" s="7" t="s">
        <v>417</v>
      </c>
      <c r="B23" s="8" t="s">
        <v>46</v>
      </c>
      <c r="C23" s="18" t="s">
        <v>47</v>
      </c>
      <c r="D23" s="19" t="s">
        <v>48</v>
      </c>
      <c r="E23" s="20">
        <v>60</v>
      </c>
      <c r="F23" s="21">
        <v>140.97</v>
      </c>
      <c r="G23" s="21">
        <v>8458.2000000000007</v>
      </c>
      <c r="H23" s="8" t="s">
        <v>427</v>
      </c>
    </row>
    <row r="24" spans="1:8" s="4" customFormat="1" x14ac:dyDescent="0.25">
      <c r="A24" s="7" t="s">
        <v>417</v>
      </c>
      <c r="B24" s="8" t="s">
        <v>49</v>
      </c>
      <c r="C24" s="34" t="s">
        <v>504</v>
      </c>
      <c r="D24" s="19" t="s">
        <v>15</v>
      </c>
      <c r="E24" s="20">
        <v>30</v>
      </c>
      <c r="F24" s="21">
        <v>113.35</v>
      </c>
      <c r="G24" s="21">
        <v>3400.5</v>
      </c>
      <c r="H24" s="8" t="s">
        <v>427</v>
      </c>
    </row>
    <row r="25" spans="1:8" s="4" customFormat="1" x14ac:dyDescent="0.2">
      <c r="A25" s="7" t="s">
        <v>417</v>
      </c>
      <c r="B25" s="8" t="s">
        <v>50</v>
      </c>
      <c r="C25" s="35" t="s">
        <v>505</v>
      </c>
      <c r="D25" s="19" t="s">
        <v>51</v>
      </c>
      <c r="E25" s="20">
        <v>2</v>
      </c>
      <c r="F25" s="21">
        <v>1639.78</v>
      </c>
      <c r="G25" s="21">
        <v>3279.56</v>
      </c>
      <c r="H25" s="8" t="s">
        <v>427</v>
      </c>
    </row>
    <row r="26" spans="1:8" s="4" customFormat="1" x14ac:dyDescent="0.25">
      <c r="A26" s="28" t="s">
        <v>416</v>
      </c>
      <c r="B26" s="29">
        <v>2</v>
      </c>
      <c r="C26" s="30" t="s">
        <v>52</v>
      </c>
      <c r="D26" s="31"/>
      <c r="E26" s="32"/>
      <c r="F26" s="33"/>
      <c r="G26" s="33"/>
      <c r="H26" s="29"/>
    </row>
    <row r="27" spans="1:8" s="4" customFormat="1" x14ac:dyDescent="0.25">
      <c r="A27" s="28" t="s">
        <v>0</v>
      </c>
      <c r="B27" s="29" t="s">
        <v>53</v>
      </c>
      <c r="C27" s="30" t="s">
        <v>54</v>
      </c>
      <c r="D27" s="36"/>
      <c r="E27" s="37"/>
      <c r="F27" s="38"/>
      <c r="G27" s="38"/>
      <c r="H27" s="39"/>
    </row>
    <row r="28" spans="1:8" s="4" customFormat="1" x14ac:dyDescent="0.25">
      <c r="A28" s="7" t="s">
        <v>417</v>
      </c>
      <c r="B28" s="8" t="s">
        <v>55</v>
      </c>
      <c r="C28" s="18" t="s">
        <v>56</v>
      </c>
      <c r="D28" s="19" t="s">
        <v>15</v>
      </c>
      <c r="E28" s="20">
        <v>5232.8</v>
      </c>
      <c r="F28" s="21">
        <v>13.689999617795443</v>
      </c>
      <c r="G28" s="21">
        <v>71637.03</v>
      </c>
      <c r="H28" s="8" t="s">
        <v>428</v>
      </c>
    </row>
    <row r="29" spans="1:8" s="4" customFormat="1" x14ac:dyDescent="0.25">
      <c r="A29" s="7" t="s">
        <v>417</v>
      </c>
      <c r="B29" s="8" t="s">
        <v>57</v>
      </c>
      <c r="C29" s="18" t="s">
        <v>58</v>
      </c>
      <c r="D29" s="19" t="s">
        <v>15</v>
      </c>
      <c r="E29" s="20">
        <v>10465.6</v>
      </c>
      <c r="F29" s="21">
        <v>9.9300001911022786</v>
      </c>
      <c r="G29" s="21">
        <v>103923.41</v>
      </c>
      <c r="H29" s="8" t="s">
        <v>428</v>
      </c>
    </row>
    <row r="30" spans="1:8" s="4" customFormat="1" ht="38.25" x14ac:dyDescent="0.25">
      <c r="A30" s="7" t="s">
        <v>417</v>
      </c>
      <c r="B30" s="8" t="s">
        <v>59</v>
      </c>
      <c r="C30" s="18" t="s">
        <v>60</v>
      </c>
      <c r="D30" s="19" t="s">
        <v>40</v>
      </c>
      <c r="E30" s="20">
        <v>52</v>
      </c>
      <c r="F30" s="21">
        <v>130.13</v>
      </c>
      <c r="G30" s="21">
        <v>6766.76</v>
      </c>
      <c r="H30" s="8" t="s">
        <v>428</v>
      </c>
    </row>
    <row r="31" spans="1:8" s="4" customFormat="1" ht="25.5" x14ac:dyDescent="0.25">
      <c r="A31" s="7" t="s">
        <v>417</v>
      </c>
      <c r="B31" s="8" t="s">
        <v>61</v>
      </c>
      <c r="C31" s="18" t="s">
        <v>62</v>
      </c>
      <c r="D31" s="19" t="s">
        <v>12</v>
      </c>
      <c r="E31" s="20">
        <v>15.7</v>
      </c>
      <c r="F31" s="21">
        <v>1095.6802547770701</v>
      </c>
      <c r="G31" s="21">
        <v>17202.18</v>
      </c>
      <c r="H31" s="8" t="s">
        <v>428</v>
      </c>
    </row>
    <row r="32" spans="1:8" s="4" customFormat="1" ht="25.5" x14ac:dyDescent="0.25">
      <c r="A32" s="7" t="s">
        <v>417</v>
      </c>
      <c r="B32" s="8" t="s">
        <v>63</v>
      </c>
      <c r="C32" s="18" t="s">
        <v>64</v>
      </c>
      <c r="D32" s="19" t="s">
        <v>12</v>
      </c>
      <c r="E32" s="20">
        <v>204.08</v>
      </c>
      <c r="F32" s="21">
        <v>17.139994119952959</v>
      </c>
      <c r="G32" s="21">
        <v>3497.93</v>
      </c>
      <c r="H32" s="8" t="s">
        <v>428</v>
      </c>
    </row>
    <row r="33" spans="1:8" s="4" customFormat="1" ht="38.25" x14ac:dyDescent="0.25">
      <c r="A33" s="7" t="s">
        <v>417</v>
      </c>
      <c r="B33" s="8" t="s">
        <v>65</v>
      </c>
      <c r="C33" s="18" t="s">
        <v>66</v>
      </c>
      <c r="D33" s="19" t="s">
        <v>40</v>
      </c>
      <c r="E33" s="20">
        <v>52</v>
      </c>
      <c r="F33" s="21">
        <v>21.830000000000002</v>
      </c>
      <c r="G33" s="21">
        <v>1135.1600000000001</v>
      </c>
      <c r="H33" s="8" t="s">
        <v>428</v>
      </c>
    </row>
    <row r="34" spans="1:8" s="4" customFormat="1" x14ac:dyDescent="0.25">
      <c r="A34" s="7" t="s">
        <v>417</v>
      </c>
      <c r="B34" s="8" t="s">
        <v>67</v>
      </c>
      <c r="C34" s="18" t="s">
        <v>68</v>
      </c>
      <c r="D34" s="19" t="s">
        <v>12</v>
      </c>
      <c r="E34" s="20">
        <v>36</v>
      </c>
      <c r="F34" s="21">
        <v>155.94</v>
      </c>
      <c r="G34" s="21">
        <v>5613.84</v>
      </c>
      <c r="H34" s="8" t="s">
        <v>428</v>
      </c>
    </row>
    <row r="35" spans="1:8" s="4" customFormat="1" x14ac:dyDescent="0.25">
      <c r="A35" s="7" t="s">
        <v>417</v>
      </c>
      <c r="B35" s="8" t="s">
        <v>69</v>
      </c>
      <c r="C35" s="18" t="s">
        <v>70</v>
      </c>
      <c r="D35" s="19" t="s">
        <v>12</v>
      </c>
      <c r="E35" s="20">
        <v>123.3</v>
      </c>
      <c r="F35" s="21">
        <v>129.65004055150041</v>
      </c>
      <c r="G35" s="21">
        <v>15985.85</v>
      </c>
      <c r="H35" s="8" t="s">
        <v>428</v>
      </c>
    </row>
    <row r="36" spans="1:8" s="4" customFormat="1" x14ac:dyDescent="0.25">
      <c r="A36" s="7" t="s">
        <v>417</v>
      </c>
      <c r="B36" s="8" t="s">
        <v>71</v>
      </c>
      <c r="C36" s="18" t="s">
        <v>72</v>
      </c>
      <c r="D36" s="19" t="s">
        <v>73</v>
      </c>
      <c r="E36" s="20">
        <v>31</v>
      </c>
      <c r="F36" s="21">
        <v>213.51000000000002</v>
      </c>
      <c r="G36" s="21">
        <v>6618.81</v>
      </c>
      <c r="H36" s="8" t="s">
        <v>428</v>
      </c>
    </row>
    <row r="37" spans="1:8" s="4" customFormat="1" ht="25.5" x14ac:dyDescent="0.25">
      <c r="A37" s="7" t="s">
        <v>417</v>
      </c>
      <c r="B37" s="8" t="s">
        <v>74</v>
      </c>
      <c r="C37" s="18" t="s">
        <v>75</v>
      </c>
      <c r="D37" s="19" t="s">
        <v>48</v>
      </c>
      <c r="E37" s="20">
        <v>1</v>
      </c>
      <c r="F37" s="21">
        <v>4541.8500000000004</v>
      </c>
      <c r="G37" s="21">
        <v>4541.8500000000004</v>
      </c>
      <c r="H37" s="8" t="s">
        <v>428</v>
      </c>
    </row>
    <row r="38" spans="1:8" s="4" customFormat="1" x14ac:dyDescent="0.25">
      <c r="A38" s="28" t="s">
        <v>0</v>
      </c>
      <c r="B38" s="28" t="s">
        <v>76</v>
      </c>
      <c r="C38" s="40" t="s">
        <v>420</v>
      </c>
      <c r="D38" s="31"/>
      <c r="E38" s="32"/>
      <c r="F38" s="33"/>
      <c r="G38" s="33"/>
      <c r="H38" s="29"/>
    </row>
    <row r="39" spans="1:8" s="4" customFormat="1" ht="63.75" x14ac:dyDescent="0.25">
      <c r="A39" s="7" t="s">
        <v>417</v>
      </c>
      <c r="B39" s="8" t="s">
        <v>77</v>
      </c>
      <c r="C39" s="18" t="s">
        <v>78</v>
      </c>
      <c r="D39" s="19" t="s">
        <v>48</v>
      </c>
      <c r="E39" s="20">
        <v>3627.18</v>
      </c>
      <c r="F39" s="21">
        <v>21.189998842075664</v>
      </c>
      <c r="G39" s="21">
        <v>76859.94</v>
      </c>
      <c r="H39" s="8" t="s">
        <v>428</v>
      </c>
    </row>
    <row r="40" spans="1:8" s="4" customFormat="1" ht="38.25" x14ac:dyDescent="0.25">
      <c r="A40" s="7" t="s">
        <v>417</v>
      </c>
      <c r="B40" s="8" t="s">
        <v>79</v>
      </c>
      <c r="C40" s="18" t="s">
        <v>80</v>
      </c>
      <c r="D40" s="19" t="s">
        <v>48</v>
      </c>
      <c r="E40" s="20">
        <v>368.24</v>
      </c>
      <c r="F40" s="21">
        <v>263.80998805127092</v>
      </c>
      <c r="G40" s="21">
        <v>97145.39</v>
      </c>
      <c r="H40" s="8" t="s">
        <v>428</v>
      </c>
    </row>
    <row r="41" spans="1:8" s="4" customFormat="1" ht="51" x14ac:dyDescent="0.25">
      <c r="A41" s="7" t="s">
        <v>417</v>
      </c>
      <c r="B41" s="8" t="s">
        <v>81</v>
      </c>
      <c r="C41" s="18" t="s">
        <v>82</v>
      </c>
      <c r="D41" s="19" t="s">
        <v>48</v>
      </c>
      <c r="E41" s="20">
        <v>714.26</v>
      </c>
      <c r="F41" s="21">
        <v>101.02000672024194</v>
      </c>
      <c r="G41" s="21">
        <v>72154.55</v>
      </c>
      <c r="H41" s="8" t="s">
        <v>428</v>
      </c>
    </row>
    <row r="42" spans="1:8" s="4" customFormat="1" ht="63.75" x14ac:dyDescent="0.25">
      <c r="A42" s="7" t="s">
        <v>417</v>
      </c>
      <c r="B42" s="8" t="s">
        <v>83</v>
      </c>
      <c r="C42" s="18" t="s">
        <v>84</v>
      </c>
      <c r="D42" s="19" t="s">
        <v>48</v>
      </c>
      <c r="E42" s="20">
        <v>2300.12</v>
      </c>
      <c r="F42" s="21">
        <v>32.160000347807944</v>
      </c>
      <c r="G42" s="21">
        <v>73971.86</v>
      </c>
      <c r="H42" s="8" t="s">
        <v>428</v>
      </c>
    </row>
    <row r="43" spans="1:8" s="4" customFormat="1" ht="51" x14ac:dyDescent="0.25">
      <c r="A43" s="7" t="s">
        <v>417</v>
      </c>
      <c r="B43" s="8" t="s">
        <v>85</v>
      </c>
      <c r="C43" s="18" t="s">
        <v>86</v>
      </c>
      <c r="D43" s="19" t="s">
        <v>48</v>
      </c>
      <c r="E43" s="20">
        <v>3132.44</v>
      </c>
      <c r="F43" s="21">
        <v>11.270000383087943</v>
      </c>
      <c r="G43" s="21">
        <v>35302.6</v>
      </c>
      <c r="H43" s="8" t="s">
        <v>428</v>
      </c>
    </row>
    <row r="44" spans="1:8" s="4" customFormat="1" ht="38.25" x14ac:dyDescent="0.25">
      <c r="A44" s="7" t="s">
        <v>417</v>
      </c>
      <c r="B44" s="8" t="s">
        <v>87</v>
      </c>
      <c r="C44" s="18" t="s">
        <v>88</v>
      </c>
      <c r="D44" s="19" t="s">
        <v>89</v>
      </c>
      <c r="E44" s="20">
        <v>67697.87</v>
      </c>
      <c r="F44" s="21">
        <v>3.3100000044314544</v>
      </c>
      <c r="G44" s="21">
        <v>224079.95</v>
      </c>
      <c r="H44" s="8" t="s">
        <v>428</v>
      </c>
    </row>
    <row r="45" spans="1:8" s="4" customFormat="1" ht="25.5" x14ac:dyDescent="0.25">
      <c r="A45" s="7" t="s">
        <v>417</v>
      </c>
      <c r="B45" s="8" t="s">
        <v>90</v>
      </c>
      <c r="C45" s="18" t="s">
        <v>91</v>
      </c>
      <c r="D45" s="19" t="s">
        <v>48</v>
      </c>
      <c r="E45" s="20">
        <v>1725.19</v>
      </c>
      <c r="F45" s="21">
        <v>54.840000231858518</v>
      </c>
      <c r="G45" s="21">
        <v>94609.42</v>
      </c>
      <c r="H45" s="8" t="s">
        <v>428</v>
      </c>
    </row>
    <row r="46" spans="1:8" s="4" customFormat="1" ht="25.5" x14ac:dyDescent="0.25">
      <c r="A46" s="7" t="s">
        <v>417</v>
      </c>
      <c r="B46" s="8" t="s">
        <v>92</v>
      </c>
      <c r="C46" s="18" t="s">
        <v>93</v>
      </c>
      <c r="D46" s="19" t="s">
        <v>43</v>
      </c>
      <c r="E46" s="20">
        <v>523.28</v>
      </c>
      <c r="F46" s="21">
        <v>53.359998471181783</v>
      </c>
      <c r="G46" s="21">
        <v>27922.22</v>
      </c>
      <c r="H46" s="8" t="s">
        <v>428</v>
      </c>
    </row>
    <row r="47" spans="1:8" s="4" customFormat="1" x14ac:dyDescent="0.25">
      <c r="A47" s="28" t="s">
        <v>421</v>
      </c>
      <c r="B47" s="29" t="s">
        <v>94</v>
      </c>
      <c r="C47" s="30" t="s">
        <v>95</v>
      </c>
      <c r="D47" s="31"/>
      <c r="E47" s="32"/>
      <c r="F47" s="33"/>
      <c r="G47" s="33"/>
      <c r="H47" s="29"/>
    </row>
    <row r="48" spans="1:8" s="4" customFormat="1" ht="25.5" x14ac:dyDescent="0.25">
      <c r="A48" s="7" t="s">
        <v>417</v>
      </c>
      <c r="B48" s="8" t="s">
        <v>96</v>
      </c>
      <c r="C48" s="18" t="s">
        <v>97</v>
      </c>
      <c r="D48" s="19" t="s">
        <v>12</v>
      </c>
      <c r="E48" s="20">
        <v>2837.39</v>
      </c>
      <c r="F48" s="21">
        <v>16.630001515477254</v>
      </c>
      <c r="G48" s="21">
        <v>47185.8</v>
      </c>
      <c r="H48" s="8" t="s">
        <v>428</v>
      </c>
    </row>
    <row r="49" spans="1:8" s="4" customFormat="1" x14ac:dyDescent="0.25">
      <c r="A49" s="7" t="s">
        <v>417</v>
      </c>
      <c r="B49" s="8" t="s">
        <v>98</v>
      </c>
      <c r="C49" s="18" t="s">
        <v>99</v>
      </c>
      <c r="D49" s="19" t="s">
        <v>12</v>
      </c>
      <c r="E49" s="20">
        <v>2837.39</v>
      </c>
      <c r="F49" s="21">
        <v>121.00999862549737</v>
      </c>
      <c r="G49" s="21">
        <v>343352.56</v>
      </c>
      <c r="H49" s="8" t="s">
        <v>428</v>
      </c>
    </row>
    <row r="50" spans="1:8" s="4" customFormat="1" x14ac:dyDescent="0.25">
      <c r="A50" s="7" t="s">
        <v>417</v>
      </c>
      <c r="B50" s="8" t="s">
        <v>100</v>
      </c>
      <c r="C50" s="18" t="s">
        <v>499</v>
      </c>
      <c r="D50" s="19" t="s">
        <v>48</v>
      </c>
      <c r="E50" s="20">
        <v>283.74</v>
      </c>
      <c r="F50" s="21">
        <v>87.120004229223937</v>
      </c>
      <c r="G50" s="21">
        <v>24719.43</v>
      </c>
      <c r="H50" s="8" t="s">
        <v>428</v>
      </c>
    </row>
    <row r="51" spans="1:8" s="4" customFormat="1" ht="51" x14ac:dyDescent="0.25">
      <c r="A51" s="7" t="s">
        <v>417</v>
      </c>
      <c r="B51" s="8" t="s">
        <v>102</v>
      </c>
      <c r="C51" s="18" t="s">
        <v>86</v>
      </c>
      <c r="D51" s="19" t="s">
        <v>48</v>
      </c>
      <c r="E51" s="20">
        <v>368.86</v>
      </c>
      <c r="F51" s="21">
        <v>11.269994035677493</v>
      </c>
      <c r="G51" s="21">
        <v>4157.05</v>
      </c>
      <c r="H51" s="8" t="s">
        <v>428</v>
      </c>
    </row>
    <row r="52" spans="1:8" s="4" customFormat="1" ht="38.25" x14ac:dyDescent="0.25">
      <c r="A52" s="7" t="s">
        <v>417</v>
      </c>
      <c r="B52" s="8" t="s">
        <v>103</v>
      </c>
      <c r="C52" s="18" t="s">
        <v>88</v>
      </c>
      <c r="D52" s="19" t="s">
        <v>89</v>
      </c>
      <c r="E52" s="20">
        <v>7377.21</v>
      </c>
      <c r="F52" s="21">
        <v>3.3100006642077426</v>
      </c>
      <c r="G52" s="21">
        <v>24418.57</v>
      </c>
      <c r="H52" s="8" t="s">
        <v>428</v>
      </c>
    </row>
    <row r="53" spans="1:8" s="4" customFormat="1" ht="25.5" x14ac:dyDescent="0.25">
      <c r="A53" s="7" t="s">
        <v>417</v>
      </c>
      <c r="B53" s="8" t="s">
        <v>104</v>
      </c>
      <c r="C53" s="18" t="s">
        <v>105</v>
      </c>
      <c r="D53" s="19" t="s">
        <v>12</v>
      </c>
      <c r="E53" s="20">
        <v>1418.69</v>
      </c>
      <c r="F53" s="21">
        <v>31.070001198288558</v>
      </c>
      <c r="G53" s="21">
        <v>44078.7</v>
      </c>
      <c r="H53" s="8" t="s">
        <v>428</v>
      </c>
    </row>
    <row r="54" spans="1:8" s="4" customFormat="1" ht="51" x14ac:dyDescent="0.25">
      <c r="A54" s="7" t="s">
        <v>417</v>
      </c>
      <c r="B54" s="8" t="s">
        <v>106</v>
      </c>
      <c r="C54" s="18" t="s">
        <v>107</v>
      </c>
      <c r="D54" s="19" t="s">
        <v>48</v>
      </c>
      <c r="E54" s="20">
        <v>478.81</v>
      </c>
      <c r="F54" s="21">
        <v>12.719993316764478</v>
      </c>
      <c r="G54" s="21">
        <v>6090.46</v>
      </c>
      <c r="H54" s="8" t="s">
        <v>428</v>
      </c>
    </row>
    <row r="55" spans="1:8" s="4" customFormat="1" ht="38.25" x14ac:dyDescent="0.25">
      <c r="A55" s="7" t="s">
        <v>417</v>
      </c>
      <c r="B55" s="8" t="s">
        <v>108</v>
      </c>
      <c r="C55" s="18" t="s">
        <v>109</v>
      </c>
      <c r="D55" s="19" t="s">
        <v>89</v>
      </c>
      <c r="E55" s="20">
        <v>9576.18</v>
      </c>
      <c r="F55" s="21">
        <v>4</v>
      </c>
      <c r="G55" s="21">
        <v>38304.720000000001</v>
      </c>
      <c r="H55" s="8" t="s">
        <v>428</v>
      </c>
    </row>
    <row r="56" spans="1:8" s="4" customFormat="1" ht="38.25" x14ac:dyDescent="0.25">
      <c r="A56" s="7" t="s">
        <v>417</v>
      </c>
      <c r="B56" s="8" t="s">
        <v>110</v>
      </c>
      <c r="C56" s="18" t="s">
        <v>111</v>
      </c>
      <c r="D56" s="19" t="s">
        <v>48</v>
      </c>
      <c r="E56" s="20">
        <v>82.85</v>
      </c>
      <c r="F56" s="21">
        <v>120.129993964997</v>
      </c>
      <c r="G56" s="21">
        <v>9952.77</v>
      </c>
      <c r="H56" s="8" t="s">
        <v>428</v>
      </c>
    </row>
    <row r="57" spans="1:8" s="4" customFormat="1" ht="38.25" x14ac:dyDescent="0.25">
      <c r="A57" s="7" t="s">
        <v>417</v>
      </c>
      <c r="B57" s="8" t="s">
        <v>112</v>
      </c>
      <c r="C57" s="18" t="s">
        <v>113</v>
      </c>
      <c r="D57" s="19" t="s">
        <v>48</v>
      </c>
      <c r="E57" s="20">
        <v>414.27</v>
      </c>
      <c r="F57" s="21">
        <v>199.21000796581939</v>
      </c>
      <c r="G57" s="21">
        <v>82526.73</v>
      </c>
      <c r="H57" s="8" t="s">
        <v>428</v>
      </c>
    </row>
    <row r="58" spans="1:8" s="4" customFormat="1" x14ac:dyDescent="0.25">
      <c r="A58" s="7" t="s">
        <v>417</v>
      </c>
      <c r="B58" s="8" t="s">
        <v>114</v>
      </c>
      <c r="C58" s="41" t="s">
        <v>506</v>
      </c>
      <c r="D58" s="19" t="s">
        <v>12</v>
      </c>
      <c r="E58" s="20">
        <v>1418.69</v>
      </c>
      <c r="F58" s="21">
        <v>8.6099993656119373</v>
      </c>
      <c r="G58" s="21">
        <v>12214.92</v>
      </c>
      <c r="H58" s="8" t="s">
        <v>428</v>
      </c>
    </row>
    <row r="59" spans="1:8" s="4" customFormat="1" ht="38.25" x14ac:dyDescent="0.25">
      <c r="A59" s="7" t="s">
        <v>417</v>
      </c>
      <c r="B59" s="8" t="s">
        <v>115</v>
      </c>
      <c r="C59" s="18" t="s">
        <v>116</v>
      </c>
      <c r="D59" s="19" t="s">
        <v>48</v>
      </c>
      <c r="E59" s="20">
        <v>53.2</v>
      </c>
      <c r="F59" s="21">
        <v>1657.05</v>
      </c>
      <c r="G59" s="21">
        <v>88155.06</v>
      </c>
      <c r="H59" s="8" t="s">
        <v>428</v>
      </c>
    </row>
    <row r="60" spans="1:8" s="4" customFormat="1" ht="38.25" x14ac:dyDescent="0.25">
      <c r="A60" s="7" t="s">
        <v>417</v>
      </c>
      <c r="B60" s="8" t="s">
        <v>117</v>
      </c>
      <c r="C60" s="18" t="s">
        <v>118</v>
      </c>
      <c r="D60" s="19" t="s">
        <v>48</v>
      </c>
      <c r="E60" s="20">
        <v>88.67</v>
      </c>
      <c r="F60" s="21">
        <v>1919.7900078944399</v>
      </c>
      <c r="G60" s="21">
        <v>170227.78</v>
      </c>
      <c r="H60" s="8" t="s">
        <v>428</v>
      </c>
    </row>
    <row r="61" spans="1:8" s="4" customFormat="1" x14ac:dyDescent="0.25">
      <c r="A61" s="7" t="s">
        <v>417</v>
      </c>
      <c r="B61" s="8" t="s">
        <v>119</v>
      </c>
      <c r="C61" s="18" t="s">
        <v>120</v>
      </c>
      <c r="D61" s="19" t="s">
        <v>12</v>
      </c>
      <c r="E61" s="20">
        <v>368.24</v>
      </c>
      <c r="F61" s="21">
        <v>4.7000054312404949</v>
      </c>
      <c r="G61" s="21">
        <v>1730.73</v>
      </c>
      <c r="H61" s="8" t="s">
        <v>428</v>
      </c>
    </row>
    <row r="62" spans="1:8" s="4" customFormat="1" ht="51" x14ac:dyDescent="0.25">
      <c r="A62" s="7" t="s">
        <v>417</v>
      </c>
      <c r="B62" s="8" t="s">
        <v>121</v>
      </c>
      <c r="C62" s="18" t="s">
        <v>86</v>
      </c>
      <c r="D62" s="19" t="s">
        <v>48</v>
      </c>
      <c r="E62" s="20">
        <v>1015.12</v>
      </c>
      <c r="F62" s="21">
        <v>11.269997635747497</v>
      </c>
      <c r="G62" s="21">
        <v>11440.4</v>
      </c>
      <c r="H62" s="8" t="s">
        <v>428</v>
      </c>
    </row>
    <row r="63" spans="1:8" s="4" customFormat="1" ht="38.25" x14ac:dyDescent="0.25">
      <c r="A63" s="7" t="s">
        <v>417</v>
      </c>
      <c r="B63" s="8" t="s">
        <v>122</v>
      </c>
      <c r="C63" s="18" t="s">
        <v>109</v>
      </c>
      <c r="D63" s="19" t="s">
        <v>89</v>
      </c>
      <c r="E63" s="20">
        <v>20302.5</v>
      </c>
      <c r="F63" s="21">
        <v>4</v>
      </c>
      <c r="G63" s="21">
        <v>81210</v>
      </c>
      <c r="H63" s="8" t="s">
        <v>428</v>
      </c>
    </row>
    <row r="64" spans="1:8" s="4" customFormat="1" ht="25.5" x14ac:dyDescent="0.25">
      <c r="A64" s="7" t="s">
        <v>417</v>
      </c>
      <c r="B64" s="8" t="s">
        <v>123</v>
      </c>
      <c r="C64" s="18" t="s">
        <v>124</v>
      </c>
      <c r="D64" s="19" t="s">
        <v>125</v>
      </c>
      <c r="E64" s="20">
        <v>340.49</v>
      </c>
      <c r="F64" s="21">
        <v>9.8199947135011314</v>
      </c>
      <c r="G64" s="21">
        <v>3343.61</v>
      </c>
      <c r="H64" s="8" t="s">
        <v>428</v>
      </c>
    </row>
    <row r="65" spans="1:8" s="4" customFormat="1" ht="45" customHeight="1" x14ac:dyDescent="0.25">
      <c r="A65" s="7" t="s">
        <v>417</v>
      </c>
      <c r="B65" s="8" t="s">
        <v>126</v>
      </c>
      <c r="C65" s="18" t="s">
        <v>127</v>
      </c>
      <c r="D65" s="19" t="s">
        <v>128</v>
      </c>
      <c r="E65" s="20">
        <v>2837.39</v>
      </c>
      <c r="F65" s="21">
        <v>1.8900010220660537</v>
      </c>
      <c r="G65" s="21">
        <v>5362.67</v>
      </c>
      <c r="H65" s="8" t="s">
        <v>428</v>
      </c>
    </row>
    <row r="66" spans="1:8" s="4" customFormat="1" ht="25.5" x14ac:dyDescent="0.25">
      <c r="A66" s="7" t="s">
        <v>417</v>
      </c>
      <c r="B66" s="8" t="s">
        <v>129</v>
      </c>
      <c r="C66" s="18" t="s">
        <v>91</v>
      </c>
      <c r="D66" s="19" t="s">
        <v>48</v>
      </c>
      <c r="E66" s="20">
        <v>478.81</v>
      </c>
      <c r="F66" s="21">
        <v>54.839999164595554</v>
      </c>
      <c r="G66" s="21">
        <v>26257.94</v>
      </c>
      <c r="H66" s="8" t="s">
        <v>428</v>
      </c>
    </row>
    <row r="67" spans="1:8" s="4" customFormat="1" ht="25.5" x14ac:dyDescent="0.25">
      <c r="A67" s="28" t="s">
        <v>0</v>
      </c>
      <c r="B67" s="29" t="s">
        <v>130</v>
      </c>
      <c r="C67" s="30" t="s">
        <v>131</v>
      </c>
      <c r="D67" s="31"/>
      <c r="E67" s="32"/>
      <c r="F67" s="33"/>
      <c r="G67" s="33"/>
      <c r="H67" s="29"/>
    </row>
    <row r="68" spans="1:8" s="4" customFormat="1" ht="25.5" x14ac:dyDescent="0.25">
      <c r="A68" s="7" t="s">
        <v>417</v>
      </c>
      <c r="B68" s="8" t="s">
        <v>132</v>
      </c>
      <c r="C68" s="18" t="s">
        <v>133</v>
      </c>
      <c r="D68" s="19" t="s">
        <v>15</v>
      </c>
      <c r="E68" s="20">
        <v>68.239999999999995</v>
      </c>
      <c r="F68" s="21">
        <v>21.330011723329427</v>
      </c>
      <c r="G68" s="21">
        <v>1455.56</v>
      </c>
      <c r="H68" s="8" t="s">
        <v>428</v>
      </c>
    </row>
    <row r="69" spans="1:8" s="4" customFormat="1" ht="25.5" x14ac:dyDescent="0.25">
      <c r="A69" s="7" t="s">
        <v>417</v>
      </c>
      <c r="B69" s="8" t="s">
        <v>134</v>
      </c>
      <c r="C69" s="18" t="s">
        <v>135</v>
      </c>
      <c r="D69" s="19" t="s">
        <v>15</v>
      </c>
      <c r="E69" s="20">
        <v>4744.1099999999997</v>
      </c>
      <c r="F69" s="21">
        <v>72</v>
      </c>
      <c r="G69" s="21">
        <v>341575.92</v>
      </c>
      <c r="H69" s="8" t="s">
        <v>428</v>
      </c>
    </row>
    <row r="70" spans="1:8" s="4" customFormat="1" ht="25.5" x14ac:dyDescent="0.25">
      <c r="A70" s="7" t="s">
        <v>417</v>
      </c>
      <c r="B70" s="8" t="s">
        <v>136</v>
      </c>
      <c r="C70" s="18" t="s">
        <v>137</v>
      </c>
      <c r="D70" s="19" t="s">
        <v>15</v>
      </c>
      <c r="E70" s="20">
        <v>64.95</v>
      </c>
      <c r="F70" s="21">
        <v>161.68006158583526</v>
      </c>
      <c r="G70" s="21">
        <v>10501.12</v>
      </c>
      <c r="H70" s="8" t="s">
        <v>428</v>
      </c>
    </row>
    <row r="71" spans="1:8" s="4" customFormat="1" ht="25.5" x14ac:dyDescent="0.25">
      <c r="A71" s="7" t="s">
        <v>417</v>
      </c>
      <c r="B71" s="8" t="s">
        <v>138</v>
      </c>
      <c r="C71" s="18" t="s">
        <v>139</v>
      </c>
      <c r="D71" s="19" t="s">
        <v>15</v>
      </c>
      <c r="E71" s="20">
        <v>338.66</v>
      </c>
      <c r="F71" s="21">
        <v>274.0100100395677</v>
      </c>
      <c r="G71" s="21">
        <v>92796.23</v>
      </c>
      <c r="H71" s="8" t="s">
        <v>428</v>
      </c>
    </row>
    <row r="72" spans="1:8" s="4" customFormat="1" ht="25.5" x14ac:dyDescent="0.25">
      <c r="A72" s="7" t="s">
        <v>417</v>
      </c>
      <c r="B72" s="8" t="s">
        <v>140</v>
      </c>
      <c r="C72" s="18" t="s">
        <v>141</v>
      </c>
      <c r="D72" s="19" t="s">
        <v>15</v>
      </c>
      <c r="E72" s="20">
        <v>16.84</v>
      </c>
      <c r="F72" s="21">
        <v>592.34976247030875</v>
      </c>
      <c r="G72" s="21">
        <v>9975.17</v>
      </c>
      <c r="H72" s="8" t="s">
        <v>428</v>
      </c>
    </row>
    <row r="73" spans="1:8" s="4" customFormat="1" ht="25.5" x14ac:dyDescent="0.25">
      <c r="A73" s="7" t="s">
        <v>417</v>
      </c>
      <c r="B73" s="8" t="s">
        <v>142</v>
      </c>
      <c r="C73" s="18" t="s">
        <v>143</v>
      </c>
      <c r="D73" s="19" t="s">
        <v>40</v>
      </c>
      <c r="E73" s="20">
        <v>29</v>
      </c>
      <c r="F73" s="21">
        <v>31.990000000000002</v>
      </c>
      <c r="G73" s="21">
        <v>927.71</v>
      </c>
      <c r="H73" s="8" t="s">
        <v>428</v>
      </c>
    </row>
    <row r="74" spans="1:8" s="4" customFormat="1" ht="25.5" x14ac:dyDescent="0.25">
      <c r="A74" s="7" t="s">
        <v>417</v>
      </c>
      <c r="B74" s="8" t="s">
        <v>144</v>
      </c>
      <c r="C74" s="18" t="s">
        <v>145</v>
      </c>
      <c r="D74" s="19" t="s">
        <v>40</v>
      </c>
      <c r="E74" s="20">
        <v>24</v>
      </c>
      <c r="F74" s="21">
        <v>148.25</v>
      </c>
      <c r="G74" s="21">
        <v>3558</v>
      </c>
      <c r="H74" s="8" t="s">
        <v>428</v>
      </c>
    </row>
    <row r="75" spans="1:8" s="4" customFormat="1" ht="38.25" x14ac:dyDescent="0.25">
      <c r="A75" s="7" t="s">
        <v>417</v>
      </c>
      <c r="B75" s="8" t="s">
        <v>146</v>
      </c>
      <c r="C75" s="18" t="s">
        <v>147</v>
      </c>
      <c r="D75" s="19" t="s">
        <v>73</v>
      </c>
      <c r="E75" s="20">
        <v>21</v>
      </c>
      <c r="F75" s="21">
        <v>1342.52</v>
      </c>
      <c r="G75" s="21">
        <v>28192.92</v>
      </c>
      <c r="H75" s="8" t="s">
        <v>428</v>
      </c>
    </row>
    <row r="76" spans="1:8" s="4" customFormat="1" ht="25.5" x14ac:dyDescent="0.25">
      <c r="A76" s="7" t="s">
        <v>417</v>
      </c>
      <c r="B76" s="8" t="s">
        <v>148</v>
      </c>
      <c r="C76" s="18" t="s">
        <v>145</v>
      </c>
      <c r="D76" s="19" t="s">
        <v>40</v>
      </c>
      <c r="E76" s="20">
        <v>24</v>
      </c>
      <c r="F76" s="21">
        <v>148.25</v>
      </c>
      <c r="G76" s="21">
        <v>3558</v>
      </c>
      <c r="H76" s="8" t="s">
        <v>428</v>
      </c>
    </row>
    <row r="77" spans="1:8" s="4" customFormat="1" ht="38.25" x14ac:dyDescent="0.25">
      <c r="A77" s="7" t="s">
        <v>417</v>
      </c>
      <c r="B77" s="8" t="s">
        <v>149</v>
      </c>
      <c r="C77" s="18" t="s">
        <v>150</v>
      </c>
      <c r="D77" s="19" t="s">
        <v>73</v>
      </c>
      <c r="E77" s="20">
        <v>2</v>
      </c>
      <c r="F77" s="21">
        <v>420.69</v>
      </c>
      <c r="G77" s="21">
        <v>841.38</v>
      </c>
      <c r="H77" s="8" t="s">
        <v>428</v>
      </c>
    </row>
    <row r="78" spans="1:8" s="4" customFormat="1" ht="38.25" x14ac:dyDescent="0.25">
      <c r="A78" s="7" t="s">
        <v>417</v>
      </c>
      <c r="B78" s="8" t="s">
        <v>151</v>
      </c>
      <c r="C78" s="18" t="s">
        <v>152</v>
      </c>
      <c r="D78" s="19" t="s">
        <v>73</v>
      </c>
      <c r="E78" s="20">
        <v>2</v>
      </c>
      <c r="F78" s="21">
        <v>486.71</v>
      </c>
      <c r="G78" s="21">
        <v>973.42</v>
      </c>
      <c r="H78" s="8" t="s">
        <v>428</v>
      </c>
    </row>
    <row r="79" spans="1:8" s="4" customFormat="1" ht="38.25" x14ac:dyDescent="0.25">
      <c r="A79" s="7" t="s">
        <v>417</v>
      </c>
      <c r="B79" s="8" t="s">
        <v>153</v>
      </c>
      <c r="C79" s="18" t="s">
        <v>154</v>
      </c>
      <c r="D79" s="19" t="s">
        <v>73</v>
      </c>
      <c r="E79" s="20">
        <v>2</v>
      </c>
      <c r="F79" s="21">
        <v>133.38</v>
      </c>
      <c r="G79" s="21">
        <v>266.76</v>
      </c>
      <c r="H79" s="8" t="s">
        <v>428</v>
      </c>
    </row>
    <row r="80" spans="1:8" s="4" customFormat="1" ht="38.25" x14ac:dyDescent="0.25">
      <c r="A80" s="7" t="s">
        <v>417</v>
      </c>
      <c r="B80" s="8" t="s">
        <v>155</v>
      </c>
      <c r="C80" s="18" t="s">
        <v>156</v>
      </c>
      <c r="D80" s="19" t="s">
        <v>73</v>
      </c>
      <c r="E80" s="20">
        <v>19</v>
      </c>
      <c r="F80" s="21">
        <v>250.84</v>
      </c>
      <c r="G80" s="21">
        <v>4765.96</v>
      </c>
      <c r="H80" s="8" t="s">
        <v>428</v>
      </c>
    </row>
    <row r="81" spans="1:8" s="4" customFormat="1" ht="25.5" x14ac:dyDescent="0.25">
      <c r="A81" s="7" t="s">
        <v>417</v>
      </c>
      <c r="B81" s="8" t="s">
        <v>157</v>
      </c>
      <c r="C81" s="18" t="s">
        <v>158</v>
      </c>
      <c r="D81" s="19" t="s">
        <v>73</v>
      </c>
      <c r="E81" s="20">
        <v>10</v>
      </c>
      <c r="F81" s="21">
        <v>8.6</v>
      </c>
      <c r="G81" s="21">
        <v>86</v>
      </c>
      <c r="H81" s="8" t="s">
        <v>428</v>
      </c>
    </row>
    <row r="82" spans="1:8" s="4" customFormat="1" ht="25.5" x14ac:dyDescent="0.25">
      <c r="A82" s="7" t="s">
        <v>417</v>
      </c>
      <c r="B82" s="8" t="s">
        <v>159</v>
      </c>
      <c r="C82" s="18" t="s">
        <v>160</v>
      </c>
      <c r="D82" s="19" t="s">
        <v>73</v>
      </c>
      <c r="E82" s="20">
        <v>10</v>
      </c>
      <c r="F82" s="21">
        <v>36.989999999999995</v>
      </c>
      <c r="G82" s="21">
        <v>369.9</v>
      </c>
      <c r="H82" s="8" t="s">
        <v>428</v>
      </c>
    </row>
    <row r="83" spans="1:8" s="4" customFormat="1" ht="38.25" x14ac:dyDescent="0.25">
      <c r="A83" s="7" t="s">
        <v>417</v>
      </c>
      <c r="B83" s="8" t="s">
        <v>161</v>
      </c>
      <c r="C83" s="18" t="s">
        <v>162</v>
      </c>
      <c r="D83" s="19" t="s">
        <v>73</v>
      </c>
      <c r="E83" s="20">
        <v>2</v>
      </c>
      <c r="F83" s="21">
        <v>257.85000000000002</v>
      </c>
      <c r="G83" s="21">
        <v>515.70000000000005</v>
      </c>
      <c r="H83" s="8" t="s">
        <v>428</v>
      </c>
    </row>
    <row r="84" spans="1:8" s="4" customFormat="1" ht="38.25" x14ac:dyDescent="0.25">
      <c r="A84" s="7" t="s">
        <v>417</v>
      </c>
      <c r="B84" s="8" t="s">
        <v>163</v>
      </c>
      <c r="C84" s="18" t="s">
        <v>164</v>
      </c>
      <c r="D84" s="19" t="s">
        <v>73</v>
      </c>
      <c r="E84" s="20">
        <v>4</v>
      </c>
      <c r="F84" s="21">
        <v>284.08999999999997</v>
      </c>
      <c r="G84" s="21">
        <v>1136.3599999999999</v>
      </c>
      <c r="H84" s="8" t="s">
        <v>428</v>
      </c>
    </row>
    <row r="85" spans="1:8" s="4" customFormat="1" ht="25.5" x14ac:dyDescent="0.25">
      <c r="A85" s="7" t="s">
        <v>417</v>
      </c>
      <c r="B85" s="8" t="s">
        <v>165</v>
      </c>
      <c r="C85" s="18" t="s">
        <v>166</v>
      </c>
      <c r="D85" s="19" t="s">
        <v>40</v>
      </c>
      <c r="E85" s="20">
        <v>3</v>
      </c>
      <c r="F85" s="21">
        <v>47.6</v>
      </c>
      <c r="G85" s="21">
        <v>142.80000000000001</v>
      </c>
      <c r="H85" s="8" t="s">
        <v>428</v>
      </c>
    </row>
    <row r="86" spans="1:8" s="4" customFormat="1" ht="25.5" x14ac:dyDescent="0.25">
      <c r="A86" s="7" t="s">
        <v>417</v>
      </c>
      <c r="B86" s="8" t="s">
        <v>167</v>
      </c>
      <c r="C86" s="18" t="s">
        <v>168</v>
      </c>
      <c r="D86" s="19" t="s">
        <v>40</v>
      </c>
      <c r="E86" s="20">
        <v>15</v>
      </c>
      <c r="F86" s="21">
        <v>212.32999999999998</v>
      </c>
      <c r="G86" s="21">
        <v>3184.95</v>
      </c>
      <c r="H86" s="8" t="s">
        <v>428</v>
      </c>
    </row>
    <row r="87" spans="1:8" s="4" customFormat="1" ht="38.25" x14ac:dyDescent="0.25">
      <c r="A87" s="7" t="s">
        <v>417</v>
      </c>
      <c r="B87" s="8" t="s">
        <v>169</v>
      </c>
      <c r="C87" s="18" t="s">
        <v>170</v>
      </c>
      <c r="D87" s="19" t="s">
        <v>73</v>
      </c>
      <c r="E87" s="20">
        <v>2</v>
      </c>
      <c r="F87" s="21">
        <v>2770.99</v>
      </c>
      <c r="G87" s="21">
        <v>5541.98</v>
      </c>
      <c r="H87" s="8" t="s">
        <v>428</v>
      </c>
    </row>
    <row r="88" spans="1:8" s="4" customFormat="1" ht="38.25" x14ac:dyDescent="0.25">
      <c r="A88" s="7" t="s">
        <v>417</v>
      </c>
      <c r="B88" s="8" t="s">
        <v>171</v>
      </c>
      <c r="C88" s="18" t="s">
        <v>172</v>
      </c>
      <c r="D88" s="19" t="s">
        <v>73</v>
      </c>
      <c r="E88" s="20">
        <v>32</v>
      </c>
      <c r="F88" s="21">
        <v>711.48</v>
      </c>
      <c r="G88" s="21">
        <v>22767.360000000001</v>
      </c>
      <c r="H88" s="8" t="s">
        <v>428</v>
      </c>
    </row>
    <row r="89" spans="1:8" s="4" customFormat="1" ht="38.25" x14ac:dyDescent="0.25">
      <c r="A89" s="7" t="s">
        <v>417</v>
      </c>
      <c r="B89" s="8" t="s">
        <v>173</v>
      </c>
      <c r="C89" s="18" t="s">
        <v>174</v>
      </c>
      <c r="D89" s="19" t="s">
        <v>73</v>
      </c>
      <c r="E89" s="20">
        <v>25</v>
      </c>
      <c r="F89" s="21">
        <v>955.65</v>
      </c>
      <c r="G89" s="21">
        <v>23891.25</v>
      </c>
      <c r="H89" s="8" t="s">
        <v>428</v>
      </c>
    </row>
    <row r="90" spans="1:8" s="4" customFormat="1" ht="38.25" x14ac:dyDescent="0.25">
      <c r="A90" s="7" t="s">
        <v>417</v>
      </c>
      <c r="B90" s="8" t="s">
        <v>175</v>
      </c>
      <c r="C90" s="18" t="s">
        <v>176</v>
      </c>
      <c r="D90" s="19" t="s">
        <v>73</v>
      </c>
      <c r="E90" s="20">
        <v>2</v>
      </c>
      <c r="F90" s="21">
        <v>2657.12</v>
      </c>
      <c r="G90" s="21">
        <v>5314.24</v>
      </c>
      <c r="H90" s="8" t="s">
        <v>428</v>
      </c>
    </row>
    <row r="91" spans="1:8" s="4" customFormat="1" ht="38.25" x14ac:dyDescent="0.25">
      <c r="A91" s="7" t="s">
        <v>417</v>
      </c>
      <c r="B91" s="8" t="s">
        <v>177</v>
      </c>
      <c r="C91" s="18" t="s">
        <v>178</v>
      </c>
      <c r="D91" s="19" t="s">
        <v>73</v>
      </c>
      <c r="E91" s="20">
        <v>3</v>
      </c>
      <c r="F91" s="21">
        <v>6952.25</v>
      </c>
      <c r="G91" s="21">
        <v>20856.75</v>
      </c>
      <c r="H91" s="8" t="s">
        <v>428</v>
      </c>
    </row>
    <row r="92" spans="1:8" s="4" customFormat="1" ht="25.5" x14ac:dyDescent="0.25">
      <c r="A92" s="7" t="s">
        <v>417</v>
      </c>
      <c r="B92" s="8" t="s">
        <v>179</v>
      </c>
      <c r="C92" s="18" t="s">
        <v>180</v>
      </c>
      <c r="D92" s="19" t="s">
        <v>40</v>
      </c>
      <c r="E92" s="20">
        <v>64</v>
      </c>
      <c r="F92" s="21">
        <v>19.2</v>
      </c>
      <c r="G92" s="21">
        <v>1228.8</v>
      </c>
      <c r="H92" s="8" t="s">
        <v>428</v>
      </c>
    </row>
    <row r="93" spans="1:8" s="4" customFormat="1" ht="25.5" x14ac:dyDescent="0.25">
      <c r="A93" s="7" t="s">
        <v>417</v>
      </c>
      <c r="B93" s="8" t="s">
        <v>181</v>
      </c>
      <c r="C93" s="18" t="s">
        <v>182</v>
      </c>
      <c r="D93" s="19" t="s">
        <v>40</v>
      </c>
      <c r="E93" s="20">
        <v>48</v>
      </c>
      <c r="F93" s="21">
        <v>66.75</v>
      </c>
      <c r="G93" s="21">
        <v>3204</v>
      </c>
      <c r="H93" s="8" t="s">
        <v>428</v>
      </c>
    </row>
    <row r="94" spans="1:8" s="4" customFormat="1" ht="38.25" x14ac:dyDescent="0.25">
      <c r="A94" s="7" t="s">
        <v>417</v>
      </c>
      <c r="B94" s="8" t="s">
        <v>183</v>
      </c>
      <c r="C94" s="18" t="s">
        <v>184</v>
      </c>
      <c r="D94" s="19" t="s">
        <v>73</v>
      </c>
      <c r="E94" s="20">
        <v>42</v>
      </c>
      <c r="F94" s="21">
        <v>579.29</v>
      </c>
      <c r="G94" s="21">
        <v>24330.18</v>
      </c>
      <c r="H94" s="8" t="s">
        <v>428</v>
      </c>
    </row>
    <row r="95" spans="1:8" s="4" customFormat="1" ht="38.25" x14ac:dyDescent="0.25">
      <c r="A95" s="7" t="s">
        <v>417</v>
      </c>
      <c r="B95" s="8" t="s">
        <v>185</v>
      </c>
      <c r="C95" s="18" t="s">
        <v>186</v>
      </c>
      <c r="D95" s="19" t="s">
        <v>73</v>
      </c>
      <c r="E95" s="20">
        <v>2</v>
      </c>
      <c r="F95" s="21">
        <v>642.99</v>
      </c>
      <c r="G95" s="21">
        <v>1285.98</v>
      </c>
      <c r="H95" s="8" t="s">
        <v>428</v>
      </c>
    </row>
    <row r="96" spans="1:8" s="4" customFormat="1" ht="38.25" x14ac:dyDescent="0.25">
      <c r="A96" s="7" t="s">
        <v>417</v>
      </c>
      <c r="B96" s="8" t="s">
        <v>187</v>
      </c>
      <c r="C96" s="18" t="s">
        <v>188</v>
      </c>
      <c r="D96" s="19" t="s">
        <v>73</v>
      </c>
      <c r="E96" s="20">
        <v>2</v>
      </c>
      <c r="F96" s="21">
        <v>972.98</v>
      </c>
      <c r="G96" s="21">
        <v>1945.96</v>
      </c>
      <c r="H96" s="8" t="s">
        <v>428</v>
      </c>
    </row>
    <row r="97" spans="1:8" s="4" customFormat="1" ht="38.25" x14ac:dyDescent="0.25">
      <c r="A97" s="7" t="s">
        <v>417</v>
      </c>
      <c r="B97" s="8" t="s">
        <v>189</v>
      </c>
      <c r="C97" s="18" t="s">
        <v>190</v>
      </c>
      <c r="D97" s="19" t="s">
        <v>73</v>
      </c>
      <c r="E97" s="20">
        <v>8</v>
      </c>
      <c r="F97" s="21">
        <v>1731.97</v>
      </c>
      <c r="G97" s="21">
        <v>13855.76</v>
      </c>
      <c r="H97" s="8" t="s">
        <v>428</v>
      </c>
    </row>
    <row r="98" spans="1:8" s="4" customFormat="1" ht="38.25" x14ac:dyDescent="0.25">
      <c r="A98" s="7" t="s">
        <v>417</v>
      </c>
      <c r="B98" s="8" t="s">
        <v>191</v>
      </c>
      <c r="C98" s="18" t="s">
        <v>192</v>
      </c>
      <c r="D98" s="19" t="s">
        <v>73</v>
      </c>
      <c r="E98" s="20">
        <v>2</v>
      </c>
      <c r="F98" s="21">
        <v>3448.41</v>
      </c>
      <c r="G98" s="21">
        <v>6896.82</v>
      </c>
      <c r="H98" s="8" t="s">
        <v>428</v>
      </c>
    </row>
    <row r="99" spans="1:8" s="4" customFormat="1" ht="25.5" x14ac:dyDescent="0.25">
      <c r="A99" s="7" t="s">
        <v>417</v>
      </c>
      <c r="B99" s="8" t="s">
        <v>193</v>
      </c>
      <c r="C99" s="18" t="s">
        <v>145</v>
      </c>
      <c r="D99" s="19" t="s">
        <v>40</v>
      </c>
      <c r="E99" s="20">
        <v>24</v>
      </c>
      <c r="F99" s="21">
        <v>148.25</v>
      </c>
      <c r="G99" s="21">
        <v>3558</v>
      </c>
      <c r="H99" s="8" t="s">
        <v>428</v>
      </c>
    </row>
    <row r="100" spans="1:8" s="4" customFormat="1" ht="38.25" x14ac:dyDescent="0.25">
      <c r="A100" s="7" t="s">
        <v>417</v>
      </c>
      <c r="B100" s="8" t="s">
        <v>194</v>
      </c>
      <c r="C100" s="18" t="s">
        <v>195</v>
      </c>
      <c r="D100" s="19" t="s">
        <v>73</v>
      </c>
      <c r="E100" s="20">
        <v>21</v>
      </c>
      <c r="F100" s="21">
        <v>703.46</v>
      </c>
      <c r="G100" s="21">
        <v>14772.66</v>
      </c>
      <c r="H100" s="8" t="s">
        <v>428</v>
      </c>
    </row>
    <row r="101" spans="1:8" s="4" customFormat="1" ht="38.25" x14ac:dyDescent="0.25">
      <c r="A101" s="7" t="s">
        <v>417</v>
      </c>
      <c r="B101" s="8" t="s">
        <v>196</v>
      </c>
      <c r="C101" s="18" t="s">
        <v>197</v>
      </c>
      <c r="D101" s="19" t="s">
        <v>73</v>
      </c>
      <c r="E101" s="20">
        <v>1</v>
      </c>
      <c r="F101" s="21">
        <v>970.57</v>
      </c>
      <c r="G101" s="21">
        <v>970.57</v>
      </c>
      <c r="H101" s="8" t="s">
        <v>428</v>
      </c>
    </row>
    <row r="102" spans="1:8" s="4" customFormat="1" ht="38.25" x14ac:dyDescent="0.25">
      <c r="A102" s="7" t="s">
        <v>417</v>
      </c>
      <c r="B102" s="8" t="s">
        <v>198</v>
      </c>
      <c r="C102" s="18" t="s">
        <v>199</v>
      </c>
      <c r="D102" s="19" t="s">
        <v>73</v>
      </c>
      <c r="E102" s="20">
        <v>1</v>
      </c>
      <c r="F102" s="21">
        <v>2176.8200000000002</v>
      </c>
      <c r="G102" s="21">
        <v>2176.8200000000002</v>
      </c>
      <c r="H102" s="8" t="s">
        <v>428</v>
      </c>
    </row>
    <row r="103" spans="1:8" s="4" customFormat="1" ht="38.25" x14ac:dyDescent="0.25">
      <c r="A103" s="7" t="s">
        <v>417</v>
      </c>
      <c r="B103" s="8" t="s">
        <v>200</v>
      </c>
      <c r="C103" s="18" t="s">
        <v>201</v>
      </c>
      <c r="D103" s="19" t="s">
        <v>73</v>
      </c>
      <c r="E103" s="20">
        <v>3</v>
      </c>
      <c r="F103" s="21">
        <v>2510.08</v>
      </c>
      <c r="G103" s="21">
        <v>7530.24</v>
      </c>
      <c r="H103" s="8" t="s">
        <v>428</v>
      </c>
    </row>
    <row r="104" spans="1:8" s="4" customFormat="1" ht="38.25" x14ac:dyDescent="0.25">
      <c r="A104" s="7" t="s">
        <v>417</v>
      </c>
      <c r="B104" s="8" t="s">
        <v>202</v>
      </c>
      <c r="C104" s="18" t="s">
        <v>203</v>
      </c>
      <c r="D104" s="19" t="s">
        <v>73</v>
      </c>
      <c r="E104" s="20">
        <v>2</v>
      </c>
      <c r="F104" s="21">
        <v>2958.29</v>
      </c>
      <c r="G104" s="21">
        <v>5916.58</v>
      </c>
      <c r="H104" s="8" t="s">
        <v>428</v>
      </c>
    </row>
    <row r="105" spans="1:8" s="4" customFormat="1" ht="51" x14ac:dyDescent="0.25">
      <c r="A105" s="7" t="s">
        <v>417</v>
      </c>
      <c r="B105" s="8" t="s">
        <v>204</v>
      </c>
      <c r="C105" s="18" t="s">
        <v>205</v>
      </c>
      <c r="D105" s="19" t="s">
        <v>15</v>
      </c>
      <c r="E105" s="20">
        <v>68.239999999999995</v>
      </c>
      <c r="F105" s="21">
        <v>4.480070339976554</v>
      </c>
      <c r="G105" s="21">
        <v>305.72000000000003</v>
      </c>
      <c r="H105" s="8" t="s">
        <v>428</v>
      </c>
    </row>
    <row r="106" spans="1:8" s="4" customFormat="1" ht="51" x14ac:dyDescent="0.25">
      <c r="A106" s="7" t="s">
        <v>417</v>
      </c>
      <c r="B106" s="8" t="s">
        <v>206</v>
      </c>
      <c r="C106" s="18" t="s">
        <v>207</v>
      </c>
      <c r="D106" s="19" t="s">
        <v>15</v>
      </c>
      <c r="E106" s="20">
        <v>4744.1099999999997</v>
      </c>
      <c r="F106" s="21">
        <v>6.2199991146916922</v>
      </c>
      <c r="G106" s="21">
        <v>29508.36</v>
      </c>
      <c r="H106" s="8" t="s">
        <v>428</v>
      </c>
    </row>
    <row r="107" spans="1:8" s="4" customFormat="1" ht="51" x14ac:dyDescent="0.25">
      <c r="A107" s="7" t="s">
        <v>417</v>
      </c>
      <c r="B107" s="8" t="s">
        <v>208</v>
      </c>
      <c r="C107" s="18" t="s">
        <v>209</v>
      </c>
      <c r="D107" s="19" t="s">
        <v>15</v>
      </c>
      <c r="E107" s="20">
        <v>64.95</v>
      </c>
      <c r="F107" s="21">
        <v>7.5000769822940718</v>
      </c>
      <c r="G107" s="21">
        <v>487.13</v>
      </c>
      <c r="H107" s="8" t="s">
        <v>428</v>
      </c>
    </row>
    <row r="108" spans="1:8" s="4" customFormat="1" ht="51" x14ac:dyDescent="0.25">
      <c r="A108" s="7" t="s">
        <v>417</v>
      </c>
      <c r="B108" s="8" t="s">
        <v>210</v>
      </c>
      <c r="C108" s="18" t="s">
        <v>211</v>
      </c>
      <c r="D108" s="19" t="s">
        <v>15</v>
      </c>
      <c r="E108" s="20">
        <v>338.66</v>
      </c>
      <c r="F108" s="21">
        <v>14.220014173507352</v>
      </c>
      <c r="G108" s="21">
        <v>4815.75</v>
      </c>
      <c r="H108" s="8" t="s">
        <v>428</v>
      </c>
    </row>
    <row r="109" spans="1:8" s="4" customFormat="1" ht="51" x14ac:dyDescent="0.25">
      <c r="A109" s="7" t="s">
        <v>417</v>
      </c>
      <c r="B109" s="8" t="s">
        <v>212</v>
      </c>
      <c r="C109" s="18" t="s">
        <v>213</v>
      </c>
      <c r="D109" s="19" t="s">
        <v>15</v>
      </c>
      <c r="E109" s="20">
        <v>16.84</v>
      </c>
      <c r="F109" s="21">
        <v>19.469714964370546</v>
      </c>
      <c r="G109" s="21">
        <v>327.87</v>
      </c>
      <c r="H109" s="8" t="s">
        <v>428</v>
      </c>
    </row>
    <row r="110" spans="1:8" s="4" customFormat="1" ht="25.5" x14ac:dyDescent="0.25">
      <c r="A110" s="7" t="s">
        <v>417</v>
      </c>
      <c r="B110" s="8" t="s">
        <v>214</v>
      </c>
      <c r="C110" s="18" t="s">
        <v>215</v>
      </c>
      <c r="D110" s="19" t="s">
        <v>73</v>
      </c>
      <c r="E110" s="20">
        <v>24</v>
      </c>
      <c r="F110" s="21">
        <v>534.63</v>
      </c>
      <c r="G110" s="21">
        <v>12831.12</v>
      </c>
      <c r="H110" s="8" t="s">
        <v>428</v>
      </c>
    </row>
    <row r="111" spans="1:8" s="4" customFormat="1" ht="25.5" x14ac:dyDescent="0.25">
      <c r="A111" s="7" t="s">
        <v>417</v>
      </c>
      <c r="B111" s="8" t="s">
        <v>216</v>
      </c>
      <c r="C111" s="18" t="s">
        <v>217</v>
      </c>
      <c r="D111" s="19" t="s">
        <v>73</v>
      </c>
      <c r="E111" s="20">
        <v>21</v>
      </c>
      <c r="F111" s="21">
        <v>726.65</v>
      </c>
      <c r="G111" s="21">
        <v>15259.65</v>
      </c>
      <c r="H111" s="8" t="s">
        <v>428</v>
      </c>
    </row>
    <row r="112" spans="1:8" s="4" customFormat="1" ht="25.5" x14ac:dyDescent="0.25">
      <c r="A112" s="7" t="s">
        <v>417</v>
      </c>
      <c r="B112" s="8" t="s">
        <v>218</v>
      </c>
      <c r="C112" s="18" t="s">
        <v>219</v>
      </c>
      <c r="D112" s="19" t="s">
        <v>73</v>
      </c>
      <c r="E112" s="20">
        <v>1</v>
      </c>
      <c r="F112" s="21">
        <v>786.07</v>
      </c>
      <c r="G112" s="21">
        <v>786.07</v>
      </c>
      <c r="H112" s="8" t="s">
        <v>428</v>
      </c>
    </row>
    <row r="113" spans="1:8" s="4" customFormat="1" ht="25.5" x14ac:dyDescent="0.25">
      <c r="A113" s="7" t="s">
        <v>417</v>
      </c>
      <c r="B113" s="8" t="s">
        <v>220</v>
      </c>
      <c r="C113" s="18" t="s">
        <v>221</v>
      </c>
      <c r="D113" s="19" t="s">
        <v>73</v>
      </c>
      <c r="E113" s="20">
        <v>1</v>
      </c>
      <c r="F113" s="21">
        <v>861.92</v>
      </c>
      <c r="G113" s="21">
        <v>861.92</v>
      </c>
      <c r="H113" s="8" t="s">
        <v>428</v>
      </c>
    </row>
    <row r="114" spans="1:8" s="4" customFormat="1" ht="25.5" x14ac:dyDescent="0.25">
      <c r="A114" s="7" t="s">
        <v>417</v>
      </c>
      <c r="B114" s="8" t="s">
        <v>222</v>
      </c>
      <c r="C114" s="18" t="s">
        <v>223</v>
      </c>
      <c r="D114" s="19" t="s">
        <v>73</v>
      </c>
      <c r="E114" s="20">
        <v>5</v>
      </c>
      <c r="F114" s="21">
        <v>1006.1200000000001</v>
      </c>
      <c r="G114" s="21">
        <v>5030.6000000000004</v>
      </c>
      <c r="H114" s="8" t="s">
        <v>428</v>
      </c>
    </row>
    <row r="115" spans="1:8" s="4" customFormat="1" x14ac:dyDescent="0.25">
      <c r="A115" s="7" t="s">
        <v>417</v>
      </c>
      <c r="B115" s="8" t="s">
        <v>224</v>
      </c>
      <c r="C115" s="18" t="s">
        <v>225</v>
      </c>
      <c r="D115" s="19" t="s">
        <v>73</v>
      </c>
      <c r="E115" s="20">
        <v>91</v>
      </c>
      <c r="F115" s="21">
        <v>69.03</v>
      </c>
      <c r="G115" s="21">
        <v>6281.73</v>
      </c>
      <c r="H115" s="8" t="s">
        <v>428</v>
      </c>
    </row>
    <row r="116" spans="1:8" s="4" customFormat="1" ht="25.5" x14ac:dyDescent="0.25">
      <c r="A116" s="7" t="s">
        <v>417</v>
      </c>
      <c r="B116" s="8" t="s">
        <v>226</v>
      </c>
      <c r="C116" s="18" t="s">
        <v>227</v>
      </c>
      <c r="D116" s="19" t="s">
        <v>73</v>
      </c>
      <c r="E116" s="20">
        <v>21</v>
      </c>
      <c r="F116" s="21">
        <v>290.43</v>
      </c>
      <c r="G116" s="21">
        <v>6099.03</v>
      </c>
      <c r="H116" s="8" t="s">
        <v>428</v>
      </c>
    </row>
    <row r="117" spans="1:8" s="4" customFormat="1" ht="25.5" x14ac:dyDescent="0.25">
      <c r="A117" s="7" t="s">
        <v>417</v>
      </c>
      <c r="B117" s="8" t="s">
        <v>228</v>
      </c>
      <c r="C117" s="18" t="s">
        <v>229</v>
      </c>
      <c r="D117" s="19" t="s">
        <v>73</v>
      </c>
      <c r="E117" s="20">
        <v>1</v>
      </c>
      <c r="F117" s="21">
        <v>315.52</v>
      </c>
      <c r="G117" s="21">
        <v>315.52</v>
      </c>
      <c r="H117" s="8" t="s">
        <v>428</v>
      </c>
    </row>
    <row r="118" spans="1:8" s="4" customFormat="1" ht="25.5" x14ac:dyDescent="0.25">
      <c r="A118" s="7" t="s">
        <v>417</v>
      </c>
      <c r="B118" s="8" t="s">
        <v>230</v>
      </c>
      <c r="C118" s="18" t="s">
        <v>231</v>
      </c>
      <c r="D118" s="19" t="s">
        <v>73</v>
      </c>
      <c r="E118" s="20">
        <v>2</v>
      </c>
      <c r="F118" s="21">
        <v>447.03</v>
      </c>
      <c r="G118" s="21">
        <v>894.06</v>
      </c>
      <c r="H118" s="8" t="s">
        <v>428</v>
      </c>
    </row>
    <row r="119" spans="1:8" s="4" customFormat="1" ht="25.5" x14ac:dyDescent="0.25">
      <c r="A119" s="7" t="s">
        <v>417</v>
      </c>
      <c r="B119" s="8" t="s">
        <v>232</v>
      </c>
      <c r="C119" s="18" t="s">
        <v>233</v>
      </c>
      <c r="D119" s="19" t="s">
        <v>73</v>
      </c>
      <c r="E119" s="20">
        <v>5</v>
      </c>
      <c r="F119" s="21">
        <v>584.6</v>
      </c>
      <c r="G119" s="21">
        <v>2923</v>
      </c>
      <c r="H119" s="8" t="s">
        <v>428</v>
      </c>
    </row>
    <row r="120" spans="1:8" s="4" customFormat="1" ht="25.5" x14ac:dyDescent="0.25">
      <c r="A120" s="7" t="s">
        <v>417</v>
      </c>
      <c r="B120" s="8" t="s">
        <v>234</v>
      </c>
      <c r="C120" s="18" t="s">
        <v>235</v>
      </c>
      <c r="D120" s="19" t="s">
        <v>236</v>
      </c>
      <c r="E120" s="20">
        <v>0.68</v>
      </c>
      <c r="F120" s="21">
        <v>602.63235294117646</v>
      </c>
      <c r="G120" s="21">
        <v>409.79</v>
      </c>
      <c r="H120" s="8" t="s">
        <v>428</v>
      </c>
    </row>
    <row r="121" spans="1:8" s="4" customFormat="1" ht="25.5" x14ac:dyDescent="0.25">
      <c r="A121" s="7" t="s">
        <v>417</v>
      </c>
      <c r="B121" s="8" t="s">
        <v>237</v>
      </c>
      <c r="C121" s="18" t="s">
        <v>238</v>
      </c>
      <c r="D121" s="19" t="s">
        <v>236</v>
      </c>
      <c r="E121" s="20">
        <v>47.44</v>
      </c>
      <c r="F121" s="21">
        <v>1209.9399241146714</v>
      </c>
      <c r="G121" s="21">
        <v>57399.55</v>
      </c>
      <c r="H121" s="8" t="s">
        <v>428</v>
      </c>
    </row>
    <row r="122" spans="1:8" s="4" customFormat="1" ht="25.5" x14ac:dyDescent="0.25">
      <c r="A122" s="7" t="s">
        <v>417</v>
      </c>
      <c r="B122" s="8" t="s">
        <v>239</v>
      </c>
      <c r="C122" s="18" t="s">
        <v>240</v>
      </c>
      <c r="D122" s="19" t="s">
        <v>236</v>
      </c>
      <c r="E122" s="20">
        <v>0.65</v>
      </c>
      <c r="F122" s="21">
        <v>1854.523076923077</v>
      </c>
      <c r="G122" s="21">
        <v>1205.44</v>
      </c>
      <c r="H122" s="8" t="s">
        <v>428</v>
      </c>
    </row>
    <row r="123" spans="1:8" s="4" customFormat="1" ht="25.5" x14ac:dyDescent="0.25">
      <c r="A123" s="7" t="s">
        <v>417</v>
      </c>
      <c r="B123" s="8" t="s">
        <v>241</v>
      </c>
      <c r="C123" s="18" t="s">
        <v>242</v>
      </c>
      <c r="D123" s="19" t="s">
        <v>236</v>
      </c>
      <c r="E123" s="20">
        <v>3.39</v>
      </c>
      <c r="F123" s="21">
        <v>2281.0589970501474</v>
      </c>
      <c r="G123" s="21">
        <v>7732.79</v>
      </c>
      <c r="H123" s="8" t="s">
        <v>428</v>
      </c>
    </row>
    <row r="124" spans="1:8" s="4" customFormat="1" ht="25.5" x14ac:dyDescent="0.25">
      <c r="A124" s="7" t="s">
        <v>417</v>
      </c>
      <c r="B124" s="8" t="s">
        <v>243</v>
      </c>
      <c r="C124" s="18" t="s">
        <v>244</v>
      </c>
      <c r="D124" s="19" t="s">
        <v>236</v>
      </c>
      <c r="E124" s="20">
        <v>0.17</v>
      </c>
      <c r="F124" s="21">
        <v>3662.9411764705883</v>
      </c>
      <c r="G124" s="21">
        <v>622.70000000000005</v>
      </c>
      <c r="H124" s="8" t="s">
        <v>428</v>
      </c>
    </row>
    <row r="125" spans="1:8" s="4" customFormat="1" x14ac:dyDescent="0.25">
      <c r="A125" s="7" t="s">
        <v>417</v>
      </c>
      <c r="B125" s="8" t="s">
        <v>245</v>
      </c>
      <c r="C125" s="18" t="s">
        <v>246</v>
      </c>
      <c r="D125" s="19" t="s">
        <v>73</v>
      </c>
      <c r="E125" s="20">
        <v>57</v>
      </c>
      <c r="F125" s="21">
        <v>544.54</v>
      </c>
      <c r="G125" s="21">
        <v>31038.78</v>
      </c>
      <c r="H125" s="8" t="s">
        <v>428</v>
      </c>
    </row>
    <row r="126" spans="1:8" s="4" customFormat="1" ht="25.5" x14ac:dyDescent="0.25">
      <c r="A126" s="7" t="s">
        <v>417</v>
      </c>
      <c r="B126" s="8" t="s">
        <v>247</v>
      </c>
      <c r="C126" s="18" t="s">
        <v>248</v>
      </c>
      <c r="D126" s="19" t="s">
        <v>73</v>
      </c>
      <c r="E126" s="20">
        <v>5</v>
      </c>
      <c r="F126" s="21">
        <v>1327.1200000000001</v>
      </c>
      <c r="G126" s="21">
        <v>6635.6</v>
      </c>
      <c r="H126" s="8" t="s">
        <v>428</v>
      </c>
    </row>
    <row r="127" spans="1:8" s="4" customFormat="1" ht="25.5" x14ac:dyDescent="0.25">
      <c r="A127" s="7" t="s">
        <v>417</v>
      </c>
      <c r="B127" s="8" t="s">
        <v>249</v>
      </c>
      <c r="C127" s="18" t="s">
        <v>250</v>
      </c>
      <c r="D127" s="19" t="s">
        <v>73</v>
      </c>
      <c r="E127" s="20">
        <v>62</v>
      </c>
      <c r="F127" s="21">
        <v>128.35999999999999</v>
      </c>
      <c r="G127" s="21">
        <v>7958.32</v>
      </c>
      <c r="H127" s="8" t="s">
        <v>428</v>
      </c>
    </row>
    <row r="128" spans="1:8" s="4" customFormat="1" x14ac:dyDescent="0.25">
      <c r="A128" s="28" t="s">
        <v>421</v>
      </c>
      <c r="B128" s="29" t="s">
        <v>251</v>
      </c>
      <c r="C128" s="30" t="s">
        <v>252</v>
      </c>
      <c r="D128" s="31"/>
      <c r="E128" s="32"/>
      <c r="F128" s="33"/>
      <c r="G128" s="33"/>
      <c r="H128" s="29"/>
    </row>
    <row r="129" spans="1:8" s="4" customFormat="1" ht="38.25" x14ac:dyDescent="0.25">
      <c r="A129" s="7" t="s">
        <v>417</v>
      </c>
      <c r="B129" s="8" t="s">
        <v>491</v>
      </c>
      <c r="C129" s="18" t="s">
        <v>253</v>
      </c>
      <c r="D129" s="19" t="s">
        <v>40</v>
      </c>
      <c r="E129" s="20">
        <v>20</v>
      </c>
      <c r="F129" s="21">
        <v>387.21999999999997</v>
      </c>
      <c r="G129" s="21">
        <v>7744.4</v>
      </c>
      <c r="H129" s="8" t="s">
        <v>428</v>
      </c>
    </row>
    <row r="130" spans="1:8" s="4" customFormat="1" ht="45" customHeight="1" x14ac:dyDescent="0.25">
      <c r="A130" s="7" t="s">
        <v>417</v>
      </c>
      <c r="B130" s="8" t="s">
        <v>492</v>
      </c>
      <c r="C130" s="18" t="s">
        <v>254</v>
      </c>
      <c r="D130" s="19">
        <v>0</v>
      </c>
      <c r="E130" s="20">
        <v>20</v>
      </c>
      <c r="F130" s="21">
        <v>729.88</v>
      </c>
      <c r="G130" s="21">
        <v>14597.6</v>
      </c>
      <c r="H130" s="8" t="s">
        <v>428</v>
      </c>
    </row>
    <row r="131" spans="1:8" s="4" customFormat="1" ht="25.5" x14ac:dyDescent="0.25">
      <c r="A131" s="7" t="s">
        <v>417</v>
      </c>
      <c r="B131" s="8" t="s">
        <v>493</v>
      </c>
      <c r="C131" s="18" t="s">
        <v>255</v>
      </c>
      <c r="D131" s="19" t="s">
        <v>15</v>
      </c>
      <c r="E131" s="20">
        <v>100</v>
      </c>
      <c r="F131" s="21">
        <v>133.33000000000001</v>
      </c>
      <c r="G131" s="21">
        <v>13333</v>
      </c>
      <c r="H131" s="8" t="s">
        <v>428</v>
      </c>
    </row>
    <row r="132" spans="1:8" s="4" customFormat="1" ht="25.5" x14ac:dyDescent="0.25">
      <c r="A132" s="7" t="s">
        <v>417</v>
      </c>
      <c r="B132" s="8" t="s">
        <v>494</v>
      </c>
      <c r="C132" s="18" t="s">
        <v>256</v>
      </c>
      <c r="D132" s="19" t="s">
        <v>15</v>
      </c>
      <c r="E132" s="20">
        <v>100</v>
      </c>
      <c r="F132" s="21">
        <v>162.36000000000001</v>
      </c>
      <c r="G132" s="21">
        <v>16236</v>
      </c>
      <c r="H132" s="8" t="s">
        <v>428</v>
      </c>
    </row>
    <row r="133" spans="1:8" s="4" customFormat="1" ht="45" customHeight="1" x14ac:dyDescent="0.25">
      <c r="A133" s="7" t="s">
        <v>417</v>
      </c>
      <c r="B133" s="8" t="s">
        <v>495</v>
      </c>
      <c r="C133" s="18" t="s">
        <v>257</v>
      </c>
      <c r="D133" s="19" t="s">
        <v>12</v>
      </c>
      <c r="E133" s="20">
        <v>100</v>
      </c>
      <c r="F133" s="21">
        <v>94.18</v>
      </c>
      <c r="G133" s="21">
        <v>9418</v>
      </c>
      <c r="H133" s="8" t="s">
        <v>428</v>
      </c>
    </row>
    <row r="134" spans="1:8" s="4" customFormat="1" ht="25.5" x14ac:dyDescent="0.25">
      <c r="A134" s="7" t="s">
        <v>417</v>
      </c>
      <c r="B134" s="8" t="s">
        <v>496</v>
      </c>
      <c r="C134" s="18" t="s">
        <v>133</v>
      </c>
      <c r="D134" s="19" t="s">
        <v>15</v>
      </c>
      <c r="E134" s="20">
        <v>150</v>
      </c>
      <c r="F134" s="21">
        <v>21.33</v>
      </c>
      <c r="G134" s="21">
        <v>3199.5</v>
      </c>
      <c r="H134" s="8" t="s">
        <v>428</v>
      </c>
    </row>
    <row r="135" spans="1:8" s="4" customFormat="1" ht="25.5" x14ac:dyDescent="0.25">
      <c r="A135" s="7" t="s">
        <v>417</v>
      </c>
      <c r="B135" s="8" t="s">
        <v>497</v>
      </c>
      <c r="C135" s="18" t="s">
        <v>180</v>
      </c>
      <c r="D135" s="19" t="s">
        <v>40</v>
      </c>
      <c r="E135" s="20">
        <v>20</v>
      </c>
      <c r="F135" s="21">
        <v>19.2</v>
      </c>
      <c r="G135" s="21">
        <v>384</v>
      </c>
      <c r="H135" s="8" t="s">
        <v>428</v>
      </c>
    </row>
    <row r="136" spans="1:8" s="4" customFormat="1" ht="51" x14ac:dyDescent="0.25">
      <c r="A136" s="7" t="s">
        <v>417</v>
      </c>
      <c r="B136" s="8" t="s">
        <v>498</v>
      </c>
      <c r="C136" s="18" t="s">
        <v>205</v>
      </c>
      <c r="D136" s="19" t="s">
        <v>15</v>
      </c>
      <c r="E136" s="20">
        <v>150</v>
      </c>
      <c r="F136" s="21">
        <v>4.4800000000000004</v>
      </c>
      <c r="G136" s="21">
        <v>672</v>
      </c>
      <c r="H136" s="8" t="s">
        <v>428</v>
      </c>
    </row>
    <row r="137" spans="1:8" s="4" customFormat="1" ht="25.5" x14ac:dyDescent="0.25">
      <c r="A137" s="28" t="s">
        <v>0</v>
      </c>
      <c r="B137" s="29" t="s">
        <v>258</v>
      </c>
      <c r="C137" s="30" t="s">
        <v>259</v>
      </c>
      <c r="D137" s="31"/>
      <c r="E137" s="32"/>
      <c r="F137" s="33"/>
      <c r="G137" s="33"/>
      <c r="H137" s="29"/>
    </row>
    <row r="138" spans="1:8" s="4" customFormat="1" x14ac:dyDescent="0.2">
      <c r="A138" s="7" t="s">
        <v>417</v>
      </c>
      <c r="B138" s="8" t="s">
        <v>431</v>
      </c>
      <c r="C138" s="35" t="s">
        <v>507</v>
      </c>
      <c r="D138" s="19" t="s">
        <v>48</v>
      </c>
      <c r="E138" s="20">
        <v>86.4</v>
      </c>
      <c r="F138" s="21">
        <v>16.509953703703705</v>
      </c>
      <c r="G138" s="21">
        <v>1426.46</v>
      </c>
      <c r="H138" s="8" t="s">
        <v>428</v>
      </c>
    </row>
    <row r="139" spans="1:8" s="4" customFormat="1" ht="25.5" x14ac:dyDescent="0.25">
      <c r="A139" s="7" t="s">
        <v>417</v>
      </c>
      <c r="B139" s="8" t="s">
        <v>432</v>
      </c>
      <c r="C139" s="18" t="s">
        <v>260</v>
      </c>
      <c r="D139" s="19" t="s">
        <v>48</v>
      </c>
      <c r="E139" s="20">
        <v>30.08</v>
      </c>
      <c r="F139" s="21">
        <v>40.090093085106389</v>
      </c>
      <c r="G139" s="21">
        <v>1205.9100000000001</v>
      </c>
      <c r="H139" s="8" t="s">
        <v>428</v>
      </c>
    </row>
    <row r="140" spans="1:8" s="4" customFormat="1" x14ac:dyDescent="0.2">
      <c r="A140" s="7" t="s">
        <v>417</v>
      </c>
      <c r="B140" s="8" t="s">
        <v>433</v>
      </c>
      <c r="C140" s="35" t="s">
        <v>508</v>
      </c>
      <c r="D140" s="19" t="s">
        <v>48</v>
      </c>
      <c r="E140" s="20">
        <v>73.22</v>
      </c>
      <c r="F140" s="21">
        <v>8.3299644905763444</v>
      </c>
      <c r="G140" s="21">
        <v>609.91999999999996</v>
      </c>
      <c r="H140" s="8" t="s">
        <v>428</v>
      </c>
    </row>
    <row r="141" spans="1:8" s="4" customFormat="1" ht="25.5" x14ac:dyDescent="0.25">
      <c r="A141" s="7" t="s">
        <v>417</v>
      </c>
      <c r="B141" s="8" t="s">
        <v>434</v>
      </c>
      <c r="C141" s="34" t="s">
        <v>509</v>
      </c>
      <c r="D141" s="19" t="s">
        <v>89</v>
      </c>
      <c r="E141" s="20">
        <v>1464.4</v>
      </c>
      <c r="F141" s="21">
        <v>2.4400027314941268</v>
      </c>
      <c r="G141" s="21">
        <v>3573.14</v>
      </c>
      <c r="H141" s="8" t="s">
        <v>428</v>
      </c>
    </row>
    <row r="142" spans="1:8" s="4" customFormat="1" ht="25.5" x14ac:dyDescent="0.25">
      <c r="A142" s="7" t="s">
        <v>417</v>
      </c>
      <c r="B142" s="8" t="s">
        <v>435</v>
      </c>
      <c r="C142" s="18" t="s">
        <v>91</v>
      </c>
      <c r="D142" s="19" t="s">
        <v>48</v>
      </c>
      <c r="E142" s="20">
        <v>73.22</v>
      </c>
      <c r="F142" s="21">
        <v>54.839934444140944</v>
      </c>
      <c r="G142" s="21">
        <v>4015.38</v>
      </c>
      <c r="H142" s="8" t="s">
        <v>428</v>
      </c>
    </row>
    <row r="143" spans="1:8" s="4" customFormat="1" x14ac:dyDescent="0.25">
      <c r="A143" s="7" t="s">
        <v>417</v>
      </c>
      <c r="B143" s="8" t="s">
        <v>436</v>
      </c>
      <c r="C143" s="34" t="s">
        <v>510</v>
      </c>
      <c r="D143" s="19" t="s">
        <v>48</v>
      </c>
      <c r="E143" s="20">
        <v>1.6</v>
      </c>
      <c r="F143" s="21">
        <v>273.63124999999997</v>
      </c>
      <c r="G143" s="21">
        <v>437.81</v>
      </c>
      <c r="H143" s="8" t="s">
        <v>428</v>
      </c>
    </row>
    <row r="144" spans="1:8" s="4" customFormat="1" x14ac:dyDescent="0.25">
      <c r="A144" s="7" t="s">
        <v>417</v>
      </c>
      <c r="B144" s="8" t="s">
        <v>437</v>
      </c>
      <c r="C144" s="34" t="s">
        <v>511</v>
      </c>
      <c r="D144" s="19" t="s">
        <v>48</v>
      </c>
      <c r="E144" s="20">
        <v>1.6</v>
      </c>
      <c r="F144" s="21">
        <v>963.76874999999995</v>
      </c>
      <c r="G144" s="21">
        <v>1542.03</v>
      </c>
      <c r="H144" s="8" t="s">
        <v>428</v>
      </c>
    </row>
    <row r="145" spans="1:8" s="4" customFormat="1" x14ac:dyDescent="0.25">
      <c r="A145" s="7" t="s">
        <v>417</v>
      </c>
      <c r="B145" s="8" t="s">
        <v>438</v>
      </c>
      <c r="C145" s="34" t="s">
        <v>512</v>
      </c>
      <c r="D145" s="19" t="s">
        <v>12</v>
      </c>
      <c r="E145" s="20">
        <v>53.6</v>
      </c>
      <c r="F145" s="21">
        <v>136.56996268656715</v>
      </c>
      <c r="G145" s="21">
        <v>7320.15</v>
      </c>
      <c r="H145" s="8" t="s">
        <v>428</v>
      </c>
    </row>
    <row r="146" spans="1:8" s="4" customFormat="1" x14ac:dyDescent="0.25">
      <c r="A146" s="7" t="s">
        <v>417</v>
      </c>
      <c r="B146" s="8" t="s">
        <v>439</v>
      </c>
      <c r="C146" s="34" t="s">
        <v>513</v>
      </c>
      <c r="D146" s="19" t="s">
        <v>261</v>
      </c>
      <c r="E146" s="20">
        <v>690.23</v>
      </c>
      <c r="F146" s="21">
        <v>13.47000275270562</v>
      </c>
      <c r="G146" s="21">
        <v>9297.4</v>
      </c>
      <c r="H146" s="8" t="s">
        <v>428</v>
      </c>
    </row>
    <row r="147" spans="1:8" s="4" customFormat="1" x14ac:dyDescent="0.25">
      <c r="A147" s="7" t="s">
        <v>417</v>
      </c>
      <c r="B147" s="8" t="s">
        <v>440</v>
      </c>
      <c r="C147" s="34" t="s">
        <v>514</v>
      </c>
      <c r="D147" s="19" t="s">
        <v>48</v>
      </c>
      <c r="E147" s="20">
        <v>7.68</v>
      </c>
      <c r="F147" s="21">
        <v>683.89973958333337</v>
      </c>
      <c r="G147" s="21">
        <v>5252.35</v>
      </c>
      <c r="H147" s="8" t="s">
        <v>428</v>
      </c>
    </row>
    <row r="148" spans="1:8" s="4" customFormat="1" ht="25.5" x14ac:dyDescent="0.25">
      <c r="A148" s="7" t="s">
        <v>417</v>
      </c>
      <c r="B148" s="8" t="s">
        <v>441</v>
      </c>
      <c r="C148" s="34" t="s">
        <v>515</v>
      </c>
      <c r="D148" s="19" t="s">
        <v>48</v>
      </c>
      <c r="E148" s="20">
        <v>7.68</v>
      </c>
      <c r="F148" s="21">
        <v>222.97005208333334</v>
      </c>
      <c r="G148" s="21">
        <v>1712.41</v>
      </c>
      <c r="H148" s="8" t="s">
        <v>428</v>
      </c>
    </row>
    <row r="149" spans="1:8" s="4" customFormat="1" ht="25.5" x14ac:dyDescent="0.25">
      <c r="A149" s="7" t="s">
        <v>417</v>
      </c>
      <c r="B149" s="8" t="s">
        <v>442</v>
      </c>
      <c r="C149" s="34" t="s">
        <v>516</v>
      </c>
      <c r="D149" s="19" t="s">
        <v>12</v>
      </c>
      <c r="E149" s="20">
        <v>126.72</v>
      </c>
      <c r="F149" s="21">
        <v>167.37002840909091</v>
      </c>
      <c r="G149" s="21">
        <v>21209.13</v>
      </c>
      <c r="H149" s="8" t="s">
        <v>428</v>
      </c>
    </row>
    <row r="150" spans="1:8" s="4" customFormat="1" ht="25.5" x14ac:dyDescent="0.25">
      <c r="A150" s="7" t="s">
        <v>417</v>
      </c>
      <c r="B150" s="8" t="s">
        <v>443</v>
      </c>
      <c r="C150" s="34" t="s">
        <v>517</v>
      </c>
      <c r="D150" s="19" t="s">
        <v>40</v>
      </c>
      <c r="E150" s="20">
        <v>8</v>
      </c>
      <c r="F150" s="21">
        <v>598.66999999999996</v>
      </c>
      <c r="G150" s="21">
        <v>4789.3599999999997</v>
      </c>
      <c r="H150" s="8" t="s">
        <v>428</v>
      </c>
    </row>
    <row r="151" spans="1:8" s="4" customFormat="1" ht="38.25" x14ac:dyDescent="0.25">
      <c r="A151" s="7" t="s">
        <v>417</v>
      </c>
      <c r="B151" s="8" t="s">
        <v>444</v>
      </c>
      <c r="C151" s="18" t="s">
        <v>262</v>
      </c>
      <c r="D151" s="19" t="s">
        <v>73</v>
      </c>
      <c r="E151" s="20">
        <v>2</v>
      </c>
      <c r="F151" s="21">
        <v>1487.76</v>
      </c>
      <c r="G151" s="21">
        <v>2975.52</v>
      </c>
      <c r="H151" s="8" t="s">
        <v>428</v>
      </c>
    </row>
    <row r="152" spans="1:8" s="4" customFormat="1" ht="38.25" x14ac:dyDescent="0.25">
      <c r="A152" s="7" t="s">
        <v>417</v>
      </c>
      <c r="B152" s="8" t="s">
        <v>445</v>
      </c>
      <c r="C152" s="18" t="s">
        <v>263</v>
      </c>
      <c r="D152" s="19" t="s">
        <v>73</v>
      </c>
      <c r="E152" s="20">
        <v>2</v>
      </c>
      <c r="F152" s="21">
        <v>1767.81</v>
      </c>
      <c r="G152" s="21">
        <v>3535.62</v>
      </c>
      <c r="H152" s="8" t="s">
        <v>428</v>
      </c>
    </row>
    <row r="153" spans="1:8" s="4" customFormat="1" ht="38.25" x14ac:dyDescent="0.25">
      <c r="A153" s="7" t="s">
        <v>417</v>
      </c>
      <c r="B153" s="8" t="s">
        <v>446</v>
      </c>
      <c r="C153" s="18" t="s">
        <v>264</v>
      </c>
      <c r="D153" s="19" t="s">
        <v>73</v>
      </c>
      <c r="E153" s="20">
        <v>2</v>
      </c>
      <c r="F153" s="21">
        <v>2425.59</v>
      </c>
      <c r="G153" s="21">
        <v>4851.18</v>
      </c>
      <c r="H153" s="8" t="s">
        <v>428</v>
      </c>
    </row>
    <row r="154" spans="1:8" s="4" customFormat="1" ht="38.25" x14ac:dyDescent="0.25">
      <c r="A154" s="7" t="s">
        <v>417</v>
      </c>
      <c r="B154" s="8" t="s">
        <v>447</v>
      </c>
      <c r="C154" s="18" t="s">
        <v>265</v>
      </c>
      <c r="D154" s="19" t="s">
        <v>73</v>
      </c>
      <c r="E154" s="20">
        <v>4</v>
      </c>
      <c r="F154" s="21">
        <v>3814.77</v>
      </c>
      <c r="G154" s="21">
        <v>15259.08</v>
      </c>
      <c r="H154" s="8" t="s">
        <v>428</v>
      </c>
    </row>
    <row r="155" spans="1:8" s="4" customFormat="1" ht="38.25" x14ac:dyDescent="0.25">
      <c r="A155" s="7" t="s">
        <v>417</v>
      </c>
      <c r="B155" s="8" t="s">
        <v>448</v>
      </c>
      <c r="C155" s="18" t="s">
        <v>266</v>
      </c>
      <c r="D155" s="19" t="s">
        <v>73</v>
      </c>
      <c r="E155" s="20">
        <v>4</v>
      </c>
      <c r="F155" s="21">
        <v>8028.48</v>
      </c>
      <c r="G155" s="21">
        <v>32113.919999999998</v>
      </c>
      <c r="H155" s="8" t="s">
        <v>428</v>
      </c>
    </row>
    <row r="156" spans="1:8" s="4" customFormat="1" ht="38.25" x14ac:dyDescent="0.25">
      <c r="A156" s="7" t="s">
        <v>417</v>
      </c>
      <c r="B156" s="8" t="s">
        <v>449</v>
      </c>
      <c r="C156" s="18" t="s">
        <v>267</v>
      </c>
      <c r="D156" s="19" t="s">
        <v>73</v>
      </c>
      <c r="E156" s="20">
        <v>2</v>
      </c>
      <c r="F156" s="21">
        <v>2932.92</v>
      </c>
      <c r="G156" s="21">
        <v>5865.84</v>
      </c>
      <c r="H156" s="8" t="s">
        <v>428</v>
      </c>
    </row>
    <row r="157" spans="1:8" s="4" customFormat="1" ht="38.25" x14ac:dyDescent="0.25">
      <c r="A157" s="7" t="s">
        <v>417</v>
      </c>
      <c r="B157" s="8" t="s">
        <v>450</v>
      </c>
      <c r="C157" s="18" t="s">
        <v>268</v>
      </c>
      <c r="D157" s="19" t="s">
        <v>73</v>
      </c>
      <c r="E157" s="20">
        <v>5</v>
      </c>
      <c r="F157" s="21">
        <v>2605.5500000000002</v>
      </c>
      <c r="G157" s="21">
        <v>13027.75</v>
      </c>
      <c r="H157" s="8" t="s">
        <v>428</v>
      </c>
    </row>
    <row r="158" spans="1:8" s="4" customFormat="1" ht="38.25" x14ac:dyDescent="0.25">
      <c r="A158" s="7" t="s">
        <v>417</v>
      </c>
      <c r="B158" s="8" t="s">
        <v>451</v>
      </c>
      <c r="C158" s="18" t="s">
        <v>269</v>
      </c>
      <c r="D158" s="19" t="s">
        <v>73</v>
      </c>
      <c r="E158" s="20">
        <v>2</v>
      </c>
      <c r="F158" s="21">
        <v>822.58</v>
      </c>
      <c r="G158" s="21">
        <v>1645.16</v>
      </c>
      <c r="H158" s="8" t="s">
        <v>428</v>
      </c>
    </row>
    <row r="159" spans="1:8" s="4" customFormat="1" x14ac:dyDescent="0.25">
      <c r="A159" s="7" t="s">
        <v>417</v>
      </c>
      <c r="B159" s="8" t="s">
        <v>452</v>
      </c>
      <c r="C159" s="41" t="s">
        <v>518</v>
      </c>
      <c r="D159" s="19" t="s">
        <v>40</v>
      </c>
      <c r="E159" s="20">
        <v>4</v>
      </c>
      <c r="F159" s="21">
        <v>1444.12</v>
      </c>
      <c r="G159" s="21">
        <v>5776.48</v>
      </c>
      <c r="H159" s="8" t="s">
        <v>428</v>
      </c>
    </row>
    <row r="160" spans="1:8" s="4" customFormat="1" ht="38.25" x14ac:dyDescent="0.25">
      <c r="A160" s="7" t="s">
        <v>417</v>
      </c>
      <c r="B160" s="8" t="s">
        <v>453</v>
      </c>
      <c r="C160" s="18" t="s">
        <v>156</v>
      </c>
      <c r="D160" s="19" t="s">
        <v>73</v>
      </c>
      <c r="E160" s="20">
        <v>8</v>
      </c>
      <c r="F160" s="21">
        <v>250.84</v>
      </c>
      <c r="G160" s="21">
        <v>2006.72</v>
      </c>
      <c r="H160" s="8" t="s">
        <v>428</v>
      </c>
    </row>
    <row r="161" spans="1:8" s="4" customFormat="1" ht="38.25" x14ac:dyDescent="0.25">
      <c r="A161" s="7" t="s">
        <v>417</v>
      </c>
      <c r="B161" s="8" t="s">
        <v>454</v>
      </c>
      <c r="C161" s="18" t="s">
        <v>270</v>
      </c>
      <c r="D161" s="19" t="s">
        <v>15</v>
      </c>
      <c r="E161" s="20">
        <v>16</v>
      </c>
      <c r="F161" s="21">
        <v>435.11</v>
      </c>
      <c r="G161" s="21">
        <v>6961.76</v>
      </c>
      <c r="H161" s="8" t="s">
        <v>428</v>
      </c>
    </row>
    <row r="162" spans="1:8" s="4" customFormat="1" ht="38.25" x14ac:dyDescent="0.25">
      <c r="A162" s="7" t="s">
        <v>417</v>
      </c>
      <c r="B162" s="8" t="s">
        <v>455</v>
      </c>
      <c r="C162" s="18" t="s">
        <v>271</v>
      </c>
      <c r="D162" s="19" t="s">
        <v>73</v>
      </c>
      <c r="E162" s="20">
        <v>8</v>
      </c>
      <c r="F162" s="21">
        <v>2908.48</v>
      </c>
      <c r="G162" s="21">
        <v>23267.84</v>
      </c>
      <c r="H162" s="8" t="s">
        <v>428</v>
      </c>
    </row>
    <row r="163" spans="1:8" s="4" customFormat="1" ht="38.25" x14ac:dyDescent="0.25">
      <c r="A163" s="7" t="s">
        <v>417</v>
      </c>
      <c r="B163" s="8" t="s">
        <v>456</v>
      </c>
      <c r="C163" s="18" t="s">
        <v>272</v>
      </c>
      <c r="D163" s="19" t="s">
        <v>73</v>
      </c>
      <c r="E163" s="20">
        <v>2</v>
      </c>
      <c r="F163" s="21">
        <v>4520.1499999999996</v>
      </c>
      <c r="G163" s="21">
        <v>9040.2999999999993</v>
      </c>
      <c r="H163" s="8" t="s">
        <v>428</v>
      </c>
    </row>
    <row r="164" spans="1:8" s="4" customFormat="1" ht="38.25" x14ac:dyDescent="0.25">
      <c r="A164" s="7" t="s">
        <v>417</v>
      </c>
      <c r="B164" s="8" t="s">
        <v>457</v>
      </c>
      <c r="C164" s="18" t="s">
        <v>273</v>
      </c>
      <c r="D164" s="19" t="s">
        <v>73</v>
      </c>
      <c r="E164" s="20">
        <v>2</v>
      </c>
      <c r="F164" s="21">
        <v>1224.49</v>
      </c>
      <c r="G164" s="21">
        <v>2448.98</v>
      </c>
      <c r="H164" s="8" t="s">
        <v>428</v>
      </c>
    </row>
    <row r="165" spans="1:8" s="4" customFormat="1" ht="38.25" x14ac:dyDescent="0.25">
      <c r="A165" s="7" t="s">
        <v>417</v>
      </c>
      <c r="B165" s="8" t="s">
        <v>458</v>
      </c>
      <c r="C165" s="18" t="s">
        <v>274</v>
      </c>
      <c r="D165" s="19" t="s">
        <v>73</v>
      </c>
      <c r="E165" s="20">
        <v>8</v>
      </c>
      <c r="F165" s="21">
        <v>1763.28</v>
      </c>
      <c r="G165" s="21">
        <v>14106.24</v>
      </c>
      <c r="H165" s="8" t="s">
        <v>428</v>
      </c>
    </row>
    <row r="166" spans="1:8" s="4" customFormat="1" ht="38.25" x14ac:dyDescent="0.25">
      <c r="A166" s="7" t="s">
        <v>417</v>
      </c>
      <c r="B166" s="8" t="s">
        <v>459</v>
      </c>
      <c r="C166" s="18" t="s">
        <v>275</v>
      </c>
      <c r="D166" s="19" t="s">
        <v>73</v>
      </c>
      <c r="E166" s="20">
        <v>8</v>
      </c>
      <c r="F166" s="21">
        <v>2888.37</v>
      </c>
      <c r="G166" s="21">
        <v>23106.959999999999</v>
      </c>
      <c r="H166" s="8" t="s">
        <v>428</v>
      </c>
    </row>
    <row r="167" spans="1:8" s="4" customFormat="1" ht="38.25" x14ac:dyDescent="0.25">
      <c r="A167" s="7" t="s">
        <v>417</v>
      </c>
      <c r="B167" s="8" t="s">
        <v>460</v>
      </c>
      <c r="C167" s="18" t="s">
        <v>268</v>
      </c>
      <c r="D167" s="19" t="s">
        <v>73</v>
      </c>
      <c r="E167" s="20">
        <v>5</v>
      </c>
      <c r="F167" s="21">
        <v>2605.5500000000002</v>
      </c>
      <c r="G167" s="21">
        <v>13027.75</v>
      </c>
      <c r="H167" s="8" t="s">
        <v>428</v>
      </c>
    </row>
    <row r="168" spans="1:8" s="4" customFormat="1" ht="38.25" x14ac:dyDescent="0.25">
      <c r="A168" s="7" t="s">
        <v>417</v>
      </c>
      <c r="B168" s="8" t="s">
        <v>461</v>
      </c>
      <c r="C168" s="18" t="s">
        <v>276</v>
      </c>
      <c r="D168" s="19" t="s">
        <v>73</v>
      </c>
      <c r="E168" s="20">
        <v>4</v>
      </c>
      <c r="F168" s="21">
        <v>1513.07</v>
      </c>
      <c r="G168" s="21">
        <v>6052.28</v>
      </c>
      <c r="H168" s="8" t="s">
        <v>428</v>
      </c>
    </row>
    <row r="169" spans="1:8" s="4" customFormat="1" ht="51" x14ac:dyDescent="0.25">
      <c r="A169" s="7" t="s">
        <v>417</v>
      </c>
      <c r="B169" s="8" t="s">
        <v>462</v>
      </c>
      <c r="C169" s="18" t="s">
        <v>277</v>
      </c>
      <c r="D169" s="19" t="s">
        <v>73</v>
      </c>
      <c r="E169" s="20">
        <v>1</v>
      </c>
      <c r="F169" s="21">
        <v>1467.15</v>
      </c>
      <c r="G169" s="21">
        <v>1467.15</v>
      </c>
      <c r="H169" s="8" t="s">
        <v>428</v>
      </c>
    </row>
    <row r="170" spans="1:8" s="4" customFormat="1" ht="38.25" x14ac:dyDescent="0.25">
      <c r="A170" s="7" t="s">
        <v>417</v>
      </c>
      <c r="B170" s="8" t="s">
        <v>463</v>
      </c>
      <c r="C170" s="18" t="s">
        <v>278</v>
      </c>
      <c r="D170" s="19" t="s">
        <v>73</v>
      </c>
      <c r="E170" s="20">
        <v>1</v>
      </c>
      <c r="F170" s="21">
        <v>3515.28</v>
      </c>
      <c r="G170" s="21">
        <v>3515.28</v>
      </c>
      <c r="H170" s="8" t="s">
        <v>428</v>
      </c>
    </row>
    <row r="171" spans="1:8" s="4" customFormat="1" ht="25.5" x14ac:dyDescent="0.25">
      <c r="A171" s="7" t="s">
        <v>417</v>
      </c>
      <c r="B171" s="8" t="s">
        <v>464</v>
      </c>
      <c r="C171" s="18" t="s">
        <v>279</v>
      </c>
      <c r="D171" s="19" t="s">
        <v>280</v>
      </c>
      <c r="E171" s="20">
        <v>10</v>
      </c>
      <c r="F171" s="21">
        <v>164.97</v>
      </c>
      <c r="G171" s="21">
        <v>1649.7</v>
      </c>
      <c r="H171" s="8" t="s">
        <v>428</v>
      </c>
    </row>
    <row r="172" spans="1:8" s="4" customFormat="1" ht="25.5" x14ac:dyDescent="0.25">
      <c r="A172" s="7" t="s">
        <v>417</v>
      </c>
      <c r="B172" s="8" t="s">
        <v>465</v>
      </c>
      <c r="C172" s="18" t="s">
        <v>281</v>
      </c>
      <c r="D172" s="19" t="s">
        <v>280</v>
      </c>
      <c r="E172" s="20">
        <v>24</v>
      </c>
      <c r="F172" s="21">
        <v>248.44000000000003</v>
      </c>
      <c r="G172" s="21">
        <v>5962.56</v>
      </c>
      <c r="H172" s="8" t="s">
        <v>428</v>
      </c>
    </row>
    <row r="173" spans="1:8" s="4" customFormat="1" ht="25.5" x14ac:dyDescent="0.25">
      <c r="A173" s="7" t="s">
        <v>417</v>
      </c>
      <c r="B173" s="8" t="s">
        <v>466</v>
      </c>
      <c r="C173" s="18" t="s">
        <v>282</v>
      </c>
      <c r="D173" s="19" t="s">
        <v>280</v>
      </c>
      <c r="E173" s="20">
        <v>2</v>
      </c>
      <c r="F173" s="21">
        <v>271.17</v>
      </c>
      <c r="G173" s="21">
        <v>542.34</v>
      </c>
      <c r="H173" s="8" t="s">
        <v>428</v>
      </c>
    </row>
    <row r="174" spans="1:8" s="4" customFormat="1" ht="25.5" x14ac:dyDescent="0.25">
      <c r="A174" s="7" t="s">
        <v>417</v>
      </c>
      <c r="B174" s="8" t="s">
        <v>467</v>
      </c>
      <c r="C174" s="18" t="s">
        <v>283</v>
      </c>
      <c r="D174" s="19" t="s">
        <v>280</v>
      </c>
      <c r="E174" s="20">
        <v>2</v>
      </c>
      <c r="F174" s="21">
        <v>389.08</v>
      </c>
      <c r="G174" s="21">
        <v>778.16</v>
      </c>
      <c r="H174" s="8" t="s">
        <v>428</v>
      </c>
    </row>
    <row r="175" spans="1:8" s="4" customFormat="1" ht="25.5" x14ac:dyDescent="0.25">
      <c r="A175" s="7" t="s">
        <v>417</v>
      </c>
      <c r="B175" s="8" t="s">
        <v>468</v>
      </c>
      <c r="C175" s="18" t="s">
        <v>284</v>
      </c>
      <c r="D175" s="19" t="s">
        <v>280</v>
      </c>
      <c r="E175" s="20">
        <v>3</v>
      </c>
      <c r="F175" s="21">
        <v>396.2</v>
      </c>
      <c r="G175" s="21">
        <v>1188.5999999999999</v>
      </c>
      <c r="H175" s="8" t="s">
        <v>428</v>
      </c>
    </row>
    <row r="176" spans="1:8" s="4" customFormat="1" ht="25.5" x14ac:dyDescent="0.25">
      <c r="A176" s="7" t="s">
        <v>417</v>
      </c>
      <c r="B176" s="8" t="s">
        <v>469</v>
      </c>
      <c r="C176" s="18" t="s">
        <v>285</v>
      </c>
      <c r="D176" s="19" t="s">
        <v>280</v>
      </c>
      <c r="E176" s="20">
        <v>2</v>
      </c>
      <c r="F176" s="21">
        <v>1031.24</v>
      </c>
      <c r="G176" s="21">
        <v>2062.48</v>
      </c>
      <c r="H176" s="8" t="s">
        <v>428</v>
      </c>
    </row>
    <row r="177" spans="1:8" s="4" customFormat="1" x14ac:dyDescent="0.25">
      <c r="A177" s="7" t="s">
        <v>417</v>
      </c>
      <c r="B177" s="8" t="s">
        <v>470</v>
      </c>
      <c r="C177" s="18" t="s">
        <v>246</v>
      </c>
      <c r="D177" s="19" t="s">
        <v>73</v>
      </c>
      <c r="E177" s="20">
        <v>4</v>
      </c>
      <c r="F177" s="21">
        <v>544.54</v>
      </c>
      <c r="G177" s="21">
        <v>2178.16</v>
      </c>
      <c r="H177" s="8" t="s">
        <v>428</v>
      </c>
    </row>
    <row r="178" spans="1:8" s="4" customFormat="1" ht="25.5" x14ac:dyDescent="0.25">
      <c r="A178" s="7" t="s">
        <v>417</v>
      </c>
      <c r="B178" s="8" t="s">
        <v>471</v>
      </c>
      <c r="C178" s="18" t="s">
        <v>248</v>
      </c>
      <c r="D178" s="19" t="s">
        <v>73</v>
      </c>
      <c r="E178" s="20">
        <v>1</v>
      </c>
      <c r="F178" s="21">
        <v>1327.12</v>
      </c>
      <c r="G178" s="21">
        <v>1327.12</v>
      </c>
      <c r="H178" s="8" t="s">
        <v>428</v>
      </c>
    </row>
    <row r="179" spans="1:8" s="4" customFormat="1" ht="38.25" x14ac:dyDescent="0.25">
      <c r="A179" s="7" t="s">
        <v>417</v>
      </c>
      <c r="B179" s="8" t="s">
        <v>472</v>
      </c>
      <c r="C179" s="18" t="s">
        <v>286</v>
      </c>
      <c r="D179" s="19" t="s">
        <v>73</v>
      </c>
      <c r="E179" s="20">
        <v>1</v>
      </c>
      <c r="F179" s="21">
        <v>1287.3599999999999</v>
      </c>
      <c r="G179" s="21">
        <v>1287.3599999999999</v>
      </c>
      <c r="H179" s="8" t="s">
        <v>428</v>
      </c>
    </row>
    <row r="180" spans="1:8" s="4" customFormat="1" ht="38.25" x14ac:dyDescent="0.25">
      <c r="A180" s="7" t="s">
        <v>417</v>
      </c>
      <c r="B180" s="8" t="s">
        <v>473</v>
      </c>
      <c r="C180" s="18" t="s">
        <v>287</v>
      </c>
      <c r="D180" s="19" t="s">
        <v>73</v>
      </c>
      <c r="E180" s="20">
        <v>4</v>
      </c>
      <c r="F180" s="21">
        <v>1700.01</v>
      </c>
      <c r="G180" s="21">
        <v>6800.04</v>
      </c>
      <c r="H180" s="8" t="s">
        <v>428</v>
      </c>
    </row>
    <row r="181" spans="1:8" s="4" customFormat="1" ht="25.5" x14ac:dyDescent="0.25">
      <c r="A181" s="7" t="s">
        <v>417</v>
      </c>
      <c r="B181" s="8" t="s">
        <v>474</v>
      </c>
      <c r="C181" s="18" t="s">
        <v>288</v>
      </c>
      <c r="D181" s="19" t="s">
        <v>73</v>
      </c>
      <c r="E181" s="20">
        <v>5</v>
      </c>
      <c r="F181" s="21">
        <v>237.56</v>
      </c>
      <c r="G181" s="21">
        <v>1187.8</v>
      </c>
      <c r="H181" s="8" t="s">
        <v>428</v>
      </c>
    </row>
    <row r="182" spans="1:8" s="4" customFormat="1" ht="38.25" x14ac:dyDescent="0.25">
      <c r="A182" s="7" t="s">
        <v>417</v>
      </c>
      <c r="B182" s="8" t="s">
        <v>475</v>
      </c>
      <c r="C182" s="18" t="s">
        <v>289</v>
      </c>
      <c r="D182" s="19" t="s">
        <v>73</v>
      </c>
      <c r="E182" s="20">
        <v>4</v>
      </c>
      <c r="F182" s="21">
        <v>19340.990000000002</v>
      </c>
      <c r="G182" s="21">
        <v>77363.960000000006</v>
      </c>
      <c r="H182" s="8" t="s">
        <v>428</v>
      </c>
    </row>
    <row r="183" spans="1:8" s="4" customFormat="1" x14ac:dyDescent="0.25">
      <c r="A183" s="7" t="s">
        <v>417</v>
      </c>
      <c r="B183" s="8" t="s">
        <v>476</v>
      </c>
      <c r="C183" s="18" t="s">
        <v>290</v>
      </c>
      <c r="D183" s="19" t="s">
        <v>291</v>
      </c>
      <c r="E183" s="20">
        <v>8</v>
      </c>
      <c r="F183" s="21">
        <v>4515.87</v>
      </c>
      <c r="G183" s="21">
        <v>36126.959999999999</v>
      </c>
      <c r="H183" s="8" t="s">
        <v>428</v>
      </c>
    </row>
    <row r="184" spans="1:8" s="4" customFormat="1" ht="25.5" x14ac:dyDescent="0.25">
      <c r="A184" s="7" t="s">
        <v>417</v>
      </c>
      <c r="B184" s="8" t="s">
        <v>477</v>
      </c>
      <c r="C184" s="18" t="s">
        <v>292</v>
      </c>
      <c r="D184" s="19" t="s">
        <v>73</v>
      </c>
      <c r="E184" s="20">
        <v>1</v>
      </c>
      <c r="F184" s="21">
        <v>10553.62</v>
      </c>
      <c r="G184" s="21">
        <v>10553.62</v>
      </c>
      <c r="H184" s="8" t="s">
        <v>428</v>
      </c>
    </row>
    <row r="185" spans="1:8" s="4" customFormat="1" ht="25.5" x14ac:dyDescent="0.25">
      <c r="A185" s="7" t="s">
        <v>417</v>
      </c>
      <c r="B185" s="8" t="s">
        <v>478</v>
      </c>
      <c r="C185" s="18" t="s">
        <v>293</v>
      </c>
      <c r="D185" s="19" t="s">
        <v>73</v>
      </c>
      <c r="E185" s="20">
        <v>4</v>
      </c>
      <c r="F185" s="21">
        <v>238.03</v>
      </c>
      <c r="G185" s="21">
        <v>952.12</v>
      </c>
      <c r="H185" s="8" t="s">
        <v>428</v>
      </c>
    </row>
    <row r="186" spans="1:8" s="4" customFormat="1" ht="25.5" x14ac:dyDescent="0.25">
      <c r="A186" s="7" t="s">
        <v>417</v>
      </c>
      <c r="B186" s="8" t="s">
        <v>479</v>
      </c>
      <c r="C186" s="18" t="s">
        <v>294</v>
      </c>
      <c r="D186" s="19" t="s">
        <v>73</v>
      </c>
      <c r="E186" s="20">
        <v>1</v>
      </c>
      <c r="F186" s="21">
        <v>690.95</v>
      </c>
      <c r="G186" s="21">
        <v>690.95</v>
      </c>
      <c r="H186" s="8" t="s">
        <v>428</v>
      </c>
    </row>
    <row r="187" spans="1:8" s="4" customFormat="1" x14ac:dyDescent="0.25">
      <c r="A187" s="7" t="s">
        <v>417</v>
      </c>
      <c r="B187" s="8" t="s">
        <v>480</v>
      </c>
      <c r="C187" s="18" t="s">
        <v>295</v>
      </c>
      <c r="D187" s="19" t="s">
        <v>261</v>
      </c>
      <c r="E187" s="20">
        <v>1132.5</v>
      </c>
      <c r="F187" s="21">
        <v>3.08</v>
      </c>
      <c r="G187" s="21">
        <v>3488.1</v>
      </c>
      <c r="H187" s="8" t="s">
        <v>428</v>
      </c>
    </row>
    <row r="188" spans="1:8" s="4" customFormat="1" x14ac:dyDescent="0.25">
      <c r="A188" s="7" t="s">
        <v>417</v>
      </c>
      <c r="B188" s="8" t="s">
        <v>481</v>
      </c>
      <c r="C188" s="18" t="s">
        <v>246</v>
      </c>
      <c r="D188" s="19" t="s">
        <v>73</v>
      </c>
      <c r="E188" s="20">
        <v>4</v>
      </c>
      <c r="F188" s="21">
        <v>544.54</v>
      </c>
      <c r="G188" s="21">
        <v>2178.16</v>
      </c>
      <c r="H188" s="8" t="s">
        <v>428</v>
      </c>
    </row>
    <row r="189" spans="1:8" s="4" customFormat="1" ht="51" x14ac:dyDescent="0.25">
      <c r="A189" s="7" t="s">
        <v>417</v>
      </c>
      <c r="B189" s="8" t="s">
        <v>482</v>
      </c>
      <c r="C189" s="18" t="s">
        <v>296</v>
      </c>
      <c r="D189" s="19" t="s">
        <v>43</v>
      </c>
      <c r="E189" s="20">
        <v>80</v>
      </c>
      <c r="F189" s="21">
        <v>45.78</v>
      </c>
      <c r="G189" s="21">
        <v>3662.4</v>
      </c>
      <c r="H189" s="8" t="s">
        <v>428</v>
      </c>
    </row>
    <row r="190" spans="1:8" s="4" customFormat="1" ht="18" customHeight="1" x14ac:dyDescent="0.2">
      <c r="A190" s="7" t="s">
        <v>417</v>
      </c>
      <c r="B190" s="8" t="s">
        <v>483</v>
      </c>
      <c r="C190" s="35" t="s">
        <v>519</v>
      </c>
      <c r="D190" s="19" t="s">
        <v>15</v>
      </c>
      <c r="E190" s="20">
        <v>160</v>
      </c>
      <c r="F190" s="21">
        <v>2.68</v>
      </c>
      <c r="G190" s="21">
        <v>428.8</v>
      </c>
      <c r="H190" s="8" t="s">
        <v>428</v>
      </c>
    </row>
    <row r="191" spans="1:8" s="4" customFormat="1" ht="25.5" x14ac:dyDescent="0.25">
      <c r="A191" s="7" t="s">
        <v>417</v>
      </c>
      <c r="B191" s="8" t="s">
        <v>484</v>
      </c>
      <c r="C191" s="18" t="s">
        <v>297</v>
      </c>
      <c r="D191" s="19" t="s">
        <v>40</v>
      </c>
      <c r="E191" s="20">
        <v>8</v>
      </c>
      <c r="F191" s="21">
        <v>1426.42</v>
      </c>
      <c r="G191" s="21">
        <v>11411.36</v>
      </c>
      <c r="H191" s="8" t="s">
        <v>428</v>
      </c>
    </row>
    <row r="192" spans="1:8" s="4" customFormat="1" ht="51" x14ac:dyDescent="0.25">
      <c r="A192" s="7" t="s">
        <v>417</v>
      </c>
      <c r="B192" s="8" t="s">
        <v>485</v>
      </c>
      <c r="C192" s="18" t="s">
        <v>298</v>
      </c>
      <c r="D192" s="19" t="s">
        <v>40</v>
      </c>
      <c r="E192" s="20">
        <v>8</v>
      </c>
      <c r="F192" s="21">
        <v>665.69</v>
      </c>
      <c r="G192" s="21">
        <v>5325.52</v>
      </c>
      <c r="H192" s="8" t="s">
        <v>428</v>
      </c>
    </row>
    <row r="193" spans="1:8" s="4" customFormat="1" ht="38.25" x14ac:dyDescent="0.25">
      <c r="A193" s="7" t="s">
        <v>417</v>
      </c>
      <c r="B193" s="8" t="s">
        <v>486</v>
      </c>
      <c r="C193" s="18" t="s">
        <v>299</v>
      </c>
      <c r="D193" s="19" t="s">
        <v>73</v>
      </c>
      <c r="E193" s="20">
        <v>8</v>
      </c>
      <c r="F193" s="21">
        <v>3225.3</v>
      </c>
      <c r="G193" s="21">
        <v>25802.400000000001</v>
      </c>
      <c r="H193" s="8" t="s">
        <v>428</v>
      </c>
    </row>
    <row r="194" spans="1:8" s="4" customFormat="1" ht="25.5" x14ac:dyDescent="0.25">
      <c r="A194" s="7" t="s">
        <v>417</v>
      </c>
      <c r="B194" s="8" t="s">
        <v>487</v>
      </c>
      <c r="C194" s="18" t="s">
        <v>300</v>
      </c>
      <c r="D194" s="19" t="s">
        <v>15</v>
      </c>
      <c r="E194" s="20">
        <v>160</v>
      </c>
      <c r="F194" s="21">
        <v>10.190000000000001</v>
      </c>
      <c r="G194" s="21">
        <v>1630.4</v>
      </c>
      <c r="H194" s="8" t="s">
        <v>428</v>
      </c>
    </row>
    <row r="195" spans="1:8" s="4" customFormat="1" ht="25.5" x14ac:dyDescent="0.25">
      <c r="A195" s="7" t="s">
        <v>417</v>
      </c>
      <c r="B195" s="8" t="s">
        <v>488</v>
      </c>
      <c r="C195" s="34" t="s">
        <v>520</v>
      </c>
      <c r="D195" s="19" t="s">
        <v>40</v>
      </c>
      <c r="E195" s="20">
        <v>8</v>
      </c>
      <c r="F195" s="21">
        <v>206.02</v>
      </c>
      <c r="G195" s="21">
        <v>1648.16</v>
      </c>
      <c r="H195" s="8" t="s">
        <v>428</v>
      </c>
    </row>
    <row r="196" spans="1:8" s="4" customFormat="1" ht="38.25" x14ac:dyDescent="0.25">
      <c r="A196" s="7" t="s">
        <v>417</v>
      </c>
      <c r="B196" s="8" t="s">
        <v>489</v>
      </c>
      <c r="C196" s="34" t="s">
        <v>521</v>
      </c>
      <c r="D196" s="19" t="s">
        <v>40</v>
      </c>
      <c r="E196" s="20">
        <v>8</v>
      </c>
      <c r="F196" s="21">
        <v>503.86</v>
      </c>
      <c r="G196" s="21">
        <v>4030.88</v>
      </c>
      <c r="H196" s="8" t="s">
        <v>428</v>
      </c>
    </row>
    <row r="197" spans="1:8" s="4" customFormat="1" ht="25.5" x14ac:dyDescent="0.25">
      <c r="A197" s="7" t="s">
        <v>417</v>
      </c>
      <c r="B197" s="8" t="s">
        <v>490</v>
      </c>
      <c r="C197" s="34" t="s">
        <v>522</v>
      </c>
      <c r="D197" s="19" t="s">
        <v>40</v>
      </c>
      <c r="E197" s="20">
        <v>8</v>
      </c>
      <c r="F197" s="21">
        <v>5597.55</v>
      </c>
      <c r="G197" s="21">
        <v>44780.4</v>
      </c>
      <c r="H197" s="8" t="s">
        <v>428</v>
      </c>
    </row>
    <row r="198" spans="1:8" s="4" customFormat="1" x14ac:dyDescent="0.25">
      <c r="A198" s="28" t="s">
        <v>416</v>
      </c>
      <c r="B198" s="29">
        <v>3</v>
      </c>
      <c r="C198" s="30" t="s">
        <v>301</v>
      </c>
      <c r="D198" s="31"/>
      <c r="E198" s="32"/>
      <c r="F198" s="33"/>
      <c r="G198" s="33"/>
      <c r="H198" s="29"/>
    </row>
    <row r="199" spans="1:8" s="4" customFormat="1" x14ac:dyDescent="0.25">
      <c r="A199" s="28" t="s">
        <v>0</v>
      </c>
      <c r="B199" s="29" t="s">
        <v>302</v>
      </c>
      <c r="C199" s="30" t="s">
        <v>54</v>
      </c>
      <c r="D199" s="31"/>
      <c r="E199" s="32"/>
      <c r="F199" s="33"/>
      <c r="G199" s="33"/>
      <c r="H199" s="29"/>
    </row>
    <row r="200" spans="1:8" s="4" customFormat="1" x14ac:dyDescent="0.25">
      <c r="A200" s="7" t="s">
        <v>417</v>
      </c>
      <c r="B200" s="8" t="s">
        <v>303</v>
      </c>
      <c r="C200" s="18" t="s">
        <v>56</v>
      </c>
      <c r="D200" s="19" t="s">
        <v>15</v>
      </c>
      <c r="E200" s="20">
        <v>350</v>
      </c>
      <c r="F200" s="21">
        <v>13.69</v>
      </c>
      <c r="G200" s="21">
        <v>4791.5</v>
      </c>
      <c r="H200" s="8" t="s">
        <v>429</v>
      </c>
    </row>
    <row r="201" spans="1:8" s="4" customFormat="1" x14ac:dyDescent="0.25">
      <c r="A201" s="7" t="s">
        <v>417</v>
      </c>
      <c r="B201" s="8" t="s">
        <v>304</v>
      </c>
      <c r="C201" s="18" t="s">
        <v>58</v>
      </c>
      <c r="D201" s="19" t="s">
        <v>15</v>
      </c>
      <c r="E201" s="20">
        <v>525</v>
      </c>
      <c r="F201" s="21">
        <v>9.93</v>
      </c>
      <c r="G201" s="21">
        <v>5213.25</v>
      </c>
      <c r="H201" s="8" t="s">
        <v>429</v>
      </c>
    </row>
    <row r="202" spans="1:8" s="4" customFormat="1" x14ac:dyDescent="0.25">
      <c r="A202" s="7" t="s">
        <v>417</v>
      </c>
      <c r="B202" s="8" t="s">
        <v>305</v>
      </c>
      <c r="C202" s="18" t="s">
        <v>14</v>
      </c>
      <c r="D202" s="19" t="s">
        <v>15</v>
      </c>
      <c r="E202" s="20">
        <v>1.75</v>
      </c>
      <c r="F202" s="21">
        <v>8.08</v>
      </c>
      <c r="G202" s="21">
        <v>14.14</v>
      </c>
      <c r="H202" s="8" t="s">
        <v>429</v>
      </c>
    </row>
    <row r="203" spans="1:8" s="4" customFormat="1" ht="38.25" x14ac:dyDescent="0.25">
      <c r="A203" s="7" t="s">
        <v>417</v>
      </c>
      <c r="B203" s="8" t="s">
        <v>306</v>
      </c>
      <c r="C203" s="18" t="s">
        <v>60</v>
      </c>
      <c r="D203" s="19" t="s">
        <v>40</v>
      </c>
      <c r="E203" s="20">
        <v>4</v>
      </c>
      <c r="F203" s="21">
        <v>130.13</v>
      </c>
      <c r="G203" s="21">
        <v>520.52</v>
      </c>
      <c r="H203" s="8" t="s">
        <v>429</v>
      </c>
    </row>
    <row r="204" spans="1:8" s="4" customFormat="1" ht="25.5" x14ac:dyDescent="0.25">
      <c r="A204" s="7" t="s">
        <v>417</v>
      </c>
      <c r="B204" s="8" t="s">
        <v>307</v>
      </c>
      <c r="C204" s="18" t="s">
        <v>62</v>
      </c>
      <c r="D204" s="19" t="s">
        <v>12</v>
      </c>
      <c r="E204" s="20">
        <v>1.75</v>
      </c>
      <c r="F204" s="21">
        <v>1095.68</v>
      </c>
      <c r="G204" s="21">
        <v>1917.44</v>
      </c>
      <c r="H204" s="8" t="s">
        <v>429</v>
      </c>
    </row>
    <row r="205" spans="1:8" s="4" customFormat="1" ht="25.5" x14ac:dyDescent="0.25">
      <c r="A205" s="7" t="s">
        <v>417</v>
      </c>
      <c r="B205" s="8" t="s">
        <v>308</v>
      </c>
      <c r="C205" s="18" t="s">
        <v>64</v>
      </c>
      <c r="D205" s="19" t="s">
        <v>12</v>
      </c>
      <c r="E205" s="20">
        <v>1.75</v>
      </c>
      <c r="F205" s="21">
        <v>17.142857142857142</v>
      </c>
      <c r="G205" s="21">
        <v>30</v>
      </c>
      <c r="H205" s="8" t="s">
        <v>429</v>
      </c>
    </row>
    <row r="206" spans="1:8" s="4" customFormat="1" ht="38.25" x14ac:dyDescent="0.25">
      <c r="A206" s="7" t="s">
        <v>417</v>
      </c>
      <c r="B206" s="8" t="s">
        <v>309</v>
      </c>
      <c r="C206" s="18" t="s">
        <v>66</v>
      </c>
      <c r="D206" s="19" t="s">
        <v>40</v>
      </c>
      <c r="E206" s="20">
        <v>4</v>
      </c>
      <c r="F206" s="21">
        <v>21.83</v>
      </c>
      <c r="G206" s="21">
        <v>87.32</v>
      </c>
      <c r="H206" s="8" t="s">
        <v>429</v>
      </c>
    </row>
    <row r="207" spans="1:8" s="4" customFormat="1" x14ac:dyDescent="0.25">
      <c r="A207" s="7" t="s">
        <v>417</v>
      </c>
      <c r="B207" s="8" t="s">
        <v>310</v>
      </c>
      <c r="C207" s="18" t="s">
        <v>68</v>
      </c>
      <c r="D207" s="19" t="s">
        <v>12</v>
      </c>
      <c r="E207" s="20">
        <v>5.7</v>
      </c>
      <c r="F207" s="21">
        <v>155.94035087719297</v>
      </c>
      <c r="G207" s="21">
        <v>888.86</v>
      </c>
      <c r="H207" s="8" t="s">
        <v>429</v>
      </c>
    </row>
    <row r="208" spans="1:8" s="4" customFormat="1" x14ac:dyDescent="0.25">
      <c r="A208" s="7" t="s">
        <v>417</v>
      </c>
      <c r="B208" s="8" t="s">
        <v>311</v>
      </c>
      <c r="C208" s="18" t="s">
        <v>70</v>
      </c>
      <c r="D208" s="19" t="s">
        <v>12</v>
      </c>
      <c r="E208" s="20">
        <v>11.4</v>
      </c>
      <c r="F208" s="21">
        <v>129.65</v>
      </c>
      <c r="G208" s="21">
        <v>1478.01</v>
      </c>
      <c r="H208" s="8" t="s">
        <v>429</v>
      </c>
    </row>
    <row r="209" spans="1:8" s="4" customFormat="1" x14ac:dyDescent="0.25">
      <c r="A209" s="7" t="s">
        <v>417</v>
      </c>
      <c r="B209" s="8" t="s">
        <v>312</v>
      </c>
      <c r="C209" s="18" t="s">
        <v>72</v>
      </c>
      <c r="D209" s="19" t="s">
        <v>73</v>
      </c>
      <c r="E209" s="20">
        <v>3</v>
      </c>
      <c r="F209" s="21">
        <v>213.51</v>
      </c>
      <c r="G209" s="21">
        <v>640.53</v>
      </c>
      <c r="H209" s="8" t="s">
        <v>429</v>
      </c>
    </row>
    <row r="210" spans="1:8" s="4" customFormat="1" ht="25.5" x14ac:dyDescent="0.25">
      <c r="A210" s="7" t="s">
        <v>417</v>
      </c>
      <c r="B210" s="8" t="s">
        <v>313</v>
      </c>
      <c r="C210" s="18" t="s">
        <v>75</v>
      </c>
      <c r="D210" s="19" t="s">
        <v>48</v>
      </c>
      <c r="E210" s="20">
        <v>0.06</v>
      </c>
      <c r="F210" s="21">
        <v>4541.833333333333</v>
      </c>
      <c r="G210" s="21">
        <v>272.51</v>
      </c>
      <c r="H210" s="8" t="s">
        <v>429</v>
      </c>
    </row>
    <row r="211" spans="1:8" s="4" customFormat="1" x14ac:dyDescent="0.25">
      <c r="A211" s="28" t="s">
        <v>0</v>
      </c>
      <c r="B211" s="29" t="s">
        <v>314</v>
      </c>
      <c r="C211" s="30" t="s">
        <v>420</v>
      </c>
      <c r="D211" s="31"/>
      <c r="E211" s="32"/>
      <c r="F211" s="33"/>
      <c r="G211" s="33"/>
      <c r="H211" s="29"/>
    </row>
    <row r="212" spans="1:8" s="4" customFormat="1" ht="63.75" x14ac:dyDescent="0.25">
      <c r="A212" s="7" t="s">
        <v>417</v>
      </c>
      <c r="B212" s="8" t="s">
        <v>315</v>
      </c>
      <c r="C212" s="18" t="s">
        <v>316</v>
      </c>
      <c r="D212" s="19" t="s">
        <v>48</v>
      </c>
      <c r="E212" s="20">
        <v>535.5</v>
      </c>
      <c r="F212" s="21">
        <v>15.92</v>
      </c>
      <c r="G212" s="21">
        <v>8525.16</v>
      </c>
      <c r="H212" s="8" t="s">
        <v>429</v>
      </c>
    </row>
    <row r="213" spans="1:8" s="4" customFormat="1" ht="38.25" x14ac:dyDescent="0.25">
      <c r="A213" s="7" t="s">
        <v>417</v>
      </c>
      <c r="B213" s="8" t="s">
        <v>317</v>
      </c>
      <c r="C213" s="18" t="s">
        <v>318</v>
      </c>
      <c r="D213" s="19" t="s">
        <v>12</v>
      </c>
      <c r="E213" s="20">
        <v>1260</v>
      </c>
      <c r="F213" s="21">
        <v>50.230000000000004</v>
      </c>
      <c r="G213" s="21">
        <v>63289.8</v>
      </c>
      <c r="H213" s="8" t="s">
        <v>429</v>
      </c>
    </row>
    <row r="214" spans="1:8" s="4" customFormat="1" ht="38.25" x14ac:dyDescent="0.25">
      <c r="A214" s="7" t="s">
        <v>417</v>
      </c>
      <c r="B214" s="8" t="s">
        <v>319</v>
      </c>
      <c r="C214" s="18" t="s">
        <v>320</v>
      </c>
      <c r="D214" s="19" t="s">
        <v>48</v>
      </c>
      <c r="E214" s="20">
        <v>29.75</v>
      </c>
      <c r="F214" s="21">
        <v>329.02991596638651</v>
      </c>
      <c r="G214" s="21">
        <v>9788.64</v>
      </c>
      <c r="H214" s="8" t="s">
        <v>429</v>
      </c>
    </row>
    <row r="215" spans="1:8" s="4" customFormat="1" ht="51" x14ac:dyDescent="0.25">
      <c r="A215" s="7" t="s">
        <v>417</v>
      </c>
      <c r="B215" s="8" t="s">
        <v>321</v>
      </c>
      <c r="C215" s="18" t="s">
        <v>82</v>
      </c>
      <c r="D215" s="19" t="s">
        <v>48</v>
      </c>
      <c r="E215" s="20">
        <v>46.11</v>
      </c>
      <c r="F215" s="21">
        <v>101.01995228800693</v>
      </c>
      <c r="G215" s="21">
        <v>4658.03</v>
      </c>
      <c r="H215" s="8" t="s">
        <v>429</v>
      </c>
    </row>
    <row r="216" spans="1:8" s="4" customFormat="1" ht="63.75" x14ac:dyDescent="0.25">
      <c r="A216" s="7" t="s">
        <v>417</v>
      </c>
      <c r="B216" s="8" t="s">
        <v>322</v>
      </c>
      <c r="C216" s="18" t="s">
        <v>84</v>
      </c>
      <c r="D216" s="19" t="s">
        <v>48</v>
      </c>
      <c r="E216" s="20">
        <v>390.43</v>
      </c>
      <c r="F216" s="21">
        <v>32.160003073534305</v>
      </c>
      <c r="G216" s="21">
        <v>12556.23</v>
      </c>
      <c r="H216" s="8" t="s">
        <v>429</v>
      </c>
    </row>
    <row r="217" spans="1:8" s="4" customFormat="1" ht="51" x14ac:dyDescent="0.25">
      <c r="A217" s="7" t="s">
        <v>417</v>
      </c>
      <c r="B217" s="8" t="s">
        <v>323</v>
      </c>
      <c r="C217" s="18" t="s">
        <v>86</v>
      </c>
      <c r="D217" s="19" t="s">
        <v>48</v>
      </c>
      <c r="E217" s="20">
        <v>145.07</v>
      </c>
      <c r="F217" s="21">
        <v>11.270007582546357</v>
      </c>
      <c r="G217" s="21">
        <v>1634.94</v>
      </c>
      <c r="H217" s="8" t="s">
        <v>429</v>
      </c>
    </row>
    <row r="218" spans="1:8" s="4" customFormat="1" ht="38.25" x14ac:dyDescent="0.25">
      <c r="A218" s="7" t="s">
        <v>417</v>
      </c>
      <c r="B218" s="8" t="s">
        <v>324</v>
      </c>
      <c r="C218" s="18" t="s">
        <v>88</v>
      </c>
      <c r="D218" s="19" t="s">
        <v>89</v>
      </c>
      <c r="E218" s="20">
        <v>3771.89</v>
      </c>
      <c r="F218" s="21">
        <v>3.3100010869882208</v>
      </c>
      <c r="G218" s="21">
        <v>12484.96</v>
      </c>
      <c r="H218" s="8" t="s">
        <v>429</v>
      </c>
    </row>
    <row r="219" spans="1:8" s="4" customFormat="1" ht="25.5" x14ac:dyDescent="0.25">
      <c r="A219" s="7" t="s">
        <v>417</v>
      </c>
      <c r="B219" s="8" t="s">
        <v>325</v>
      </c>
      <c r="C219" s="18" t="s">
        <v>91</v>
      </c>
      <c r="D219" s="19" t="s">
        <v>48</v>
      </c>
      <c r="E219" s="20">
        <v>188.59</v>
      </c>
      <c r="F219" s="21">
        <v>54.840023331035582</v>
      </c>
      <c r="G219" s="21">
        <v>10342.280000000001</v>
      </c>
      <c r="H219" s="8" t="s">
        <v>429</v>
      </c>
    </row>
    <row r="220" spans="1:8" s="4" customFormat="1" ht="25.5" x14ac:dyDescent="0.25">
      <c r="A220" s="7" t="s">
        <v>417</v>
      </c>
      <c r="B220" s="8" t="s">
        <v>326</v>
      </c>
      <c r="C220" s="18" t="s">
        <v>93</v>
      </c>
      <c r="D220" s="19" t="s">
        <v>43</v>
      </c>
      <c r="E220" s="20">
        <v>35</v>
      </c>
      <c r="F220" s="21">
        <v>53.36</v>
      </c>
      <c r="G220" s="21">
        <v>1867.6</v>
      </c>
      <c r="H220" s="8" t="s">
        <v>429</v>
      </c>
    </row>
    <row r="221" spans="1:8" s="4" customFormat="1" x14ac:dyDescent="0.25">
      <c r="A221" s="28" t="s">
        <v>0</v>
      </c>
      <c r="B221" s="29" t="s">
        <v>327</v>
      </c>
      <c r="C221" s="30" t="s">
        <v>95</v>
      </c>
      <c r="D221" s="31"/>
      <c r="E221" s="32"/>
      <c r="F221" s="33"/>
      <c r="G221" s="33"/>
      <c r="H221" s="29"/>
    </row>
    <row r="222" spans="1:8" s="4" customFormat="1" ht="25.5" x14ac:dyDescent="0.25">
      <c r="A222" s="7" t="s">
        <v>417</v>
      </c>
      <c r="B222" s="8" t="s">
        <v>328</v>
      </c>
      <c r="C222" s="18" t="s">
        <v>97</v>
      </c>
      <c r="D222" s="19" t="s">
        <v>12</v>
      </c>
      <c r="E222" s="20">
        <v>402.5</v>
      </c>
      <c r="F222" s="21">
        <v>16.630012422360249</v>
      </c>
      <c r="G222" s="21">
        <v>6693.58</v>
      </c>
      <c r="H222" s="8" t="s">
        <v>429</v>
      </c>
    </row>
    <row r="223" spans="1:8" s="4" customFormat="1" x14ac:dyDescent="0.25">
      <c r="A223" s="7" t="s">
        <v>417</v>
      </c>
      <c r="B223" s="8" t="s">
        <v>329</v>
      </c>
      <c r="C223" s="18" t="s">
        <v>99</v>
      </c>
      <c r="D223" s="19" t="s">
        <v>12</v>
      </c>
      <c r="E223" s="20">
        <v>402.5</v>
      </c>
      <c r="F223" s="21">
        <v>121.01001242236025</v>
      </c>
      <c r="G223" s="21">
        <v>48706.53</v>
      </c>
      <c r="H223" s="8" t="s">
        <v>429</v>
      </c>
    </row>
    <row r="224" spans="1:8" s="4" customFormat="1" x14ac:dyDescent="0.25">
      <c r="A224" s="7" t="s">
        <v>417</v>
      </c>
      <c r="B224" s="8" t="s">
        <v>330</v>
      </c>
      <c r="C224" s="18" t="s">
        <v>101</v>
      </c>
      <c r="D224" s="19" t="s">
        <v>48</v>
      </c>
      <c r="E224" s="20">
        <v>40.25</v>
      </c>
      <c r="F224" s="21">
        <v>87.12</v>
      </c>
      <c r="G224" s="21">
        <v>3506.58</v>
      </c>
      <c r="H224" s="8" t="s">
        <v>429</v>
      </c>
    </row>
    <row r="225" spans="1:8" s="4" customFormat="1" ht="51" x14ac:dyDescent="0.25">
      <c r="A225" s="7" t="s">
        <v>417</v>
      </c>
      <c r="B225" s="8" t="s">
        <v>331</v>
      </c>
      <c r="C225" s="18" t="s">
        <v>86</v>
      </c>
      <c r="D225" s="19" t="s">
        <v>48</v>
      </c>
      <c r="E225" s="20">
        <v>52.33</v>
      </c>
      <c r="F225" s="21">
        <v>11.270017198547679</v>
      </c>
      <c r="G225" s="21">
        <v>589.76</v>
      </c>
      <c r="H225" s="8" t="s">
        <v>429</v>
      </c>
    </row>
    <row r="226" spans="1:8" s="4" customFormat="1" ht="38.25" x14ac:dyDescent="0.25">
      <c r="A226" s="7" t="s">
        <v>417</v>
      </c>
      <c r="B226" s="8" t="s">
        <v>332</v>
      </c>
      <c r="C226" s="18" t="s">
        <v>88</v>
      </c>
      <c r="D226" s="19" t="s">
        <v>89</v>
      </c>
      <c r="E226" s="20">
        <v>1046.5</v>
      </c>
      <c r="F226" s="21">
        <v>3.3100047778308648</v>
      </c>
      <c r="G226" s="21">
        <v>3463.92</v>
      </c>
      <c r="H226" s="8" t="s">
        <v>429</v>
      </c>
    </row>
    <row r="227" spans="1:8" s="4" customFormat="1" ht="38.25" x14ac:dyDescent="0.25">
      <c r="A227" s="7" t="s">
        <v>417</v>
      </c>
      <c r="B227" s="8" t="s">
        <v>333</v>
      </c>
      <c r="C227" s="18" t="s">
        <v>111</v>
      </c>
      <c r="D227" s="19" t="s">
        <v>48</v>
      </c>
      <c r="E227" s="20">
        <v>7.44</v>
      </c>
      <c r="F227" s="21">
        <v>120.13037634408602</v>
      </c>
      <c r="G227" s="21">
        <v>893.77</v>
      </c>
      <c r="H227" s="8" t="s">
        <v>429</v>
      </c>
    </row>
    <row r="228" spans="1:8" s="4" customFormat="1" ht="38.25" x14ac:dyDescent="0.25">
      <c r="A228" s="7" t="s">
        <v>417</v>
      </c>
      <c r="B228" s="8" t="s">
        <v>334</v>
      </c>
      <c r="C228" s="18" t="s">
        <v>113</v>
      </c>
      <c r="D228" s="19" t="s">
        <v>48</v>
      </c>
      <c r="E228" s="20">
        <v>37.19</v>
      </c>
      <c r="F228" s="21">
        <v>199.21000268889486</v>
      </c>
      <c r="G228" s="21">
        <v>7408.62</v>
      </c>
      <c r="H228" s="8" t="s">
        <v>429</v>
      </c>
    </row>
    <row r="229" spans="1:8" s="4" customFormat="1" ht="51" x14ac:dyDescent="0.25">
      <c r="A229" s="7" t="s">
        <v>417</v>
      </c>
      <c r="B229" s="8" t="s">
        <v>335</v>
      </c>
      <c r="C229" s="18" t="s">
        <v>86</v>
      </c>
      <c r="D229" s="19" t="s">
        <v>48</v>
      </c>
      <c r="E229" s="20">
        <v>44.63</v>
      </c>
      <c r="F229" s="21">
        <v>11.269997759354695</v>
      </c>
      <c r="G229" s="21">
        <v>502.98</v>
      </c>
      <c r="H229" s="8" t="s">
        <v>429</v>
      </c>
    </row>
    <row r="230" spans="1:8" s="4" customFormat="1" ht="38.25" x14ac:dyDescent="0.25">
      <c r="A230" s="7" t="s">
        <v>417</v>
      </c>
      <c r="B230" s="8" t="s">
        <v>336</v>
      </c>
      <c r="C230" s="18" t="s">
        <v>109</v>
      </c>
      <c r="D230" s="19" t="s">
        <v>89</v>
      </c>
      <c r="E230" s="20">
        <v>1160.25</v>
      </c>
      <c r="F230" s="21">
        <v>4</v>
      </c>
      <c r="G230" s="21">
        <v>4641</v>
      </c>
      <c r="H230" s="8" t="s">
        <v>429</v>
      </c>
    </row>
    <row r="231" spans="1:8" s="4" customFormat="1" ht="25.5" x14ac:dyDescent="0.25">
      <c r="A231" s="28" t="s">
        <v>0</v>
      </c>
      <c r="B231" s="29" t="s">
        <v>337</v>
      </c>
      <c r="C231" s="30" t="s">
        <v>131</v>
      </c>
      <c r="D231" s="31"/>
      <c r="E231" s="32"/>
      <c r="F231" s="33"/>
      <c r="G231" s="33"/>
      <c r="H231" s="29"/>
    </row>
    <row r="232" spans="1:8" s="4" customFormat="1" ht="38.25" x14ac:dyDescent="0.25">
      <c r="A232" s="7" t="s">
        <v>417</v>
      </c>
      <c r="B232" s="8" t="s">
        <v>338</v>
      </c>
      <c r="C232" s="18" t="s">
        <v>339</v>
      </c>
      <c r="D232" s="19" t="s">
        <v>73</v>
      </c>
      <c r="E232" s="20">
        <v>8</v>
      </c>
      <c r="F232" s="21">
        <v>14864.57</v>
      </c>
      <c r="G232" s="21">
        <v>118916.56</v>
      </c>
      <c r="H232" s="8" t="s">
        <v>429</v>
      </c>
    </row>
    <row r="233" spans="1:8" s="4" customFormat="1" ht="25.5" x14ac:dyDescent="0.25">
      <c r="A233" s="7" t="s">
        <v>417</v>
      </c>
      <c r="B233" s="8" t="s">
        <v>340</v>
      </c>
      <c r="C233" s="18" t="s">
        <v>341</v>
      </c>
      <c r="D233" s="19" t="s">
        <v>73</v>
      </c>
      <c r="E233" s="20">
        <v>2</v>
      </c>
      <c r="F233" s="21">
        <v>1343.49</v>
      </c>
      <c r="G233" s="21">
        <v>2686.98</v>
      </c>
      <c r="H233" s="8" t="s">
        <v>429</v>
      </c>
    </row>
    <row r="234" spans="1:8" s="4" customFormat="1" ht="25.5" x14ac:dyDescent="0.25">
      <c r="A234" s="7" t="s">
        <v>417</v>
      </c>
      <c r="B234" s="8" t="s">
        <v>342</v>
      </c>
      <c r="C234" s="34" t="s">
        <v>523</v>
      </c>
      <c r="D234" s="19" t="s">
        <v>15</v>
      </c>
      <c r="E234" s="20">
        <v>350</v>
      </c>
      <c r="F234" s="21">
        <v>1693.48</v>
      </c>
      <c r="G234" s="21">
        <v>592718</v>
      </c>
      <c r="H234" s="8" t="s">
        <v>429</v>
      </c>
    </row>
    <row r="235" spans="1:8" s="4" customFormat="1" x14ac:dyDescent="0.25">
      <c r="A235" s="7" t="s">
        <v>417</v>
      </c>
      <c r="B235" s="8" t="s">
        <v>343</v>
      </c>
      <c r="C235" s="34" t="s">
        <v>524</v>
      </c>
      <c r="D235" s="19" t="s">
        <v>40</v>
      </c>
      <c r="E235" s="20">
        <v>1</v>
      </c>
      <c r="F235" s="21">
        <v>12480.64</v>
      </c>
      <c r="G235" s="21">
        <v>12480.64</v>
      </c>
      <c r="H235" s="8" t="s">
        <v>429</v>
      </c>
    </row>
    <row r="236" spans="1:8" s="4" customFormat="1" ht="25.5" x14ac:dyDescent="0.25">
      <c r="A236" s="7" t="s">
        <v>417</v>
      </c>
      <c r="B236" s="8" t="s">
        <v>344</v>
      </c>
      <c r="C236" s="34" t="s">
        <v>525</v>
      </c>
      <c r="D236" s="19" t="s">
        <v>40</v>
      </c>
      <c r="E236" s="20">
        <v>2</v>
      </c>
      <c r="F236" s="21">
        <v>78688.69</v>
      </c>
      <c r="G236" s="21">
        <v>157377.38</v>
      </c>
      <c r="H236" s="8" t="s">
        <v>429</v>
      </c>
    </row>
    <row r="237" spans="1:8" s="4" customFormat="1" x14ac:dyDescent="0.2">
      <c r="A237" s="7" t="s">
        <v>417</v>
      </c>
      <c r="B237" s="8" t="s">
        <v>345</v>
      </c>
      <c r="C237" s="35" t="s">
        <v>526</v>
      </c>
      <c r="D237" s="19" t="s">
        <v>40</v>
      </c>
      <c r="E237" s="20">
        <v>4</v>
      </c>
      <c r="F237" s="21">
        <v>12137.77</v>
      </c>
      <c r="G237" s="21">
        <v>48551.08</v>
      </c>
      <c r="H237" s="8" t="s">
        <v>429</v>
      </c>
    </row>
    <row r="238" spans="1:8" s="4" customFormat="1" ht="51" x14ac:dyDescent="0.25">
      <c r="A238" s="7" t="s">
        <v>417</v>
      </c>
      <c r="B238" s="8" t="s">
        <v>346</v>
      </c>
      <c r="C238" s="18" t="s">
        <v>347</v>
      </c>
      <c r="D238" s="19" t="s">
        <v>15</v>
      </c>
      <c r="E238" s="20">
        <v>350</v>
      </c>
      <c r="F238" s="21">
        <v>39.49</v>
      </c>
      <c r="G238" s="21">
        <v>13821.5</v>
      </c>
      <c r="H238" s="8" t="s">
        <v>429</v>
      </c>
    </row>
    <row r="239" spans="1:8" s="4" customFormat="1" x14ac:dyDescent="0.25">
      <c r="A239" s="7" t="s">
        <v>417</v>
      </c>
      <c r="B239" s="8" t="s">
        <v>348</v>
      </c>
      <c r="C239" s="18" t="s">
        <v>349</v>
      </c>
      <c r="D239" s="19" t="s">
        <v>350</v>
      </c>
      <c r="E239" s="20">
        <v>49</v>
      </c>
      <c r="F239" s="21">
        <v>151.22</v>
      </c>
      <c r="G239" s="21">
        <v>7409.78</v>
      </c>
      <c r="H239" s="8" t="s">
        <v>429</v>
      </c>
    </row>
    <row r="240" spans="1:8" s="4" customFormat="1" x14ac:dyDescent="0.25">
      <c r="A240" s="7" t="s">
        <v>417</v>
      </c>
      <c r="B240" s="8" t="s">
        <v>351</v>
      </c>
      <c r="C240" s="18" t="s">
        <v>352</v>
      </c>
      <c r="D240" s="19" t="s">
        <v>353</v>
      </c>
      <c r="E240" s="20">
        <v>980</v>
      </c>
      <c r="F240" s="21">
        <v>4.3100000000000005</v>
      </c>
      <c r="G240" s="21">
        <v>4223.8</v>
      </c>
      <c r="H240" s="8" t="s">
        <v>429</v>
      </c>
    </row>
    <row r="241" spans="1:8" s="4" customFormat="1" ht="25.5" x14ac:dyDescent="0.25">
      <c r="A241" s="7" t="s">
        <v>417</v>
      </c>
      <c r="B241" s="8" t="s">
        <v>354</v>
      </c>
      <c r="C241" s="18" t="s">
        <v>355</v>
      </c>
      <c r="D241" s="19" t="s">
        <v>73</v>
      </c>
      <c r="E241" s="20">
        <v>2</v>
      </c>
      <c r="F241" s="21">
        <v>2560.41</v>
      </c>
      <c r="G241" s="21">
        <v>5120.82</v>
      </c>
      <c r="H241" s="8" t="s">
        <v>429</v>
      </c>
    </row>
    <row r="242" spans="1:8" s="4" customFormat="1" ht="25.5" x14ac:dyDescent="0.25">
      <c r="A242" s="7" t="s">
        <v>417</v>
      </c>
      <c r="B242" s="8" t="s">
        <v>356</v>
      </c>
      <c r="C242" s="18" t="s">
        <v>357</v>
      </c>
      <c r="D242" s="19" t="s">
        <v>73</v>
      </c>
      <c r="E242" s="20">
        <v>5</v>
      </c>
      <c r="F242" s="21">
        <v>1203.67</v>
      </c>
      <c r="G242" s="21">
        <v>6018.35</v>
      </c>
      <c r="H242" s="8" t="s">
        <v>429</v>
      </c>
    </row>
    <row r="243" spans="1:8" s="4" customFormat="1" x14ac:dyDescent="0.25">
      <c r="A243" s="7" t="s">
        <v>417</v>
      </c>
      <c r="B243" s="8" t="s">
        <v>358</v>
      </c>
      <c r="C243" s="18" t="s">
        <v>359</v>
      </c>
      <c r="D243" s="19" t="s">
        <v>261</v>
      </c>
      <c r="E243" s="20">
        <v>2000</v>
      </c>
      <c r="F243" s="21">
        <v>2.99</v>
      </c>
      <c r="G243" s="21">
        <v>5980</v>
      </c>
      <c r="H243" s="8" t="s">
        <v>429</v>
      </c>
    </row>
    <row r="244" spans="1:8" s="4" customFormat="1" x14ac:dyDescent="0.25">
      <c r="A244" s="28" t="s">
        <v>0</v>
      </c>
      <c r="B244" s="29" t="s">
        <v>360</v>
      </c>
      <c r="C244" s="30" t="s">
        <v>252</v>
      </c>
      <c r="D244" s="31"/>
      <c r="E244" s="32"/>
      <c r="F244" s="33"/>
      <c r="G244" s="33"/>
      <c r="H244" s="29"/>
    </row>
    <row r="245" spans="1:8" s="4" customFormat="1" ht="38.25" x14ac:dyDescent="0.25">
      <c r="A245" s="7" t="s">
        <v>417</v>
      </c>
      <c r="B245" s="8" t="s">
        <v>361</v>
      </c>
      <c r="C245" s="18" t="s">
        <v>253</v>
      </c>
      <c r="D245" s="19" t="s">
        <v>40</v>
      </c>
      <c r="E245" s="20">
        <v>5</v>
      </c>
      <c r="F245" s="21">
        <v>387.21999999999997</v>
      </c>
      <c r="G245" s="21">
        <v>1936.1</v>
      </c>
      <c r="H245" s="8" t="s">
        <v>429</v>
      </c>
    </row>
    <row r="246" spans="1:8" s="4" customFormat="1" ht="45" customHeight="1" x14ac:dyDescent="0.25">
      <c r="A246" s="7" t="s">
        <v>417</v>
      </c>
      <c r="B246" s="8" t="s">
        <v>362</v>
      </c>
      <c r="C246" s="18" t="s">
        <v>254</v>
      </c>
      <c r="D246" s="19">
        <v>0</v>
      </c>
      <c r="E246" s="20">
        <v>5</v>
      </c>
      <c r="F246" s="21">
        <v>729.88</v>
      </c>
      <c r="G246" s="21">
        <v>3649.4</v>
      </c>
      <c r="H246" s="8" t="s">
        <v>429</v>
      </c>
    </row>
    <row r="247" spans="1:8" s="4" customFormat="1" ht="25.5" x14ac:dyDescent="0.25">
      <c r="A247" s="7" t="s">
        <v>417</v>
      </c>
      <c r="B247" s="8" t="s">
        <v>363</v>
      </c>
      <c r="C247" s="18" t="s">
        <v>255</v>
      </c>
      <c r="D247" s="19" t="s">
        <v>15</v>
      </c>
      <c r="E247" s="20">
        <v>20</v>
      </c>
      <c r="F247" s="21">
        <v>133.32999999999998</v>
      </c>
      <c r="G247" s="21">
        <v>2666.6</v>
      </c>
      <c r="H247" s="8" t="s">
        <v>429</v>
      </c>
    </row>
    <row r="248" spans="1:8" s="4" customFormat="1" ht="25.5" x14ac:dyDescent="0.25">
      <c r="A248" s="7" t="s">
        <v>417</v>
      </c>
      <c r="B248" s="8" t="s">
        <v>364</v>
      </c>
      <c r="C248" s="18" t="s">
        <v>256</v>
      </c>
      <c r="D248" s="19" t="s">
        <v>15</v>
      </c>
      <c r="E248" s="20">
        <v>20</v>
      </c>
      <c r="F248" s="21">
        <v>162.35999999999999</v>
      </c>
      <c r="G248" s="21">
        <v>3247.2</v>
      </c>
      <c r="H248" s="8" t="s">
        <v>429</v>
      </c>
    </row>
    <row r="249" spans="1:8" s="4" customFormat="1" ht="45" customHeight="1" x14ac:dyDescent="0.25">
      <c r="A249" s="7" t="s">
        <v>417</v>
      </c>
      <c r="B249" s="8" t="s">
        <v>365</v>
      </c>
      <c r="C249" s="18" t="s">
        <v>257</v>
      </c>
      <c r="D249" s="19" t="s">
        <v>12</v>
      </c>
      <c r="E249" s="20">
        <v>20</v>
      </c>
      <c r="F249" s="21">
        <v>94.179999999999993</v>
      </c>
      <c r="G249" s="21">
        <v>1883.6</v>
      </c>
      <c r="H249" s="8" t="s">
        <v>429</v>
      </c>
    </row>
    <row r="250" spans="1:8" s="4" customFormat="1" ht="25.5" x14ac:dyDescent="0.25">
      <c r="A250" s="7" t="s">
        <v>417</v>
      </c>
      <c r="B250" s="8" t="s">
        <v>366</v>
      </c>
      <c r="C250" s="18" t="s">
        <v>133</v>
      </c>
      <c r="D250" s="19" t="s">
        <v>15</v>
      </c>
      <c r="E250" s="20">
        <v>100</v>
      </c>
      <c r="F250" s="21">
        <v>21.33</v>
      </c>
      <c r="G250" s="21">
        <v>2133</v>
      </c>
      <c r="H250" s="8" t="s">
        <v>429</v>
      </c>
    </row>
    <row r="251" spans="1:8" s="4" customFormat="1" ht="25.5" x14ac:dyDescent="0.25">
      <c r="A251" s="7" t="s">
        <v>417</v>
      </c>
      <c r="B251" s="8" t="s">
        <v>367</v>
      </c>
      <c r="C251" s="18" t="s">
        <v>180</v>
      </c>
      <c r="D251" s="19" t="s">
        <v>40</v>
      </c>
      <c r="E251" s="20">
        <v>20</v>
      </c>
      <c r="F251" s="21">
        <v>19.2</v>
      </c>
      <c r="G251" s="21">
        <v>384</v>
      </c>
      <c r="H251" s="8" t="s">
        <v>429</v>
      </c>
    </row>
    <row r="252" spans="1:8" s="4" customFormat="1" ht="51" x14ac:dyDescent="0.25">
      <c r="A252" s="7" t="s">
        <v>417</v>
      </c>
      <c r="B252" s="8" t="s">
        <v>368</v>
      </c>
      <c r="C252" s="18" t="s">
        <v>205</v>
      </c>
      <c r="D252" s="19" t="s">
        <v>15</v>
      </c>
      <c r="E252" s="20">
        <v>100</v>
      </c>
      <c r="F252" s="21">
        <v>4.4800000000000004</v>
      </c>
      <c r="G252" s="21">
        <v>448</v>
      </c>
      <c r="H252" s="8" t="s">
        <v>429</v>
      </c>
    </row>
    <row r="253" spans="1:8" s="4" customFormat="1" x14ac:dyDescent="0.25">
      <c r="A253" s="28" t="s">
        <v>0</v>
      </c>
      <c r="B253" s="29" t="s">
        <v>369</v>
      </c>
      <c r="C253" s="30" t="s">
        <v>370</v>
      </c>
      <c r="D253" s="31"/>
      <c r="E253" s="32"/>
      <c r="F253" s="33"/>
      <c r="G253" s="33"/>
      <c r="H253" s="29"/>
    </row>
    <row r="254" spans="1:8" s="4" customFormat="1" ht="25.5" x14ac:dyDescent="0.25">
      <c r="A254" s="7" t="s">
        <v>417</v>
      </c>
      <c r="B254" s="8" t="s">
        <v>371</v>
      </c>
      <c r="C254" s="34" t="s">
        <v>507</v>
      </c>
      <c r="D254" s="19" t="s">
        <v>48</v>
      </c>
      <c r="E254" s="20">
        <v>32.4</v>
      </c>
      <c r="F254" s="21">
        <v>16.509876543209877</v>
      </c>
      <c r="G254" s="21">
        <v>534.91999999999996</v>
      </c>
      <c r="H254" s="8" t="s">
        <v>429</v>
      </c>
    </row>
    <row r="255" spans="1:8" s="4" customFormat="1" ht="25.5" x14ac:dyDescent="0.25">
      <c r="A255" s="7" t="s">
        <v>417</v>
      </c>
      <c r="B255" s="8" t="s">
        <v>372</v>
      </c>
      <c r="C255" s="34" t="s">
        <v>527</v>
      </c>
      <c r="D255" s="19" t="s">
        <v>48</v>
      </c>
      <c r="E255" s="20">
        <v>11.28</v>
      </c>
      <c r="F255" s="21">
        <v>24.670212765957444</v>
      </c>
      <c r="G255" s="21">
        <v>278.27999999999997</v>
      </c>
      <c r="H255" s="8" t="s">
        <v>429</v>
      </c>
    </row>
    <row r="256" spans="1:8" s="4" customFormat="1" ht="25.5" x14ac:dyDescent="0.25">
      <c r="A256" s="7" t="s">
        <v>417</v>
      </c>
      <c r="B256" s="8" t="s">
        <v>373</v>
      </c>
      <c r="C256" s="34" t="s">
        <v>508</v>
      </c>
      <c r="D256" s="19" t="s">
        <v>48</v>
      </c>
      <c r="E256" s="20">
        <v>27.46</v>
      </c>
      <c r="F256" s="21">
        <v>8.3299344501092492</v>
      </c>
      <c r="G256" s="21">
        <v>228.74</v>
      </c>
      <c r="H256" s="8" t="s">
        <v>429</v>
      </c>
    </row>
    <row r="257" spans="1:8" s="4" customFormat="1" ht="25.5" x14ac:dyDescent="0.25">
      <c r="A257" s="7" t="s">
        <v>417</v>
      </c>
      <c r="B257" s="8" t="s">
        <v>374</v>
      </c>
      <c r="C257" s="34" t="s">
        <v>509</v>
      </c>
      <c r="D257" s="19" t="s">
        <v>89</v>
      </c>
      <c r="E257" s="20">
        <v>549.20000000000005</v>
      </c>
      <c r="F257" s="21">
        <v>2.440003641660597</v>
      </c>
      <c r="G257" s="21">
        <v>1340.05</v>
      </c>
      <c r="H257" s="8" t="s">
        <v>429</v>
      </c>
    </row>
    <row r="258" spans="1:8" s="4" customFormat="1" ht="25.5" x14ac:dyDescent="0.25">
      <c r="A258" s="7" t="s">
        <v>417</v>
      </c>
      <c r="B258" s="8" t="s">
        <v>375</v>
      </c>
      <c r="C258" s="18" t="s">
        <v>91</v>
      </c>
      <c r="D258" s="19" t="s">
        <v>48</v>
      </c>
      <c r="E258" s="20">
        <v>27.46</v>
      </c>
      <c r="F258" s="21">
        <v>54.840131099781502</v>
      </c>
      <c r="G258" s="21">
        <v>1505.91</v>
      </c>
      <c r="H258" s="8" t="s">
        <v>429</v>
      </c>
    </row>
    <row r="259" spans="1:8" s="4" customFormat="1" x14ac:dyDescent="0.25">
      <c r="A259" s="7" t="s">
        <v>417</v>
      </c>
      <c r="B259" s="8" t="s">
        <v>376</v>
      </c>
      <c r="C259" s="34" t="s">
        <v>510</v>
      </c>
      <c r="D259" s="19" t="s">
        <v>48</v>
      </c>
      <c r="E259" s="20">
        <v>0.6</v>
      </c>
      <c r="F259" s="21">
        <v>273.63333333333338</v>
      </c>
      <c r="G259" s="21">
        <v>164.18</v>
      </c>
      <c r="H259" s="8" t="s">
        <v>429</v>
      </c>
    </row>
    <row r="260" spans="1:8" s="4" customFormat="1" x14ac:dyDescent="0.25">
      <c r="A260" s="7" t="s">
        <v>417</v>
      </c>
      <c r="B260" s="8" t="s">
        <v>377</v>
      </c>
      <c r="C260" s="34" t="s">
        <v>511</v>
      </c>
      <c r="D260" s="19" t="s">
        <v>48</v>
      </c>
      <c r="E260" s="20">
        <v>0.6</v>
      </c>
      <c r="F260" s="21">
        <v>963.76666666666665</v>
      </c>
      <c r="G260" s="21">
        <v>578.26</v>
      </c>
      <c r="H260" s="8" t="s">
        <v>429</v>
      </c>
    </row>
    <row r="261" spans="1:8" s="4" customFormat="1" x14ac:dyDescent="0.25">
      <c r="A261" s="7" t="s">
        <v>417</v>
      </c>
      <c r="B261" s="8" t="s">
        <v>378</v>
      </c>
      <c r="C261" s="34" t="s">
        <v>512</v>
      </c>
      <c r="D261" s="19" t="s">
        <v>12</v>
      </c>
      <c r="E261" s="20">
        <v>21.6</v>
      </c>
      <c r="F261" s="21">
        <v>136.56990740740738</v>
      </c>
      <c r="G261" s="21">
        <v>2949.91</v>
      </c>
      <c r="H261" s="8" t="s">
        <v>429</v>
      </c>
    </row>
    <row r="262" spans="1:8" s="4" customFormat="1" x14ac:dyDescent="0.25">
      <c r="A262" s="7" t="s">
        <v>417</v>
      </c>
      <c r="B262" s="8" t="s">
        <v>379</v>
      </c>
      <c r="C262" s="34" t="s">
        <v>513</v>
      </c>
      <c r="D262" s="19" t="s">
        <v>261</v>
      </c>
      <c r="E262" s="20">
        <v>115.2</v>
      </c>
      <c r="F262" s="21">
        <v>13.469965277777778</v>
      </c>
      <c r="G262" s="21">
        <v>1551.74</v>
      </c>
      <c r="H262" s="8" t="s">
        <v>429</v>
      </c>
    </row>
    <row r="263" spans="1:8" s="4" customFormat="1" x14ac:dyDescent="0.25">
      <c r="A263" s="7" t="s">
        <v>417</v>
      </c>
      <c r="B263" s="8" t="s">
        <v>380</v>
      </c>
      <c r="C263" s="34" t="s">
        <v>514</v>
      </c>
      <c r="D263" s="19" t="s">
        <v>48</v>
      </c>
      <c r="E263" s="20">
        <v>2.88</v>
      </c>
      <c r="F263" s="21">
        <v>683.89930555555566</v>
      </c>
      <c r="G263" s="21">
        <v>1969.63</v>
      </c>
      <c r="H263" s="8" t="s">
        <v>429</v>
      </c>
    </row>
    <row r="264" spans="1:8" s="4" customFormat="1" ht="25.5" x14ac:dyDescent="0.25">
      <c r="A264" s="7" t="s">
        <v>417</v>
      </c>
      <c r="B264" s="8" t="s">
        <v>381</v>
      </c>
      <c r="C264" s="34" t="s">
        <v>515</v>
      </c>
      <c r="D264" s="19" t="s">
        <v>48</v>
      </c>
      <c r="E264" s="20">
        <v>2.88</v>
      </c>
      <c r="F264" s="21">
        <v>222.96875</v>
      </c>
      <c r="G264" s="21">
        <v>642.15</v>
      </c>
      <c r="H264" s="8" t="s">
        <v>429</v>
      </c>
    </row>
    <row r="265" spans="1:8" s="4" customFormat="1" ht="25.5" x14ac:dyDescent="0.25">
      <c r="A265" s="7" t="s">
        <v>417</v>
      </c>
      <c r="B265" s="8" t="s">
        <v>382</v>
      </c>
      <c r="C265" s="34" t="s">
        <v>516</v>
      </c>
      <c r="D265" s="19" t="s">
        <v>12</v>
      </c>
      <c r="E265" s="20">
        <v>47.52</v>
      </c>
      <c r="F265" s="21">
        <v>167.36994949494948</v>
      </c>
      <c r="G265" s="21">
        <v>7953.42</v>
      </c>
      <c r="H265" s="8" t="s">
        <v>429</v>
      </c>
    </row>
    <row r="266" spans="1:8" s="4" customFormat="1" ht="25.5" x14ac:dyDescent="0.25">
      <c r="A266" s="7" t="s">
        <v>417</v>
      </c>
      <c r="B266" s="8" t="s">
        <v>383</v>
      </c>
      <c r="C266" s="34" t="s">
        <v>517</v>
      </c>
      <c r="D266" s="19" t="s">
        <v>40</v>
      </c>
      <c r="E266" s="20">
        <v>3</v>
      </c>
      <c r="F266" s="21">
        <v>598.66999999999996</v>
      </c>
      <c r="G266" s="21">
        <v>1796.01</v>
      </c>
      <c r="H266" s="8" t="s">
        <v>429</v>
      </c>
    </row>
    <row r="267" spans="1:8" s="4" customFormat="1" ht="25.5" x14ac:dyDescent="0.25">
      <c r="A267" s="7" t="s">
        <v>417</v>
      </c>
      <c r="B267" s="8" t="s">
        <v>384</v>
      </c>
      <c r="C267" s="18" t="s">
        <v>385</v>
      </c>
      <c r="D267" s="19" t="s">
        <v>73</v>
      </c>
      <c r="E267" s="20">
        <v>1</v>
      </c>
      <c r="F267" s="21">
        <v>2523.98</v>
      </c>
      <c r="G267" s="21">
        <v>2523.98</v>
      </c>
      <c r="H267" s="8" t="s">
        <v>429</v>
      </c>
    </row>
    <row r="268" spans="1:8" s="4" customFormat="1" ht="51" x14ac:dyDescent="0.25">
      <c r="A268" s="7" t="s">
        <v>417</v>
      </c>
      <c r="B268" s="8" t="s">
        <v>386</v>
      </c>
      <c r="C268" s="18" t="s">
        <v>500</v>
      </c>
      <c r="D268" s="19" t="s">
        <v>73</v>
      </c>
      <c r="E268" s="20">
        <v>1</v>
      </c>
      <c r="F268" s="21">
        <v>854</v>
      </c>
      <c r="G268" s="21">
        <v>854</v>
      </c>
      <c r="H268" s="8" t="s">
        <v>429</v>
      </c>
    </row>
    <row r="269" spans="1:8" s="4" customFormat="1" ht="51" x14ac:dyDescent="0.25">
      <c r="A269" s="7" t="s">
        <v>417</v>
      </c>
      <c r="B269" s="8" t="s">
        <v>387</v>
      </c>
      <c r="C269" s="18" t="s">
        <v>388</v>
      </c>
      <c r="D269" s="19" t="s">
        <v>73</v>
      </c>
      <c r="E269" s="20">
        <v>1</v>
      </c>
      <c r="F269" s="21">
        <v>2557.33</v>
      </c>
      <c r="G269" s="21">
        <v>2557.33</v>
      </c>
      <c r="H269" s="8" t="s">
        <v>429</v>
      </c>
    </row>
    <row r="270" spans="1:8" s="4" customFormat="1" ht="38.25" x14ac:dyDescent="0.25">
      <c r="A270" s="7" t="s">
        <v>417</v>
      </c>
      <c r="B270" s="8" t="s">
        <v>389</v>
      </c>
      <c r="C270" s="18" t="s">
        <v>390</v>
      </c>
      <c r="D270" s="19" t="s">
        <v>73</v>
      </c>
      <c r="E270" s="20">
        <v>1</v>
      </c>
      <c r="F270" s="21">
        <v>3833.58</v>
      </c>
      <c r="G270" s="21">
        <v>3833.58</v>
      </c>
      <c r="H270" s="8" t="s">
        <v>429</v>
      </c>
    </row>
    <row r="271" spans="1:8" s="4" customFormat="1" ht="38.25" x14ac:dyDescent="0.25">
      <c r="A271" s="7" t="s">
        <v>417</v>
      </c>
      <c r="B271" s="8" t="s">
        <v>391</v>
      </c>
      <c r="C271" s="18" t="s">
        <v>392</v>
      </c>
      <c r="D271" s="19" t="s">
        <v>73</v>
      </c>
      <c r="E271" s="20">
        <v>1</v>
      </c>
      <c r="F271" s="21">
        <v>2010.32</v>
      </c>
      <c r="G271" s="21">
        <v>2010.32</v>
      </c>
      <c r="H271" s="8" t="s">
        <v>429</v>
      </c>
    </row>
    <row r="272" spans="1:8" s="4" customFormat="1" ht="25.5" x14ac:dyDescent="0.25">
      <c r="A272" s="7" t="s">
        <v>417</v>
      </c>
      <c r="B272" s="8" t="s">
        <v>393</v>
      </c>
      <c r="C272" s="18" t="s">
        <v>279</v>
      </c>
      <c r="D272" s="19" t="s">
        <v>280</v>
      </c>
      <c r="E272" s="20">
        <v>2</v>
      </c>
      <c r="F272" s="21">
        <v>164.97</v>
      </c>
      <c r="G272" s="21">
        <v>329.94</v>
      </c>
      <c r="H272" s="8" t="s">
        <v>429</v>
      </c>
    </row>
    <row r="273" spans="1:8" s="4" customFormat="1" ht="25.5" x14ac:dyDescent="0.25">
      <c r="A273" s="7" t="s">
        <v>417</v>
      </c>
      <c r="B273" s="8" t="s">
        <v>394</v>
      </c>
      <c r="C273" s="18" t="s">
        <v>282</v>
      </c>
      <c r="D273" s="19" t="s">
        <v>280</v>
      </c>
      <c r="E273" s="20">
        <v>3</v>
      </c>
      <c r="F273" s="21">
        <v>271.17</v>
      </c>
      <c r="G273" s="21">
        <v>813.51</v>
      </c>
      <c r="H273" s="8" t="s">
        <v>429</v>
      </c>
    </row>
    <row r="274" spans="1:8" s="4" customFormat="1" ht="25.5" x14ac:dyDescent="0.25">
      <c r="A274" s="7" t="s">
        <v>417</v>
      </c>
      <c r="B274" s="8" t="s">
        <v>395</v>
      </c>
      <c r="C274" s="18" t="s">
        <v>396</v>
      </c>
      <c r="D274" s="19" t="s">
        <v>73</v>
      </c>
      <c r="E274" s="20">
        <v>1</v>
      </c>
      <c r="F274" s="21">
        <v>431.94</v>
      </c>
      <c r="G274" s="21">
        <v>431.94</v>
      </c>
      <c r="H274" s="8" t="s">
        <v>429</v>
      </c>
    </row>
    <row r="275" spans="1:8" s="4" customFormat="1" x14ac:dyDescent="0.25">
      <c r="A275" s="7" t="s">
        <v>417</v>
      </c>
      <c r="B275" s="8" t="s">
        <v>397</v>
      </c>
      <c r="C275" s="18" t="s">
        <v>246</v>
      </c>
      <c r="D275" s="19" t="s">
        <v>73</v>
      </c>
      <c r="E275" s="20">
        <v>2</v>
      </c>
      <c r="F275" s="21">
        <v>544.54</v>
      </c>
      <c r="G275" s="21">
        <v>1089.08</v>
      </c>
      <c r="H275" s="8" t="s">
        <v>429</v>
      </c>
    </row>
    <row r="276" spans="1:8" s="4" customFormat="1" x14ac:dyDescent="0.25">
      <c r="A276" s="7" t="s">
        <v>417</v>
      </c>
      <c r="B276" s="8" t="s">
        <v>398</v>
      </c>
      <c r="C276" s="18" t="s">
        <v>295</v>
      </c>
      <c r="D276" s="19" t="s">
        <v>261</v>
      </c>
      <c r="E276" s="20">
        <v>168.2</v>
      </c>
      <c r="F276" s="21">
        <v>3.0800237812128417</v>
      </c>
      <c r="G276" s="21">
        <v>518.05999999999995</v>
      </c>
      <c r="H276" s="8" t="s">
        <v>429</v>
      </c>
    </row>
    <row r="277" spans="1:8" s="4" customFormat="1" ht="25.5" x14ac:dyDescent="0.25">
      <c r="A277" s="7" t="s">
        <v>417</v>
      </c>
      <c r="B277" s="8" t="s">
        <v>399</v>
      </c>
      <c r="C277" s="18" t="s">
        <v>250</v>
      </c>
      <c r="D277" s="19" t="s">
        <v>73</v>
      </c>
      <c r="E277" s="20">
        <v>2</v>
      </c>
      <c r="F277" s="21">
        <v>128.36000000000001</v>
      </c>
      <c r="G277" s="21">
        <v>256.72000000000003</v>
      </c>
      <c r="H277" s="8" t="s">
        <v>429</v>
      </c>
    </row>
    <row r="278" spans="1:8" s="4" customFormat="1" x14ac:dyDescent="0.25">
      <c r="A278" s="28" t="s">
        <v>416</v>
      </c>
      <c r="B278" s="29">
        <v>4</v>
      </c>
      <c r="C278" s="30" t="s">
        <v>400</v>
      </c>
      <c r="D278" s="31"/>
      <c r="E278" s="32"/>
      <c r="F278" s="32"/>
      <c r="G278" s="32"/>
      <c r="H278" s="29"/>
    </row>
    <row r="279" spans="1:8" s="4" customFormat="1" x14ac:dyDescent="0.25">
      <c r="A279" s="28" t="s">
        <v>0</v>
      </c>
      <c r="B279" s="29" t="s">
        <v>401</v>
      </c>
      <c r="C279" s="30" t="s">
        <v>402</v>
      </c>
      <c r="D279" s="31"/>
      <c r="E279" s="32"/>
      <c r="F279" s="32"/>
      <c r="G279" s="32"/>
      <c r="H279" s="29"/>
    </row>
    <row r="280" spans="1:8" s="4" customFormat="1" x14ac:dyDescent="0.25">
      <c r="A280" s="7" t="s">
        <v>417</v>
      </c>
      <c r="B280" s="8" t="s">
        <v>403</v>
      </c>
      <c r="C280" s="18" t="s">
        <v>501</v>
      </c>
      <c r="D280" s="19" t="s">
        <v>12</v>
      </c>
      <c r="E280" s="20">
        <v>52</v>
      </c>
      <c r="F280" s="20">
        <v>30.94</v>
      </c>
      <c r="G280" s="20">
        <v>1608.88</v>
      </c>
      <c r="H280" s="8" t="s">
        <v>430</v>
      </c>
    </row>
    <row r="281" spans="1:8" s="4" customFormat="1" x14ac:dyDescent="0.25">
      <c r="A281" s="7" t="s">
        <v>417</v>
      </c>
      <c r="B281" s="8" t="s">
        <v>404</v>
      </c>
      <c r="C281" s="18" t="s">
        <v>502</v>
      </c>
      <c r="D281" s="19" t="s">
        <v>12</v>
      </c>
      <c r="E281" s="20">
        <v>500</v>
      </c>
      <c r="F281" s="20">
        <v>18.510000000000002</v>
      </c>
      <c r="G281" s="20">
        <v>9255</v>
      </c>
      <c r="H281" s="8" t="s">
        <v>430</v>
      </c>
    </row>
    <row r="282" spans="1:8" s="4" customFormat="1" x14ac:dyDescent="0.25">
      <c r="A282" s="28" t="s">
        <v>0</v>
      </c>
      <c r="B282" s="29" t="s">
        <v>405</v>
      </c>
      <c r="C282" s="30" t="s">
        <v>422</v>
      </c>
      <c r="D282" s="31"/>
      <c r="E282" s="32"/>
      <c r="F282" s="32"/>
      <c r="G282" s="32"/>
      <c r="H282" s="42"/>
    </row>
    <row r="283" spans="1:8" s="4" customFormat="1" x14ac:dyDescent="0.25">
      <c r="A283" s="7" t="s">
        <v>417</v>
      </c>
      <c r="B283" s="8" t="s">
        <v>406</v>
      </c>
      <c r="C283" s="18" t="s">
        <v>407</v>
      </c>
      <c r="D283" s="19" t="s">
        <v>40</v>
      </c>
      <c r="E283" s="20">
        <v>1</v>
      </c>
      <c r="F283" s="20">
        <v>13195.12</v>
      </c>
      <c r="G283" s="20">
        <v>13195.12</v>
      </c>
      <c r="H283" s="8" t="s">
        <v>430</v>
      </c>
    </row>
    <row r="284" spans="1:8" s="4" customFormat="1" ht="25.5" x14ac:dyDescent="0.25">
      <c r="A284" s="7" t="s">
        <v>417</v>
      </c>
      <c r="B284" s="8" t="s">
        <v>408</v>
      </c>
      <c r="C284" s="18" t="s">
        <v>409</v>
      </c>
      <c r="D284" s="19" t="s">
        <v>15</v>
      </c>
      <c r="E284" s="20">
        <v>5582.8</v>
      </c>
      <c r="F284" s="20">
        <v>2.6</v>
      </c>
      <c r="G284" s="20">
        <v>14515.28</v>
      </c>
      <c r="H284" s="8" t="s">
        <v>430</v>
      </c>
    </row>
    <row r="285" spans="1:8" s="4" customFormat="1" x14ac:dyDescent="0.25">
      <c r="A285" s="28" t="s">
        <v>0</v>
      </c>
      <c r="B285" s="29" t="s">
        <v>410</v>
      </c>
      <c r="C285" s="30" t="s">
        <v>411</v>
      </c>
      <c r="D285" s="31"/>
      <c r="E285" s="32"/>
      <c r="F285" s="32"/>
      <c r="G285" s="32"/>
      <c r="H285" s="42"/>
    </row>
    <row r="286" spans="1:8" s="4" customFormat="1" ht="25.5" x14ac:dyDescent="0.25">
      <c r="A286" s="7" t="s">
        <v>417</v>
      </c>
      <c r="B286" s="8" t="s">
        <v>412</v>
      </c>
      <c r="C286" s="18" t="s">
        <v>413</v>
      </c>
      <c r="D286" s="19" t="s">
        <v>291</v>
      </c>
      <c r="E286" s="20">
        <v>1</v>
      </c>
      <c r="F286" s="20">
        <v>24114.98</v>
      </c>
      <c r="G286" s="20">
        <v>24114.98</v>
      </c>
      <c r="H286" s="8" t="s">
        <v>430</v>
      </c>
    </row>
    <row r="287" spans="1:8" s="4" customFormat="1" x14ac:dyDescent="0.25">
      <c r="A287" s="7" t="s">
        <v>417</v>
      </c>
      <c r="B287" s="8" t="s">
        <v>414</v>
      </c>
      <c r="C287" s="18" t="s">
        <v>415</v>
      </c>
      <c r="D287" s="19" t="s">
        <v>291</v>
      </c>
      <c r="E287" s="20">
        <v>1</v>
      </c>
      <c r="F287" s="20">
        <v>41616.550000000003</v>
      </c>
      <c r="G287" s="20">
        <v>41616.550000000003</v>
      </c>
      <c r="H287" s="8" t="s">
        <v>430</v>
      </c>
    </row>
  </sheetData>
  <mergeCells count="5">
    <mergeCell ref="C1:H1"/>
    <mergeCell ref="A2:H2"/>
    <mergeCell ref="A5:H5"/>
    <mergeCell ref="B3:H3"/>
    <mergeCell ref="B4:G4"/>
  </mergeCells>
  <phoneticPr fontId="7" type="noConversion"/>
  <printOptions horizontalCentered="1"/>
  <pageMargins left="0.51181102362204722" right="0.51181102362204722" top="0.39370078740157483" bottom="0.39370078740157483" header="0.31496062992125984" footer="0.31496062992125984"/>
  <pageSetup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3"/>
  <sheetViews>
    <sheetView workbookViewId="0">
      <selection activeCell="C5" sqref="C5"/>
    </sheetView>
  </sheetViews>
  <sheetFormatPr defaultRowHeight="15" x14ac:dyDescent="0.25"/>
  <cols>
    <col min="3" max="3" width="204" customWidth="1"/>
  </cols>
  <sheetData>
    <row r="1" spans="1:8" x14ac:dyDescent="0.25">
      <c r="A1" t="s">
        <v>417</v>
      </c>
      <c r="B1" t="s">
        <v>464</v>
      </c>
      <c r="C1" t="s">
        <v>279</v>
      </c>
      <c r="D1" t="s">
        <v>280</v>
      </c>
      <c r="E1">
        <v>10</v>
      </c>
      <c r="F1">
        <v>164.97</v>
      </c>
      <c r="G1">
        <v>1649.7</v>
      </c>
      <c r="H1" t="s">
        <v>428</v>
      </c>
    </row>
    <row r="2" spans="1:8" x14ac:dyDescent="0.25">
      <c r="A2" t="s">
        <v>417</v>
      </c>
      <c r="B2" t="s">
        <v>393</v>
      </c>
      <c r="C2" t="s">
        <v>279</v>
      </c>
      <c r="D2" t="s">
        <v>280</v>
      </c>
      <c r="E2">
        <v>2</v>
      </c>
      <c r="F2">
        <v>164.97</v>
      </c>
      <c r="G2">
        <v>329.94</v>
      </c>
      <c r="H2" t="s">
        <v>429</v>
      </c>
    </row>
    <row r="3" spans="1:8" x14ac:dyDescent="0.25">
      <c r="A3" t="s">
        <v>417</v>
      </c>
      <c r="B3" t="s">
        <v>465</v>
      </c>
      <c r="C3" t="s">
        <v>281</v>
      </c>
      <c r="D3" t="s">
        <v>280</v>
      </c>
      <c r="E3">
        <v>24</v>
      </c>
      <c r="F3">
        <v>248.44000000000003</v>
      </c>
      <c r="G3">
        <v>5962.56</v>
      </c>
      <c r="H3" t="s">
        <v>428</v>
      </c>
    </row>
    <row r="4" spans="1:8" x14ac:dyDescent="0.25">
      <c r="A4" t="s">
        <v>417</v>
      </c>
      <c r="B4" t="s">
        <v>466</v>
      </c>
      <c r="C4" t="s">
        <v>282</v>
      </c>
      <c r="D4" t="s">
        <v>280</v>
      </c>
      <c r="E4">
        <v>2</v>
      </c>
      <c r="F4">
        <v>271.17</v>
      </c>
      <c r="G4">
        <v>542.34</v>
      </c>
      <c r="H4" t="s">
        <v>428</v>
      </c>
    </row>
    <row r="5" spans="1:8" x14ac:dyDescent="0.25">
      <c r="A5" t="s">
        <v>417</v>
      </c>
      <c r="B5" t="s">
        <v>394</v>
      </c>
      <c r="C5" t="s">
        <v>282</v>
      </c>
      <c r="D5" t="s">
        <v>280</v>
      </c>
      <c r="E5">
        <v>3</v>
      </c>
      <c r="F5">
        <v>271.17</v>
      </c>
      <c r="G5">
        <v>813.51</v>
      </c>
      <c r="H5" t="s">
        <v>429</v>
      </c>
    </row>
    <row r="6" spans="1:8" x14ac:dyDescent="0.25">
      <c r="A6" t="s">
        <v>417</v>
      </c>
      <c r="B6" t="s">
        <v>467</v>
      </c>
      <c r="C6" t="s">
        <v>283</v>
      </c>
      <c r="D6" t="s">
        <v>280</v>
      </c>
      <c r="E6">
        <v>2</v>
      </c>
      <c r="F6">
        <v>389.08</v>
      </c>
      <c r="G6">
        <v>778.16</v>
      </c>
      <c r="H6" t="s">
        <v>428</v>
      </c>
    </row>
    <row r="7" spans="1:8" x14ac:dyDescent="0.25">
      <c r="A7" t="s">
        <v>417</v>
      </c>
      <c r="B7" t="s">
        <v>468</v>
      </c>
      <c r="C7" t="s">
        <v>284</v>
      </c>
      <c r="D7" t="s">
        <v>280</v>
      </c>
      <c r="E7">
        <v>3</v>
      </c>
      <c r="F7">
        <v>396.2</v>
      </c>
      <c r="G7">
        <v>1188.5999999999999</v>
      </c>
      <c r="H7" t="s">
        <v>428</v>
      </c>
    </row>
    <row r="8" spans="1:8" x14ac:dyDescent="0.25">
      <c r="A8" t="s">
        <v>417</v>
      </c>
      <c r="B8" t="s">
        <v>469</v>
      </c>
      <c r="C8" t="s">
        <v>285</v>
      </c>
      <c r="D8" t="s">
        <v>280</v>
      </c>
      <c r="E8">
        <v>2</v>
      </c>
      <c r="F8">
        <v>1031.24</v>
      </c>
      <c r="G8">
        <v>2062.48</v>
      </c>
      <c r="H8" t="s">
        <v>428</v>
      </c>
    </row>
    <row r="9" spans="1:8" x14ac:dyDescent="0.25">
      <c r="A9" t="s">
        <v>417</v>
      </c>
      <c r="B9" t="s">
        <v>32</v>
      </c>
      <c r="C9" t="s">
        <v>33</v>
      </c>
      <c r="D9" t="s">
        <v>34</v>
      </c>
      <c r="E9">
        <v>12</v>
      </c>
      <c r="F9">
        <v>28571.24</v>
      </c>
      <c r="G9">
        <v>342854.88</v>
      </c>
      <c r="H9" t="s">
        <v>427</v>
      </c>
    </row>
    <row r="10" spans="1:8" x14ac:dyDescent="0.25">
      <c r="A10" t="s">
        <v>417</v>
      </c>
      <c r="B10" t="s">
        <v>155</v>
      </c>
      <c r="C10" t="s">
        <v>156</v>
      </c>
      <c r="D10" t="s">
        <v>73</v>
      </c>
      <c r="E10">
        <v>19</v>
      </c>
      <c r="F10">
        <v>250.84</v>
      </c>
      <c r="G10">
        <v>4765.96</v>
      </c>
      <c r="H10" t="s">
        <v>428</v>
      </c>
    </row>
    <row r="11" spans="1:8" x14ac:dyDescent="0.25">
      <c r="A11" t="s">
        <v>417</v>
      </c>
      <c r="B11" t="s">
        <v>453</v>
      </c>
      <c r="C11" t="s">
        <v>156</v>
      </c>
      <c r="D11" t="s">
        <v>73</v>
      </c>
      <c r="E11">
        <v>8</v>
      </c>
      <c r="F11">
        <v>250.84</v>
      </c>
      <c r="G11">
        <v>2006.72</v>
      </c>
      <c r="H11" t="s">
        <v>428</v>
      </c>
    </row>
    <row r="12" spans="1:8" x14ac:dyDescent="0.25">
      <c r="A12" t="s">
        <v>417</v>
      </c>
      <c r="B12" t="s">
        <v>153</v>
      </c>
      <c r="C12" t="s">
        <v>154</v>
      </c>
      <c r="D12" t="s">
        <v>73</v>
      </c>
      <c r="E12">
        <v>2</v>
      </c>
      <c r="F12">
        <v>133.38</v>
      </c>
      <c r="G12">
        <v>266.76</v>
      </c>
      <c r="H12" t="s">
        <v>428</v>
      </c>
    </row>
    <row r="13" spans="1:8" x14ac:dyDescent="0.25">
      <c r="A13" t="s">
        <v>417</v>
      </c>
      <c r="B13" t="s">
        <v>442</v>
      </c>
      <c r="C13" t="s">
        <v>516</v>
      </c>
      <c r="D13" t="s">
        <v>12</v>
      </c>
      <c r="E13">
        <v>126.72</v>
      </c>
      <c r="F13">
        <v>167.37002840909091</v>
      </c>
      <c r="G13">
        <v>21209.13</v>
      </c>
      <c r="H13" t="s">
        <v>428</v>
      </c>
    </row>
    <row r="14" spans="1:8" x14ac:dyDescent="0.25">
      <c r="A14" t="s">
        <v>417</v>
      </c>
      <c r="B14" t="s">
        <v>382</v>
      </c>
      <c r="C14" t="s">
        <v>516</v>
      </c>
      <c r="D14" t="s">
        <v>12</v>
      </c>
      <c r="E14">
        <v>47.52</v>
      </c>
      <c r="F14">
        <v>167.36994949494948</v>
      </c>
      <c r="G14">
        <v>7953.42</v>
      </c>
      <c r="H14" t="s">
        <v>429</v>
      </c>
    </row>
    <row r="15" spans="1:8" x14ac:dyDescent="0.25">
      <c r="A15" t="s">
        <v>417</v>
      </c>
      <c r="B15" t="s">
        <v>226</v>
      </c>
      <c r="C15" t="s">
        <v>227</v>
      </c>
      <c r="D15" t="s">
        <v>73</v>
      </c>
      <c r="E15">
        <v>21</v>
      </c>
      <c r="F15">
        <v>290.43</v>
      </c>
      <c r="G15">
        <v>6099.03</v>
      </c>
      <c r="H15" t="s">
        <v>428</v>
      </c>
    </row>
    <row r="16" spans="1:8" x14ac:dyDescent="0.25">
      <c r="A16" t="s">
        <v>417</v>
      </c>
      <c r="B16" t="s">
        <v>228</v>
      </c>
      <c r="C16" t="s">
        <v>229</v>
      </c>
      <c r="D16" t="s">
        <v>73</v>
      </c>
      <c r="E16">
        <v>1</v>
      </c>
      <c r="F16">
        <v>315.52</v>
      </c>
      <c r="G16">
        <v>315.52</v>
      </c>
      <c r="H16" t="s">
        <v>428</v>
      </c>
    </row>
    <row r="17" spans="1:8" x14ac:dyDescent="0.25">
      <c r="A17" t="s">
        <v>417</v>
      </c>
      <c r="B17" t="s">
        <v>230</v>
      </c>
      <c r="C17" t="s">
        <v>231</v>
      </c>
      <c r="D17" t="s">
        <v>73</v>
      </c>
      <c r="E17">
        <v>2</v>
      </c>
      <c r="F17">
        <v>447.03</v>
      </c>
      <c r="G17">
        <v>894.06</v>
      </c>
      <c r="H17" t="s">
        <v>428</v>
      </c>
    </row>
    <row r="18" spans="1:8" x14ac:dyDescent="0.25">
      <c r="A18" t="s">
        <v>417</v>
      </c>
      <c r="B18" t="s">
        <v>232</v>
      </c>
      <c r="C18" t="s">
        <v>233</v>
      </c>
      <c r="D18" t="s">
        <v>73</v>
      </c>
      <c r="E18">
        <v>5</v>
      </c>
      <c r="F18">
        <v>584.6</v>
      </c>
      <c r="G18">
        <v>2923</v>
      </c>
      <c r="H18" t="s">
        <v>428</v>
      </c>
    </row>
    <row r="19" spans="1:8" x14ac:dyDescent="0.25">
      <c r="A19" t="s">
        <v>417</v>
      </c>
      <c r="B19" t="s">
        <v>356</v>
      </c>
      <c r="C19" t="s">
        <v>357</v>
      </c>
      <c r="D19" t="s">
        <v>73</v>
      </c>
      <c r="E19">
        <v>5</v>
      </c>
      <c r="F19">
        <v>1203.67</v>
      </c>
      <c r="G19">
        <v>6018.35</v>
      </c>
      <c r="H19" t="s">
        <v>429</v>
      </c>
    </row>
    <row r="20" spans="1:8" x14ac:dyDescent="0.25">
      <c r="A20" t="s">
        <v>417</v>
      </c>
      <c r="B20" t="s">
        <v>439</v>
      </c>
      <c r="C20" t="s">
        <v>513</v>
      </c>
      <c r="D20" t="s">
        <v>261</v>
      </c>
      <c r="E20">
        <v>690.23</v>
      </c>
      <c r="F20">
        <v>13.47000275270562</v>
      </c>
      <c r="G20">
        <v>9297.4</v>
      </c>
      <c r="H20" t="s">
        <v>428</v>
      </c>
    </row>
    <row r="21" spans="1:8" x14ac:dyDescent="0.25">
      <c r="A21" t="s">
        <v>417</v>
      </c>
      <c r="B21" t="s">
        <v>379</v>
      </c>
      <c r="C21" t="s">
        <v>513</v>
      </c>
      <c r="D21" t="s">
        <v>261</v>
      </c>
      <c r="E21">
        <v>115.2</v>
      </c>
      <c r="F21">
        <v>13.469965277777778</v>
      </c>
      <c r="G21">
        <v>1551.74</v>
      </c>
      <c r="H21" t="s">
        <v>429</v>
      </c>
    </row>
    <row r="22" spans="1:8" x14ac:dyDescent="0.25">
      <c r="A22" t="s">
        <v>417</v>
      </c>
      <c r="B22" t="s">
        <v>98</v>
      </c>
      <c r="C22" t="s">
        <v>99</v>
      </c>
      <c r="D22" t="s">
        <v>12</v>
      </c>
      <c r="E22">
        <v>2837.39</v>
      </c>
      <c r="F22">
        <v>121.00999862549737</v>
      </c>
      <c r="G22">
        <v>343352.56</v>
      </c>
      <c r="H22" t="s">
        <v>428</v>
      </c>
    </row>
    <row r="23" spans="1:8" x14ac:dyDescent="0.25">
      <c r="A23" t="s">
        <v>417</v>
      </c>
      <c r="B23" t="s">
        <v>329</v>
      </c>
      <c r="C23" t="s">
        <v>99</v>
      </c>
      <c r="D23" t="s">
        <v>12</v>
      </c>
      <c r="E23">
        <v>402.5</v>
      </c>
      <c r="F23">
        <v>121.01001242236025</v>
      </c>
      <c r="G23">
        <v>48706.53</v>
      </c>
      <c r="H23" t="s">
        <v>429</v>
      </c>
    </row>
    <row r="24" spans="1:8" x14ac:dyDescent="0.25">
      <c r="A24" t="s">
        <v>417</v>
      </c>
      <c r="B24" t="s">
        <v>346</v>
      </c>
      <c r="C24" t="s">
        <v>347</v>
      </c>
      <c r="D24" t="s">
        <v>15</v>
      </c>
      <c r="E24">
        <v>350</v>
      </c>
      <c r="F24">
        <v>39.49</v>
      </c>
      <c r="G24">
        <v>13821.5</v>
      </c>
      <c r="H24" t="s">
        <v>429</v>
      </c>
    </row>
    <row r="25" spans="1:8" x14ac:dyDescent="0.25">
      <c r="A25" t="s">
        <v>417</v>
      </c>
      <c r="B25" t="s">
        <v>208</v>
      </c>
      <c r="C25" t="s">
        <v>209</v>
      </c>
      <c r="D25" t="s">
        <v>15</v>
      </c>
      <c r="E25">
        <v>64.95</v>
      </c>
      <c r="F25">
        <v>7.5000769822940718</v>
      </c>
      <c r="G25">
        <v>487.13</v>
      </c>
      <c r="H25" t="s">
        <v>428</v>
      </c>
    </row>
    <row r="26" spans="1:8" x14ac:dyDescent="0.25">
      <c r="A26" t="s">
        <v>417</v>
      </c>
      <c r="B26" t="s">
        <v>210</v>
      </c>
      <c r="C26" t="s">
        <v>211</v>
      </c>
      <c r="D26" t="s">
        <v>15</v>
      </c>
      <c r="E26">
        <v>338.66</v>
      </c>
      <c r="F26">
        <v>14.220014173507352</v>
      </c>
      <c r="G26">
        <v>4815.75</v>
      </c>
      <c r="H26" t="s">
        <v>428</v>
      </c>
    </row>
    <row r="27" spans="1:8" x14ac:dyDescent="0.25">
      <c r="A27" t="s">
        <v>417</v>
      </c>
      <c r="B27" t="s">
        <v>212</v>
      </c>
      <c r="C27" t="s">
        <v>213</v>
      </c>
      <c r="D27" t="s">
        <v>15</v>
      </c>
      <c r="E27">
        <v>16.84</v>
      </c>
      <c r="F27">
        <v>19.469714964370546</v>
      </c>
      <c r="G27">
        <v>327.87</v>
      </c>
      <c r="H27" t="s">
        <v>428</v>
      </c>
    </row>
    <row r="28" spans="1:8" x14ac:dyDescent="0.25">
      <c r="A28" t="s">
        <v>417</v>
      </c>
      <c r="B28" t="s">
        <v>206</v>
      </c>
      <c r="C28" t="s">
        <v>207</v>
      </c>
      <c r="D28" t="s">
        <v>15</v>
      </c>
      <c r="E28">
        <v>4744.1099999999997</v>
      </c>
      <c r="F28">
        <v>6.2199991146916922</v>
      </c>
      <c r="G28">
        <v>29508.36</v>
      </c>
      <c r="H28" t="s">
        <v>428</v>
      </c>
    </row>
    <row r="29" spans="1:8" x14ac:dyDescent="0.25">
      <c r="A29" t="s">
        <v>417</v>
      </c>
      <c r="B29" t="s">
        <v>204</v>
      </c>
      <c r="C29" t="s">
        <v>205</v>
      </c>
      <c r="D29" t="s">
        <v>15</v>
      </c>
      <c r="E29">
        <v>68.239999999999995</v>
      </c>
      <c r="F29">
        <v>4.480070339976554</v>
      </c>
      <c r="G29">
        <v>305.72000000000003</v>
      </c>
      <c r="H29" t="s">
        <v>428</v>
      </c>
    </row>
    <row r="30" spans="1:8" x14ac:dyDescent="0.25">
      <c r="A30" t="s">
        <v>417</v>
      </c>
      <c r="B30" t="s">
        <v>498</v>
      </c>
      <c r="C30" t="s">
        <v>205</v>
      </c>
      <c r="D30" t="s">
        <v>15</v>
      </c>
      <c r="E30">
        <v>150</v>
      </c>
      <c r="F30">
        <v>4.4800000000000004</v>
      </c>
      <c r="G30">
        <v>672</v>
      </c>
      <c r="H30" t="s">
        <v>428</v>
      </c>
    </row>
    <row r="31" spans="1:8" x14ac:dyDescent="0.25">
      <c r="A31" t="s">
        <v>417</v>
      </c>
      <c r="B31" t="s">
        <v>368</v>
      </c>
      <c r="C31" t="s">
        <v>205</v>
      </c>
      <c r="D31" t="s">
        <v>15</v>
      </c>
      <c r="E31">
        <v>100</v>
      </c>
      <c r="F31">
        <v>4.4800000000000004</v>
      </c>
      <c r="G31">
        <v>448</v>
      </c>
      <c r="H31" t="s">
        <v>429</v>
      </c>
    </row>
    <row r="32" spans="1:8" x14ac:dyDescent="0.25">
      <c r="A32" t="s">
        <v>0</v>
      </c>
      <c r="B32" t="s">
        <v>130</v>
      </c>
      <c r="C32" t="s">
        <v>131</v>
      </c>
    </row>
    <row r="33" spans="1:8" x14ac:dyDescent="0.25">
      <c r="A33" t="s">
        <v>0</v>
      </c>
      <c r="B33" t="s">
        <v>337</v>
      </c>
      <c r="C33" t="s">
        <v>131</v>
      </c>
    </row>
    <row r="34" spans="1:8" x14ac:dyDescent="0.25">
      <c r="A34" t="s">
        <v>417</v>
      </c>
      <c r="B34" t="s">
        <v>81</v>
      </c>
      <c r="C34" t="s">
        <v>82</v>
      </c>
      <c r="D34" t="s">
        <v>48</v>
      </c>
      <c r="E34">
        <v>714.26</v>
      </c>
      <c r="F34">
        <v>101.02000672024194</v>
      </c>
      <c r="G34">
        <v>72154.55</v>
      </c>
      <c r="H34" t="s">
        <v>428</v>
      </c>
    </row>
    <row r="35" spans="1:8" x14ac:dyDescent="0.25">
      <c r="A35" t="s">
        <v>417</v>
      </c>
      <c r="B35" t="s">
        <v>321</v>
      </c>
      <c r="C35" t="s">
        <v>82</v>
      </c>
      <c r="D35" t="s">
        <v>48</v>
      </c>
      <c r="E35">
        <v>46.11</v>
      </c>
      <c r="F35">
        <v>101.01995228800693</v>
      </c>
      <c r="G35">
        <v>4658.03</v>
      </c>
      <c r="H35" t="s">
        <v>429</v>
      </c>
    </row>
    <row r="36" spans="1:8" x14ac:dyDescent="0.25">
      <c r="A36" t="s">
        <v>417</v>
      </c>
      <c r="B36" t="s">
        <v>486</v>
      </c>
      <c r="C36" t="s">
        <v>299</v>
      </c>
      <c r="D36" t="s">
        <v>73</v>
      </c>
      <c r="E36">
        <v>8</v>
      </c>
      <c r="F36">
        <v>3225.3</v>
      </c>
      <c r="G36">
        <v>25802.400000000001</v>
      </c>
      <c r="H36" t="s">
        <v>428</v>
      </c>
    </row>
    <row r="37" spans="1:8" x14ac:dyDescent="0.25">
      <c r="A37" t="s">
        <v>417</v>
      </c>
      <c r="B37" t="s">
        <v>487</v>
      </c>
      <c r="C37" t="s">
        <v>300</v>
      </c>
      <c r="D37" t="s">
        <v>15</v>
      </c>
      <c r="E37">
        <v>160</v>
      </c>
      <c r="F37">
        <v>10.190000000000001</v>
      </c>
      <c r="G37">
        <v>1630.4</v>
      </c>
      <c r="H37" t="s">
        <v>428</v>
      </c>
    </row>
    <row r="38" spans="1:8" x14ac:dyDescent="0.25">
      <c r="A38" t="s">
        <v>417</v>
      </c>
      <c r="B38" t="s">
        <v>408</v>
      </c>
      <c r="C38" t="s">
        <v>409</v>
      </c>
      <c r="D38" t="s">
        <v>15</v>
      </c>
      <c r="E38">
        <v>5582.8</v>
      </c>
      <c r="F38">
        <v>2.6</v>
      </c>
      <c r="G38">
        <v>14515.28</v>
      </c>
      <c r="H38" t="s">
        <v>430</v>
      </c>
    </row>
    <row r="39" spans="1:8" x14ac:dyDescent="0.25">
      <c r="A39" t="s">
        <v>417</v>
      </c>
      <c r="B39" t="s">
        <v>249</v>
      </c>
      <c r="C39" t="s">
        <v>250</v>
      </c>
      <c r="D39" t="s">
        <v>73</v>
      </c>
      <c r="E39">
        <v>62</v>
      </c>
      <c r="F39">
        <v>128.35999999999999</v>
      </c>
      <c r="G39">
        <v>7958.32</v>
      </c>
      <c r="H39" t="s">
        <v>428</v>
      </c>
    </row>
    <row r="40" spans="1:8" x14ac:dyDescent="0.25">
      <c r="A40" t="s">
        <v>417</v>
      </c>
      <c r="B40" t="s">
        <v>399</v>
      </c>
      <c r="C40" t="s">
        <v>250</v>
      </c>
      <c r="D40" t="s">
        <v>73</v>
      </c>
      <c r="E40">
        <v>2</v>
      </c>
      <c r="F40">
        <v>128.36000000000001</v>
      </c>
      <c r="G40">
        <v>256.72000000000003</v>
      </c>
      <c r="H40" t="s">
        <v>429</v>
      </c>
    </row>
    <row r="41" spans="1:8" x14ac:dyDescent="0.25">
      <c r="A41" t="s">
        <v>0</v>
      </c>
      <c r="B41" t="s">
        <v>369</v>
      </c>
      <c r="C41" t="s">
        <v>370</v>
      </c>
    </row>
    <row r="42" spans="1:8" x14ac:dyDescent="0.25">
      <c r="A42" t="s">
        <v>0</v>
      </c>
      <c r="B42" t="s">
        <v>258</v>
      </c>
      <c r="C42" t="s">
        <v>259</v>
      </c>
    </row>
    <row r="43" spans="1:8" x14ac:dyDescent="0.25">
      <c r="A43" t="s">
        <v>0</v>
      </c>
      <c r="B43" t="s">
        <v>8</v>
      </c>
      <c r="C43" t="s">
        <v>9</v>
      </c>
    </row>
    <row r="44" spans="1:8" x14ac:dyDescent="0.25">
      <c r="A44" t="s">
        <v>417</v>
      </c>
      <c r="B44" t="s">
        <v>161</v>
      </c>
      <c r="C44" t="s">
        <v>162</v>
      </c>
      <c r="D44" t="s">
        <v>73</v>
      </c>
      <c r="E44">
        <v>2</v>
      </c>
      <c r="F44">
        <v>257.85000000000002</v>
      </c>
      <c r="G44">
        <v>515.70000000000005</v>
      </c>
      <c r="H44" t="s">
        <v>428</v>
      </c>
    </row>
    <row r="45" spans="1:8" x14ac:dyDescent="0.25">
      <c r="A45" t="s">
        <v>417</v>
      </c>
      <c r="B45" t="s">
        <v>159</v>
      </c>
      <c r="C45" t="s">
        <v>160</v>
      </c>
      <c r="D45" t="s">
        <v>73</v>
      </c>
      <c r="E45">
        <v>10</v>
      </c>
      <c r="F45">
        <v>36.989999999999995</v>
      </c>
      <c r="G45">
        <v>369.9</v>
      </c>
      <c r="H45" t="s">
        <v>428</v>
      </c>
    </row>
    <row r="46" spans="1:8" x14ac:dyDescent="0.25">
      <c r="A46" t="s">
        <v>417</v>
      </c>
      <c r="B46" t="s">
        <v>157</v>
      </c>
      <c r="C46" t="s">
        <v>158</v>
      </c>
      <c r="D46" t="s">
        <v>73</v>
      </c>
      <c r="E46">
        <v>10</v>
      </c>
      <c r="F46">
        <v>8.6</v>
      </c>
      <c r="G46">
        <v>86</v>
      </c>
      <c r="H46" t="s">
        <v>428</v>
      </c>
    </row>
    <row r="47" spans="1:8" x14ac:dyDescent="0.25">
      <c r="A47" t="s">
        <v>417</v>
      </c>
      <c r="B47" t="s">
        <v>123</v>
      </c>
      <c r="C47" t="s">
        <v>124</v>
      </c>
      <c r="D47" t="s">
        <v>125</v>
      </c>
      <c r="E47">
        <v>340.49</v>
      </c>
      <c r="F47">
        <v>9.8199947135011314</v>
      </c>
      <c r="G47">
        <v>3343.61</v>
      </c>
      <c r="H47" t="s">
        <v>428</v>
      </c>
    </row>
    <row r="48" spans="1:8" x14ac:dyDescent="0.25">
      <c r="A48" t="s">
        <v>417</v>
      </c>
      <c r="B48" t="s">
        <v>348</v>
      </c>
      <c r="C48" t="s">
        <v>349</v>
      </c>
      <c r="D48" t="s">
        <v>350</v>
      </c>
      <c r="E48">
        <v>49</v>
      </c>
      <c r="F48">
        <v>151.22</v>
      </c>
      <c r="G48">
        <v>7409.78</v>
      </c>
      <c r="H48" t="s">
        <v>429</v>
      </c>
    </row>
    <row r="49" spans="1:8" x14ac:dyDescent="0.25">
      <c r="A49" t="s">
        <v>417</v>
      </c>
      <c r="B49" t="s">
        <v>106</v>
      </c>
      <c r="C49" t="s">
        <v>107</v>
      </c>
      <c r="D49" t="s">
        <v>48</v>
      </c>
      <c r="E49">
        <v>478.81</v>
      </c>
      <c r="F49">
        <v>12.719993316764478</v>
      </c>
      <c r="G49">
        <v>6090.46</v>
      </c>
      <c r="H49" t="s">
        <v>428</v>
      </c>
    </row>
    <row r="50" spans="1:8" x14ac:dyDescent="0.25">
      <c r="A50" t="s">
        <v>417</v>
      </c>
      <c r="B50" t="s">
        <v>85</v>
      </c>
      <c r="C50" t="s">
        <v>86</v>
      </c>
      <c r="D50" t="s">
        <v>48</v>
      </c>
      <c r="E50">
        <v>3132.44</v>
      </c>
      <c r="F50">
        <v>11.270000383087943</v>
      </c>
      <c r="G50">
        <v>35302.6</v>
      </c>
      <c r="H50" t="s">
        <v>428</v>
      </c>
    </row>
    <row r="51" spans="1:8" x14ac:dyDescent="0.25">
      <c r="A51" t="s">
        <v>417</v>
      </c>
      <c r="B51" t="s">
        <v>102</v>
      </c>
      <c r="C51" t="s">
        <v>86</v>
      </c>
      <c r="D51" t="s">
        <v>48</v>
      </c>
      <c r="E51">
        <v>368.86</v>
      </c>
      <c r="F51">
        <v>11.269994035677493</v>
      </c>
      <c r="G51">
        <v>4157.05</v>
      </c>
      <c r="H51" t="s">
        <v>428</v>
      </c>
    </row>
    <row r="52" spans="1:8" x14ac:dyDescent="0.25">
      <c r="A52" t="s">
        <v>417</v>
      </c>
      <c r="B52" t="s">
        <v>121</v>
      </c>
      <c r="C52" t="s">
        <v>86</v>
      </c>
      <c r="D52" t="s">
        <v>48</v>
      </c>
      <c r="E52">
        <v>1015.12</v>
      </c>
      <c r="F52">
        <v>11.269997635747497</v>
      </c>
      <c r="G52">
        <v>11440.4</v>
      </c>
      <c r="H52" t="s">
        <v>428</v>
      </c>
    </row>
    <row r="53" spans="1:8" x14ac:dyDescent="0.25">
      <c r="A53" t="s">
        <v>417</v>
      </c>
      <c r="B53" t="s">
        <v>323</v>
      </c>
      <c r="C53" t="s">
        <v>86</v>
      </c>
      <c r="D53" t="s">
        <v>48</v>
      </c>
      <c r="E53">
        <v>145.07</v>
      </c>
      <c r="F53">
        <v>11.270007582546357</v>
      </c>
      <c r="G53">
        <v>1634.94</v>
      </c>
      <c r="H53" t="s">
        <v>429</v>
      </c>
    </row>
    <row r="54" spans="1:8" x14ac:dyDescent="0.25">
      <c r="A54" t="s">
        <v>417</v>
      </c>
      <c r="B54" t="s">
        <v>331</v>
      </c>
      <c r="C54" t="s">
        <v>86</v>
      </c>
      <c r="D54" t="s">
        <v>48</v>
      </c>
      <c r="E54">
        <v>52.33</v>
      </c>
      <c r="F54">
        <v>11.270017198547679</v>
      </c>
      <c r="G54">
        <v>589.76</v>
      </c>
      <c r="H54" t="s">
        <v>429</v>
      </c>
    </row>
    <row r="55" spans="1:8" x14ac:dyDescent="0.25">
      <c r="A55" t="s">
        <v>417</v>
      </c>
      <c r="B55" t="s">
        <v>335</v>
      </c>
      <c r="C55" t="s">
        <v>86</v>
      </c>
      <c r="D55" t="s">
        <v>48</v>
      </c>
      <c r="E55">
        <v>44.63</v>
      </c>
      <c r="F55">
        <v>11.269997759354695</v>
      </c>
      <c r="G55">
        <v>502.98</v>
      </c>
      <c r="H55" t="s">
        <v>429</v>
      </c>
    </row>
    <row r="56" spans="1:8" x14ac:dyDescent="0.25">
      <c r="A56" t="s">
        <v>417</v>
      </c>
      <c r="B56" t="s">
        <v>237</v>
      </c>
      <c r="C56" t="s">
        <v>238</v>
      </c>
      <c r="D56" t="s">
        <v>236</v>
      </c>
      <c r="E56">
        <v>47.44</v>
      </c>
      <c r="F56">
        <v>1209.9399241146714</v>
      </c>
      <c r="G56">
        <v>57399.55</v>
      </c>
      <c r="H56" t="s">
        <v>428</v>
      </c>
    </row>
    <row r="57" spans="1:8" x14ac:dyDescent="0.25">
      <c r="A57" t="s">
        <v>417</v>
      </c>
      <c r="B57" t="s">
        <v>239</v>
      </c>
      <c r="C57" t="s">
        <v>240</v>
      </c>
      <c r="D57" t="s">
        <v>236</v>
      </c>
      <c r="E57">
        <v>0.65</v>
      </c>
      <c r="F57">
        <v>1854.523076923077</v>
      </c>
      <c r="G57">
        <v>1205.44</v>
      </c>
      <c r="H57" t="s">
        <v>428</v>
      </c>
    </row>
    <row r="58" spans="1:8" x14ac:dyDescent="0.25">
      <c r="A58" t="s">
        <v>417</v>
      </c>
      <c r="B58" t="s">
        <v>241</v>
      </c>
      <c r="C58" t="s">
        <v>242</v>
      </c>
      <c r="D58" t="s">
        <v>236</v>
      </c>
      <c r="E58">
        <v>3.39</v>
      </c>
      <c r="F58">
        <v>2281.0589970501474</v>
      </c>
      <c r="G58">
        <v>7732.79</v>
      </c>
      <c r="H58" t="s">
        <v>428</v>
      </c>
    </row>
    <row r="59" spans="1:8" x14ac:dyDescent="0.25">
      <c r="A59" t="s">
        <v>417</v>
      </c>
      <c r="B59" t="s">
        <v>243</v>
      </c>
      <c r="C59" t="s">
        <v>244</v>
      </c>
      <c r="D59" t="s">
        <v>236</v>
      </c>
      <c r="E59">
        <v>0.17</v>
      </c>
      <c r="F59">
        <v>3662.9411764705883</v>
      </c>
      <c r="G59">
        <v>622.70000000000005</v>
      </c>
      <c r="H59" t="s">
        <v>428</v>
      </c>
    </row>
    <row r="60" spans="1:8" x14ac:dyDescent="0.25">
      <c r="A60" t="s">
        <v>417</v>
      </c>
      <c r="B60" t="s">
        <v>234</v>
      </c>
      <c r="C60" t="s">
        <v>235</v>
      </c>
      <c r="D60" t="s">
        <v>236</v>
      </c>
      <c r="E60">
        <v>0.68</v>
      </c>
      <c r="F60">
        <v>602.63235294117646</v>
      </c>
      <c r="G60">
        <v>409.79</v>
      </c>
      <c r="H60" t="s">
        <v>428</v>
      </c>
    </row>
    <row r="61" spans="1:8" x14ac:dyDescent="0.25">
      <c r="A61" t="s">
        <v>417</v>
      </c>
      <c r="B61" t="s">
        <v>433</v>
      </c>
      <c r="C61" t="s">
        <v>508</v>
      </c>
      <c r="D61" t="s">
        <v>48</v>
      </c>
      <c r="E61">
        <v>73.22</v>
      </c>
      <c r="F61">
        <v>8.3299644905763444</v>
      </c>
      <c r="G61">
        <v>609.91999999999996</v>
      </c>
      <c r="H61" t="s">
        <v>428</v>
      </c>
    </row>
    <row r="62" spans="1:8" x14ac:dyDescent="0.25">
      <c r="A62" t="s">
        <v>417</v>
      </c>
      <c r="B62" t="s">
        <v>373</v>
      </c>
      <c r="C62" t="s">
        <v>508</v>
      </c>
      <c r="D62" t="s">
        <v>48</v>
      </c>
      <c r="E62">
        <v>27.46</v>
      </c>
      <c r="F62">
        <v>8.3299344501092492</v>
      </c>
      <c r="G62">
        <v>228.74</v>
      </c>
      <c r="H62" t="s">
        <v>429</v>
      </c>
    </row>
    <row r="63" spans="1:8" x14ac:dyDescent="0.25">
      <c r="A63" t="s">
        <v>417</v>
      </c>
      <c r="B63" t="s">
        <v>478</v>
      </c>
      <c r="C63" t="s">
        <v>293</v>
      </c>
      <c r="D63" t="s">
        <v>73</v>
      </c>
      <c r="E63">
        <v>4</v>
      </c>
      <c r="F63">
        <v>238.03</v>
      </c>
      <c r="G63">
        <v>952.12</v>
      </c>
      <c r="H63" t="s">
        <v>428</v>
      </c>
    </row>
    <row r="64" spans="1:8" x14ac:dyDescent="0.25">
      <c r="A64" t="s">
        <v>417</v>
      </c>
      <c r="B64" t="s">
        <v>491</v>
      </c>
      <c r="C64" t="s">
        <v>253</v>
      </c>
      <c r="D64" t="s">
        <v>40</v>
      </c>
      <c r="E64">
        <v>20</v>
      </c>
      <c r="F64">
        <v>387.21999999999997</v>
      </c>
      <c r="G64">
        <v>7744.4</v>
      </c>
      <c r="H64" t="s">
        <v>428</v>
      </c>
    </row>
    <row r="65" spans="1:8" x14ac:dyDescent="0.25">
      <c r="A65" t="s">
        <v>417</v>
      </c>
      <c r="B65" t="s">
        <v>361</v>
      </c>
      <c r="C65" t="s">
        <v>253</v>
      </c>
      <c r="D65" t="s">
        <v>40</v>
      </c>
      <c r="E65">
        <v>5</v>
      </c>
      <c r="F65">
        <v>387.21999999999997</v>
      </c>
      <c r="G65">
        <v>1936.1</v>
      </c>
      <c r="H65" t="s">
        <v>429</v>
      </c>
    </row>
    <row r="66" spans="1:8" x14ac:dyDescent="0.25">
      <c r="A66" t="s">
        <v>417</v>
      </c>
      <c r="B66" t="s">
        <v>492</v>
      </c>
      <c r="C66" t="s">
        <v>254</v>
      </c>
      <c r="D66">
        <v>0</v>
      </c>
      <c r="E66">
        <v>20</v>
      </c>
      <c r="F66">
        <v>729.88</v>
      </c>
      <c r="G66">
        <v>14597.6</v>
      </c>
      <c r="H66" t="s">
        <v>428</v>
      </c>
    </row>
    <row r="67" spans="1:8" x14ac:dyDescent="0.25">
      <c r="A67" t="s">
        <v>417</v>
      </c>
      <c r="B67" t="s">
        <v>362</v>
      </c>
      <c r="C67" t="s">
        <v>254</v>
      </c>
      <c r="D67">
        <v>0</v>
      </c>
      <c r="E67">
        <v>5</v>
      </c>
      <c r="F67">
        <v>729.88</v>
      </c>
      <c r="G67">
        <v>3649.4</v>
      </c>
      <c r="H67" t="s">
        <v>429</v>
      </c>
    </row>
    <row r="68" spans="1:8" x14ac:dyDescent="0.25">
      <c r="A68" t="s">
        <v>417</v>
      </c>
      <c r="B68" t="s">
        <v>440</v>
      </c>
      <c r="C68" t="s">
        <v>514</v>
      </c>
      <c r="D68" t="s">
        <v>48</v>
      </c>
      <c r="E68">
        <v>7.68</v>
      </c>
      <c r="F68">
        <v>683.89973958333337</v>
      </c>
      <c r="G68">
        <v>5252.35</v>
      </c>
      <c r="H68" t="s">
        <v>428</v>
      </c>
    </row>
    <row r="69" spans="1:8" x14ac:dyDescent="0.25">
      <c r="A69" t="s">
        <v>417</v>
      </c>
      <c r="B69" t="s">
        <v>380</v>
      </c>
      <c r="C69" t="s">
        <v>514</v>
      </c>
      <c r="D69" t="s">
        <v>48</v>
      </c>
      <c r="E69">
        <v>2.88</v>
      </c>
      <c r="F69">
        <v>683.89930555555566</v>
      </c>
      <c r="G69">
        <v>1969.63</v>
      </c>
      <c r="H69" t="s">
        <v>429</v>
      </c>
    </row>
    <row r="70" spans="1:8" x14ac:dyDescent="0.25">
      <c r="A70" t="s">
        <v>417</v>
      </c>
      <c r="B70" t="s">
        <v>163</v>
      </c>
      <c r="C70" t="s">
        <v>164</v>
      </c>
      <c r="D70" t="s">
        <v>73</v>
      </c>
      <c r="E70">
        <v>4</v>
      </c>
      <c r="F70">
        <v>284.08999999999997</v>
      </c>
      <c r="G70">
        <v>1136.3599999999999</v>
      </c>
      <c r="H70" t="s">
        <v>428</v>
      </c>
    </row>
    <row r="71" spans="1:8" x14ac:dyDescent="0.25">
      <c r="A71" t="s">
        <v>417</v>
      </c>
      <c r="B71" t="s">
        <v>169</v>
      </c>
      <c r="C71" t="s">
        <v>170</v>
      </c>
      <c r="D71" t="s">
        <v>73</v>
      </c>
      <c r="E71">
        <v>2</v>
      </c>
      <c r="F71">
        <v>2770.99</v>
      </c>
      <c r="G71">
        <v>5541.98</v>
      </c>
      <c r="H71" t="s">
        <v>428</v>
      </c>
    </row>
    <row r="72" spans="1:8" x14ac:dyDescent="0.25">
      <c r="A72" t="s">
        <v>417</v>
      </c>
      <c r="B72" t="s">
        <v>391</v>
      </c>
      <c r="C72" t="s">
        <v>392</v>
      </c>
      <c r="D72" t="s">
        <v>73</v>
      </c>
      <c r="E72">
        <v>1</v>
      </c>
      <c r="F72">
        <v>2010.32</v>
      </c>
      <c r="G72">
        <v>2010.32</v>
      </c>
      <c r="H72" t="s">
        <v>429</v>
      </c>
    </row>
    <row r="73" spans="1:8" x14ac:dyDescent="0.25">
      <c r="A73" t="s">
        <v>417</v>
      </c>
      <c r="B73" t="s">
        <v>451</v>
      </c>
      <c r="C73" t="s">
        <v>269</v>
      </c>
      <c r="D73" t="s">
        <v>73</v>
      </c>
      <c r="E73">
        <v>2</v>
      </c>
      <c r="F73">
        <v>822.58</v>
      </c>
      <c r="G73">
        <v>1645.16</v>
      </c>
      <c r="H73" t="s">
        <v>428</v>
      </c>
    </row>
    <row r="74" spans="1:8" x14ac:dyDescent="0.25">
      <c r="A74" t="s">
        <v>417</v>
      </c>
      <c r="B74" t="s">
        <v>343</v>
      </c>
      <c r="C74" t="s">
        <v>524</v>
      </c>
      <c r="D74" t="s">
        <v>40</v>
      </c>
      <c r="E74">
        <v>1</v>
      </c>
      <c r="F74">
        <v>12480.64</v>
      </c>
      <c r="G74">
        <v>12480.64</v>
      </c>
      <c r="H74" t="s">
        <v>429</v>
      </c>
    </row>
    <row r="75" spans="1:8" x14ac:dyDescent="0.25">
      <c r="A75" t="s">
        <v>417</v>
      </c>
      <c r="B75" t="s">
        <v>167</v>
      </c>
      <c r="C75" t="s">
        <v>168</v>
      </c>
      <c r="D75" t="s">
        <v>40</v>
      </c>
      <c r="E75">
        <v>15</v>
      </c>
      <c r="F75">
        <v>212.32999999999998</v>
      </c>
      <c r="G75">
        <v>3184.95</v>
      </c>
      <c r="H75" t="s">
        <v>428</v>
      </c>
    </row>
    <row r="76" spans="1:8" x14ac:dyDescent="0.25">
      <c r="A76" t="s">
        <v>417</v>
      </c>
      <c r="B76" t="s">
        <v>165</v>
      </c>
      <c r="C76" t="s">
        <v>166</v>
      </c>
      <c r="D76" t="s">
        <v>40</v>
      </c>
      <c r="E76">
        <v>3</v>
      </c>
      <c r="F76">
        <v>47.6</v>
      </c>
      <c r="G76">
        <v>142.80000000000001</v>
      </c>
      <c r="H76" t="s">
        <v>428</v>
      </c>
    </row>
    <row r="77" spans="1:8" x14ac:dyDescent="0.25">
      <c r="A77" t="s">
        <v>417</v>
      </c>
      <c r="B77" t="s">
        <v>104</v>
      </c>
      <c r="C77" t="s">
        <v>105</v>
      </c>
      <c r="D77" t="s">
        <v>12</v>
      </c>
      <c r="E77">
        <v>1418.69</v>
      </c>
      <c r="F77">
        <v>31.070001198288558</v>
      </c>
      <c r="G77">
        <v>44078.7</v>
      </c>
      <c r="H77" t="s">
        <v>428</v>
      </c>
    </row>
    <row r="78" spans="1:8" x14ac:dyDescent="0.25">
      <c r="A78" t="s">
        <v>417</v>
      </c>
      <c r="B78" t="s">
        <v>403</v>
      </c>
      <c r="C78" t="s">
        <v>501</v>
      </c>
      <c r="D78" t="s">
        <v>12</v>
      </c>
      <c r="E78">
        <v>52</v>
      </c>
      <c r="F78">
        <v>30.94</v>
      </c>
      <c r="G78">
        <v>1608.88</v>
      </c>
      <c r="H78" t="s">
        <v>430</v>
      </c>
    </row>
    <row r="79" spans="1:8" x14ac:dyDescent="0.25">
      <c r="A79" t="s">
        <v>417</v>
      </c>
      <c r="B79" t="s">
        <v>358</v>
      </c>
      <c r="C79" t="s">
        <v>359</v>
      </c>
      <c r="D79" t="s">
        <v>261</v>
      </c>
      <c r="E79">
        <v>2000</v>
      </c>
      <c r="F79">
        <v>2.99</v>
      </c>
      <c r="G79">
        <v>5980</v>
      </c>
      <c r="H79" t="s">
        <v>429</v>
      </c>
    </row>
    <row r="80" spans="1:8" x14ac:dyDescent="0.25">
      <c r="A80" t="s">
        <v>416</v>
      </c>
      <c r="B80">
        <v>3</v>
      </c>
      <c r="C80" t="s">
        <v>301</v>
      </c>
    </row>
    <row r="81" spans="1:8" x14ac:dyDescent="0.25">
      <c r="A81" t="s">
        <v>417</v>
      </c>
      <c r="B81" t="s">
        <v>483</v>
      </c>
      <c r="C81" t="s">
        <v>519</v>
      </c>
      <c r="D81" t="s">
        <v>15</v>
      </c>
      <c r="E81">
        <v>160</v>
      </c>
      <c r="F81">
        <v>2.68</v>
      </c>
      <c r="G81">
        <v>428.8</v>
      </c>
      <c r="H81" t="s">
        <v>428</v>
      </c>
    </row>
    <row r="82" spans="1:8" x14ac:dyDescent="0.25">
      <c r="A82" t="s">
        <v>417</v>
      </c>
      <c r="B82" t="s">
        <v>41</v>
      </c>
      <c r="C82" t="s">
        <v>42</v>
      </c>
      <c r="D82" t="s">
        <v>43</v>
      </c>
      <c r="E82">
        <v>60</v>
      </c>
      <c r="F82">
        <v>64.510000000000005</v>
      </c>
      <c r="G82">
        <v>3870.6</v>
      </c>
      <c r="H82" t="s">
        <v>427</v>
      </c>
    </row>
    <row r="83" spans="1:8" x14ac:dyDescent="0.25">
      <c r="A83" t="s">
        <v>417</v>
      </c>
      <c r="B83" t="s">
        <v>46</v>
      </c>
      <c r="C83" t="s">
        <v>47</v>
      </c>
      <c r="D83" t="s">
        <v>48</v>
      </c>
      <c r="E83">
        <v>60</v>
      </c>
      <c r="F83">
        <v>140.97</v>
      </c>
      <c r="G83">
        <v>8458.2000000000007</v>
      </c>
      <c r="H83" t="s">
        <v>427</v>
      </c>
    </row>
    <row r="84" spans="1:8" x14ac:dyDescent="0.25">
      <c r="A84" t="s">
        <v>417</v>
      </c>
      <c r="B84" t="s">
        <v>77</v>
      </c>
      <c r="C84" t="s">
        <v>78</v>
      </c>
      <c r="D84" t="s">
        <v>48</v>
      </c>
      <c r="E84">
        <v>3627.18</v>
      </c>
      <c r="F84">
        <v>21.189998842075664</v>
      </c>
      <c r="G84">
        <v>76859.94</v>
      </c>
      <c r="H84" t="s">
        <v>428</v>
      </c>
    </row>
    <row r="85" spans="1:8" x14ac:dyDescent="0.25">
      <c r="A85" t="s">
        <v>417</v>
      </c>
      <c r="B85" t="s">
        <v>315</v>
      </c>
      <c r="C85" t="s">
        <v>316</v>
      </c>
      <c r="D85" t="s">
        <v>48</v>
      </c>
      <c r="E85">
        <v>535.5</v>
      </c>
      <c r="F85">
        <v>15.92</v>
      </c>
      <c r="G85">
        <v>8525.16</v>
      </c>
      <c r="H85" t="s">
        <v>429</v>
      </c>
    </row>
    <row r="86" spans="1:8" x14ac:dyDescent="0.25">
      <c r="A86" t="s">
        <v>417</v>
      </c>
      <c r="B86" t="s">
        <v>431</v>
      </c>
      <c r="C86" t="s">
        <v>507</v>
      </c>
      <c r="D86" t="s">
        <v>48</v>
      </c>
      <c r="E86">
        <v>86.4</v>
      </c>
      <c r="F86">
        <v>16.509953703703705</v>
      </c>
      <c r="G86">
        <v>1426.46</v>
      </c>
      <c r="H86" t="s">
        <v>428</v>
      </c>
    </row>
    <row r="87" spans="1:8" x14ac:dyDescent="0.25">
      <c r="A87" t="s">
        <v>417</v>
      </c>
      <c r="B87" t="s">
        <v>371</v>
      </c>
      <c r="C87" t="s">
        <v>507</v>
      </c>
      <c r="D87" t="s">
        <v>48</v>
      </c>
      <c r="E87">
        <v>32.4</v>
      </c>
      <c r="F87">
        <v>16.509876543209877</v>
      </c>
      <c r="G87">
        <v>534.91999999999996</v>
      </c>
      <c r="H87" t="s">
        <v>429</v>
      </c>
    </row>
    <row r="88" spans="1:8" x14ac:dyDescent="0.25">
      <c r="A88" t="s">
        <v>417</v>
      </c>
      <c r="B88" t="s">
        <v>71</v>
      </c>
      <c r="C88" t="s">
        <v>72</v>
      </c>
      <c r="D88" t="s">
        <v>73</v>
      </c>
      <c r="E88">
        <v>31</v>
      </c>
      <c r="F88">
        <v>213.51000000000002</v>
      </c>
      <c r="G88">
        <v>6618.81</v>
      </c>
      <c r="H88" t="s">
        <v>428</v>
      </c>
    </row>
    <row r="89" spans="1:8" x14ac:dyDescent="0.25">
      <c r="A89" t="s">
        <v>417</v>
      </c>
      <c r="B89" t="s">
        <v>312</v>
      </c>
      <c r="C89" t="s">
        <v>72</v>
      </c>
      <c r="D89" t="s">
        <v>73</v>
      </c>
      <c r="E89">
        <v>3</v>
      </c>
      <c r="F89">
        <v>213.51</v>
      </c>
      <c r="G89">
        <v>640.53</v>
      </c>
      <c r="H89" t="s">
        <v>429</v>
      </c>
    </row>
    <row r="90" spans="1:8" x14ac:dyDescent="0.25">
      <c r="A90" t="s">
        <v>417</v>
      </c>
      <c r="B90" t="s">
        <v>317</v>
      </c>
      <c r="C90" t="s">
        <v>318</v>
      </c>
      <c r="D90" t="s">
        <v>12</v>
      </c>
      <c r="E90">
        <v>1260</v>
      </c>
      <c r="F90">
        <v>50.230000000000004</v>
      </c>
      <c r="G90">
        <v>63289.8</v>
      </c>
      <c r="H90" t="s">
        <v>429</v>
      </c>
    </row>
    <row r="91" spans="1:8" x14ac:dyDescent="0.25">
      <c r="A91" t="s">
        <v>417</v>
      </c>
      <c r="B91" t="s">
        <v>92</v>
      </c>
      <c r="C91" t="s">
        <v>93</v>
      </c>
      <c r="D91" t="s">
        <v>43</v>
      </c>
      <c r="E91">
        <v>523.28</v>
      </c>
      <c r="F91">
        <v>53.359998471181783</v>
      </c>
      <c r="G91">
        <v>27922.22</v>
      </c>
      <c r="H91" t="s">
        <v>428</v>
      </c>
    </row>
    <row r="92" spans="1:8" x14ac:dyDescent="0.25">
      <c r="A92" t="s">
        <v>417</v>
      </c>
      <c r="B92" t="s">
        <v>326</v>
      </c>
      <c r="C92" t="s">
        <v>93</v>
      </c>
      <c r="D92" t="s">
        <v>43</v>
      </c>
      <c r="E92">
        <v>35</v>
      </c>
      <c r="F92">
        <v>53.36</v>
      </c>
      <c r="G92">
        <v>1867.6</v>
      </c>
      <c r="H92" t="s">
        <v>429</v>
      </c>
    </row>
    <row r="93" spans="1:8" x14ac:dyDescent="0.25">
      <c r="A93" t="s">
        <v>417</v>
      </c>
      <c r="B93" t="s">
        <v>495</v>
      </c>
      <c r="C93" t="s">
        <v>257</v>
      </c>
      <c r="D93" t="s">
        <v>12</v>
      </c>
      <c r="E93">
        <v>100</v>
      </c>
      <c r="F93">
        <v>94.18</v>
      </c>
      <c r="G93">
        <v>9418</v>
      </c>
      <c r="H93" t="s">
        <v>428</v>
      </c>
    </row>
    <row r="94" spans="1:8" x14ac:dyDescent="0.25">
      <c r="A94" t="s">
        <v>417</v>
      </c>
      <c r="B94" t="s">
        <v>365</v>
      </c>
      <c r="C94" t="s">
        <v>257</v>
      </c>
      <c r="D94" t="s">
        <v>12</v>
      </c>
      <c r="E94">
        <v>20</v>
      </c>
      <c r="F94">
        <v>94.179999999999993</v>
      </c>
      <c r="G94">
        <v>1883.6</v>
      </c>
      <c r="H94" t="s">
        <v>429</v>
      </c>
    </row>
    <row r="95" spans="1:8" x14ac:dyDescent="0.25">
      <c r="A95" t="s">
        <v>417</v>
      </c>
      <c r="B95" t="s">
        <v>115</v>
      </c>
      <c r="C95" t="s">
        <v>116</v>
      </c>
      <c r="D95" t="s">
        <v>48</v>
      </c>
      <c r="E95">
        <v>53.2</v>
      </c>
      <c r="F95">
        <v>1657.05</v>
      </c>
      <c r="G95">
        <v>88155.06</v>
      </c>
      <c r="H95" t="s">
        <v>428</v>
      </c>
    </row>
    <row r="96" spans="1:8" x14ac:dyDescent="0.25">
      <c r="A96" t="s">
        <v>417</v>
      </c>
      <c r="B96" t="s">
        <v>117</v>
      </c>
      <c r="C96" t="s">
        <v>118</v>
      </c>
      <c r="D96" t="s">
        <v>48</v>
      </c>
      <c r="E96">
        <v>88.67</v>
      </c>
      <c r="F96">
        <v>1919.7900078944399</v>
      </c>
      <c r="G96">
        <v>170227.78</v>
      </c>
      <c r="H96" t="s">
        <v>428</v>
      </c>
    </row>
    <row r="97" spans="1:8" x14ac:dyDescent="0.25">
      <c r="A97" t="s">
        <v>417</v>
      </c>
      <c r="B97" t="s">
        <v>488</v>
      </c>
      <c r="C97" t="s">
        <v>520</v>
      </c>
      <c r="D97" t="s">
        <v>40</v>
      </c>
      <c r="E97">
        <v>8</v>
      </c>
      <c r="F97">
        <v>206.02</v>
      </c>
      <c r="G97">
        <v>1648.16</v>
      </c>
      <c r="H97" t="s">
        <v>428</v>
      </c>
    </row>
    <row r="98" spans="1:8" x14ac:dyDescent="0.25">
      <c r="A98" t="s">
        <v>417</v>
      </c>
      <c r="B98" t="s">
        <v>438</v>
      </c>
      <c r="C98" t="s">
        <v>512</v>
      </c>
      <c r="D98" t="s">
        <v>12</v>
      </c>
      <c r="E98">
        <v>53.6</v>
      </c>
      <c r="F98">
        <v>136.56996268656715</v>
      </c>
      <c r="G98">
        <v>7320.15</v>
      </c>
      <c r="H98" t="s">
        <v>428</v>
      </c>
    </row>
    <row r="99" spans="1:8" x14ac:dyDescent="0.25">
      <c r="A99" t="s">
        <v>417</v>
      </c>
      <c r="B99" t="s">
        <v>378</v>
      </c>
      <c r="C99" t="s">
        <v>512</v>
      </c>
      <c r="D99" t="s">
        <v>12</v>
      </c>
      <c r="E99">
        <v>21.6</v>
      </c>
      <c r="F99">
        <v>136.56990740740738</v>
      </c>
      <c r="G99">
        <v>2949.91</v>
      </c>
      <c r="H99" t="s">
        <v>429</v>
      </c>
    </row>
    <row r="100" spans="1:8" x14ac:dyDescent="0.25">
      <c r="A100" t="s">
        <v>417</v>
      </c>
      <c r="B100" t="s">
        <v>10</v>
      </c>
      <c r="C100" t="s">
        <v>11</v>
      </c>
      <c r="D100" t="s">
        <v>12</v>
      </c>
      <c r="E100">
        <v>6.4</v>
      </c>
      <c r="F100">
        <v>603.79062499999998</v>
      </c>
      <c r="G100">
        <v>3864.26</v>
      </c>
      <c r="H100" t="s">
        <v>427</v>
      </c>
    </row>
    <row r="101" spans="1:8" x14ac:dyDescent="0.25">
      <c r="A101" t="s">
        <v>417</v>
      </c>
      <c r="B101" t="s">
        <v>59</v>
      </c>
      <c r="C101" t="s">
        <v>60</v>
      </c>
      <c r="D101" t="s">
        <v>40</v>
      </c>
      <c r="E101">
        <v>52</v>
      </c>
      <c r="F101">
        <v>130.13</v>
      </c>
      <c r="G101">
        <v>6766.76</v>
      </c>
      <c r="H101" t="s">
        <v>428</v>
      </c>
    </row>
    <row r="102" spans="1:8" x14ac:dyDescent="0.25">
      <c r="A102" t="s">
        <v>417</v>
      </c>
      <c r="B102" t="s">
        <v>306</v>
      </c>
      <c r="C102" t="s">
        <v>60</v>
      </c>
      <c r="D102" t="s">
        <v>40</v>
      </c>
      <c r="E102">
        <v>4</v>
      </c>
      <c r="F102">
        <v>130.13</v>
      </c>
      <c r="G102">
        <v>520.52</v>
      </c>
      <c r="H102" t="s">
        <v>429</v>
      </c>
    </row>
    <row r="103" spans="1:8" x14ac:dyDescent="0.25">
      <c r="A103" t="s">
        <v>417</v>
      </c>
      <c r="B103" t="s">
        <v>114</v>
      </c>
      <c r="C103" t="s">
        <v>506</v>
      </c>
      <c r="D103" t="s">
        <v>12</v>
      </c>
      <c r="E103">
        <v>1418.69</v>
      </c>
      <c r="F103">
        <v>8.6099993656119373</v>
      </c>
      <c r="G103">
        <v>12214.92</v>
      </c>
      <c r="H103" t="s">
        <v>428</v>
      </c>
    </row>
    <row r="104" spans="1:8" x14ac:dyDescent="0.25">
      <c r="A104" t="s">
        <v>417</v>
      </c>
      <c r="B104" t="s">
        <v>476</v>
      </c>
      <c r="C104" t="s">
        <v>290</v>
      </c>
      <c r="D104" t="s">
        <v>291</v>
      </c>
      <c r="E104">
        <v>8</v>
      </c>
      <c r="F104">
        <v>4515.87</v>
      </c>
      <c r="G104">
        <v>36126.959999999999</v>
      </c>
      <c r="H104" t="s">
        <v>428</v>
      </c>
    </row>
    <row r="105" spans="1:8" x14ac:dyDescent="0.25">
      <c r="A105" t="s">
        <v>0</v>
      </c>
      <c r="B105" t="s">
        <v>410</v>
      </c>
      <c r="C105" t="s">
        <v>411</v>
      </c>
    </row>
    <row r="106" spans="1:8" x14ac:dyDescent="0.25">
      <c r="A106" t="s">
        <v>417</v>
      </c>
      <c r="B106" t="s">
        <v>214</v>
      </c>
      <c r="C106" t="s">
        <v>215</v>
      </c>
      <c r="D106" t="s">
        <v>73</v>
      </c>
      <c r="E106">
        <v>24</v>
      </c>
      <c r="F106">
        <v>534.63</v>
      </c>
      <c r="G106">
        <v>12831.12</v>
      </c>
      <c r="H106" t="s">
        <v>428</v>
      </c>
    </row>
    <row r="107" spans="1:8" x14ac:dyDescent="0.25">
      <c r="A107" t="s">
        <v>417</v>
      </c>
      <c r="B107" t="s">
        <v>216</v>
      </c>
      <c r="C107" t="s">
        <v>217</v>
      </c>
      <c r="D107" t="s">
        <v>73</v>
      </c>
      <c r="E107">
        <v>21</v>
      </c>
      <c r="F107">
        <v>726.65</v>
      </c>
      <c r="G107">
        <v>15259.65</v>
      </c>
      <c r="H107" t="s">
        <v>428</v>
      </c>
    </row>
    <row r="108" spans="1:8" x14ac:dyDescent="0.25">
      <c r="A108" t="s">
        <v>417</v>
      </c>
      <c r="B108" t="s">
        <v>218</v>
      </c>
      <c r="C108" t="s">
        <v>219</v>
      </c>
      <c r="D108" t="s">
        <v>73</v>
      </c>
      <c r="E108">
        <v>1</v>
      </c>
      <c r="F108">
        <v>786.07</v>
      </c>
      <c r="G108">
        <v>786.07</v>
      </c>
      <c r="H108" t="s">
        <v>428</v>
      </c>
    </row>
    <row r="109" spans="1:8" x14ac:dyDescent="0.25">
      <c r="A109" t="s">
        <v>417</v>
      </c>
      <c r="B109" t="s">
        <v>220</v>
      </c>
      <c r="C109" t="s">
        <v>221</v>
      </c>
      <c r="D109" t="s">
        <v>73</v>
      </c>
      <c r="E109">
        <v>1</v>
      </c>
      <c r="F109">
        <v>861.92</v>
      </c>
      <c r="G109">
        <v>861.92</v>
      </c>
      <c r="H109" t="s">
        <v>428</v>
      </c>
    </row>
    <row r="110" spans="1:8" x14ac:dyDescent="0.25">
      <c r="A110" t="s">
        <v>417</v>
      </c>
      <c r="B110" t="s">
        <v>222</v>
      </c>
      <c r="C110" t="s">
        <v>223</v>
      </c>
      <c r="D110" t="s">
        <v>73</v>
      </c>
      <c r="E110">
        <v>5</v>
      </c>
      <c r="F110">
        <v>1006.1200000000001</v>
      </c>
      <c r="G110">
        <v>5030.6000000000004</v>
      </c>
      <c r="H110" t="s">
        <v>428</v>
      </c>
    </row>
    <row r="111" spans="1:8" x14ac:dyDescent="0.25">
      <c r="A111" t="s">
        <v>417</v>
      </c>
      <c r="B111" t="s">
        <v>340</v>
      </c>
      <c r="C111" t="s">
        <v>341</v>
      </c>
      <c r="D111" t="s">
        <v>73</v>
      </c>
      <c r="E111">
        <v>2</v>
      </c>
      <c r="F111">
        <v>1343.49</v>
      </c>
      <c r="G111">
        <v>2686.98</v>
      </c>
      <c r="H111" t="s">
        <v>429</v>
      </c>
    </row>
    <row r="112" spans="1:8" x14ac:dyDescent="0.25">
      <c r="A112" t="s">
        <v>417</v>
      </c>
      <c r="B112" t="s">
        <v>472</v>
      </c>
      <c r="C112" t="s">
        <v>286</v>
      </c>
      <c r="D112" t="s">
        <v>73</v>
      </c>
      <c r="E112">
        <v>1</v>
      </c>
      <c r="F112">
        <v>1287.3599999999999</v>
      </c>
      <c r="G112">
        <v>1287.3599999999999</v>
      </c>
      <c r="H112" t="s">
        <v>428</v>
      </c>
    </row>
    <row r="113" spans="1:8" x14ac:dyDescent="0.25">
      <c r="A113" t="s">
        <v>417</v>
      </c>
      <c r="B113" t="s">
        <v>473</v>
      </c>
      <c r="C113" t="s">
        <v>287</v>
      </c>
      <c r="D113" t="s">
        <v>73</v>
      </c>
      <c r="E113">
        <v>4</v>
      </c>
      <c r="F113">
        <v>1700.01</v>
      </c>
      <c r="G113">
        <v>6800.04</v>
      </c>
      <c r="H113" t="s">
        <v>428</v>
      </c>
    </row>
    <row r="114" spans="1:8" x14ac:dyDescent="0.25">
      <c r="A114" t="s">
        <v>417</v>
      </c>
      <c r="B114" t="s">
        <v>474</v>
      </c>
      <c r="C114" t="s">
        <v>288</v>
      </c>
      <c r="D114" t="s">
        <v>73</v>
      </c>
      <c r="E114">
        <v>5</v>
      </c>
      <c r="F114">
        <v>237.56</v>
      </c>
      <c r="G114">
        <v>1187.8</v>
      </c>
      <c r="H114" t="s">
        <v>428</v>
      </c>
    </row>
    <row r="115" spans="1:8" x14ac:dyDescent="0.25">
      <c r="A115" t="s">
        <v>417</v>
      </c>
      <c r="B115" t="s">
        <v>441</v>
      </c>
      <c r="C115" t="s">
        <v>515</v>
      </c>
      <c r="D115" t="s">
        <v>48</v>
      </c>
      <c r="E115">
        <v>7.68</v>
      </c>
      <c r="F115">
        <v>222.97005208333334</v>
      </c>
      <c r="G115">
        <v>1712.41</v>
      </c>
      <c r="H115" t="s">
        <v>428</v>
      </c>
    </row>
    <row r="116" spans="1:8" x14ac:dyDescent="0.25">
      <c r="A116" t="s">
        <v>417</v>
      </c>
      <c r="B116" t="s">
        <v>381</v>
      </c>
      <c r="C116" t="s">
        <v>515</v>
      </c>
      <c r="D116" t="s">
        <v>48</v>
      </c>
      <c r="E116">
        <v>2.88</v>
      </c>
      <c r="F116">
        <v>222.96875</v>
      </c>
      <c r="G116">
        <v>642.15</v>
      </c>
      <c r="H116" t="s">
        <v>429</v>
      </c>
    </row>
    <row r="117" spans="1:8" x14ac:dyDescent="0.25">
      <c r="A117" t="s">
        <v>417</v>
      </c>
      <c r="B117" t="s">
        <v>437</v>
      </c>
      <c r="C117" t="s">
        <v>511</v>
      </c>
      <c r="D117" t="s">
        <v>48</v>
      </c>
      <c r="E117">
        <v>1.6</v>
      </c>
      <c r="F117">
        <v>963.76874999999995</v>
      </c>
      <c r="G117">
        <v>1542.03</v>
      </c>
      <c r="H117" t="s">
        <v>428</v>
      </c>
    </row>
    <row r="118" spans="1:8" x14ac:dyDescent="0.25">
      <c r="A118" t="s">
        <v>417</v>
      </c>
      <c r="B118" t="s">
        <v>377</v>
      </c>
      <c r="C118" t="s">
        <v>511</v>
      </c>
      <c r="D118" t="s">
        <v>48</v>
      </c>
      <c r="E118">
        <v>0.6</v>
      </c>
      <c r="F118">
        <v>963.76666666666665</v>
      </c>
      <c r="G118">
        <v>578.26</v>
      </c>
      <c r="H118" t="s">
        <v>429</v>
      </c>
    </row>
    <row r="119" spans="1:8" x14ac:dyDescent="0.25">
      <c r="A119" t="s">
        <v>417</v>
      </c>
      <c r="B119" t="s">
        <v>436</v>
      </c>
      <c r="C119" t="s">
        <v>510</v>
      </c>
      <c r="D119" t="s">
        <v>48</v>
      </c>
      <c r="E119">
        <v>1.6</v>
      </c>
      <c r="F119">
        <v>273.63124999999997</v>
      </c>
      <c r="G119">
        <v>437.81</v>
      </c>
      <c r="H119" t="s">
        <v>428</v>
      </c>
    </row>
    <row r="120" spans="1:8" x14ac:dyDescent="0.25">
      <c r="A120" t="s">
        <v>417</v>
      </c>
      <c r="B120" t="s">
        <v>376</v>
      </c>
      <c r="C120" t="s">
        <v>510</v>
      </c>
      <c r="D120" t="s">
        <v>48</v>
      </c>
      <c r="E120">
        <v>0.6</v>
      </c>
      <c r="F120">
        <v>273.63333333333338</v>
      </c>
      <c r="G120">
        <v>164.18</v>
      </c>
      <c r="H120" t="s">
        <v>429</v>
      </c>
    </row>
    <row r="121" spans="1:8" x14ac:dyDescent="0.25">
      <c r="A121" t="s">
        <v>417</v>
      </c>
      <c r="B121" t="s">
        <v>96</v>
      </c>
      <c r="C121" t="s">
        <v>97</v>
      </c>
      <c r="D121" t="s">
        <v>12</v>
      </c>
      <c r="E121">
        <v>2837.39</v>
      </c>
      <c r="F121">
        <v>16.630001515477254</v>
      </c>
      <c r="G121">
        <v>47185.8</v>
      </c>
      <c r="H121" t="s">
        <v>428</v>
      </c>
    </row>
    <row r="122" spans="1:8" x14ac:dyDescent="0.25">
      <c r="A122" t="s">
        <v>417</v>
      </c>
      <c r="B122" t="s">
        <v>328</v>
      </c>
      <c r="C122" t="s">
        <v>97</v>
      </c>
      <c r="D122" t="s">
        <v>12</v>
      </c>
      <c r="E122">
        <v>402.5</v>
      </c>
      <c r="F122">
        <v>16.630012422360249</v>
      </c>
      <c r="G122">
        <v>6693.58</v>
      </c>
      <c r="H122" t="s">
        <v>429</v>
      </c>
    </row>
    <row r="123" spans="1:8" x14ac:dyDescent="0.25">
      <c r="A123" t="s">
        <v>417</v>
      </c>
      <c r="B123" t="s">
        <v>36</v>
      </c>
      <c r="C123" t="s">
        <v>37</v>
      </c>
      <c r="D123" t="s">
        <v>12</v>
      </c>
      <c r="E123">
        <v>20931.2</v>
      </c>
      <c r="F123">
        <v>1.0699998088977221</v>
      </c>
      <c r="G123">
        <v>22396.38</v>
      </c>
      <c r="H123" t="s">
        <v>427</v>
      </c>
    </row>
    <row r="124" spans="1:8" x14ac:dyDescent="0.25">
      <c r="A124" t="s">
        <v>0</v>
      </c>
      <c r="B124" t="s">
        <v>401</v>
      </c>
      <c r="C124" t="s">
        <v>402</v>
      </c>
    </row>
    <row r="125" spans="1:8" x14ac:dyDescent="0.25">
      <c r="A125" t="s">
        <v>417</v>
      </c>
      <c r="B125" t="s">
        <v>404</v>
      </c>
      <c r="C125" t="s">
        <v>502</v>
      </c>
      <c r="D125" t="s">
        <v>12</v>
      </c>
      <c r="E125">
        <v>500</v>
      </c>
      <c r="F125">
        <v>18.510000000000002</v>
      </c>
      <c r="G125">
        <v>9255</v>
      </c>
      <c r="H125" t="s">
        <v>430</v>
      </c>
    </row>
    <row r="126" spans="1:8" x14ac:dyDescent="0.25">
      <c r="A126" t="s">
        <v>417</v>
      </c>
      <c r="B126" t="s">
        <v>16</v>
      </c>
      <c r="C126" t="s">
        <v>17</v>
      </c>
      <c r="D126" t="s">
        <v>18</v>
      </c>
      <c r="E126">
        <v>15</v>
      </c>
      <c r="F126">
        <v>1071.6699999999998</v>
      </c>
      <c r="G126">
        <v>16075.049999999997</v>
      </c>
      <c r="H126" t="s">
        <v>427</v>
      </c>
    </row>
    <row r="127" spans="1:8" x14ac:dyDescent="0.25">
      <c r="A127" t="s">
        <v>417</v>
      </c>
      <c r="B127" t="s">
        <v>22</v>
      </c>
      <c r="C127" t="s">
        <v>23</v>
      </c>
      <c r="D127" t="s">
        <v>18</v>
      </c>
      <c r="E127">
        <v>12</v>
      </c>
      <c r="F127">
        <v>1721.6499999999999</v>
      </c>
      <c r="G127">
        <v>20659.8</v>
      </c>
      <c r="H127" t="s">
        <v>427</v>
      </c>
    </row>
    <row r="128" spans="1:8" x14ac:dyDescent="0.25">
      <c r="A128" t="s">
        <v>417</v>
      </c>
      <c r="B128" t="s">
        <v>24</v>
      </c>
      <c r="C128" t="s">
        <v>25</v>
      </c>
      <c r="D128" t="s">
        <v>18</v>
      </c>
      <c r="E128">
        <v>15</v>
      </c>
      <c r="F128">
        <v>1339.57</v>
      </c>
      <c r="G128">
        <v>20093.55</v>
      </c>
      <c r="H128" t="s">
        <v>427</v>
      </c>
    </row>
    <row r="129" spans="1:8" x14ac:dyDescent="0.25">
      <c r="A129" t="s">
        <v>417</v>
      </c>
      <c r="B129" t="s">
        <v>19</v>
      </c>
      <c r="C129" t="s">
        <v>20</v>
      </c>
      <c r="D129" t="s">
        <v>21</v>
      </c>
      <c r="E129">
        <v>15</v>
      </c>
      <c r="F129">
        <v>1233.03</v>
      </c>
      <c r="G129">
        <v>18495.45</v>
      </c>
      <c r="H129" t="s">
        <v>427</v>
      </c>
    </row>
    <row r="130" spans="1:8" x14ac:dyDescent="0.25">
      <c r="A130" t="s">
        <v>417</v>
      </c>
      <c r="B130" t="s">
        <v>26</v>
      </c>
      <c r="C130" t="s">
        <v>20</v>
      </c>
      <c r="D130" t="s">
        <v>21</v>
      </c>
      <c r="E130">
        <v>12</v>
      </c>
      <c r="F130">
        <v>1233.03</v>
      </c>
      <c r="G130">
        <v>14796.36</v>
      </c>
      <c r="H130" t="s">
        <v>427</v>
      </c>
    </row>
    <row r="131" spans="1:8" x14ac:dyDescent="0.25">
      <c r="A131" t="s">
        <v>417</v>
      </c>
      <c r="B131" t="s">
        <v>27</v>
      </c>
      <c r="C131" t="s">
        <v>503</v>
      </c>
      <c r="D131" t="s">
        <v>21</v>
      </c>
      <c r="E131">
        <v>10</v>
      </c>
      <c r="F131">
        <v>1866.44</v>
      </c>
      <c r="G131">
        <v>18664.400000000001</v>
      </c>
      <c r="H131" t="s">
        <v>427</v>
      </c>
    </row>
    <row r="132" spans="1:8" x14ac:dyDescent="0.25">
      <c r="A132" t="s">
        <v>417</v>
      </c>
      <c r="B132" t="s">
        <v>55</v>
      </c>
      <c r="C132" t="s">
        <v>56</v>
      </c>
      <c r="D132" t="s">
        <v>15</v>
      </c>
      <c r="E132">
        <v>5232.8</v>
      </c>
      <c r="F132">
        <v>13.689999617795443</v>
      </c>
      <c r="G132">
        <v>71637.03</v>
      </c>
      <c r="H132" t="s">
        <v>428</v>
      </c>
    </row>
    <row r="133" spans="1:8" x14ac:dyDescent="0.25">
      <c r="A133" t="s">
        <v>417</v>
      </c>
      <c r="B133" t="s">
        <v>303</v>
      </c>
      <c r="C133" t="s">
        <v>56</v>
      </c>
      <c r="D133" t="s">
        <v>15</v>
      </c>
      <c r="E133">
        <v>350</v>
      </c>
      <c r="F133">
        <v>13.69</v>
      </c>
      <c r="G133">
        <v>4791.5</v>
      </c>
      <c r="H133" t="s">
        <v>429</v>
      </c>
    </row>
    <row r="134" spans="1:8" x14ac:dyDescent="0.25">
      <c r="A134" t="s">
        <v>417</v>
      </c>
      <c r="B134" t="s">
        <v>44</v>
      </c>
      <c r="C134" t="s">
        <v>45</v>
      </c>
      <c r="D134" t="s">
        <v>43</v>
      </c>
      <c r="E134">
        <v>60</v>
      </c>
      <c r="F134">
        <v>10.79</v>
      </c>
      <c r="G134">
        <v>647.4</v>
      </c>
      <c r="H134" t="s">
        <v>427</v>
      </c>
    </row>
    <row r="135" spans="1:8" x14ac:dyDescent="0.25">
      <c r="A135" t="s">
        <v>417</v>
      </c>
      <c r="B135" t="s">
        <v>183</v>
      </c>
      <c r="C135" t="s">
        <v>184</v>
      </c>
      <c r="D135" t="s">
        <v>73</v>
      </c>
      <c r="E135">
        <v>42</v>
      </c>
      <c r="F135">
        <v>579.29</v>
      </c>
      <c r="G135">
        <v>24330.18</v>
      </c>
      <c r="H135" t="s">
        <v>428</v>
      </c>
    </row>
    <row r="136" spans="1:8" x14ac:dyDescent="0.25">
      <c r="A136" t="s">
        <v>417</v>
      </c>
      <c r="B136" t="s">
        <v>185</v>
      </c>
      <c r="C136" t="s">
        <v>186</v>
      </c>
      <c r="D136" t="s">
        <v>73</v>
      </c>
      <c r="E136">
        <v>2</v>
      </c>
      <c r="F136">
        <v>642.99</v>
      </c>
      <c r="G136">
        <v>1285.98</v>
      </c>
      <c r="H136" t="s">
        <v>428</v>
      </c>
    </row>
    <row r="137" spans="1:8" x14ac:dyDescent="0.25">
      <c r="A137" t="s">
        <v>417</v>
      </c>
      <c r="B137" t="s">
        <v>187</v>
      </c>
      <c r="C137" t="s">
        <v>188</v>
      </c>
      <c r="D137" t="s">
        <v>73</v>
      </c>
      <c r="E137">
        <v>2</v>
      </c>
      <c r="F137">
        <v>972.98</v>
      </c>
      <c r="G137">
        <v>1945.96</v>
      </c>
      <c r="H137" t="s">
        <v>428</v>
      </c>
    </row>
    <row r="138" spans="1:8" x14ac:dyDescent="0.25">
      <c r="A138" t="s">
        <v>417</v>
      </c>
      <c r="B138" t="s">
        <v>189</v>
      </c>
      <c r="C138" t="s">
        <v>190</v>
      </c>
      <c r="D138" t="s">
        <v>73</v>
      </c>
      <c r="E138">
        <v>8</v>
      </c>
      <c r="F138">
        <v>1731.97</v>
      </c>
      <c r="G138">
        <v>13855.76</v>
      </c>
      <c r="H138" t="s">
        <v>428</v>
      </c>
    </row>
    <row r="139" spans="1:8" x14ac:dyDescent="0.25">
      <c r="A139" t="s">
        <v>417</v>
      </c>
      <c r="B139" t="s">
        <v>191</v>
      </c>
      <c r="C139" t="s">
        <v>192</v>
      </c>
      <c r="D139" t="s">
        <v>73</v>
      </c>
      <c r="E139">
        <v>2</v>
      </c>
      <c r="F139">
        <v>3448.41</v>
      </c>
      <c r="G139">
        <v>6896.82</v>
      </c>
      <c r="H139" t="s">
        <v>428</v>
      </c>
    </row>
    <row r="140" spans="1:8" x14ac:dyDescent="0.25">
      <c r="A140" t="s">
        <v>417</v>
      </c>
      <c r="B140" t="s">
        <v>444</v>
      </c>
      <c r="C140" t="s">
        <v>262</v>
      </c>
      <c r="D140" t="s">
        <v>73</v>
      </c>
      <c r="E140">
        <v>2</v>
      </c>
      <c r="F140">
        <v>1487.76</v>
      </c>
      <c r="G140">
        <v>2975.52</v>
      </c>
      <c r="H140" t="s">
        <v>428</v>
      </c>
    </row>
    <row r="141" spans="1:8" x14ac:dyDescent="0.25">
      <c r="A141" t="s">
        <v>417</v>
      </c>
      <c r="B141" t="s">
        <v>445</v>
      </c>
      <c r="C141" t="s">
        <v>263</v>
      </c>
      <c r="D141" t="s">
        <v>73</v>
      </c>
      <c r="E141">
        <v>2</v>
      </c>
      <c r="F141">
        <v>1767.81</v>
      </c>
      <c r="G141">
        <v>3535.62</v>
      </c>
      <c r="H141" t="s">
        <v>428</v>
      </c>
    </row>
    <row r="142" spans="1:8" x14ac:dyDescent="0.25">
      <c r="A142" t="s">
        <v>417</v>
      </c>
      <c r="B142" t="s">
        <v>446</v>
      </c>
      <c r="C142" t="s">
        <v>264</v>
      </c>
      <c r="D142" t="s">
        <v>73</v>
      </c>
      <c r="E142">
        <v>2</v>
      </c>
      <c r="F142">
        <v>2425.59</v>
      </c>
      <c r="G142">
        <v>4851.18</v>
      </c>
      <c r="H142" t="s">
        <v>428</v>
      </c>
    </row>
    <row r="143" spans="1:8" x14ac:dyDescent="0.25">
      <c r="A143" t="s">
        <v>417</v>
      </c>
      <c r="B143" t="s">
        <v>447</v>
      </c>
      <c r="C143" t="s">
        <v>265</v>
      </c>
      <c r="D143" t="s">
        <v>73</v>
      </c>
      <c r="E143">
        <v>4</v>
      </c>
      <c r="F143">
        <v>3814.77</v>
      </c>
      <c r="G143">
        <v>15259.08</v>
      </c>
      <c r="H143" t="s">
        <v>428</v>
      </c>
    </row>
    <row r="144" spans="1:8" x14ac:dyDescent="0.25">
      <c r="A144" t="s">
        <v>417</v>
      </c>
      <c r="B144" t="s">
        <v>448</v>
      </c>
      <c r="C144" t="s">
        <v>266</v>
      </c>
      <c r="D144" t="s">
        <v>73</v>
      </c>
      <c r="E144">
        <v>4</v>
      </c>
      <c r="F144">
        <v>8028.48</v>
      </c>
      <c r="G144">
        <v>32113.919999999998</v>
      </c>
      <c r="H144" t="s">
        <v>428</v>
      </c>
    </row>
    <row r="145" spans="1:8" x14ac:dyDescent="0.25">
      <c r="A145" t="s">
        <v>417</v>
      </c>
      <c r="B145" t="s">
        <v>338</v>
      </c>
      <c r="C145" t="s">
        <v>339</v>
      </c>
      <c r="D145" t="s">
        <v>73</v>
      </c>
      <c r="E145">
        <v>8</v>
      </c>
      <c r="F145">
        <v>14864.57</v>
      </c>
      <c r="G145">
        <v>118916.56</v>
      </c>
      <c r="H145" t="s">
        <v>429</v>
      </c>
    </row>
    <row r="146" spans="1:8" x14ac:dyDescent="0.25">
      <c r="A146" t="s">
        <v>417</v>
      </c>
      <c r="B146" t="s">
        <v>181</v>
      </c>
      <c r="C146" t="s">
        <v>182</v>
      </c>
      <c r="D146" t="s">
        <v>40</v>
      </c>
      <c r="E146">
        <v>48</v>
      </c>
      <c r="F146">
        <v>66.75</v>
      </c>
      <c r="G146">
        <v>3204</v>
      </c>
      <c r="H146" t="s">
        <v>428</v>
      </c>
    </row>
    <row r="147" spans="1:8" x14ac:dyDescent="0.25">
      <c r="A147" t="s">
        <v>417</v>
      </c>
      <c r="B147" t="s">
        <v>179</v>
      </c>
      <c r="C147" t="s">
        <v>180</v>
      </c>
      <c r="D147" t="s">
        <v>40</v>
      </c>
      <c r="E147">
        <v>64</v>
      </c>
      <c r="F147">
        <v>19.2</v>
      </c>
      <c r="G147">
        <v>1228.8</v>
      </c>
      <c r="H147" t="s">
        <v>428</v>
      </c>
    </row>
    <row r="148" spans="1:8" x14ac:dyDescent="0.25">
      <c r="A148" t="s">
        <v>417</v>
      </c>
      <c r="B148" t="s">
        <v>497</v>
      </c>
      <c r="C148" t="s">
        <v>180</v>
      </c>
      <c r="D148" t="s">
        <v>40</v>
      </c>
      <c r="E148">
        <v>20</v>
      </c>
      <c r="F148">
        <v>19.2</v>
      </c>
      <c r="G148">
        <v>384</v>
      </c>
      <c r="H148" t="s">
        <v>428</v>
      </c>
    </row>
    <row r="149" spans="1:8" x14ac:dyDescent="0.25">
      <c r="A149" t="s">
        <v>417</v>
      </c>
      <c r="B149" t="s">
        <v>367</v>
      </c>
      <c r="C149" t="s">
        <v>180</v>
      </c>
      <c r="D149" t="s">
        <v>40</v>
      </c>
      <c r="E149">
        <v>20</v>
      </c>
      <c r="F149">
        <v>19.2</v>
      </c>
      <c r="G149">
        <v>384</v>
      </c>
      <c r="H149" t="s">
        <v>429</v>
      </c>
    </row>
    <row r="150" spans="1:8" x14ac:dyDescent="0.25">
      <c r="A150" t="s">
        <v>417</v>
      </c>
      <c r="B150" t="s">
        <v>475</v>
      </c>
      <c r="C150" t="s">
        <v>289</v>
      </c>
      <c r="D150" t="s">
        <v>73</v>
      </c>
      <c r="E150">
        <v>4</v>
      </c>
      <c r="F150">
        <v>19340.990000000002</v>
      </c>
      <c r="G150">
        <v>77363.960000000006</v>
      </c>
      <c r="H150" t="s">
        <v>428</v>
      </c>
    </row>
    <row r="151" spans="1:8" x14ac:dyDescent="0.25">
      <c r="A151" t="s">
        <v>417</v>
      </c>
      <c r="B151" t="s">
        <v>484</v>
      </c>
      <c r="C151" t="s">
        <v>297</v>
      </c>
      <c r="D151" t="s">
        <v>40</v>
      </c>
      <c r="E151">
        <v>8</v>
      </c>
      <c r="F151">
        <v>1426.42</v>
      </c>
      <c r="G151">
        <v>11411.36</v>
      </c>
      <c r="H151" t="s">
        <v>428</v>
      </c>
    </row>
    <row r="152" spans="1:8" x14ac:dyDescent="0.25">
      <c r="A152" t="s">
        <v>0</v>
      </c>
      <c r="B152" t="s">
        <v>76</v>
      </c>
      <c r="C152" t="s">
        <v>420</v>
      </c>
    </row>
    <row r="153" spans="1:8" x14ac:dyDescent="0.25">
      <c r="A153" t="s">
        <v>0</v>
      </c>
      <c r="B153" t="s">
        <v>314</v>
      </c>
      <c r="C153" t="s">
        <v>420</v>
      </c>
    </row>
    <row r="154" spans="1:8" x14ac:dyDescent="0.25">
      <c r="A154" t="s">
        <v>417</v>
      </c>
      <c r="B154" t="s">
        <v>67</v>
      </c>
      <c r="C154" t="s">
        <v>68</v>
      </c>
      <c r="D154" t="s">
        <v>12</v>
      </c>
      <c r="E154">
        <v>36</v>
      </c>
      <c r="F154">
        <v>155.94</v>
      </c>
      <c r="G154">
        <v>5613.84</v>
      </c>
      <c r="H154" t="s">
        <v>428</v>
      </c>
    </row>
    <row r="155" spans="1:8" x14ac:dyDescent="0.25">
      <c r="A155" t="s">
        <v>417</v>
      </c>
      <c r="B155" t="s">
        <v>310</v>
      </c>
      <c r="C155" t="s">
        <v>68</v>
      </c>
      <c r="D155" t="s">
        <v>12</v>
      </c>
      <c r="E155">
        <v>5.7</v>
      </c>
      <c r="F155">
        <v>155.94035087719297</v>
      </c>
      <c r="G155">
        <v>888.86</v>
      </c>
      <c r="H155" t="s">
        <v>429</v>
      </c>
    </row>
    <row r="156" spans="1:8" x14ac:dyDescent="0.25">
      <c r="A156" t="s">
        <v>417</v>
      </c>
      <c r="B156" t="s">
        <v>69</v>
      </c>
      <c r="C156" t="s">
        <v>70</v>
      </c>
      <c r="D156" t="s">
        <v>12</v>
      </c>
      <c r="E156">
        <v>123.3</v>
      </c>
      <c r="F156">
        <v>129.65004055150041</v>
      </c>
      <c r="G156">
        <v>15985.85</v>
      </c>
      <c r="H156" t="s">
        <v>428</v>
      </c>
    </row>
    <row r="157" spans="1:8" x14ac:dyDescent="0.25">
      <c r="A157" t="s">
        <v>417</v>
      </c>
      <c r="B157" t="s">
        <v>311</v>
      </c>
      <c r="C157" t="s">
        <v>70</v>
      </c>
      <c r="D157" t="s">
        <v>12</v>
      </c>
      <c r="E157">
        <v>11.4</v>
      </c>
      <c r="F157">
        <v>129.65</v>
      </c>
      <c r="G157">
        <v>1478.01</v>
      </c>
      <c r="H157" t="s">
        <v>429</v>
      </c>
    </row>
    <row r="158" spans="1:8" x14ac:dyDescent="0.25">
      <c r="A158" t="s">
        <v>421</v>
      </c>
      <c r="B158" t="s">
        <v>94</v>
      </c>
      <c r="C158" t="s">
        <v>95</v>
      </c>
    </row>
    <row r="159" spans="1:8" x14ac:dyDescent="0.25">
      <c r="A159" t="s">
        <v>0</v>
      </c>
      <c r="B159" t="s">
        <v>327</v>
      </c>
      <c r="C159" t="s">
        <v>95</v>
      </c>
    </row>
    <row r="160" spans="1:8" x14ac:dyDescent="0.25">
      <c r="A160" t="s">
        <v>417</v>
      </c>
      <c r="B160" t="s">
        <v>482</v>
      </c>
      <c r="C160" t="s">
        <v>296</v>
      </c>
      <c r="D160" t="s">
        <v>43</v>
      </c>
      <c r="E160">
        <v>80</v>
      </c>
      <c r="F160">
        <v>45.78</v>
      </c>
      <c r="G160">
        <v>3662.4</v>
      </c>
      <c r="H160" t="s">
        <v>428</v>
      </c>
    </row>
    <row r="161" spans="1:8" x14ac:dyDescent="0.25">
      <c r="A161" t="s">
        <v>417</v>
      </c>
      <c r="B161" t="s">
        <v>61</v>
      </c>
      <c r="C161" t="s">
        <v>62</v>
      </c>
      <c r="D161" t="s">
        <v>12</v>
      </c>
      <c r="E161">
        <v>15.7</v>
      </c>
      <c r="F161">
        <v>1095.6802547770701</v>
      </c>
      <c r="G161">
        <v>17202.18</v>
      </c>
      <c r="H161" t="s">
        <v>428</v>
      </c>
    </row>
    <row r="162" spans="1:8" x14ac:dyDescent="0.25">
      <c r="A162" t="s">
        <v>417</v>
      </c>
      <c r="B162" t="s">
        <v>307</v>
      </c>
      <c r="C162" t="s">
        <v>62</v>
      </c>
      <c r="D162" t="s">
        <v>12</v>
      </c>
      <c r="E162">
        <v>1.75</v>
      </c>
      <c r="F162">
        <v>1095.68</v>
      </c>
      <c r="G162">
        <v>1917.44</v>
      </c>
      <c r="H162" t="s">
        <v>429</v>
      </c>
    </row>
    <row r="163" spans="1:8" x14ac:dyDescent="0.25">
      <c r="A163" t="s">
        <v>417</v>
      </c>
      <c r="B163" t="s">
        <v>330</v>
      </c>
      <c r="C163" t="s">
        <v>101</v>
      </c>
      <c r="D163" t="s">
        <v>48</v>
      </c>
      <c r="E163">
        <v>40.25</v>
      </c>
      <c r="F163">
        <v>87.12</v>
      </c>
      <c r="G163">
        <v>3506.58</v>
      </c>
      <c r="H163" t="s">
        <v>429</v>
      </c>
    </row>
    <row r="164" spans="1:8" x14ac:dyDescent="0.25">
      <c r="A164" t="s">
        <v>417</v>
      </c>
      <c r="B164" t="s">
        <v>100</v>
      </c>
      <c r="C164" t="s">
        <v>499</v>
      </c>
      <c r="D164" t="s">
        <v>48</v>
      </c>
      <c r="E164">
        <v>283.74</v>
      </c>
      <c r="F164">
        <v>87.120004229223937</v>
      </c>
      <c r="G164">
        <v>24719.43</v>
      </c>
      <c r="H164" t="s">
        <v>428</v>
      </c>
    </row>
    <row r="165" spans="1:8" x14ac:dyDescent="0.25">
      <c r="A165" t="s">
        <v>417</v>
      </c>
      <c r="B165" t="s">
        <v>224</v>
      </c>
      <c r="C165" t="s">
        <v>225</v>
      </c>
      <c r="D165" t="s">
        <v>73</v>
      </c>
      <c r="E165">
        <v>91</v>
      </c>
      <c r="F165">
        <v>69.03</v>
      </c>
      <c r="G165">
        <v>6281.73</v>
      </c>
      <c r="H165" t="s">
        <v>428</v>
      </c>
    </row>
    <row r="166" spans="1:8" x14ac:dyDescent="0.25">
      <c r="A166" t="s">
        <v>417</v>
      </c>
      <c r="B166" t="s">
        <v>489</v>
      </c>
      <c r="C166" t="s">
        <v>521</v>
      </c>
      <c r="D166" t="s">
        <v>40</v>
      </c>
      <c r="E166">
        <v>8</v>
      </c>
      <c r="F166">
        <v>503.86</v>
      </c>
      <c r="G166">
        <v>4030.88</v>
      </c>
      <c r="H166" t="s">
        <v>428</v>
      </c>
    </row>
    <row r="167" spans="1:8" x14ac:dyDescent="0.25">
      <c r="A167" t="s">
        <v>417</v>
      </c>
      <c r="B167" t="s">
        <v>319</v>
      </c>
      <c r="C167" t="s">
        <v>320</v>
      </c>
      <c r="D167" t="s">
        <v>48</v>
      </c>
      <c r="E167">
        <v>29.75</v>
      </c>
      <c r="F167">
        <v>329.02991596638651</v>
      </c>
      <c r="G167">
        <v>9788.64</v>
      </c>
      <c r="H167" t="s">
        <v>429</v>
      </c>
    </row>
    <row r="168" spans="1:8" x14ac:dyDescent="0.25">
      <c r="A168" t="s">
        <v>417</v>
      </c>
      <c r="B168" t="s">
        <v>79</v>
      </c>
      <c r="C168" t="s">
        <v>80</v>
      </c>
      <c r="D168" t="s">
        <v>48</v>
      </c>
      <c r="E168">
        <v>368.24</v>
      </c>
      <c r="F168">
        <v>263.80998805127092</v>
      </c>
      <c r="G168">
        <v>97145.39</v>
      </c>
      <c r="H168" t="s">
        <v>428</v>
      </c>
    </row>
    <row r="169" spans="1:8" x14ac:dyDescent="0.25">
      <c r="A169" t="s">
        <v>417</v>
      </c>
      <c r="B169" t="s">
        <v>412</v>
      </c>
      <c r="C169" t="s">
        <v>413</v>
      </c>
      <c r="D169" t="s">
        <v>291</v>
      </c>
      <c r="E169">
        <v>1</v>
      </c>
      <c r="F169">
        <v>24114.98</v>
      </c>
      <c r="G169">
        <v>24114.98</v>
      </c>
      <c r="H169" t="s">
        <v>430</v>
      </c>
    </row>
    <row r="170" spans="1:8" x14ac:dyDescent="0.25">
      <c r="A170" t="s">
        <v>417</v>
      </c>
      <c r="B170" t="s">
        <v>406</v>
      </c>
      <c r="C170" t="s">
        <v>407</v>
      </c>
      <c r="D170" t="s">
        <v>40</v>
      </c>
      <c r="E170">
        <v>1</v>
      </c>
      <c r="F170">
        <v>13195.12</v>
      </c>
      <c r="G170">
        <v>13195.12</v>
      </c>
      <c r="H170" t="s">
        <v>430</v>
      </c>
    </row>
    <row r="171" spans="1:8" x14ac:dyDescent="0.25">
      <c r="A171" t="s">
        <v>0</v>
      </c>
      <c r="B171" t="s">
        <v>405</v>
      </c>
      <c r="C171" t="s">
        <v>422</v>
      </c>
    </row>
    <row r="172" spans="1:8" x14ac:dyDescent="0.25">
      <c r="A172" t="s">
        <v>0</v>
      </c>
      <c r="B172" t="s">
        <v>35</v>
      </c>
      <c r="C172" t="s">
        <v>418</v>
      </c>
    </row>
    <row r="173" spans="1:8" x14ac:dyDescent="0.25">
      <c r="A173" t="s">
        <v>417</v>
      </c>
      <c r="B173" t="s">
        <v>38</v>
      </c>
      <c r="C173" t="s">
        <v>39</v>
      </c>
      <c r="D173" t="s">
        <v>40</v>
      </c>
      <c r="E173">
        <v>20</v>
      </c>
      <c r="F173">
        <v>7043.1600000000008</v>
      </c>
      <c r="G173">
        <v>140863.20000000001</v>
      </c>
      <c r="H173" t="s">
        <v>427</v>
      </c>
    </row>
    <row r="174" spans="1:8" x14ac:dyDescent="0.25">
      <c r="A174" t="s">
        <v>417</v>
      </c>
      <c r="B174" t="s">
        <v>485</v>
      </c>
      <c r="C174" t="s">
        <v>298</v>
      </c>
      <c r="D174" t="s">
        <v>40</v>
      </c>
      <c r="E174">
        <v>8</v>
      </c>
      <c r="F174">
        <v>665.69</v>
      </c>
      <c r="G174">
        <v>5325.52</v>
      </c>
      <c r="H174" t="s">
        <v>428</v>
      </c>
    </row>
    <row r="175" spans="1:8" x14ac:dyDescent="0.25">
      <c r="A175" t="s">
        <v>417</v>
      </c>
      <c r="B175" t="s">
        <v>490</v>
      </c>
      <c r="C175" t="s">
        <v>522</v>
      </c>
      <c r="D175" t="s">
        <v>40</v>
      </c>
      <c r="E175">
        <v>8</v>
      </c>
      <c r="F175">
        <v>5597.55</v>
      </c>
      <c r="G175">
        <v>44780.4</v>
      </c>
      <c r="H175" t="s">
        <v>428</v>
      </c>
    </row>
    <row r="176" spans="1:8" x14ac:dyDescent="0.25">
      <c r="A176" t="s">
        <v>417</v>
      </c>
      <c r="B176" t="s">
        <v>372</v>
      </c>
      <c r="C176" t="s">
        <v>527</v>
      </c>
      <c r="D176" t="s">
        <v>48</v>
      </c>
      <c r="E176">
        <v>11.28</v>
      </c>
      <c r="F176">
        <v>24.670212765957444</v>
      </c>
      <c r="G176">
        <v>278.27999999999997</v>
      </c>
      <c r="H176" t="s">
        <v>429</v>
      </c>
    </row>
    <row r="177" spans="1:8" x14ac:dyDescent="0.25">
      <c r="A177" t="s">
        <v>417</v>
      </c>
      <c r="B177" t="s">
        <v>432</v>
      </c>
      <c r="C177" t="s">
        <v>260</v>
      </c>
      <c r="D177" t="s">
        <v>48</v>
      </c>
      <c r="E177">
        <v>30.08</v>
      </c>
      <c r="F177">
        <v>40.090093085106389</v>
      </c>
      <c r="G177">
        <v>1205.9100000000001</v>
      </c>
      <c r="H177" t="s">
        <v>428</v>
      </c>
    </row>
    <row r="178" spans="1:8" x14ac:dyDescent="0.25">
      <c r="A178" t="s">
        <v>417</v>
      </c>
      <c r="B178" t="s">
        <v>83</v>
      </c>
      <c r="C178" t="s">
        <v>84</v>
      </c>
      <c r="D178" t="s">
        <v>48</v>
      </c>
      <c r="E178">
        <v>2300.12</v>
      </c>
      <c r="F178">
        <v>32.160000347807944</v>
      </c>
      <c r="G178">
        <v>73971.86</v>
      </c>
      <c r="H178" t="s">
        <v>428</v>
      </c>
    </row>
    <row r="179" spans="1:8" x14ac:dyDescent="0.25">
      <c r="A179" t="s">
        <v>417</v>
      </c>
      <c r="B179" t="s">
        <v>322</v>
      </c>
      <c r="C179" t="s">
        <v>84</v>
      </c>
      <c r="D179" t="s">
        <v>48</v>
      </c>
      <c r="E179">
        <v>390.43</v>
      </c>
      <c r="F179">
        <v>32.160003073534305</v>
      </c>
      <c r="G179">
        <v>12556.23</v>
      </c>
      <c r="H179" t="s">
        <v>429</v>
      </c>
    </row>
    <row r="180" spans="1:8" x14ac:dyDescent="0.25">
      <c r="A180" t="s">
        <v>417</v>
      </c>
      <c r="B180" t="s">
        <v>112</v>
      </c>
      <c r="C180" t="s">
        <v>113</v>
      </c>
      <c r="D180" t="s">
        <v>48</v>
      </c>
      <c r="E180">
        <v>414.27</v>
      </c>
      <c r="F180">
        <v>199.21000796581939</v>
      </c>
      <c r="G180">
        <v>82526.73</v>
      </c>
      <c r="H180" t="s">
        <v>428</v>
      </c>
    </row>
    <row r="181" spans="1:8" x14ac:dyDescent="0.25">
      <c r="A181" t="s">
        <v>417</v>
      </c>
      <c r="B181" t="s">
        <v>334</v>
      </c>
      <c r="C181" t="s">
        <v>113</v>
      </c>
      <c r="D181" t="s">
        <v>48</v>
      </c>
      <c r="E181">
        <v>37.19</v>
      </c>
      <c r="F181">
        <v>199.21000268889486</v>
      </c>
      <c r="G181">
        <v>7408.62</v>
      </c>
      <c r="H181" t="s">
        <v>429</v>
      </c>
    </row>
    <row r="182" spans="1:8" x14ac:dyDescent="0.25">
      <c r="A182" t="s">
        <v>417</v>
      </c>
      <c r="B182" t="s">
        <v>110</v>
      </c>
      <c r="C182" t="s">
        <v>111</v>
      </c>
      <c r="D182" t="s">
        <v>48</v>
      </c>
      <c r="E182">
        <v>82.85</v>
      </c>
      <c r="F182">
        <v>120.129993964997</v>
      </c>
      <c r="G182">
        <v>9952.77</v>
      </c>
      <c r="H182" t="s">
        <v>428</v>
      </c>
    </row>
    <row r="183" spans="1:8" x14ac:dyDescent="0.25">
      <c r="A183" t="s">
        <v>417</v>
      </c>
      <c r="B183" t="s">
        <v>333</v>
      </c>
      <c r="C183" t="s">
        <v>111</v>
      </c>
      <c r="D183" t="s">
        <v>48</v>
      </c>
      <c r="E183">
        <v>7.44</v>
      </c>
      <c r="F183">
        <v>120.13037634408602</v>
      </c>
      <c r="G183">
        <v>893.77</v>
      </c>
      <c r="H183" t="s">
        <v>429</v>
      </c>
    </row>
    <row r="184" spans="1:8" x14ac:dyDescent="0.25">
      <c r="A184" t="s">
        <v>417</v>
      </c>
      <c r="B184" t="s">
        <v>457</v>
      </c>
      <c r="C184" t="s">
        <v>273</v>
      </c>
      <c r="D184" t="s">
        <v>73</v>
      </c>
      <c r="E184">
        <v>2</v>
      </c>
      <c r="F184">
        <v>1224.49</v>
      </c>
      <c r="G184">
        <v>2448.98</v>
      </c>
      <c r="H184" t="s">
        <v>428</v>
      </c>
    </row>
    <row r="185" spans="1:8" x14ac:dyDescent="0.25">
      <c r="A185" t="s">
        <v>417</v>
      </c>
      <c r="B185" t="s">
        <v>455</v>
      </c>
      <c r="C185" t="s">
        <v>271</v>
      </c>
      <c r="D185" t="s">
        <v>73</v>
      </c>
      <c r="E185">
        <v>8</v>
      </c>
      <c r="F185">
        <v>2908.48</v>
      </c>
      <c r="G185">
        <v>23267.84</v>
      </c>
      <c r="H185" t="s">
        <v>428</v>
      </c>
    </row>
    <row r="186" spans="1:8" x14ac:dyDescent="0.25">
      <c r="A186" t="s">
        <v>417</v>
      </c>
      <c r="B186" t="s">
        <v>456</v>
      </c>
      <c r="C186" t="s">
        <v>272</v>
      </c>
      <c r="D186" t="s">
        <v>73</v>
      </c>
      <c r="E186">
        <v>2</v>
      </c>
      <c r="F186">
        <v>4520.1499999999996</v>
      </c>
      <c r="G186">
        <v>9040.2999999999993</v>
      </c>
      <c r="H186" t="s">
        <v>428</v>
      </c>
    </row>
    <row r="187" spans="1:8" x14ac:dyDescent="0.25">
      <c r="A187" t="s">
        <v>417</v>
      </c>
      <c r="B187" t="s">
        <v>149</v>
      </c>
      <c r="C187" t="s">
        <v>150</v>
      </c>
      <c r="D187" t="s">
        <v>73</v>
      </c>
      <c r="E187">
        <v>2</v>
      </c>
      <c r="F187">
        <v>420.69</v>
      </c>
      <c r="G187">
        <v>841.38</v>
      </c>
      <c r="H187" t="s">
        <v>428</v>
      </c>
    </row>
    <row r="188" spans="1:8" x14ac:dyDescent="0.25">
      <c r="A188" t="s">
        <v>417</v>
      </c>
      <c r="B188" t="s">
        <v>151</v>
      </c>
      <c r="C188" t="s">
        <v>152</v>
      </c>
      <c r="D188" t="s">
        <v>73</v>
      </c>
      <c r="E188">
        <v>2</v>
      </c>
      <c r="F188">
        <v>486.71</v>
      </c>
      <c r="G188">
        <v>973.42</v>
      </c>
      <c r="H188" t="s">
        <v>428</v>
      </c>
    </row>
    <row r="189" spans="1:8" x14ac:dyDescent="0.25">
      <c r="A189" t="s">
        <v>417</v>
      </c>
      <c r="B189" t="s">
        <v>119</v>
      </c>
      <c r="C189" t="s">
        <v>120</v>
      </c>
      <c r="D189" t="s">
        <v>12</v>
      </c>
      <c r="E189">
        <v>368.24</v>
      </c>
      <c r="F189">
        <v>4.7000054312404949</v>
      </c>
      <c r="G189">
        <v>1730.73</v>
      </c>
      <c r="H189" t="s">
        <v>428</v>
      </c>
    </row>
    <row r="190" spans="1:8" x14ac:dyDescent="0.25">
      <c r="A190" t="s">
        <v>417</v>
      </c>
      <c r="B190" t="s">
        <v>63</v>
      </c>
      <c r="C190" t="s">
        <v>64</v>
      </c>
      <c r="D190" t="s">
        <v>12</v>
      </c>
      <c r="E190">
        <v>204.08</v>
      </c>
      <c r="F190">
        <v>17.139994119952959</v>
      </c>
      <c r="G190">
        <v>3497.93</v>
      </c>
      <c r="H190" t="s">
        <v>428</v>
      </c>
    </row>
    <row r="191" spans="1:8" x14ac:dyDescent="0.25">
      <c r="A191" t="s">
        <v>417</v>
      </c>
      <c r="B191" t="s">
        <v>308</v>
      </c>
      <c r="C191" t="s">
        <v>64</v>
      </c>
      <c r="D191" t="s">
        <v>12</v>
      </c>
      <c r="E191">
        <v>1.75</v>
      </c>
      <c r="F191">
        <v>17.142857142857142</v>
      </c>
      <c r="G191">
        <v>30</v>
      </c>
      <c r="H191" t="s">
        <v>429</v>
      </c>
    </row>
    <row r="192" spans="1:8" x14ac:dyDescent="0.25">
      <c r="A192" t="s">
        <v>417</v>
      </c>
      <c r="B192" t="s">
        <v>65</v>
      </c>
      <c r="C192" t="s">
        <v>66</v>
      </c>
      <c r="D192" t="s">
        <v>40</v>
      </c>
      <c r="E192">
        <v>52</v>
      </c>
      <c r="F192">
        <v>21.830000000000002</v>
      </c>
      <c r="G192">
        <v>1135.1600000000001</v>
      </c>
      <c r="H192" t="s">
        <v>428</v>
      </c>
    </row>
    <row r="193" spans="1:8" x14ac:dyDescent="0.25">
      <c r="A193" t="s">
        <v>417</v>
      </c>
      <c r="B193" t="s">
        <v>309</v>
      </c>
      <c r="C193" t="s">
        <v>66</v>
      </c>
      <c r="D193" t="s">
        <v>40</v>
      </c>
      <c r="E193">
        <v>4</v>
      </c>
      <c r="F193">
        <v>21.83</v>
      </c>
      <c r="G193">
        <v>87.32</v>
      </c>
      <c r="H193" t="s">
        <v>429</v>
      </c>
    </row>
    <row r="194" spans="1:8" x14ac:dyDescent="0.25">
      <c r="A194" t="s">
        <v>417</v>
      </c>
      <c r="B194" t="s">
        <v>30</v>
      </c>
      <c r="C194" t="s">
        <v>31</v>
      </c>
      <c r="D194" t="s">
        <v>12</v>
      </c>
      <c r="E194">
        <v>100</v>
      </c>
      <c r="F194">
        <v>4.55</v>
      </c>
      <c r="G194">
        <v>455</v>
      </c>
      <c r="H194" t="s">
        <v>427</v>
      </c>
    </row>
    <row r="195" spans="1:8" x14ac:dyDescent="0.25">
      <c r="A195" t="s">
        <v>421</v>
      </c>
      <c r="B195" t="s">
        <v>251</v>
      </c>
      <c r="C195" t="s">
        <v>252</v>
      </c>
    </row>
    <row r="196" spans="1:8" x14ac:dyDescent="0.25">
      <c r="A196" t="s">
        <v>0</v>
      </c>
      <c r="B196" t="s">
        <v>360</v>
      </c>
      <c r="C196" t="s">
        <v>252</v>
      </c>
    </row>
    <row r="197" spans="1:8" x14ac:dyDescent="0.25">
      <c r="A197" t="s">
        <v>416</v>
      </c>
      <c r="B197">
        <v>1</v>
      </c>
      <c r="C197" t="s">
        <v>419</v>
      </c>
    </row>
    <row r="198" spans="1:8" x14ac:dyDescent="0.25">
      <c r="A198" t="s">
        <v>416</v>
      </c>
      <c r="B198">
        <v>4</v>
      </c>
      <c r="C198" t="s">
        <v>400</v>
      </c>
    </row>
    <row r="199" spans="1:8" x14ac:dyDescent="0.25">
      <c r="A199" t="s">
        <v>0</v>
      </c>
      <c r="B199" t="s">
        <v>53</v>
      </c>
      <c r="C199" t="s">
        <v>54</v>
      </c>
    </row>
    <row r="200" spans="1:8" x14ac:dyDescent="0.25">
      <c r="A200" t="s">
        <v>0</v>
      </c>
      <c r="B200" t="s">
        <v>302</v>
      </c>
      <c r="C200" t="s">
        <v>54</v>
      </c>
    </row>
    <row r="201" spans="1:8" x14ac:dyDescent="0.25">
      <c r="A201" t="s">
        <v>416</v>
      </c>
      <c r="B201">
        <v>2</v>
      </c>
      <c r="C201" t="s">
        <v>52</v>
      </c>
    </row>
    <row r="202" spans="1:8" x14ac:dyDescent="0.25">
      <c r="A202" t="s">
        <v>417</v>
      </c>
      <c r="B202" t="s">
        <v>57</v>
      </c>
      <c r="C202" t="s">
        <v>58</v>
      </c>
      <c r="D202" t="s">
        <v>15</v>
      </c>
      <c r="E202">
        <v>10465.6</v>
      </c>
      <c r="F202">
        <v>9.9300001911022786</v>
      </c>
      <c r="G202">
        <v>103923.41</v>
      </c>
      <c r="H202" t="s">
        <v>428</v>
      </c>
    </row>
    <row r="203" spans="1:8" x14ac:dyDescent="0.25">
      <c r="A203" t="s">
        <v>417</v>
      </c>
      <c r="B203" t="s">
        <v>304</v>
      </c>
      <c r="C203" t="s">
        <v>58</v>
      </c>
      <c r="D203" t="s">
        <v>15</v>
      </c>
      <c r="E203">
        <v>525</v>
      </c>
      <c r="F203">
        <v>9.93</v>
      </c>
      <c r="G203">
        <v>5213.25</v>
      </c>
      <c r="H203" t="s">
        <v>429</v>
      </c>
    </row>
    <row r="204" spans="1:8" x14ac:dyDescent="0.25">
      <c r="A204" t="s">
        <v>417</v>
      </c>
      <c r="B204" t="s">
        <v>13</v>
      </c>
      <c r="C204" t="s">
        <v>14</v>
      </c>
      <c r="D204" t="s">
        <v>15</v>
      </c>
      <c r="E204">
        <v>144</v>
      </c>
      <c r="F204">
        <v>8.08</v>
      </c>
      <c r="G204">
        <v>1163.52</v>
      </c>
      <c r="H204" t="s">
        <v>427</v>
      </c>
    </row>
    <row r="205" spans="1:8" x14ac:dyDescent="0.25">
      <c r="A205" t="s">
        <v>417</v>
      </c>
      <c r="B205" t="s">
        <v>305</v>
      </c>
      <c r="C205" t="s">
        <v>14</v>
      </c>
      <c r="D205" t="s">
        <v>15</v>
      </c>
      <c r="E205">
        <v>1.75</v>
      </c>
      <c r="F205">
        <v>8.08</v>
      </c>
      <c r="G205">
        <v>14.14</v>
      </c>
      <c r="H205" t="s">
        <v>429</v>
      </c>
    </row>
    <row r="206" spans="1:8" x14ac:dyDescent="0.25">
      <c r="A206" t="s">
        <v>417</v>
      </c>
      <c r="B206" t="s">
        <v>49</v>
      </c>
      <c r="C206" t="s">
        <v>504</v>
      </c>
      <c r="D206" t="s">
        <v>15</v>
      </c>
      <c r="E206">
        <v>30</v>
      </c>
      <c r="F206">
        <v>113.35</v>
      </c>
      <c r="G206">
        <v>3400.5</v>
      </c>
      <c r="H206" t="s">
        <v>427</v>
      </c>
    </row>
    <row r="207" spans="1:8" x14ac:dyDescent="0.25">
      <c r="A207" t="s">
        <v>417</v>
      </c>
      <c r="B207" t="s">
        <v>414</v>
      </c>
      <c r="C207" t="s">
        <v>415</v>
      </c>
      <c r="D207" t="s">
        <v>291</v>
      </c>
      <c r="E207">
        <v>1</v>
      </c>
      <c r="F207">
        <v>41616.550000000003</v>
      </c>
      <c r="G207">
        <v>41616.550000000003</v>
      </c>
      <c r="H207" t="s">
        <v>430</v>
      </c>
    </row>
    <row r="208" spans="1:8" x14ac:dyDescent="0.25">
      <c r="A208" t="s">
        <v>417</v>
      </c>
      <c r="B208" t="s">
        <v>74</v>
      </c>
      <c r="C208" t="s">
        <v>75</v>
      </c>
      <c r="D208" t="s">
        <v>48</v>
      </c>
      <c r="E208">
        <v>1</v>
      </c>
      <c r="F208">
        <v>4541.8500000000004</v>
      </c>
      <c r="G208">
        <v>4541.8500000000004</v>
      </c>
      <c r="H208" t="s">
        <v>428</v>
      </c>
    </row>
    <row r="209" spans="1:8" x14ac:dyDescent="0.25">
      <c r="A209" t="s">
        <v>417</v>
      </c>
      <c r="B209" t="s">
        <v>313</v>
      </c>
      <c r="C209" t="s">
        <v>75</v>
      </c>
      <c r="D209" t="s">
        <v>48</v>
      </c>
      <c r="E209">
        <v>0.06</v>
      </c>
      <c r="F209">
        <v>4541.833333333333</v>
      </c>
      <c r="G209">
        <v>272.51</v>
      </c>
      <c r="H209" t="s">
        <v>429</v>
      </c>
    </row>
    <row r="210" spans="1:8" x14ac:dyDescent="0.25">
      <c r="A210" t="s">
        <v>417</v>
      </c>
      <c r="B210" t="s">
        <v>443</v>
      </c>
      <c r="C210" t="s">
        <v>517</v>
      </c>
      <c r="D210" t="s">
        <v>40</v>
      </c>
      <c r="E210">
        <v>8</v>
      </c>
      <c r="F210">
        <v>598.66999999999996</v>
      </c>
      <c r="G210">
        <v>4789.3599999999997</v>
      </c>
      <c r="H210" t="s">
        <v>428</v>
      </c>
    </row>
    <row r="211" spans="1:8" x14ac:dyDescent="0.25">
      <c r="A211" t="s">
        <v>417</v>
      </c>
      <c r="B211" t="s">
        <v>383</v>
      </c>
      <c r="C211" t="s">
        <v>517</v>
      </c>
      <c r="D211" t="s">
        <v>40</v>
      </c>
      <c r="E211">
        <v>3</v>
      </c>
      <c r="F211">
        <v>598.66999999999996</v>
      </c>
      <c r="G211">
        <v>1796.01</v>
      </c>
      <c r="H211" t="s">
        <v>429</v>
      </c>
    </row>
    <row r="212" spans="1:8" x14ac:dyDescent="0.25">
      <c r="A212" t="s">
        <v>417</v>
      </c>
      <c r="B212" t="s">
        <v>28</v>
      </c>
      <c r="C212" t="s">
        <v>29</v>
      </c>
      <c r="D212" t="s">
        <v>12</v>
      </c>
      <c r="E212">
        <v>100</v>
      </c>
      <c r="F212">
        <v>114.85</v>
      </c>
      <c r="G212">
        <v>11485</v>
      </c>
      <c r="H212" t="s">
        <v>427</v>
      </c>
    </row>
    <row r="213" spans="1:8" x14ac:dyDescent="0.25">
      <c r="A213" t="s">
        <v>417</v>
      </c>
      <c r="B213" t="s">
        <v>90</v>
      </c>
      <c r="C213" t="s">
        <v>91</v>
      </c>
      <c r="D213" t="s">
        <v>48</v>
      </c>
      <c r="E213">
        <v>1725.19</v>
      </c>
      <c r="F213">
        <v>54.840000231858518</v>
      </c>
      <c r="G213">
        <v>94609.42</v>
      </c>
      <c r="H213" t="s">
        <v>428</v>
      </c>
    </row>
    <row r="214" spans="1:8" x14ac:dyDescent="0.25">
      <c r="A214" t="s">
        <v>417</v>
      </c>
      <c r="B214" t="s">
        <v>129</v>
      </c>
      <c r="C214" t="s">
        <v>91</v>
      </c>
      <c r="D214" t="s">
        <v>48</v>
      </c>
      <c r="E214">
        <v>478.81</v>
      </c>
      <c r="F214">
        <v>54.839999164595554</v>
      </c>
      <c r="G214">
        <v>26257.94</v>
      </c>
      <c r="H214" t="s">
        <v>428</v>
      </c>
    </row>
    <row r="215" spans="1:8" x14ac:dyDescent="0.25">
      <c r="A215" t="s">
        <v>417</v>
      </c>
      <c r="B215" t="s">
        <v>435</v>
      </c>
      <c r="C215" t="s">
        <v>91</v>
      </c>
      <c r="D215" t="s">
        <v>48</v>
      </c>
      <c r="E215">
        <v>73.22</v>
      </c>
      <c r="F215">
        <v>54.839934444140944</v>
      </c>
      <c r="G215">
        <v>4015.38</v>
      </c>
      <c r="H215" t="s">
        <v>428</v>
      </c>
    </row>
    <row r="216" spans="1:8" x14ac:dyDescent="0.25">
      <c r="A216" t="s">
        <v>417</v>
      </c>
      <c r="B216" t="s">
        <v>325</v>
      </c>
      <c r="C216" t="s">
        <v>91</v>
      </c>
      <c r="D216" t="s">
        <v>48</v>
      </c>
      <c r="E216">
        <v>188.59</v>
      </c>
      <c r="F216">
        <v>54.840023331035582</v>
      </c>
      <c r="G216">
        <v>10342.280000000001</v>
      </c>
      <c r="H216" t="s">
        <v>429</v>
      </c>
    </row>
    <row r="217" spans="1:8" x14ac:dyDescent="0.25">
      <c r="A217" t="s">
        <v>417</v>
      </c>
      <c r="B217" t="s">
        <v>375</v>
      </c>
      <c r="C217" t="s">
        <v>91</v>
      </c>
      <c r="D217" t="s">
        <v>48</v>
      </c>
      <c r="E217">
        <v>27.46</v>
      </c>
      <c r="F217">
        <v>54.840131099781502</v>
      </c>
      <c r="G217">
        <v>1505.91</v>
      </c>
      <c r="H217" t="s">
        <v>429</v>
      </c>
    </row>
    <row r="218" spans="1:8" x14ac:dyDescent="0.25">
      <c r="A218" t="s">
        <v>417</v>
      </c>
      <c r="B218" t="s">
        <v>50</v>
      </c>
      <c r="C218" t="s">
        <v>505</v>
      </c>
      <c r="D218" t="s">
        <v>51</v>
      </c>
      <c r="E218">
        <v>2</v>
      </c>
      <c r="F218">
        <v>1639.78</v>
      </c>
      <c r="G218">
        <v>3279.56</v>
      </c>
      <c r="H218" t="s">
        <v>427</v>
      </c>
    </row>
    <row r="219" spans="1:8" x14ac:dyDescent="0.25">
      <c r="A219" t="s">
        <v>417</v>
      </c>
      <c r="B219" t="s">
        <v>146</v>
      </c>
      <c r="C219" t="s">
        <v>147</v>
      </c>
      <c r="D219" t="s">
        <v>73</v>
      </c>
      <c r="E219">
        <v>21</v>
      </c>
      <c r="F219">
        <v>1342.52</v>
      </c>
      <c r="G219">
        <v>28192.92</v>
      </c>
      <c r="H219" t="s">
        <v>428</v>
      </c>
    </row>
    <row r="220" spans="1:8" x14ac:dyDescent="0.25">
      <c r="A220" t="s">
        <v>417</v>
      </c>
      <c r="B220" t="s">
        <v>198</v>
      </c>
      <c r="C220" t="s">
        <v>199</v>
      </c>
      <c r="D220" t="s">
        <v>73</v>
      </c>
      <c r="E220">
        <v>1</v>
      </c>
      <c r="F220">
        <v>2176.8200000000002</v>
      </c>
      <c r="G220">
        <v>2176.8200000000002</v>
      </c>
      <c r="H220" t="s">
        <v>428</v>
      </c>
    </row>
    <row r="221" spans="1:8" x14ac:dyDescent="0.25">
      <c r="A221" t="s">
        <v>417</v>
      </c>
      <c r="B221" t="s">
        <v>194</v>
      </c>
      <c r="C221" t="s">
        <v>195</v>
      </c>
      <c r="D221" t="s">
        <v>73</v>
      </c>
      <c r="E221">
        <v>21</v>
      </c>
      <c r="F221">
        <v>703.46</v>
      </c>
      <c r="G221">
        <v>14772.66</v>
      </c>
      <c r="H221" t="s">
        <v>428</v>
      </c>
    </row>
    <row r="222" spans="1:8" x14ac:dyDescent="0.25">
      <c r="A222" t="s">
        <v>417</v>
      </c>
      <c r="B222" t="s">
        <v>196</v>
      </c>
      <c r="C222" t="s">
        <v>197</v>
      </c>
      <c r="D222" t="s">
        <v>73</v>
      </c>
      <c r="E222">
        <v>1</v>
      </c>
      <c r="F222">
        <v>970.57</v>
      </c>
      <c r="G222">
        <v>970.57</v>
      </c>
      <c r="H222" t="s">
        <v>428</v>
      </c>
    </row>
    <row r="223" spans="1:8" x14ac:dyDescent="0.25">
      <c r="A223" t="s">
        <v>417</v>
      </c>
      <c r="B223" t="s">
        <v>200</v>
      </c>
      <c r="C223" t="s">
        <v>201</v>
      </c>
      <c r="D223" t="s">
        <v>73</v>
      </c>
      <c r="E223">
        <v>3</v>
      </c>
      <c r="F223">
        <v>2510.08</v>
      </c>
      <c r="G223">
        <v>7530.24</v>
      </c>
      <c r="H223" t="s">
        <v>428</v>
      </c>
    </row>
    <row r="224" spans="1:8" x14ac:dyDescent="0.25">
      <c r="A224" t="s">
        <v>417</v>
      </c>
      <c r="B224" t="s">
        <v>202</v>
      </c>
      <c r="C224" t="s">
        <v>203</v>
      </c>
      <c r="D224" t="s">
        <v>73</v>
      </c>
      <c r="E224">
        <v>2</v>
      </c>
      <c r="F224">
        <v>2958.29</v>
      </c>
      <c r="G224">
        <v>5916.58</v>
      </c>
      <c r="H224" t="s">
        <v>428</v>
      </c>
    </row>
    <row r="225" spans="1:8" x14ac:dyDescent="0.25">
      <c r="A225" t="s">
        <v>417</v>
      </c>
      <c r="B225" t="s">
        <v>449</v>
      </c>
      <c r="C225" t="s">
        <v>267</v>
      </c>
      <c r="D225" t="s">
        <v>73</v>
      </c>
      <c r="E225">
        <v>2</v>
      </c>
      <c r="F225">
        <v>2932.92</v>
      </c>
      <c r="G225">
        <v>5865.84</v>
      </c>
      <c r="H225" t="s">
        <v>428</v>
      </c>
    </row>
    <row r="226" spans="1:8" x14ac:dyDescent="0.25">
      <c r="A226" t="s">
        <v>417</v>
      </c>
      <c r="B226" t="s">
        <v>345</v>
      </c>
      <c r="C226" t="s">
        <v>526</v>
      </c>
      <c r="D226" t="s">
        <v>40</v>
      </c>
      <c r="E226">
        <v>4</v>
      </c>
      <c r="F226">
        <v>12137.77</v>
      </c>
      <c r="G226">
        <v>48551.08</v>
      </c>
      <c r="H226" t="s">
        <v>429</v>
      </c>
    </row>
    <row r="227" spans="1:8" x14ac:dyDescent="0.25">
      <c r="A227" t="s">
        <v>417</v>
      </c>
      <c r="B227" t="s">
        <v>144</v>
      </c>
      <c r="C227" t="s">
        <v>145</v>
      </c>
      <c r="D227" t="s">
        <v>40</v>
      </c>
      <c r="E227">
        <v>24</v>
      </c>
      <c r="F227">
        <v>148.25</v>
      </c>
      <c r="G227">
        <v>3558</v>
      </c>
      <c r="H227" t="s">
        <v>428</v>
      </c>
    </row>
    <row r="228" spans="1:8" x14ac:dyDescent="0.25">
      <c r="A228" t="s">
        <v>417</v>
      </c>
      <c r="B228" t="s">
        <v>148</v>
      </c>
      <c r="C228" t="s">
        <v>145</v>
      </c>
      <c r="D228" t="s">
        <v>40</v>
      </c>
      <c r="E228">
        <v>24</v>
      </c>
      <c r="F228">
        <v>148.25</v>
      </c>
      <c r="G228">
        <v>3558</v>
      </c>
      <c r="H228" t="s">
        <v>428</v>
      </c>
    </row>
    <row r="229" spans="1:8" x14ac:dyDescent="0.25">
      <c r="A229" t="s">
        <v>417</v>
      </c>
      <c r="B229" t="s">
        <v>193</v>
      </c>
      <c r="C229" t="s">
        <v>145</v>
      </c>
      <c r="D229" t="s">
        <v>40</v>
      </c>
      <c r="E229">
        <v>24</v>
      </c>
      <c r="F229">
        <v>148.25</v>
      </c>
      <c r="G229">
        <v>3558</v>
      </c>
      <c r="H229" t="s">
        <v>428</v>
      </c>
    </row>
    <row r="230" spans="1:8" x14ac:dyDescent="0.25">
      <c r="A230" t="s">
        <v>417</v>
      </c>
      <c r="B230" t="s">
        <v>142</v>
      </c>
      <c r="C230" t="s">
        <v>143</v>
      </c>
      <c r="D230" t="s">
        <v>40</v>
      </c>
      <c r="E230">
        <v>29</v>
      </c>
      <c r="F230">
        <v>31.990000000000002</v>
      </c>
      <c r="G230">
        <v>927.71</v>
      </c>
      <c r="H230" t="s">
        <v>428</v>
      </c>
    </row>
    <row r="231" spans="1:8" x14ac:dyDescent="0.25">
      <c r="A231" t="s">
        <v>417</v>
      </c>
      <c r="B231" t="s">
        <v>452</v>
      </c>
      <c r="C231" t="s">
        <v>518</v>
      </c>
      <c r="D231" t="s">
        <v>40</v>
      </c>
      <c r="E231">
        <v>4</v>
      </c>
      <c r="F231">
        <v>1444.12</v>
      </c>
      <c r="G231">
        <v>5776.48</v>
      </c>
      <c r="H231" t="s">
        <v>428</v>
      </c>
    </row>
    <row r="232" spans="1:8" x14ac:dyDescent="0.25">
      <c r="A232" t="s">
        <v>417</v>
      </c>
      <c r="B232" t="s">
        <v>87</v>
      </c>
      <c r="C232" t="s">
        <v>88</v>
      </c>
      <c r="D232" t="s">
        <v>89</v>
      </c>
      <c r="E232">
        <v>67697.87</v>
      </c>
      <c r="F232">
        <v>3.3100000044314544</v>
      </c>
      <c r="G232">
        <v>224079.95</v>
      </c>
      <c r="H232" t="s">
        <v>428</v>
      </c>
    </row>
    <row r="233" spans="1:8" x14ac:dyDescent="0.25">
      <c r="A233" t="s">
        <v>417</v>
      </c>
      <c r="B233" t="s">
        <v>103</v>
      </c>
      <c r="C233" t="s">
        <v>88</v>
      </c>
      <c r="D233" t="s">
        <v>89</v>
      </c>
      <c r="E233">
        <v>7377.21</v>
      </c>
      <c r="F233">
        <v>3.3100006642077426</v>
      </c>
      <c r="G233">
        <v>24418.57</v>
      </c>
      <c r="H233" t="s">
        <v>428</v>
      </c>
    </row>
    <row r="234" spans="1:8" x14ac:dyDescent="0.25">
      <c r="A234" t="s">
        <v>417</v>
      </c>
      <c r="B234" t="s">
        <v>324</v>
      </c>
      <c r="C234" t="s">
        <v>88</v>
      </c>
      <c r="D234" t="s">
        <v>89</v>
      </c>
      <c r="E234">
        <v>3771.89</v>
      </c>
      <c r="F234">
        <v>3.3100010869882208</v>
      </c>
      <c r="G234">
        <v>12484.96</v>
      </c>
      <c r="H234" t="s">
        <v>429</v>
      </c>
    </row>
    <row r="235" spans="1:8" x14ac:dyDescent="0.25">
      <c r="A235" t="s">
        <v>417</v>
      </c>
      <c r="B235" t="s">
        <v>332</v>
      </c>
      <c r="C235" t="s">
        <v>88</v>
      </c>
      <c r="D235" t="s">
        <v>89</v>
      </c>
      <c r="E235">
        <v>1046.5</v>
      </c>
      <c r="F235">
        <v>3.3100047778308648</v>
      </c>
      <c r="G235">
        <v>3463.92</v>
      </c>
      <c r="H235" t="s">
        <v>429</v>
      </c>
    </row>
    <row r="236" spans="1:8" x14ac:dyDescent="0.25">
      <c r="A236" t="s">
        <v>417</v>
      </c>
      <c r="B236" t="s">
        <v>108</v>
      </c>
      <c r="C236" t="s">
        <v>109</v>
      </c>
      <c r="D236" t="s">
        <v>89</v>
      </c>
      <c r="E236">
        <v>9576.18</v>
      </c>
      <c r="F236">
        <v>4</v>
      </c>
      <c r="G236">
        <v>38304.720000000001</v>
      </c>
      <c r="H236" t="s">
        <v>428</v>
      </c>
    </row>
    <row r="237" spans="1:8" x14ac:dyDescent="0.25">
      <c r="A237" t="s">
        <v>417</v>
      </c>
      <c r="B237" t="s">
        <v>122</v>
      </c>
      <c r="C237" t="s">
        <v>109</v>
      </c>
      <c r="D237" t="s">
        <v>89</v>
      </c>
      <c r="E237">
        <v>20302.5</v>
      </c>
      <c r="F237">
        <v>4</v>
      </c>
      <c r="G237">
        <v>81210</v>
      </c>
      <c r="H237" t="s">
        <v>428</v>
      </c>
    </row>
    <row r="238" spans="1:8" x14ac:dyDescent="0.25">
      <c r="A238" t="s">
        <v>417</v>
      </c>
      <c r="B238" t="s">
        <v>336</v>
      </c>
      <c r="C238" t="s">
        <v>109</v>
      </c>
      <c r="D238" t="s">
        <v>89</v>
      </c>
      <c r="E238">
        <v>1160.25</v>
      </c>
      <c r="F238">
        <v>4</v>
      </c>
      <c r="G238">
        <v>4641</v>
      </c>
      <c r="H238" t="s">
        <v>429</v>
      </c>
    </row>
    <row r="239" spans="1:8" x14ac:dyDescent="0.25">
      <c r="A239" t="s">
        <v>417</v>
      </c>
      <c r="B239" t="s">
        <v>126</v>
      </c>
      <c r="C239" t="s">
        <v>127</v>
      </c>
      <c r="D239" t="s">
        <v>128</v>
      </c>
      <c r="E239">
        <v>2837.39</v>
      </c>
      <c r="F239">
        <v>1.8900010220660537</v>
      </c>
      <c r="G239">
        <v>5362.67</v>
      </c>
      <c r="H239" t="s">
        <v>428</v>
      </c>
    </row>
    <row r="240" spans="1:8" x14ac:dyDescent="0.25">
      <c r="A240" t="s">
        <v>417</v>
      </c>
      <c r="B240" t="s">
        <v>434</v>
      </c>
      <c r="C240" t="s">
        <v>509</v>
      </c>
      <c r="D240" t="s">
        <v>89</v>
      </c>
      <c r="E240">
        <v>1464.4</v>
      </c>
      <c r="F240">
        <v>2.4400027314941268</v>
      </c>
      <c r="G240">
        <v>3573.14</v>
      </c>
      <c r="H240" t="s">
        <v>428</v>
      </c>
    </row>
    <row r="241" spans="1:8" x14ac:dyDescent="0.25">
      <c r="A241" t="s">
        <v>417</v>
      </c>
      <c r="B241" t="s">
        <v>374</v>
      </c>
      <c r="C241" t="s">
        <v>509</v>
      </c>
      <c r="D241" t="s">
        <v>89</v>
      </c>
      <c r="E241">
        <v>549.20000000000005</v>
      </c>
      <c r="F241">
        <v>2.440003641660597</v>
      </c>
      <c r="G241">
        <v>1340.05</v>
      </c>
      <c r="H241" t="s">
        <v>429</v>
      </c>
    </row>
    <row r="242" spans="1:8" x14ac:dyDescent="0.25">
      <c r="A242" t="s">
        <v>417</v>
      </c>
      <c r="B242" t="s">
        <v>351</v>
      </c>
      <c r="C242" t="s">
        <v>352</v>
      </c>
      <c r="D242" t="s">
        <v>353</v>
      </c>
      <c r="E242">
        <v>980</v>
      </c>
      <c r="F242">
        <v>4.3100000000000005</v>
      </c>
      <c r="G242">
        <v>4223.8</v>
      </c>
      <c r="H242" t="s">
        <v>429</v>
      </c>
    </row>
    <row r="243" spans="1:8" x14ac:dyDescent="0.25">
      <c r="A243" t="s">
        <v>417</v>
      </c>
      <c r="B243" t="s">
        <v>389</v>
      </c>
      <c r="C243" t="s">
        <v>390</v>
      </c>
      <c r="D243" t="s">
        <v>73</v>
      </c>
      <c r="E243">
        <v>1</v>
      </c>
      <c r="F243">
        <v>3833.58</v>
      </c>
      <c r="G243">
        <v>3833.58</v>
      </c>
      <c r="H243" t="s">
        <v>429</v>
      </c>
    </row>
    <row r="244" spans="1:8" x14ac:dyDescent="0.25">
      <c r="A244" t="s">
        <v>417</v>
      </c>
      <c r="B244" t="s">
        <v>458</v>
      </c>
      <c r="C244" t="s">
        <v>274</v>
      </c>
      <c r="D244" t="s">
        <v>73</v>
      </c>
      <c r="E244">
        <v>8</v>
      </c>
      <c r="F244">
        <v>1763.28</v>
      </c>
      <c r="G244">
        <v>14106.24</v>
      </c>
      <c r="H244" t="s">
        <v>428</v>
      </c>
    </row>
    <row r="245" spans="1:8" x14ac:dyDescent="0.25">
      <c r="A245" t="s">
        <v>417</v>
      </c>
      <c r="B245" t="s">
        <v>450</v>
      </c>
      <c r="C245" t="s">
        <v>268</v>
      </c>
      <c r="D245" t="s">
        <v>73</v>
      </c>
      <c r="E245">
        <v>5</v>
      </c>
      <c r="F245">
        <v>2605.5500000000002</v>
      </c>
      <c r="G245">
        <v>13027.75</v>
      </c>
      <c r="H245" t="s">
        <v>428</v>
      </c>
    </row>
    <row r="246" spans="1:8" x14ac:dyDescent="0.25">
      <c r="A246" t="s">
        <v>417</v>
      </c>
      <c r="B246" t="s">
        <v>460</v>
      </c>
      <c r="C246" t="s">
        <v>268</v>
      </c>
      <c r="D246" t="s">
        <v>73</v>
      </c>
      <c r="E246">
        <v>5</v>
      </c>
      <c r="F246">
        <v>2605.5500000000002</v>
      </c>
      <c r="G246">
        <v>13027.75</v>
      </c>
      <c r="H246" t="s">
        <v>428</v>
      </c>
    </row>
    <row r="247" spans="1:8" x14ac:dyDescent="0.25">
      <c r="A247" t="s">
        <v>417</v>
      </c>
      <c r="B247" t="s">
        <v>459</v>
      </c>
      <c r="C247" t="s">
        <v>275</v>
      </c>
      <c r="D247" t="s">
        <v>73</v>
      </c>
      <c r="E247">
        <v>8</v>
      </c>
      <c r="F247">
        <v>2888.37</v>
      </c>
      <c r="G247">
        <v>23106.959999999999</v>
      </c>
      <c r="H247" t="s">
        <v>428</v>
      </c>
    </row>
    <row r="248" spans="1:8" x14ac:dyDescent="0.25">
      <c r="A248" t="s">
        <v>417</v>
      </c>
      <c r="B248" t="s">
        <v>454</v>
      </c>
      <c r="C248" t="s">
        <v>270</v>
      </c>
      <c r="D248" t="s">
        <v>15</v>
      </c>
      <c r="E248">
        <v>16</v>
      </c>
      <c r="F248">
        <v>435.11</v>
      </c>
      <c r="G248">
        <v>6961.76</v>
      </c>
      <c r="H248" t="s">
        <v>428</v>
      </c>
    </row>
    <row r="249" spans="1:8" x14ac:dyDescent="0.25">
      <c r="A249" t="s">
        <v>417</v>
      </c>
      <c r="B249" t="s">
        <v>494</v>
      </c>
      <c r="C249" t="s">
        <v>256</v>
      </c>
      <c r="D249" t="s">
        <v>15</v>
      </c>
      <c r="E249">
        <v>100</v>
      </c>
      <c r="F249">
        <v>162.36000000000001</v>
      </c>
      <c r="G249">
        <v>16236</v>
      </c>
      <c r="H249" t="s">
        <v>428</v>
      </c>
    </row>
    <row r="250" spans="1:8" x14ac:dyDescent="0.25">
      <c r="A250" t="s">
        <v>417</v>
      </c>
      <c r="B250" t="s">
        <v>364</v>
      </c>
      <c r="C250" t="s">
        <v>256</v>
      </c>
      <c r="D250" t="s">
        <v>15</v>
      </c>
      <c r="E250">
        <v>20</v>
      </c>
      <c r="F250">
        <v>162.35999999999999</v>
      </c>
      <c r="G250">
        <v>3247.2</v>
      </c>
      <c r="H250" t="s">
        <v>429</v>
      </c>
    </row>
    <row r="251" spans="1:8" x14ac:dyDescent="0.25">
      <c r="A251" t="s">
        <v>417</v>
      </c>
      <c r="B251" t="s">
        <v>342</v>
      </c>
      <c r="C251" t="s">
        <v>523</v>
      </c>
      <c r="D251" t="s">
        <v>15</v>
      </c>
      <c r="E251">
        <v>350</v>
      </c>
      <c r="F251">
        <v>1693.48</v>
      </c>
      <c r="G251">
        <v>592718</v>
      </c>
      <c r="H251" t="s">
        <v>429</v>
      </c>
    </row>
    <row r="252" spans="1:8" x14ac:dyDescent="0.25">
      <c r="A252" t="s">
        <v>417</v>
      </c>
      <c r="B252" t="s">
        <v>136</v>
      </c>
      <c r="C252" t="s">
        <v>137</v>
      </c>
      <c r="D252" t="s">
        <v>15</v>
      </c>
      <c r="E252">
        <v>64.95</v>
      </c>
      <c r="F252">
        <v>161.68006158583526</v>
      </c>
      <c r="G252">
        <v>10501.12</v>
      </c>
      <c r="H252" t="s">
        <v>428</v>
      </c>
    </row>
    <row r="253" spans="1:8" x14ac:dyDescent="0.25">
      <c r="A253" t="s">
        <v>417</v>
      </c>
      <c r="B253" t="s">
        <v>138</v>
      </c>
      <c r="C253" t="s">
        <v>139</v>
      </c>
      <c r="D253" t="s">
        <v>15</v>
      </c>
      <c r="E253">
        <v>338.66</v>
      </c>
      <c r="F253">
        <v>274.0100100395677</v>
      </c>
      <c r="G253">
        <v>92796.23</v>
      </c>
      <c r="H253" t="s">
        <v>428</v>
      </c>
    </row>
    <row r="254" spans="1:8" x14ac:dyDescent="0.25">
      <c r="A254" t="s">
        <v>417</v>
      </c>
      <c r="B254" t="s">
        <v>140</v>
      </c>
      <c r="C254" t="s">
        <v>141</v>
      </c>
      <c r="D254" t="s">
        <v>15</v>
      </c>
      <c r="E254">
        <v>16.84</v>
      </c>
      <c r="F254">
        <v>592.34976247030875</v>
      </c>
      <c r="G254">
        <v>9975.17</v>
      </c>
      <c r="H254" t="s">
        <v>428</v>
      </c>
    </row>
    <row r="255" spans="1:8" x14ac:dyDescent="0.25">
      <c r="A255" t="s">
        <v>417</v>
      </c>
      <c r="B255" t="s">
        <v>134</v>
      </c>
      <c r="C255" t="s">
        <v>135</v>
      </c>
      <c r="D255" t="s">
        <v>15</v>
      </c>
      <c r="E255">
        <v>4744.1099999999997</v>
      </c>
      <c r="F255">
        <v>72</v>
      </c>
      <c r="G255">
        <v>341575.92</v>
      </c>
      <c r="H255" t="s">
        <v>428</v>
      </c>
    </row>
    <row r="256" spans="1:8" x14ac:dyDescent="0.25">
      <c r="A256" t="s">
        <v>417</v>
      </c>
      <c r="B256" t="s">
        <v>132</v>
      </c>
      <c r="C256" t="s">
        <v>133</v>
      </c>
      <c r="D256" t="s">
        <v>15</v>
      </c>
      <c r="E256">
        <v>68.239999999999995</v>
      </c>
      <c r="F256">
        <v>21.330011723329427</v>
      </c>
      <c r="G256">
        <v>1455.56</v>
      </c>
      <c r="H256" t="s">
        <v>428</v>
      </c>
    </row>
    <row r="257" spans="1:8" x14ac:dyDescent="0.25">
      <c r="A257" t="s">
        <v>417</v>
      </c>
      <c r="B257" t="s">
        <v>496</v>
      </c>
      <c r="C257" t="s">
        <v>133</v>
      </c>
      <c r="D257" t="s">
        <v>15</v>
      </c>
      <c r="E257">
        <v>150</v>
      </c>
      <c r="F257">
        <v>21.33</v>
      </c>
      <c r="G257">
        <v>3199.5</v>
      </c>
      <c r="H257" t="s">
        <v>428</v>
      </c>
    </row>
    <row r="258" spans="1:8" x14ac:dyDescent="0.25">
      <c r="A258" t="s">
        <v>417</v>
      </c>
      <c r="B258" t="s">
        <v>366</v>
      </c>
      <c r="C258" t="s">
        <v>133</v>
      </c>
      <c r="D258" t="s">
        <v>15</v>
      </c>
      <c r="E258">
        <v>100</v>
      </c>
      <c r="F258">
        <v>21.33</v>
      </c>
      <c r="G258">
        <v>2133</v>
      </c>
      <c r="H258" t="s">
        <v>429</v>
      </c>
    </row>
    <row r="259" spans="1:8" x14ac:dyDescent="0.25">
      <c r="A259" t="s">
        <v>417</v>
      </c>
      <c r="B259" t="s">
        <v>493</v>
      </c>
      <c r="C259" t="s">
        <v>255</v>
      </c>
      <c r="D259" t="s">
        <v>15</v>
      </c>
      <c r="E259">
        <v>100</v>
      </c>
      <c r="F259">
        <v>133.33000000000001</v>
      </c>
      <c r="G259">
        <v>13333</v>
      </c>
      <c r="H259" t="s">
        <v>428</v>
      </c>
    </row>
    <row r="260" spans="1:8" x14ac:dyDescent="0.25">
      <c r="A260" t="s">
        <v>417</v>
      </c>
      <c r="B260" t="s">
        <v>363</v>
      </c>
      <c r="C260" t="s">
        <v>255</v>
      </c>
      <c r="D260" t="s">
        <v>15</v>
      </c>
      <c r="E260">
        <v>20</v>
      </c>
      <c r="F260">
        <v>133.32999999999998</v>
      </c>
      <c r="G260">
        <v>2666.6</v>
      </c>
      <c r="H260" t="s">
        <v>429</v>
      </c>
    </row>
    <row r="261" spans="1:8" x14ac:dyDescent="0.25">
      <c r="A261" t="s">
        <v>417</v>
      </c>
      <c r="B261" t="s">
        <v>480</v>
      </c>
      <c r="C261" t="s">
        <v>295</v>
      </c>
      <c r="D261" t="s">
        <v>261</v>
      </c>
      <c r="E261">
        <v>1132.5</v>
      </c>
      <c r="F261">
        <v>3.08</v>
      </c>
      <c r="G261">
        <v>3488.1</v>
      </c>
      <c r="H261" t="s">
        <v>428</v>
      </c>
    </row>
    <row r="262" spans="1:8" x14ac:dyDescent="0.25">
      <c r="A262" t="s">
        <v>417</v>
      </c>
      <c r="B262" t="s">
        <v>398</v>
      </c>
      <c r="C262" t="s">
        <v>295</v>
      </c>
      <c r="D262" t="s">
        <v>261</v>
      </c>
      <c r="E262">
        <v>168.2</v>
      </c>
      <c r="F262">
        <v>3.0800237812128417</v>
      </c>
      <c r="G262">
        <v>518.05999999999995</v>
      </c>
      <c r="H262" t="s">
        <v>429</v>
      </c>
    </row>
    <row r="263" spans="1:8" x14ac:dyDescent="0.25">
      <c r="A263" t="s">
        <v>417</v>
      </c>
      <c r="B263" t="s">
        <v>479</v>
      </c>
      <c r="C263" t="s">
        <v>294</v>
      </c>
      <c r="D263" t="s">
        <v>73</v>
      </c>
      <c r="E263">
        <v>1</v>
      </c>
      <c r="F263">
        <v>690.95</v>
      </c>
      <c r="G263">
        <v>690.95</v>
      </c>
      <c r="H263" t="s">
        <v>428</v>
      </c>
    </row>
    <row r="264" spans="1:8" x14ac:dyDescent="0.25">
      <c r="A264" t="s">
        <v>417</v>
      </c>
      <c r="B264" t="s">
        <v>173</v>
      </c>
      <c r="C264" t="s">
        <v>174</v>
      </c>
      <c r="D264" t="s">
        <v>73</v>
      </c>
      <c r="E264">
        <v>25</v>
      </c>
      <c r="F264">
        <v>955.65</v>
      </c>
      <c r="G264">
        <v>23891.25</v>
      </c>
      <c r="H264" t="s">
        <v>428</v>
      </c>
    </row>
    <row r="265" spans="1:8" x14ac:dyDescent="0.25">
      <c r="A265" t="s">
        <v>417</v>
      </c>
      <c r="B265" t="s">
        <v>171</v>
      </c>
      <c r="C265" t="s">
        <v>172</v>
      </c>
      <c r="D265" t="s">
        <v>73</v>
      </c>
      <c r="E265">
        <v>32</v>
      </c>
      <c r="F265">
        <v>711.48</v>
      </c>
      <c r="G265">
        <v>22767.360000000001</v>
      </c>
      <c r="H265" t="s">
        <v>428</v>
      </c>
    </row>
    <row r="266" spans="1:8" x14ac:dyDescent="0.25">
      <c r="A266" t="s">
        <v>417</v>
      </c>
      <c r="B266" t="s">
        <v>461</v>
      </c>
      <c r="C266" t="s">
        <v>276</v>
      </c>
      <c r="D266" t="s">
        <v>73</v>
      </c>
      <c r="E266">
        <v>4</v>
      </c>
      <c r="F266">
        <v>1513.07</v>
      </c>
      <c r="G266">
        <v>6052.28</v>
      </c>
      <c r="H266" t="s">
        <v>428</v>
      </c>
    </row>
    <row r="267" spans="1:8" x14ac:dyDescent="0.25">
      <c r="A267" t="s">
        <v>417</v>
      </c>
      <c r="B267" t="s">
        <v>175</v>
      </c>
      <c r="C267" t="s">
        <v>176</v>
      </c>
      <c r="D267" t="s">
        <v>73</v>
      </c>
      <c r="E267">
        <v>2</v>
      </c>
      <c r="F267">
        <v>2657.12</v>
      </c>
      <c r="G267">
        <v>5314.24</v>
      </c>
      <c r="H267" t="s">
        <v>428</v>
      </c>
    </row>
    <row r="268" spans="1:8" x14ac:dyDescent="0.25">
      <c r="A268" t="s">
        <v>417</v>
      </c>
      <c r="B268" t="s">
        <v>463</v>
      </c>
      <c r="C268" t="s">
        <v>278</v>
      </c>
      <c r="D268" t="s">
        <v>73</v>
      </c>
      <c r="E268">
        <v>1</v>
      </c>
      <c r="F268">
        <v>3515.28</v>
      </c>
      <c r="G268">
        <v>3515.28</v>
      </c>
      <c r="H268" t="s">
        <v>428</v>
      </c>
    </row>
    <row r="269" spans="1:8" x14ac:dyDescent="0.25">
      <c r="A269" t="s">
        <v>417</v>
      </c>
      <c r="B269" t="s">
        <v>177</v>
      </c>
      <c r="C269" t="s">
        <v>178</v>
      </c>
      <c r="D269" t="s">
        <v>73</v>
      </c>
      <c r="E269">
        <v>3</v>
      </c>
      <c r="F269">
        <v>6952.25</v>
      </c>
      <c r="G269">
        <v>20856.75</v>
      </c>
      <c r="H269" t="s">
        <v>428</v>
      </c>
    </row>
    <row r="270" spans="1:8" x14ac:dyDescent="0.25">
      <c r="A270" t="s">
        <v>417</v>
      </c>
      <c r="B270" t="s">
        <v>387</v>
      </c>
      <c r="C270" t="s">
        <v>388</v>
      </c>
      <c r="D270" t="s">
        <v>73</v>
      </c>
      <c r="E270">
        <v>1</v>
      </c>
      <c r="F270">
        <v>2557.33</v>
      </c>
      <c r="G270">
        <v>2557.33</v>
      </c>
      <c r="H270" t="s">
        <v>429</v>
      </c>
    </row>
    <row r="271" spans="1:8" x14ac:dyDescent="0.25">
      <c r="A271" t="s">
        <v>417</v>
      </c>
      <c r="B271" t="s">
        <v>386</v>
      </c>
      <c r="C271" t="s">
        <v>500</v>
      </c>
      <c r="D271" t="s">
        <v>73</v>
      </c>
      <c r="E271">
        <v>1</v>
      </c>
      <c r="F271">
        <v>854</v>
      </c>
      <c r="G271">
        <v>854</v>
      </c>
      <c r="H271" t="s">
        <v>429</v>
      </c>
    </row>
    <row r="272" spans="1:8" x14ac:dyDescent="0.25">
      <c r="A272" t="s">
        <v>417</v>
      </c>
      <c r="B272" t="s">
        <v>462</v>
      </c>
      <c r="C272" t="s">
        <v>277</v>
      </c>
      <c r="D272" t="s">
        <v>73</v>
      </c>
      <c r="E272">
        <v>1</v>
      </c>
      <c r="F272">
        <v>1467.15</v>
      </c>
      <c r="G272">
        <v>1467.15</v>
      </c>
      <c r="H272" t="s">
        <v>428</v>
      </c>
    </row>
    <row r="273" spans="1:8" x14ac:dyDescent="0.25">
      <c r="A273" t="s">
        <v>417</v>
      </c>
      <c r="B273" t="s">
        <v>344</v>
      </c>
      <c r="C273" t="s">
        <v>525</v>
      </c>
      <c r="D273" t="s">
        <v>40</v>
      </c>
      <c r="E273">
        <v>2</v>
      </c>
      <c r="F273">
        <v>78688.69</v>
      </c>
      <c r="G273">
        <v>157377.38</v>
      </c>
      <c r="H273" t="s">
        <v>429</v>
      </c>
    </row>
    <row r="274" spans="1:8" x14ac:dyDescent="0.25">
      <c r="A274" t="s">
        <v>417</v>
      </c>
      <c r="B274" t="s">
        <v>245</v>
      </c>
      <c r="C274" t="s">
        <v>246</v>
      </c>
      <c r="D274" t="s">
        <v>73</v>
      </c>
      <c r="E274">
        <v>57</v>
      </c>
      <c r="F274">
        <v>544.54</v>
      </c>
      <c r="G274">
        <v>31038.78</v>
      </c>
      <c r="H274" t="s">
        <v>428</v>
      </c>
    </row>
    <row r="275" spans="1:8" x14ac:dyDescent="0.25">
      <c r="A275" t="s">
        <v>417</v>
      </c>
      <c r="B275" t="s">
        <v>470</v>
      </c>
      <c r="C275" t="s">
        <v>246</v>
      </c>
      <c r="D275" t="s">
        <v>73</v>
      </c>
      <c r="E275">
        <v>4</v>
      </c>
      <c r="F275">
        <v>544.54</v>
      </c>
      <c r="G275">
        <v>2178.16</v>
      </c>
      <c r="H275" t="s">
        <v>428</v>
      </c>
    </row>
    <row r="276" spans="1:8" x14ac:dyDescent="0.25">
      <c r="A276" t="s">
        <v>417</v>
      </c>
      <c r="B276" t="s">
        <v>481</v>
      </c>
      <c r="C276" t="s">
        <v>246</v>
      </c>
      <c r="D276" t="s">
        <v>73</v>
      </c>
      <c r="E276">
        <v>4</v>
      </c>
      <c r="F276">
        <v>544.54</v>
      </c>
      <c r="G276">
        <v>2178.16</v>
      </c>
      <c r="H276" t="s">
        <v>428</v>
      </c>
    </row>
    <row r="277" spans="1:8" x14ac:dyDescent="0.25">
      <c r="A277" t="s">
        <v>417</v>
      </c>
      <c r="B277" t="s">
        <v>397</v>
      </c>
      <c r="C277" t="s">
        <v>246</v>
      </c>
      <c r="D277" t="s">
        <v>73</v>
      </c>
      <c r="E277">
        <v>2</v>
      </c>
      <c r="F277">
        <v>544.54</v>
      </c>
      <c r="G277">
        <v>1089.08</v>
      </c>
      <c r="H277" t="s">
        <v>429</v>
      </c>
    </row>
    <row r="278" spans="1:8" x14ac:dyDescent="0.25">
      <c r="A278" t="s">
        <v>417</v>
      </c>
      <c r="B278" t="s">
        <v>247</v>
      </c>
      <c r="C278" t="s">
        <v>248</v>
      </c>
      <c r="D278" t="s">
        <v>73</v>
      </c>
      <c r="E278">
        <v>5</v>
      </c>
      <c r="F278">
        <v>1327.1200000000001</v>
      </c>
      <c r="G278">
        <v>6635.6</v>
      </c>
      <c r="H278" t="s">
        <v>428</v>
      </c>
    </row>
    <row r="279" spans="1:8" x14ac:dyDescent="0.25">
      <c r="A279" t="s">
        <v>417</v>
      </c>
      <c r="B279" t="s">
        <v>471</v>
      </c>
      <c r="C279" t="s">
        <v>248</v>
      </c>
      <c r="D279" t="s">
        <v>73</v>
      </c>
      <c r="E279">
        <v>1</v>
      </c>
      <c r="F279">
        <v>1327.12</v>
      </c>
      <c r="G279">
        <v>1327.12</v>
      </c>
      <c r="H279" t="s">
        <v>428</v>
      </c>
    </row>
    <row r="280" spans="1:8" x14ac:dyDescent="0.25">
      <c r="A280" t="s">
        <v>417</v>
      </c>
      <c r="B280" t="s">
        <v>354</v>
      </c>
      <c r="C280" t="s">
        <v>355</v>
      </c>
      <c r="D280" t="s">
        <v>73</v>
      </c>
      <c r="E280">
        <v>2</v>
      </c>
      <c r="F280">
        <v>2560.41</v>
      </c>
      <c r="G280">
        <v>5120.82</v>
      </c>
      <c r="H280" t="s">
        <v>429</v>
      </c>
    </row>
    <row r="281" spans="1:8" x14ac:dyDescent="0.25">
      <c r="A281" t="s">
        <v>417</v>
      </c>
      <c r="B281" t="s">
        <v>477</v>
      </c>
      <c r="C281" t="s">
        <v>292</v>
      </c>
      <c r="D281" t="s">
        <v>73</v>
      </c>
      <c r="E281">
        <v>1</v>
      </c>
      <c r="F281">
        <v>10553.62</v>
      </c>
      <c r="G281">
        <v>10553.62</v>
      </c>
      <c r="H281" t="s">
        <v>428</v>
      </c>
    </row>
    <row r="282" spans="1:8" x14ac:dyDescent="0.25">
      <c r="A282" t="s">
        <v>417</v>
      </c>
      <c r="B282" t="s">
        <v>395</v>
      </c>
      <c r="C282" t="s">
        <v>396</v>
      </c>
      <c r="D282" t="s">
        <v>73</v>
      </c>
      <c r="E282">
        <v>1</v>
      </c>
      <c r="F282">
        <v>431.94</v>
      </c>
      <c r="G282">
        <v>431.94</v>
      </c>
      <c r="H282" t="s">
        <v>429</v>
      </c>
    </row>
    <row r="283" spans="1:8" x14ac:dyDescent="0.25">
      <c r="A283" t="s">
        <v>417</v>
      </c>
      <c r="B283" t="s">
        <v>384</v>
      </c>
      <c r="C283" t="s">
        <v>385</v>
      </c>
      <c r="D283" t="s">
        <v>73</v>
      </c>
      <c r="E283">
        <v>1</v>
      </c>
      <c r="F283">
        <v>2523.98</v>
      </c>
      <c r="G283">
        <v>2523.98</v>
      </c>
      <c r="H283" t="s">
        <v>429</v>
      </c>
    </row>
  </sheetData>
  <sortState ref="A1:H283">
    <sortCondition ref="C1:C283"/>
  </sortState>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1</vt:i4>
      </vt:variant>
    </vt:vector>
  </HeadingPairs>
  <TitlesOfParts>
    <vt:vector size="3" baseType="lpstr">
      <vt:lpstr>Planilha2</vt:lpstr>
      <vt:lpstr>Planilha3</vt:lpstr>
      <vt:lpstr>Planilha2!Titulos_de_impressao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Fabiana Turoli Martins Fisch</dc:creator>
  <cp:lastModifiedBy>Juliana de Almeida Trugillo</cp:lastModifiedBy>
  <cp:lastPrinted>2025-07-28T19:16:47Z</cp:lastPrinted>
  <dcterms:created xsi:type="dcterms:W3CDTF">2025-07-25T14:32:05Z</dcterms:created>
  <dcterms:modified xsi:type="dcterms:W3CDTF">2026-03-05T19:36:01Z</dcterms:modified>
</cp:coreProperties>
</file>