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4140-2026 PROJETOS DE REFORÇO ESTRUTURAL\DLC\"/>
    </mc:Choice>
  </mc:AlternateContent>
  <xr:revisionPtr revIDLastSave="0" documentId="13_ncr:1_{757AD212-690E-4919-B539-D70E39BF8258}" xr6:coauthVersionLast="47" xr6:coauthVersionMax="47" xr10:uidLastSave="{00000000-0000-0000-0000-000000000000}"/>
  <bookViews>
    <workbookView xWindow="-120" yWindow="-120" windowWidth="29040" windowHeight="15720" tabRatio="790" xr2:uid="{00000000-000D-0000-FFFF-FFFF00000000}"/>
  </bookViews>
  <sheets>
    <sheet name="PLANILHA" sheetId="19" r:id="rId1"/>
    <sheet name="CRONOGRAMA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PLANILHA!#REF!</definedName>
    <definedName name="a">"#ref!"</definedName>
    <definedName name="_xlnm.Print_Area" localSheetId="1">CRONOGRAMA!$A$1:$H$15</definedName>
    <definedName name="_xlnm.Print_Area" localSheetId="0">PLANILHA!$A$1:$F$34</definedName>
    <definedName name="_xlnm.Database" localSheetId="0">#REF!</definedName>
    <definedName name="_xlnm.Database">#REF!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 localSheetId="0">CONCATENATE(#REF!," ",#REF!)</definedName>
    <definedName name="CONCATENAR">CONCATENATE(#REF!," ",#REF!)</definedName>
    <definedName name="CP">"#ref!"</definedName>
    <definedName name="Dados.Lista.BDI">[2]DADOS!$T$37:$X$37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escLote" hidden="1">[1]DADOS!$F$17</definedName>
    <definedName name="Import.Desoneracao" hidden="1">OFFSET([4]DADOS!$G$18,0,-1)</definedName>
    <definedName name="Import.Município" hidden="1">[4]DADOS!$F$6</definedName>
    <definedName name="INDICES">[3]Cotações!$B$22:OFFSET([3]Cotações!$I$24,-1,0)</definedName>
    <definedName name="LOCALIDADE" localSheetId="0">#REF!</definedName>
    <definedName name="LOCALIDADE">#REF!</definedName>
    <definedName name="memoria">ROUND(PO.Quantidade*[0]!PO.PrecoUnitario,15-13*[5]Planilha!$X$7)</definedName>
    <definedName name="MEMÓRIA" localSheetId="0">ROUND([6]Planilha!$P1,15-13*[6]Planilha!#REF!)</definedName>
    <definedName name="MEMÓRIA">ROUND([6]Planilha!$P1,15-13*[6]Planilha!#REF!)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COUNTA([3]Relatórios!$A:$A)-2</definedName>
    <definedName name="NumerEmpresa">3</definedName>
    <definedName name="NumerIndice">1</definedName>
    <definedName name="Objeto">"Referência"</definedName>
    <definedName name="plan6">"#ref!"</definedName>
    <definedName name="PO.CustoUnitario" localSheetId="0">ROUND([5]Planilha!$P1,15-13*[5]Planilha!#REF!)</definedName>
    <definedName name="PO.CustoUnitario">ROUND([5]Planilha!$P1,15-13*[5]Planilha!#REF!)</definedName>
    <definedName name="PO.PrecoUnitario">[5]Planilha!$R1</definedName>
    <definedName name="PO.Quantidade" localSheetId="0">ROUND([5]Planilha!$O1,15-13*[5]Planilha!#REF!)</definedName>
    <definedName name="PO.Quantidade">ROUND([5]Planilha!$O1,15-13*[5]Planilha!#REF!)</definedName>
    <definedName name="RelatoriosFontes">OFFSET([3]Relatórios!$A$5,1,0,NRELATORIOS)</definedName>
    <definedName name="SENHAGT" hidden="1">"PM2CAIXA"</definedName>
    <definedName name="SomaAgrup">SUMIF(OFFSET([5]Planilha!$A1,1,0,[5]Planilha!$B1),"S",OFFSET([5]Planilha!A1,1,0,[5]Planilha!$B1))</definedName>
    <definedName name="TESTE">"#ref!"</definedName>
    <definedName name="teste2">"#ref!"</definedName>
    <definedName name="TipoOrçamento">"LICITADO"</definedName>
    <definedName name="_xlnm.Print_Titles" localSheetId="1">CRONOGRAMA!$1:$8</definedName>
    <definedName name="_xlnm.Print_Titles" localSheetId="0">PLANILHA!$1:$9</definedName>
    <definedName name="VTOTAL1" localSheetId="0">ROUND(PLANILHA!PO.Quantidade*[0]!PO.PrecoUnitario,15-13*[5]Planilha!$X$7)</definedName>
    <definedName name="VTOTAL1">ROUND(PO.Quantidade*PO.PrecoUnitario,15-13*[5]Planilha!$X$7)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9" l="1"/>
  <c r="H10" i="9" l="1"/>
  <c r="F15" i="19" l="1"/>
  <c r="B29" i="19"/>
  <c r="F17" i="19" l="1"/>
  <c r="F16" i="19" l="1"/>
  <c r="F18" i="19" l="1"/>
  <c r="C27" i="19"/>
  <c r="F19" i="19" l="1"/>
  <c r="F21" i="19" s="1"/>
  <c r="F25" i="19" l="1"/>
  <c r="F27" i="19" s="1"/>
  <c r="E31" i="19" s="1"/>
  <c r="E32" i="19" l="1"/>
  <c r="E33" i="19" s="1"/>
  <c r="H11" i="9"/>
  <c r="G11" i="9" s="1"/>
  <c r="H14" i="9" l="1"/>
  <c r="G14" i="9"/>
  <c r="E11" i="9"/>
  <c r="E14" i="9" s="1"/>
  <c r="F11" i="9"/>
  <c r="F14" i="9" s="1"/>
  <c r="C11" i="9"/>
  <c r="C14" i="9" s="1"/>
  <c r="D11" i="9"/>
  <c r="D14" i="9" s="1"/>
</calcChain>
</file>

<file path=xl/sharedStrings.xml><?xml version="1.0" encoding="utf-8"?>
<sst xmlns="http://schemas.openxmlformats.org/spreadsheetml/2006/main" count="51" uniqueCount="41">
  <si>
    <t>SERVIÇOS PRELIMINARES</t>
  </si>
  <si>
    <t>TOTAL DO ITEM</t>
  </si>
  <si>
    <t>CRONOGRAMA FÍSICO - FINANCEIRO</t>
  </si>
  <si>
    <t>MESES</t>
  </si>
  <si>
    <t>Item</t>
  </si>
  <si>
    <t>ETAPAS DE SERVIÇOS</t>
  </si>
  <si>
    <t>VALOR</t>
  </si>
  <si>
    <t>R$</t>
  </si>
  <si>
    <t>VALOR TOTAL DOS SERVIÇOS</t>
  </si>
  <si>
    <t>PLANILHA ORÇAMENTÁRIA</t>
  </si>
  <si>
    <t>M</t>
  </si>
  <si>
    <t>UN</t>
  </si>
  <si>
    <t>TOTAL GERAL</t>
  </si>
  <si>
    <t>Prazo:</t>
  </si>
  <si>
    <t>L.S.:</t>
  </si>
  <si>
    <t>B.D.I.:</t>
  </si>
  <si>
    <t>Custo</t>
  </si>
  <si>
    <t>Descrição dos Serviços</t>
  </si>
  <si>
    <t>Unid.</t>
  </si>
  <si>
    <t>Quant.</t>
  </si>
  <si>
    <t>Unitário</t>
  </si>
  <si>
    <t>Preço Total</t>
  </si>
  <si>
    <t>A</t>
  </si>
  <si>
    <t>TX</t>
  </si>
  <si>
    <t xml:space="preserve">TOTAL </t>
  </si>
  <si>
    <t>CONCRETO - ESTUDOS E ENSAIOS</t>
  </si>
  <si>
    <t xml:space="preserve"> </t>
  </si>
  <si>
    <t>(+ BDI)</t>
  </si>
  <si>
    <t>PROJETO</t>
  </si>
  <si>
    <t>PROJETO DE REFORÇO E ESTABILIZAÇÃO ESTRUTURAL</t>
  </si>
  <si>
    <t>PARECER, LEVANTAMENTO E SONDAGEM</t>
  </si>
  <si>
    <t>RELATÓRIO DE ANÁLISE ESTRUTURAL</t>
  </si>
  <si>
    <t>5 meses</t>
  </si>
  <si>
    <t>OBRA: ESTUDOS E ELABORAÇÃO DE PROJETOS EM REFORÇO ESTRUTURAL DAS UNIDADES ESCOLARES E.M. GENÉSIO SEBASTIÃO DOS SANTOS E NÚCLEO DE EDUCAÇÃO INFANTIL MUNICIPAL (NEIM BORACÉIA)</t>
  </si>
  <si>
    <t>LOCAL: 
E.M GENÉSIO: R.SEIS (602)- BAIRRO: CHÁCARA VISTA LINDA - CEP:11250-000
NEIM: AV.TENENTE AFIO PECORARO JUNIOR S/Nº-BAIRRO:BALNAEÁRIO MOGIANO-CEP:11271-245</t>
  </si>
  <si>
    <t>LEVANTAMENTO PRELIMINAR E PROJETO</t>
  </si>
  <si>
    <t>PARECER TÉCNICO DE FUNDAÇÕES, CONTENÇÕES E RECOMENDAÇÕES GERAIS, PARA EMPREENDIMENTOS COM ÁREA CONSTRUÍDA DE 1.001 A 2.000 M²</t>
  </si>
  <si>
    <t>TAXA DE MOBILIZAÇÃO E DESMOBILIZAÇÃO DE EQUIPAMENTOS PARA EXECUÇÃO DE SONDAGEM</t>
  </si>
  <si>
    <t>SONDAGEM DO TERRENO À PERCUSSÃO (MÍNIMO DE 30 M)</t>
  </si>
  <si>
    <t>PROJETO EXECUTIVO DE ESTRUTURA EM FORMATO A1</t>
  </si>
  <si>
    <t>BDI 00,00%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</si>
</sst>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67" formatCode="#,##0.00_ ;\-#,##0.00\ "/>
    <numFmt numFmtId="168" formatCode="mm/yy"/>
    <numFmt numFmtId="169" formatCode="_(* #,##0_);_(* \(#,##0\);_(* &quot;-&quot;??_);_(@_)"/>
    <numFmt numFmtId="170" formatCode="[$-416]mmm\-yy;@"/>
    <numFmt numFmtId="171" formatCode="_(&quot;Cr$&quot;* #,##0.00_);_(&quot;Cr$&quot;* \(#,##0.00\);_(&quot;Cr$&quot;* &quot;-&quot;??_);_(@_)"/>
    <numFmt numFmtId="172" formatCode="&quot;R$&quot;\ #,##0.00"/>
  </numFmts>
  <fonts count="4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ang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 Unicode MS"/>
      <family val="2"/>
    </font>
    <font>
      <b/>
      <sz val="9"/>
      <name val="Arial"/>
      <family val="2"/>
    </font>
    <font>
      <b/>
      <sz val="9"/>
      <color indexed="8"/>
      <name val="Arial Unicode MS"/>
      <family val="2"/>
    </font>
    <font>
      <sz val="9"/>
      <name val="Arial Unicode MS"/>
      <family val="2"/>
    </font>
    <font>
      <b/>
      <sz val="9"/>
      <color indexed="12"/>
      <name val="Arial"/>
      <family val="2"/>
    </font>
    <font>
      <sz val="9"/>
      <color rgb="FFFF0000"/>
      <name val="Arial"/>
      <family val="2"/>
    </font>
    <font>
      <b/>
      <sz val="9"/>
      <color indexed="30"/>
      <name val="Arial Unicode MS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color indexed="8"/>
      <name val="Calibri"/>
      <family val="2"/>
      <charset val="1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5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4" fontId="8" fillId="0" borderId="0" applyFill="0" applyBorder="0" applyAlignment="0" applyProtection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6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0" borderId="0"/>
    <xf numFmtId="0" fontId="12" fillId="0" borderId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3" fillId="0" borderId="0"/>
    <xf numFmtId="0" fontId="9" fillId="0" borderId="0"/>
    <xf numFmtId="0" fontId="10" fillId="0" borderId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0" fontId="35" fillId="0" borderId="0"/>
  </cellStyleXfs>
  <cellXfs count="243">
    <xf numFmtId="0" fontId="0" fillId="0" borderId="0" xfId="0"/>
    <xf numFmtId="0" fontId="15" fillId="0" borderId="0" xfId="14" applyFont="1"/>
    <xf numFmtId="2" fontId="15" fillId="0" borderId="0" xfId="14" applyNumberFormat="1" applyFont="1"/>
    <xf numFmtId="0" fontId="16" fillId="0" borderId="4" xfId="14" applyFont="1" applyBorder="1" applyAlignment="1">
      <alignment vertical="center"/>
    </xf>
    <xf numFmtId="0" fontId="16" fillId="0" borderId="0" xfId="14" applyFont="1" applyAlignment="1">
      <alignment vertical="center"/>
    </xf>
    <xf numFmtId="168" fontId="18" fillId="0" borderId="0" xfId="14" applyNumberFormat="1" applyFont="1" applyAlignment="1">
      <alignment vertical="center"/>
    </xf>
    <xf numFmtId="168" fontId="18" fillId="0" borderId="4" xfId="14" applyNumberFormat="1" applyFont="1" applyBorder="1" applyAlignment="1">
      <alignment vertical="center"/>
    </xf>
    <xf numFmtId="0" fontId="15" fillId="0" borderId="0" xfId="14" applyFont="1" applyAlignment="1">
      <alignment vertical="center"/>
    </xf>
    <xf numFmtId="0" fontId="19" fillId="0" borderId="0" xfId="14" applyFont="1" applyAlignment="1">
      <alignment vertical="center"/>
    </xf>
    <xf numFmtId="0" fontId="17" fillId="0" borderId="0" xfId="14" applyFont="1" applyAlignment="1">
      <alignment vertical="center"/>
    </xf>
    <xf numFmtId="0" fontId="16" fillId="0" borderId="0" xfId="14" applyFont="1" applyAlignment="1">
      <alignment horizontal="right"/>
    </xf>
    <xf numFmtId="0" fontId="16" fillId="0" borderId="0" xfId="14" applyFont="1"/>
    <xf numFmtId="168" fontId="18" fillId="0" borderId="0" xfId="14" applyNumberFormat="1" applyFont="1"/>
    <xf numFmtId="0" fontId="19" fillId="0" borderId="1" xfId="14" applyFont="1" applyBorder="1" applyAlignment="1">
      <alignment horizontal="center" vertical="center" wrapText="1"/>
    </xf>
    <xf numFmtId="0" fontId="18" fillId="0" borderId="1" xfId="14" applyFont="1" applyBorder="1" applyAlignment="1">
      <alignment horizontal="center"/>
    </xf>
    <xf numFmtId="0" fontId="16" fillId="0" borderId="9" xfId="14" applyFont="1" applyBorder="1" applyAlignment="1">
      <alignment horizontal="center"/>
    </xf>
    <xf numFmtId="0" fontId="15" fillId="0" borderId="4" xfId="14" applyFont="1" applyBorder="1" applyAlignment="1">
      <alignment horizontal="center" vertical="center" wrapText="1"/>
    </xf>
    <xf numFmtId="10" fontId="15" fillId="0" borderId="10" xfId="13" applyNumberFormat="1" applyFont="1" applyBorder="1" applyAlignment="1">
      <alignment horizontal="right" vertical="center" wrapText="1"/>
    </xf>
    <xf numFmtId="166" fontId="17" fillId="0" borderId="10" xfId="7" applyFont="1" applyFill="1" applyBorder="1" applyAlignment="1">
      <alignment horizontal="right" vertical="center" wrapText="1"/>
    </xf>
    <xf numFmtId="166" fontId="15" fillId="0" borderId="10" xfId="7" applyFont="1" applyFill="1" applyBorder="1" applyAlignment="1">
      <alignment horizontal="right" vertical="center" wrapText="1"/>
    </xf>
    <xf numFmtId="166" fontId="15" fillId="0" borderId="4" xfId="7" applyFont="1" applyFill="1" applyBorder="1" applyAlignment="1" applyProtection="1">
      <alignment vertical="center" wrapText="1"/>
    </xf>
    <xf numFmtId="0" fontId="17" fillId="0" borderId="0" xfId="14" applyFont="1" applyAlignment="1">
      <alignment vertical="center" wrapText="1"/>
    </xf>
    <xf numFmtId="0" fontId="15" fillId="0" borderId="6" xfId="14" applyFont="1" applyBorder="1" applyAlignment="1">
      <alignment horizontal="center" vertical="center" wrapText="1"/>
    </xf>
    <xf numFmtId="166" fontId="15" fillId="0" borderId="12" xfId="7" applyFont="1" applyFill="1" applyBorder="1" applyAlignment="1">
      <alignment horizontal="right" vertical="center" wrapText="1"/>
    </xf>
    <xf numFmtId="2" fontId="15" fillId="0" borderId="0" xfId="7" applyNumberFormat="1" applyFont="1"/>
    <xf numFmtId="168" fontId="18" fillId="0" borderId="4" xfId="14" applyNumberFormat="1" applyFont="1" applyBorder="1" applyAlignment="1">
      <alignment vertical="center" wrapText="1"/>
    </xf>
    <xf numFmtId="0" fontId="16" fillId="0" borderId="0" xfId="14" applyFont="1" applyAlignment="1">
      <alignment vertical="center" wrapText="1"/>
    </xf>
    <xf numFmtId="168" fontId="18" fillId="0" borderId="0" xfId="14" applyNumberFormat="1" applyFont="1" applyAlignment="1">
      <alignment vertical="center" wrapText="1"/>
    </xf>
    <xf numFmtId="0" fontId="16" fillId="0" borderId="5" xfId="14" applyFont="1" applyBorder="1" applyAlignment="1">
      <alignment vertical="center" wrapText="1"/>
    </xf>
    <xf numFmtId="0" fontId="16" fillId="0" borderId="4" xfId="14" applyFont="1" applyBorder="1" applyAlignment="1">
      <alignment vertical="center" wrapText="1"/>
    </xf>
    <xf numFmtId="10" fontId="20" fillId="0" borderId="0" xfId="14" applyNumberFormat="1" applyFont="1" applyAlignment="1">
      <alignment horizontal="center"/>
    </xf>
    <xf numFmtId="43" fontId="17" fillId="0" borderId="5" xfId="14" applyNumberFormat="1" applyFont="1" applyBorder="1" applyAlignment="1">
      <alignment vertical="center" wrapText="1"/>
    </xf>
    <xf numFmtId="0" fontId="17" fillId="0" borderId="4" xfId="14" applyFont="1" applyBorder="1" applyAlignment="1">
      <alignment vertical="center" wrapText="1"/>
    </xf>
    <xf numFmtId="0" fontId="20" fillId="0" borderId="0" xfId="14" applyFont="1" applyAlignment="1">
      <alignment horizontal="center"/>
    </xf>
    <xf numFmtId="166" fontId="15" fillId="0" borderId="5" xfId="7" applyFont="1" applyFill="1" applyBorder="1" applyAlignment="1">
      <alignment vertical="center" wrapText="1"/>
    </xf>
    <xf numFmtId="0" fontId="17" fillId="0" borderId="6" xfId="14" applyFont="1" applyBorder="1" applyAlignment="1">
      <alignment vertical="center" wrapText="1"/>
    </xf>
    <xf numFmtId="0" fontId="15" fillId="0" borderId="8" xfId="14" applyFont="1" applyBorder="1"/>
    <xf numFmtId="166" fontId="15" fillId="0" borderId="7" xfId="7" applyFont="1" applyFill="1" applyBorder="1" applyAlignment="1">
      <alignment vertical="center" wrapText="1"/>
    </xf>
    <xf numFmtId="0" fontId="15" fillId="0" borderId="0" xfId="14" applyFont="1" applyAlignment="1">
      <alignment horizontal="center" vertical="center" wrapText="1"/>
    </xf>
    <xf numFmtId="0" fontId="21" fillId="0" borderId="0" xfId="14" applyFont="1" applyAlignment="1">
      <alignment vertical="center" wrapText="1"/>
    </xf>
    <xf numFmtId="10" fontId="15" fillId="0" borderId="0" xfId="13" applyNumberFormat="1" applyFont="1" applyFill="1" applyBorder="1" applyAlignment="1">
      <alignment vertical="center" wrapText="1"/>
    </xf>
    <xf numFmtId="0" fontId="22" fillId="0" borderId="0" xfId="14" applyFont="1" applyAlignment="1">
      <alignment vertical="center"/>
    </xf>
    <xf numFmtId="0" fontId="23" fillId="0" borderId="0" xfId="14" applyFont="1" applyAlignment="1">
      <alignment vertical="center"/>
    </xf>
    <xf numFmtId="0" fontId="19" fillId="0" borderId="0" xfId="14" applyFont="1" applyAlignment="1">
      <alignment horizontal="center" vertical="center" wrapText="1"/>
    </xf>
    <xf numFmtId="0" fontId="17" fillId="0" borderId="0" xfId="14" applyFont="1" applyAlignment="1">
      <alignment horizontal="center" vertical="center" wrapText="1"/>
    </xf>
    <xf numFmtId="0" fontId="16" fillId="0" borderId="0" xfId="14" applyFont="1" applyAlignment="1">
      <alignment horizontal="center" vertical="center" wrapText="1"/>
    </xf>
    <xf numFmtId="0" fontId="15" fillId="0" borderId="0" xfId="14" applyFont="1" applyAlignment="1">
      <alignment vertical="center" wrapText="1"/>
    </xf>
    <xf numFmtId="10" fontId="15" fillId="0" borderId="0" xfId="13" applyNumberFormat="1" applyFont="1" applyFill="1" applyBorder="1" applyAlignment="1">
      <alignment horizontal="center" vertical="center" wrapText="1"/>
    </xf>
    <xf numFmtId="166" fontId="15" fillId="0" borderId="0" xfId="7" applyFont="1" applyFill="1" applyBorder="1" applyAlignment="1">
      <alignment vertical="center" wrapText="1"/>
    </xf>
    <xf numFmtId="169" fontId="15" fillId="0" borderId="0" xfId="7" applyNumberFormat="1" applyFont="1" applyFill="1" applyBorder="1" applyAlignment="1">
      <alignment vertical="center" wrapText="1"/>
    </xf>
    <xf numFmtId="10" fontId="17" fillId="0" borderId="0" xfId="13" applyNumberFormat="1" applyFont="1" applyFill="1" applyBorder="1" applyAlignment="1">
      <alignment horizontal="center" vertical="center" wrapText="1"/>
    </xf>
    <xf numFmtId="0" fontId="24" fillId="0" borderId="0" xfId="14" applyFont="1" applyAlignment="1">
      <alignment vertical="center" wrapText="1"/>
    </xf>
    <xf numFmtId="166" fontId="25" fillId="0" borderId="0" xfId="7" applyFont="1" applyFill="1" applyBorder="1" applyAlignment="1" applyProtection="1">
      <alignment vertical="center" wrapText="1"/>
    </xf>
    <xf numFmtId="166" fontId="15" fillId="0" borderId="0" xfId="7" applyFont="1" applyFill="1" applyBorder="1" applyAlignment="1" applyProtection="1">
      <alignment vertical="center" wrapText="1"/>
    </xf>
    <xf numFmtId="166" fontId="17" fillId="0" borderId="0" xfId="7" applyFont="1" applyFill="1" applyBorder="1" applyAlignment="1">
      <alignment vertical="center" wrapText="1"/>
    </xf>
    <xf numFmtId="0" fontId="19" fillId="0" borderId="0" xfId="14" applyFont="1" applyAlignment="1">
      <alignment vertical="center" wrapText="1"/>
    </xf>
    <xf numFmtId="43" fontId="17" fillId="0" borderId="0" xfId="14" applyNumberFormat="1" applyFont="1" applyAlignment="1">
      <alignment vertical="center" wrapText="1"/>
    </xf>
    <xf numFmtId="0" fontId="20" fillId="0" borderId="0" xfId="14" applyFont="1" applyAlignment="1">
      <alignment vertical="center" wrapText="1"/>
    </xf>
    <xf numFmtId="0" fontId="17" fillId="0" borderId="0" xfId="14" applyFont="1" applyAlignment="1">
      <alignment horizontal="center"/>
    </xf>
    <xf numFmtId="0" fontId="16" fillId="0" borderId="0" xfId="14" applyFont="1" applyAlignment="1">
      <alignment horizontal="center"/>
    </xf>
    <xf numFmtId="10" fontId="17" fillId="0" borderId="0" xfId="14" applyNumberFormat="1" applyFont="1" applyAlignment="1">
      <alignment horizontal="center"/>
    </xf>
    <xf numFmtId="0" fontId="18" fillId="0" borderId="0" xfId="14" applyFont="1" applyAlignment="1">
      <alignment horizontal="center"/>
    </xf>
    <xf numFmtId="0" fontId="17" fillId="0" borderId="0" xfId="14" applyFont="1" applyAlignment="1">
      <alignment horizontal="left"/>
    </xf>
    <xf numFmtId="10" fontId="17" fillId="0" borderId="0" xfId="13" applyNumberFormat="1" applyFont="1" applyBorder="1" applyAlignment="1">
      <alignment horizontal="center"/>
    </xf>
    <xf numFmtId="169" fontId="15" fillId="0" borderId="0" xfId="7" applyNumberFormat="1" applyFont="1"/>
    <xf numFmtId="169" fontId="15" fillId="0" borderId="0" xfId="14" applyNumberFormat="1" applyFont="1"/>
    <xf numFmtId="0" fontId="15" fillId="0" borderId="0" xfId="14" applyFont="1" applyAlignment="1">
      <alignment horizontal="center"/>
    </xf>
    <xf numFmtId="0" fontId="15" fillId="0" borderId="3" xfId="2" applyFont="1" applyBorder="1"/>
    <xf numFmtId="165" fontId="27" fillId="0" borderId="4" xfId="2" applyNumberFormat="1" applyFont="1" applyBorder="1" applyAlignment="1">
      <alignment horizontal="center" vertical="center"/>
    </xf>
    <xf numFmtId="165" fontId="9" fillId="0" borderId="4" xfId="2" applyNumberFormat="1" applyBorder="1" applyAlignment="1">
      <alignment horizontal="center" vertical="center"/>
    </xf>
    <xf numFmtId="43" fontId="15" fillId="0" borderId="0" xfId="7" applyNumberFormat="1" applyFont="1" applyFill="1" applyBorder="1"/>
    <xf numFmtId="43" fontId="17" fillId="0" borderId="0" xfId="7" applyNumberFormat="1" applyFont="1" applyFill="1" applyBorder="1"/>
    <xf numFmtId="0" fontId="15" fillId="0" borderId="8" xfId="2" applyFont="1" applyBorder="1"/>
    <xf numFmtId="0" fontId="15" fillId="0" borderId="3" xfId="14" applyFont="1" applyBorder="1"/>
    <xf numFmtId="165" fontId="15" fillId="0" borderId="16" xfId="3" applyNumberFormat="1" applyFont="1" applyBorder="1" applyAlignment="1">
      <alignment horizontal="center" vertical="center"/>
    </xf>
    <xf numFmtId="166" fontId="15" fillId="0" borderId="17" xfId="5" applyNumberFormat="1" applyFont="1" applyBorder="1" applyAlignment="1">
      <alignment horizontal="center" vertical="center" wrapText="1"/>
    </xf>
    <xf numFmtId="165" fontId="15" fillId="2" borderId="16" xfId="3" applyNumberFormat="1" applyFont="1" applyFill="1" applyBorder="1" applyAlignment="1">
      <alignment horizontal="center" vertical="center" wrapText="1"/>
    </xf>
    <xf numFmtId="165" fontId="17" fillId="2" borderId="17" xfId="3" applyNumberFormat="1" applyFont="1" applyFill="1" applyBorder="1" applyAlignment="1">
      <alignment horizontal="center" vertical="center"/>
    </xf>
    <xf numFmtId="0" fontId="15" fillId="2" borderId="17" xfId="1" applyNumberFormat="1" applyFont="1" applyFill="1" applyBorder="1" applyAlignment="1" applyProtection="1">
      <alignment vertical="center"/>
    </xf>
    <xf numFmtId="165" fontId="15" fillId="0" borderId="16" xfId="3" applyNumberFormat="1" applyFont="1" applyBorder="1" applyAlignment="1">
      <alignment horizontal="center" vertical="center" wrapText="1"/>
    </xf>
    <xf numFmtId="165" fontId="17" fillId="0" borderId="17" xfId="3" applyNumberFormat="1" applyFont="1" applyBorder="1" applyAlignment="1">
      <alignment horizontal="center"/>
    </xf>
    <xf numFmtId="166" fontId="17" fillId="0" borderId="17" xfId="4" applyFont="1" applyFill="1" applyBorder="1"/>
    <xf numFmtId="165" fontId="17" fillId="0" borderId="16" xfId="2" applyNumberFormat="1" applyFont="1" applyBorder="1" applyAlignment="1">
      <alignment horizontal="center" vertical="center" wrapText="1"/>
    </xf>
    <xf numFmtId="0" fontId="31" fillId="0" borderId="19" xfId="2" applyFont="1" applyBorder="1" applyAlignment="1">
      <alignment vertical="center"/>
    </xf>
    <xf numFmtId="0" fontId="32" fillId="0" borderId="16" xfId="1" applyNumberFormat="1" applyFont="1" applyFill="1" applyBorder="1" applyAlignment="1" applyProtection="1">
      <alignment horizontal="center" vertical="center"/>
    </xf>
    <xf numFmtId="0" fontId="31" fillId="0" borderId="17" xfId="1" applyNumberFormat="1" applyFont="1" applyFill="1" applyBorder="1" applyAlignment="1" applyProtection="1">
      <alignment vertical="center" wrapText="1"/>
    </xf>
    <xf numFmtId="0" fontId="32" fillId="0" borderId="17" xfId="1" applyNumberFormat="1" applyFont="1" applyFill="1" applyBorder="1" applyAlignment="1" applyProtection="1">
      <alignment vertical="center" wrapText="1"/>
    </xf>
    <xf numFmtId="0" fontId="32" fillId="0" borderId="17" xfId="1" applyNumberFormat="1" applyFont="1" applyFill="1" applyBorder="1" applyAlignment="1" applyProtection="1">
      <alignment vertical="center"/>
    </xf>
    <xf numFmtId="0" fontId="32" fillId="0" borderId="0" xfId="0" applyFont="1"/>
    <xf numFmtId="0" fontId="34" fillId="0" borderId="0" xfId="5" applyFont="1"/>
    <xf numFmtId="0" fontId="30" fillId="0" borderId="13" xfId="2" applyFont="1" applyBorder="1" applyAlignment="1">
      <alignment horizontal="center"/>
    </xf>
    <xf numFmtId="0" fontId="30" fillId="0" borderId="13" xfId="2" applyFont="1" applyBorder="1" applyAlignment="1">
      <alignment horizontal="center" wrapText="1"/>
    </xf>
    <xf numFmtId="0" fontId="9" fillId="0" borderId="0" xfId="0" applyFont="1"/>
    <xf numFmtId="44" fontId="9" fillId="0" borderId="0" xfId="0" applyNumberFormat="1" applyFont="1"/>
    <xf numFmtId="43" fontId="15" fillId="0" borderId="0" xfId="14" applyNumberFormat="1" applyFont="1"/>
    <xf numFmtId="43" fontId="16" fillId="0" borderId="5" xfId="14" applyNumberFormat="1" applyFont="1" applyBorder="1" applyAlignment="1">
      <alignment vertical="center" wrapText="1"/>
    </xf>
    <xf numFmtId="165" fontId="30" fillId="0" borderId="23" xfId="2" applyNumberFormat="1" applyFont="1" applyBorder="1"/>
    <xf numFmtId="165" fontId="30" fillId="0" borderId="22" xfId="2" applyNumberFormat="1" applyFont="1" applyBorder="1" applyAlignment="1">
      <alignment horizontal="center"/>
    </xf>
    <xf numFmtId="0" fontId="32" fillId="0" borderId="19" xfId="1" applyNumberFormat="1" applyFont="1" applyFill="1" applyBorder="1" applyAlignment="1" applyProtection="1">
      <alignment horizontal="center" vertical="center"/>
    </xf>
    <xf numFmtId="166" fontId="15" fillId="0" borderId="0" xfId="14" applyNumberFormat="1" applyFont="1"/>
    <xf numFmtId="0" fontId="9" fillId="0" borderId="0" xfId="0" applyFont="1" applyAlignment="1">
      <alignment wrapText="1"/>
    </xf>
    <xf numFmtId="0" fontId="15" fillId="0" borderId="27" xfId="1" applyNumberFormat="1" applyFont="1" applyFill="1" applyBorder="1" applyAlignment="1" applyProtection="1">
      <alignment horizontal="center" vertical="center"/>
    </xf>
    <xf numFmtId="0" fontId="15" fillId="0" borderId="28" xfId="1" applyNumberFormat="1" applyFont="1" applyFill="1" applyBorder="1" applyAlignment="1" applyProtection="1">
      <alignment horizontal="center" vertical="center"/>
    </xf>
    <xf numFmtId="0" fontId="15" fillId="0" borderId="28" xfId="1" applyNumberFormat="1" applyFont="1" applyFill="1" applyBorder="1" applyAlignment="1" applyProtection="1">
      <alignment horizontal="justify" vertical="center" wrapText="1"/>
    </xf>
    <xf numFmtId="0" fontId="15" fillId="0" borderId="28" xfId="1" applyNumberFormat="1" applyFont="1" applyFill="1" applyBorder="1" applyAlignment="1" applyProtection="1">
      <alignment vertical="center"/>
    </xf>
    <xf numFmtId="44" fontId="15" fillId="0" borderId="29" xfId="8" applyFont="1" applyFill="1" applyBorder="1" applyAlignment="1" applyProtection="1">
      <alignment vertical="center"/>
    </xf>
    <xf numFmtId="44" fontId="15" fillId="0" borderId="30" xfId="8" applyFont="1" applyFill="1" applyBorder="1" applyAlignment="1" applyProtection="1">
      <alignment vertical="center"/>
    </xf>
    <xf numFmtId="0" fontId="17" fillId="0" borderId="24" xfId="1" applyNumberFormat="1" applyFont="1" applyFill="1" applyBorder="1" applyAlignment="1" applyProtection="1">
      <alignment vertical="center"/>
    </xf>
    <xf numFmtId="0" fontId="17" fillId="0" borderId="25" xfId="1" applyNumberFormat="1" applyFont="1" applyFill="1" applyBorder="1" applyAlignment="1" applyProtection="1">
      <alignment vertical="center"/>
    </xf>
    <xf numFmtId="0" fontId="17" fillId="0" borderId="25" xfId="1" applyNumberFormat="1" applyFont="1" applyFill="1" applyBorder="1" applyAlignment="1" applyProtection="1">
      <alignment vertical="center" wrapText="1"/>
    </xf>
    <xf numFmtId="0" fontId="30" fillId="0" borderId="32" xfId="2" applyFont="1" applyBorder="1" applyAlignment="1">
      <alignment horizontal="center"/>
    </xf>
    <xf numFmtId="44" fontId="32" fillId="0" borderId="33" xfId="8" applyFont="1" applyFill="1" applyBorder="1" applyAlignment="1" applyProtection="1">
      <alignment horizontal="center" vertical="center"/>
    </xf>
    <xf numFmtId="172" fontId="15" fillId="0" borderId="18" xfId="8" applyNumberFormat="1" applyFont="1" applyFill="1" applyBorder="1" applyAlignment="1" applyProtection="1">
      <alignment horizontal="right" vertical="center"/>
    </xf>
    <xf numFmtId="172" fontId="15" fillId="2" borderId="18" xfId="8" applyNumberFormat="1" applyFont="1" applyFill="1" applyBorder="1" applyAlignment="1" applyProtection="1">
      <alignment vertical="center"/>
    </xf>
    <xf numFmtId="172" fontId="17" fillId="0" borderId="18" xfId="4" applyNumberFormat="1" applyFont="1" applyFill="1" applyBorder="1"/>
    <xf numFmtId="165" fontId="31" fillId="0" borderId="34" xfId="3" applyNumberFormat="1" applyFont="1" applyBorder="1" applyAlignment="1">
      <alignment horizontal="center" vertical="center" wrapText="1"/>
    </xf>
    <xf numFmtId="165" fontId="26" fillId="0" borderId="35" xfId="2" applyNumberFormat="1" applyFont="1" applyBorder="1" applyAlignment="1">
      <alignment horizontal="center"/>
    </xf>
    <xf numFmtId="0" fontId="26" fillId="0" borderId="11" xfId="2" applyFont="1" applyBorder="1" applyAlignment="1">
      <alignment horizontal="left" wrapText="1"/>
    </xf>
    <xf numFmtId="0" fontId="26" fillId="0" borderId="11" xfId="2" applyFont="1" applyBorder="1"/>
    <xf numFmtId="0" fontId="26" fillId="0" borderId="11" xfId="2" applyFont="1" applyBorder="1" applyAlignment="1">
      <alignment horizontal="center"/>
    </xf>
    <xf numFmtId="0" fontId="30" fillId="0" borderId="15" xfId="2" applyFont="1" applyBorder="1" applyAlignment="1">
      <alignment horizontal="center"/>
    </xf>
    <xf numFmtId="166" fontId="36" fillId="0" borderId="17" xfId="5" applyNumberFormat="1" applyFont="1" applyBorder="1" applyAlignment="1">
      <alignment vertical="center" wrapText="1"/>
    </xf>
    <xf numFmtId="167" fontId="36" fillId="0" borderId="17" xfId="1" applyNumberFormat="1" applyFont="1" applyFill="1" applyBorder="1" applyAlignment="1" applyProtection="1">
      <alignment horizontal="right" vertical="center"/>
    </xf>
    <xf numFmtId="0" fontId="37" fillId="2" borderId="17" xfId="3" applyFont="1" applyFill="1" applyBorder="1" applyAlignment="1">
      <alignment horizontal="right" vertical="center" wrapText="1"/>
    </xf>
    <xf numFmtId="0" fontId="38" fillId="0" borderId="19" xfId="2" applyFont="1" applyBorder="1" applyAlignment="1">
      <alignment vertical="center" wrapText="1"/>
    </xf>
    <xf numFmtId="0" fontId="37" fillId="0" borderId="17" xfId="3" applyFont="1" applyBorder="1" applyAlignment="1">
      <alignment vertical="center" wrapText="1"/>
    </xf>
    <xf numFmtId="172" fontId="9" fillId="0" borderId="0" xfId="0" applyNumberFormat="1" applyFont="1"/>
    <xf numFmtId="165" fontId="15" fillId="3" borderId="16" xfId="3" applyNumberFormat="1" applyFont="1" applyFill="1" applyBorder="1" applyAlignment="1">
      <alignment horizontal="center" vertical="center"/>
    </xf>
    <xf numFmtId="166" fontId="39" fillId="3" borderId="17" xfId="5" applyNumberFormat="1" applyFont="1" applyFill="1" applyBorder="1" applyAlignment="1">
      <alignment vertical="center" wrapText="1"/>
    </xf>
    <xf numFmtId="166" fontId="15" fillId="3" borderId="17" xfId="5" applyNumberFormat="1" applyFont="1" applyFill="1" applyBorder="1" applyAlignment="1">
      <alignment horizontal="center" vertical="center" wrapText="1"/>
    </xf>
    <xf numFmtId="167" fontId="15" fillId="3" borderId="17" xfId="1" applyNumberFormat="1" applyFont="1" applyFill="1" applyBorder="1" applyAlignment="1" applyProtection="1">
      <alignment horizontal="right" vertical="center"/>
    </xf>
    <xf numFmtId="172" fontId="15" fillId="3" borderId="18" xfId="8" applyNumberFormat="1" applyFont="1" applyFill="1" applyBorder="1" applyAlignment="1" applyProtection="1">
      <alignment horizontal="right" vertical="center"/>
    </xf>
    <xf numFmtId="0" fontId="40" fillId="0" borderId="0" xfId="5" applyFont="1"/>
    <xf numFmtId="165" fontId="31" fillId="0" borderId="22" xfId="3" applyNumberFormat="1" applyFont="1" applyBorder="1" applyAlignment="1">
      <alignment horizontal="center" vertical="center" wrapText="1"/>
    </xf>
    <xf numFmtId="0" fontId="15" fillId="0" borderId="34" xfId="1" applyNumberFormat="1" applyFont="1" applyFill="1" applyBorder="1" applyAlignment="1" applyProtection="1">
      <alignment horizontal="center" vertical="center"/>
    </xf>
    <xf numFmtId="0" fontId="17" fillId="0" borderId="17" xfId="1" applyNumberFormat="1" applyFont="1" applyFill="1" applyBorder="1" applyAlignment="1" applyProtection="1">
      <alignment vertical="center"/>
    </xf>
    <xf numFmtId="0" fontId="17" fillId="0" borderId="17" xfId="1" applyNumberFormat="1" applyFont="1" applyFill="1" applyBorder="1" applyAlignment="1" applyProtection="1">
      <alignment vertical="center" wrapText="1"/>
    </xf>
    <xf numFmtId="0" fontId="17" fillId="0" borderId="17" xfId="1" applyNumberFormat="1" applyFont="1" applyFill="1" applyBorder="1" applyAlignment="1" applyProtection="1">
      <alignment horizontal="center" vertical="center"/>
    </xf>
    <xf numFmtId="0" fontId="15" fillId="0" borderId="22" xfId="1" applyNumberFormat="1" applyFont="1" applyFill="1" applyBorder="1" applyAlignment="1" applyProtection="1">
      <alignment horizontal="center" vertical="center"/>
    </xf>
    <xf numFmtId="10" fontId="17" fillId="2" borderId="0" xfId="13" applyNumberFormat="1" applyFont="1" applyFill="1" applyBorder="1" applyAlignment="1">
      <alignment horizontal="center" vertical="center" wrapText="1"/>
    </xf>
    <xf numFmtId="166" fontId="15" fillId="0" borderId="0" xfId="7" applyFont="1" applyFill="1" applyBorder="1" applyAlignment="1">
      <alignment horizontal="center" vertical="center" wrapText="1"/>
    </xf>
    <xf numFmtId="169" fontId="15" fillId="0" borderId="8" xfId="7" applyNumberFormat="1" applyFont="1" applyFill="1" applyBorder="1" applyAlignment="1">
      <alignment horizontal="center" vertical="center" wrapText="1"/>
    </xf>
    <xf numFmtId="0" fontId="17" fillId="0" borderId="7" xfId="14" applyFont="1" applyBorder="1" applyAlignment="1">
      <alignment horizontal="center" vertical="center" wrapText="1"/>
    </xf>
    <xf numFmtId="0" fontId="17" fillId="0" borderId="2" xfId="14" applyFont="1" applyBorder="1" applyAlignment="1">
      <alignment horizontal="center" vertical="center" wrapText="1"/>
    </xf>
    <xf numFmtId="0" fontId="17" fillId="0" borderId="1" xfId="14" applyFont="1" applyBorder="1" applyAlignment="1">
      <alignment horizontal="center" vertical="center" wrapText="1"/>
    </xf>
    <xf numFmtId="0" fontId="17" fillId="0" borderId="36" xfId="14" applyFont="1" applyBorder="1" applyAlignment="1">
      <alignment horizontal="center" vertical="center" wrapText="1"/>
    </xf>
    <xf numFmtId="0" fontId="15" fillId="0" borderId="14" xfId="14" applyFont="1" applyBorder="1"/>
    <xf numFmtId="0" fontId="11" fillId="0" borderId="32" xfId="14" applyFont="1" applyBorder="1" applyAlignment="1">
      <alignment vertical="center" wrapText="1"/>
    </xf>
    <xf numFmtId="0" fontId="17" fillId="0" borderId="5" xfId="14" applyFont="1" applyBorder="1" applyAlignment="1">
      <alignment vertical="center" wrapText="1"/>
    </xf>
    <xf numFmtId="0" fontId="15" fillId="0" borderId="7" xfId="14" applyFont="1" applyBorder="1" applyAlignment="1">
      <alignment vertical="center" wrapText="1"/>
    </xf>
    <xf numFmtId="0" fontId="37" fillId="0" borderId="17" xfId="3" applyFont="1" applyBorder="1" applyAlignment="1">
      <alignment horizontal="right" vertical="center" wrapText="1"/>
    </xf>
    <xf numFmtId="0" fontId="32" fillId="0" borderId="27" xfId="1" applyNumberFormat="1" applyFont="1" applyFill="1" applyBorder="1" applyAlignment="1" applyProtection="1">
      <alignment horizontal="center" vertical="center"/>
    </xf>
    <xf numFmtId="0" fontId="31" fillId="0" borderId="28" xfId="1" applyNumberFormat="1" applyFont="1" applyFill="1" applyBorder="1" applyAlignment="1" applyProtection="1">
      <alignment vertical="center" wrapText="1"/>
    </xf>
    <xf numFmtId="0" fontId="32" fillId="0" borderId="28" xfId="1" applyNumberFormat="1" applyFont="1" applyFill="1" applyBorder="1" applyAlignment="1" applyProtection="1">
      <alignment vertical="center" wrapText="1"/>
    </xf>
    <xf numFmtId="0" fontId="32" fillId="0" borderId="28" xfId="1" applyNumberFormat="1" applyFont="1" applyFill="1" applyBorder="1" applyAlignment="1" applyProtection="1">
      <alignment vertical="center"/>
    </xf>
    <xf numFmtId="0" fontId="17" fillId="0" borderId="37" xfId="1" applyNumberFormat="1" applyFont="1" applyFill="1" applyBorder="1" applyAlignment="1" applyProtection="1">
      <alignment vertical="center"/>
    </xf>
    <xf numFmtId="0" fontId="17" fillId="0" borderId="37" xfId="1" applyNumberFormat="1" applyFont="1" applyFill="1" applyBorder="1" applyAlignment="1" applyProtection="1">
      <alignment vertical="center" wrapText="1"/>
    </xf>
    <xf numFmtId="0" fontId="17" fillId="0" borderId="37" xfId="1" applyNumberFormat="1" applyFont="1" applyFill="1" applyBorder="1" applyAlignment="1" applyProtection="1">
      <alignment horizontal="center" vertical="center"/>
    </xf>
    <xf numFmtId="166" fontId="17" fillId="0" borderId="0" xfId="14" applyNumberFormat="1" applyFont="1" applyAlignment="1">
      <alignment vertical="center"/>
    </xf>
    <xf numFmtId="166" fontId="17" fillId="0" borderId="10" xfId="7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166" fontId="16" fillId="0" borderId="0" xfId="14" applyNumberFormat="1" applyFont="1" applyAlignment="1">
      <alignment vertical="center" wrapText="1"/>
    </xf>
    <xf numFmtId="172" fontId="17" fillId="0" borderId="0" xfId="8" applyNumberFormat="1" applyFont="1" applyFill="1" applyBorder="1" applyAlignment="1" applyProtection="1">
      <alignment vertical="center"/>
    </xf>
    <xf numFmtId="0" fontId="15" fillId="0" borderId="0" xfId="2" applyFont="1"/>
    <xf numFmtId="165" fontId="27" fillId="0" borderId="1" xfId="2" applyNumberFormat="1" applyFont="1" applyBorder="1" applyAlignment="1">
      <alignment horizontal="center" vertical="center"/>
    </xf>
    <xf numFmtId="166" fontId="36" fillId="0" borderId="19" xfId="5" applyNumberFormat="1" applyFont="1" applyBorder="1" applyAlignment="1">
      <alignment vertical="center" wrapText="1"/>
    </xf>
    <xf numFmtId="166" fontId="15" fillId="0" borderId="19" xfId="5" applyNumberFormat="1" applyFont="1" applyBorder="1" applyAlignment="1">
      <alignment horizontal="center" vertical="center" wrapText="1"/>
    </xf>
    <xf numFmtId="172" fontId="15" fillId="0" borderId="33" xfId="8" applyNumberFormat="1" applyFont="1" applyFill="1" applyBorder="1" applyAlignment="1" applyProtection="1">
      <alignment horizontal="right" vertical="center"/>
    </xf>
    <xf numFmtId="165" fontId="15" fillId="0" borderId="34" xfId="3" applyNumberFormat="1" applyFont="1" applyBorder="1" applyAlignment="1">
      <alignment horizontal="center" vertical="center"/>
    </xf>
    <xf numFmtId="167" fontId="36" fillId="0" borderId="19" xfId="1" applyNumberFormat="1" applyFont="1" applyFill="1" applyBorder="1" applyAlignment="1" applyProtection="1">
      <alignment horizontal="right" vertical="center"/>
    </xf>
    <xf numFmtId="172" fontId="15" fillId="0" borderId="40" xfId="8" applyNumberFormat="1" applyFont="1" applyFill="1" applyBorder="1" applyAlignment="1" applyProtection="1">
      <alignment horizontal="right" vertical="center"/>
    </xf>
    <xf numFmtId="0" fontId="30" fillId="0" borderId="5" xfId="2" applyFont="1" applyBorder="1" applyAlignment="1">
      <alignment horizontal="center"/>
    </xf>
    <xf numFmtId="166" fontId="30" fillId="0" borderId="7" xfId="7" applyFont="1" applyBorder="1" applyAlignment="1">
      <alignment horizontal="center"/>
    </xf>
    <xf numFmtId="172" fontId="17" fillId="0" borderId="21" xfId="4" applyNumberFormat="1" applyFont="1" applyFill="1" applyBorder="1"/>
    <xf numFmtId="44" fontId="31" fillId="0" borderId="40" xfId="8" applyFont="1" applyFill="1" applyBorder="1" applyAlignment="1" applyProtection="1">
      <alignment horizontal="center" vertical="center"/>
    </xf>
    <xf numFmtId="172" fontId="15" fillId="3" borderId="21" xfId="8" applyNumberFormat="1" applyFont="1" applyFill="1" applyBorder="1" applyAlignment="1" applyProtection="1">
      <alignment horizontal="right" vertical="center"/>
    </xf>
    <xf numFmtId="172" fontId="15" fillId="0" borderId="21" xfId="8" applyNumberFormat="1" applyFont="1" applyFill="1" applyBorder="1" applyAlignment="1" applyProtection="1">
      <alignment horizontal="right" vertical="center"/>
    </xf>
    <xf numFmtId="172" fontId="17" fillId="2" borderId="21" xfId="8" applyNumberFormat="1" applyFont="1" applyFill="1" applyBorder="1" applyAlignment="1">
      <alignment horizontal="right" vertical="center"/>
    </xf>
    <xf numFmtId="165" fontId="15" fillId="2" borderId="24" xfId="3" applyNumberFormat="1" applyFont="1" applyFill="1" applyBorder="1" applyAlignment="1">
      <alignment horizontal="center" vertical="center" wrapText="1"/>
    </xf>
    <xf numFmtId="0" fontId="37" fillId="2" borderId="25" xfId="3" applyFont="1" applyFill="1" applyBorder="1" applyAlignment="1">
      <alignment horizontal="right" vertical="center" wrapText="1"/>
    </xf>
    <xf numFmtId="165" fontId="17" fillId="2" borderId="25" xfId="3" applyNumberFormat="1" applyFont="1" applyFill="1" applyBorder="1" applyAlignment="1">
      <alignment horizontal="center" vertical="center"/>
    </xf>
    <xf numFmtId="0" fontId="15" fillId="2" borderId="25" xfId="1" applyNumberFormat="1" applyFont="1" applyFill="1" applyBorder="1" applyAlignment="1" applyProtection="1">
      <alignment vertical="center"/>
    </xf>
    <xf numFmtId="172" fontId="15" fillId="2" borderId="41" xfId="8" applyNumberFormat="1" applyFont="1" applyFill="1" applyBorder="1" applyAlignment="1" applyProtection="1">
      <alignment vertical="center"/>
    </xf>
    <xf numFmtId="166" fontId="15" fillId="0" borderId="0" xfId="14" applyNumberFormat="1" applyFont="1" applyAlignment="1">
      <alignment vertical="center"/>
    </xf>
    <xf numFmtId="0" fontId="17" fillId="0" borderId="3" xfId="14" applyFont="1" applyBorder="1" applyAlignment="1">
      <alignment horizontal="center" vertical="center" wrapText="1"/>
    </xf>
    <xf numFmtId="0" fontId="17" fillId="0" borderId="6" xfId="14" applyFont="1" applyBorder="1" applyAlignment="1">
      <alignment horizontal="center" vertical="center" wrapText="1"/>
    </xf>
    <xf numFmtId="0" fontId="16" fillId="0" borderId="42" xfId="14" applyFont="1" applyBorder="1" applyAlignment="1">
      <alignment horizontal="center" vertical="center" wrapText="1"/>
    </xf>
    <xf numFmtId="0" fontId="17" fillId="0" borderId="8" xfId="14" applyFont="1" applyBorder="1" applyAlignment="1">
      <alignment horizontal="center" vertical="center" wrapText="1"/>
    </xf>
    <xf numFmtId="166" fontId="15" fillId="0" borderId="43" xfId="7" applyFont="1" applyFill="1" applyBorder="1" applyAlignment="1" applyProtection="1">
      <alignment vertical="center" wrapText="1"/>
    </xf>
    <xf numFmtId="0" fontId="17" fillId="0" borderId="44" xfId="14" applyFont="1" applyBorder="1" applyAlignment="1">
      <alignment vertical="center" wrapText="1"/>
    </xf>
    <xf numFmtId="166" fontId="15" fillId="0" borderId="1" xfId="7" applyFont="1" applyFill="1" applyBorder="1" applyAlignment="1">
      <alignment vertical="center" wrapText="1"/>
    </xf>
    <xf numFmtId="166" fontId="15" fillId="0" borderId="3" xfId="7" applyFont="1" applyFill="1" applyBorder="1" applyAlignment="1">
      <alignment vertical="center" wrapText="1"/>
    </xf>
    <xf numFmtId="166" fontId="15" fillId="0" borderId="2" xfId="7" applyFont="1" applyFill="1" applyBorder="1" applyAlignment="1">
      <alignment vertical="center" wrapText="1"/>
    </xf>
    <xf numFmtId="166" fontId="17" fillId="0" borderId="4" xfId="7" applyFont="1" applyFill="1" applyBorder="1" applyAlignment="1">
      <alignment vertical="center" wrapText="1"/>
    </xf>
    <xf numFmtId="166" fontId="17" fillId="0" borderId="5" xfId="7" applyFont="1" applyFill="1" applyBorder="1" applyAlignment="1">
      <alignment vertical="center" wrapText="1"/>
    </xf>
    <xf numFmtId="169" fontId="15" fillId="0" borderId="6" xfId="7" applyNumberFormat="1" applyFont="1" applyFill="1" applyBorder="1" applyAlignment="1">
      <alignment horizontal="center" vertical="center" wrapText="1"/>
    </xf>
    <xf numFmtId="169" fontId="15" fillId="0" borderId="7" xfId="7" applyNumberFormat="1" applyFont="1" applyFill="1" applyBorder="1" applyAlignment="1">
      <alignment horizontal="center" vertical="center" wrapText="1"/>
    </xf>
    <xf numFmtId="166" fontId="15" fillId="0" borderId="9" xfId="7" applyFont="1" applyFill="1" applyBorder="1" applyAlignment="1">
      <alignment vertical="center" wrapText="1"/>
    </xf>
    <xf numFmtId="0" fontId="15" fillId="0" borderId="5" xfId="2" applyFont="1" applyBorder="1" applyAlignment="1">
      <alignment horizontal="center" vertical="center"/>
    </xf>
    <xf numFmtId="0" fontId="36" fillId="0" borderId="5" xfId="2" applyFont="1" applyBorder="1" applyAlignment="1">
      <alignment horizontal="center" vertical="center"/>
    </xf>
    <xf numFmtId="170" fontId="15" fillId="0" borderId="5" xfId="2" applyNumberFormat="1" applyFont="1" applyBorder="1" applyAlignment="1">
      <alignment horizontal="center" vertical="center"/>
    </xf>
    <xf numFmtId="172" fontId="40" fillId="0" borderId="0" xfId="5" applyNumberFormat="1" applyFont="1"/>
    <xf numFmtId="0" fontId="30" fillId="0" borderId="13" xfId="2" applyFont="1" applyBorder="1"/>
    <xf numFmtId="0" fontId="28" fillId="0" borderId="1" xfId="2" applyFont="1" applyBorder="1" applyAlignment="1">
      <alignment vertical="center" wrapText="1"/>
    </xf>
    <xf numFmtId="43" fontId="23" fillId="0" borderId="3" xfId="7" applyNumberFormat="1" applyFont="1" applyFill="1" applyBorder="1"/>
    <xf numFmtId="0" fontId="9" fillId="0" borderId="4" xfId="2" applyBorder="1" applyAlignment="1">
      <alignment vertical="center" wrapText="1"/>
    </xf>
    <xf numFmtId="0" fontId="29" fillId="0" borderId="4" xfId="2" applyFont="1" applyBorder="1" applyAlignment="1">
      <alignment vertical="center" wrapText="1"/>
    </xf>
    <xf numFmtId="0" fontId="30" fillId="0" borderId="4" xfId="2" applyFont="1" applyBorder="1" applyAlignment="1">
      <alignment wrapText="1"/>
    </xf>
    <xf numFmtId="17" fontId="23" fillId="0" borderId="1" xfId="2" applyNumberFormat="1" applyFont="1" applyBorder="1" applyAlignment="1">
      <alignment horizontal="center" vertical="center"/>
    </xf>
    <xf numFmtId="170" fontId="15" fillId="0" borderId="2" xfId="2" applyNumberFormat="1" applyFont="1" applyBorder="1" applyAlignment="1">
      <alignment horizontal="center" vertical="center"/>
    </xf>
    <xf numFmtId="0" fontId="17" fillId="0" borderId="4" xfId="2" applyFont="1" applyBorder="1" applyAlignment="1">
      <alignment horizontal="center" vertical="center"/>
    </xf>
    <xf numFmtId="10" fontId="15" fillId="0" borderId="5" xfId="2" applyNumberFormat="1" applyFont="1" applyBorder="1" applyAlignment="1">
      <alignment horizontal="center" vertical="center"/>
    </xf>
    <xf numFmtId="17" fontId="17" fillId="0" borderId="6" xfId="2" applyNumberFormat="1" applyFont="1" applyBorder="1" applyAlignment="1">
      <alignment horizontal="center" vertical="center"/>
    </xf>
    <xf numFmtId="17" fontId="15" fillId="0" borderId="7" xfId="2" applyNumberFormat="1" applyFont="1" applyBorder="1" applyAlignment="1">
      <alignment horizontal="center" vertical="center"/>
    </xf>
    <xf numFmtId="0" fontId="17" fillId="0" borderId="5" xfId="14" applyFont="1" applyBorder="1" applyAlignment="1">
      <alignment horizontal="center" vertical="center" wrapText="1"/>
    </xf>
    <xf numFmtId="0" fontId="17" fillId="0" borderId="1" xfId="14" applyFont="1" applyBorder="1" applyAlignment="1">
      <alignment horizontal="left" vertical="center"/>
    </xf>
    <xf numFmtId="0" fontId="16" fillId="0" borderId="3" xfId="14" applyFont="1" applyBorder="1" applyAlignment="1">
      <alignment vertical="center"/>
    </xf>
    <xf numFmtId="0" fontId="17" fillId="0" borderId="3" xfId="14" applyFont="1" applyBorder="1" applyAlignment="1">
      <alignment horizontal="center" vertical="center"/>
    </xf>
    <xf numFmtId="17" fontId="17" fillId="0" borderId="2" xfId="14" applyNumberFormat="1" applyFont="1" applyBorder="1" applyAlignment="1">
      <alignment horizontal="left" vertical="center"/>
    </xf>
    <xf numFmtId="0" fontId="17" fillId="0" borderId="4" xfId="14" applyFont="1" applyBorder="1" applyAlignment="1">
      <alignment horizontal="left" vertical="center"/>
    </xf>
    <xf numFmtId="17" fontId="17" fillId="0" borderId="5" xfId="14" applyNumberFormat="1" applyFont="1" applyBorder="1" applyAlignment="1">
      <alignment horizontal="left" vertical="center"/>
    </xf>
    <xf numFmtId="0" fontId="16" fillId="0" borderId="1" xfId="14" applyFont="1" applyBorder="1" applyAlignment="1">
      <alignment vertical="center"/>
    </xf>
    <xf numFmtId="0" fontId="16" fillId="0" borderId="6" xfId="14" applyFont="1" applyBorder="1" applyAlignment="1">
      <alignment vertical="center"/>
    </xf>
    <xf numFmtId="44" fontId="17" fillId="0" borderId="26" xfId="8" applyFont="1" applyFill="1" applyBorder="1" applyAlignment="1" applyProtection="1">
      <alignment vertical="center"/>
    </xf>
    <xf numFmtId="44" fontId="17" fillId="0" borderId="31" xfId="8" applyFont="1" applyFill="1" applyBorder="1" applyAlignment="1" applyProtection="1">
      <alignment vertical="center"/>
    </xf>
    <xf numFmtId="0" fontId="17" fillId="0" borderId="4" xfId="2" applyFont="1" applyBorder="1" applyAlignment="1">
      <alignment horizontal="left" vertical="center" wrapText="1"/>
    </xf>
    <xf numFmtId="0" fontId="17" fillId="0" borderId="0" xfId="2" applyFont="1" applyAlignment="1">
      <alignment horizontal="left" vertical="center" wrapText="1"/>
    </xf>
    <xf numFmtId="0" fontId="17" fillId="0" borderId="6" xfId="2" applyFont="1" applyBorder="1" applyAlignment="1">
      <alignment horizontal="left" vertical="center" wrapText="1"/>
    </xf>
    <xf numFmtId="0" fontId="17" fillId="0" borderId="8" xfId="2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172" fontId="41" fillId="0" borderId="29" xfId="8" applyNumberFormat="1" applyFont="1" applyFill="1" applyBorder="1" applyAlignment="1" applyProtection="1">
      <alignment vertical="center"/>
    </xf>
    <xf numFmtId="172" fontId="41" fillId="0" borderId="30" xfId="8" applyNumberFormat="1" applyFont="1" applyFill="1" applyBorder="1" applyAlignment="1" applyProtection="1">
      <alignment vertical="center"/>
    </xf>
    <xf numFmtId="172" fontId="41" fillId="0" borderId="20" xfId="8" applyNumberFormat="1" applyFont="1" applyFill="1" applyBorder="1" applyAlignment="1" applyProtection="1">
      <alignment vertical="center"/>
    </xf>
    <xf numFmtId="172" fontId="41" fillId="0" borderId="21" xfId="8" applyNumberFormat="1" applyFont="1" applyFill="1" applyBorder="1" applyAlignment="1" applyProtection="1">
      <alignment vertical="center"/>
    </xf>
    <xf numFmtId="172" fontId="17" fillId="0" borderId="17" xfId="8" applyNumberFormat="1" applyFont="1" applyFill="1" applyBorder="1" applyAlignment="1" applyProtection="1">
      <alignment vertical="center"/>
    </xf>
    <xf numFmtId="44" fontId="17" fillId="0" borderId="18" xfId="8" applyFont="1" applyFill="1" applyBorder="1" applyAlignment="1" applyProtection="1">
      <alignment vertical="center"/>
    </xf>
    <xf numFmtId="172" fontId="17" fillId="0" borderId="38" xfId="8" applyNumberFormat="1" applyFont="1" applyFill="1" applyBorder="1" applyAlignment="1" applyProtection="1">
      <alignment vertical="center"/>
    </xf>
    <xf numFmtId="172" fontId="17" fillId="0" borderId="39" xfId="8" applyNumberFormat="1" applyFont="1" applyFill="1" applyBorder="1" applyAlignment="1" applyProtection="1">
      <alignment vertical="center"/>
    </xf>
    <xf numFmtId="0" fontId="17" fillId="0" borderId="4" xfId="14" applyFont="1" applyBorder="1" applyAlignment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7" fillId="0" borderId="5" xfId="14" applyFont="1" applyBorder="1" applyAlignment="1">
      <alignment horizontal="left" vertical="top" wrapText="1"/>
    </xf>
    <xf numFmtId="0" fontId="17" fillId="0" borderId="0" xfId="14" applyFont="1" applyAlignment="1">
      <alignment horizontal="center" vertical="center" wrapText="1"/>
    </xf>
    <xf numFmtId="0" fontId="17" fillId="0" borderId="7" xfId="2" applyFont="1" applyBorder="1" applyAlignment="1">
      <alignment horizontal="left" vertical="center" wrapText="1"/>
    </xf>
  </cellXfs>
  <cellStyles count="33">
    <cellStyle name="Excel Built-in Normal" xfId="26" xr:uid="{00000000-0005-0000-0000-000000000000}"/>
    <cellStyle name="Moeda" xfId="8" builtinId="4"/>
    <cellStyle name="Moeda 2" xfId="6" xr:uid="{00000000-0005-0000-0000-000002000000}"/>
    <cellStyle name="Moeda 3" xfId="20" xr:uid="{00000000-0005-0000-0000-000003000000}"/>
    <cellStyle name="Normal" xfId="0" builtinId="0"/>
    <cellStyle name="Normal 11" xfId="2" xr:uid="{00000000-0005-0000-0000-000006000000}"/>
    <cellStyle name="Normal 13" xfId="3" xr:uid="{00000000-0005-0000-0000-000007000000}"/>
    <cellStyle name="Normal 2" xfId="11" xr:uid="{00000000-0005-0000-0000-000008000000}"/>
    <cellStyle name="Normal 2 2" xfId="16" xr:uid="{00000000-0005-0000-0000-000009000000}"/>
    <cellStyle name="Normal 2 2 2" xfId="21" xr:uid="{00000000-0005-0000-0000-00000A000000}"/>
    <cellStyle name="Normal 2 3" xfId="22" xr:uid="{00000000-0005-0000-0000-00000B000000}"/>
    <cellStyle name="Normal 2 5" xfId="9" xr:uid="{00000000-0005-0000-0000-00000C000000}"/>
    <cellStyle name="Normal 3" xfId="5" xr:uid="{00000000-0005-0000-0000-00000D000000}"/>
    <cellStyle name="Normal 3 2" xfId="15" xr:uid="{00000000-0005-0000-0000-00000E000000}"/>
    <cellStyle name="Normal 3 3" xfId="28" xr:uid="{00000000-0005-0000-0000-00000F000000}"/>
    <cellStyle name="Normal 4" xfId="12" xr:uid="{00000000-0005-0000-0000-000010000000}"/>
    <cellStyle name="Normal 5" xfId="14" xr:uid="{00000000-0005-0000-0000-000011000000}"/>
    <cellStyle name="Normal 5 2" xfId="32" xr:uid="{00000000-0005-0000-0000-000012000000}"/>
    <cellStyle name="Normal 6" xfId="29" xr:uid="{00000000-0005-0000-0000-000013000000}"/>
    <cellStyle name="Normal 6 2" xfId="31" xr:uid="{00000000-0005-0000-0000-000014000000}"/>
    <cellStyle name="Normal 7" xfId="27" xr:uid="{00000000-0005-0000-0000-000015000000}"/>
    <cellStyle name="Porcentagem" xfId="13" builtinId="5"/>
    <cellStyle name="Separador de milhares 10" xfId="7" xr:uid="{00000000-0005-0000-0000-000019000000}"/>
    <cellStyle name="Separador de milhares 11" xfId="4" xr:uid="{00000000-0005-0000-0000-00001A000000}"/>
    <cellStyle name="Separador de milhares 2" xfId="23" xr:uid="{00000000-0005-0000-0000-00001B000000}"/>
    <cellStyle name="Separador de milhares 2 2 2 2" xfId="17" xr:uid="{00000000-0005-0000-0000-00001C000000}"/>
    <cellStyle name="Separador de milhares 3 2" xfId="18" xr:uid="{00000000-0005-0000-0000-00001D000000}"/>
    <cellStyle name="Vírgula" xfId="1" builtinId="3"/>
    <cellStyle name="Vírgula 2" xfId="24" xr:uid="{00000000-0005-0000-0000-00001F000000}"/>
    <cellStyle name="Vírgula 2 2" xfId="25" xr:uid="{00000000-0005-0000-0000-000020000000}"/>
    <cellStyle name="Vírgula 2 7" xfId="10" xr:uid="{00000000-0005-0000-0000-000021000000}"/>
    <cellStyle name="Vírgula 3" xfId="19" xr:uid="{00000000-0005-0000-0000-000022000000}"/>
    <cellStyle name="Vírgula 4" xfId="30" xr:uid="{00000000-0005-0000-0000-00002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PENDRIVE\Users\jussara_5901\Downloads\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ota\PLANILHA%20M&#218;LTIPLA%20V3.0.5_INFRA_INDAIA_REV%2004_ETAPA%20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8\GIGOV%20ST\REPROGRAMA&#199;&#195;O%20INDAIA\REPROGRAMA&#199;&#195;O_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ERTIOGA\Nova%20pasta\GIGOV%20ST\REPROGRAMA&#199;&#195;O%20INDAIA\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 refreshError="1"/>
      <sheetData sheetId="3" refreshError="1">
        <row r="22">
          <cell r="B22" t="str">
            <v>ÍNDICE</v>
          </cell>
        </row>
        <row r="25">
          <cell r="B25" t="str">
            <v>EMPRESAS</v>
          </cell>
        </row>
      </sheetData>
      <sheetData sheetId="4" refreshError="1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topLeftCell="A13" zoomScale="115" zoomScaleNormal="115" zoomScaleSheetLayoutView="100" workbookViewId="0">
      <selection activeCell="G24" sqref="G24"/>
    </sheetView>
  </sheetViews>
  <sheetFormatPr defaultColWidth="9.140625" defaultRowHeight="12.75" x14ac:dyDescent="0.2"/>
  <cols>
    <col min="1" max="1" width="9.140625" style="92" customWidth="1"/>
    <col min="2" max="2" width="72.5703125" style="100" bestFit="1" customWidth="1"/>
    <col min="3" max="3" width="5.42578125" style="92" bestFit="1" customWidth="1"/>
    <col min="4" max="4" width="13" style="92" customWidth="1"/>
    <col min="5" max="5" width="13.28515625" style="92" bestFit="1" customWidth="1"/>
    <col min="6" max="6" width="19.7109375" style="92" customWidth="1"/>
    <col min="7" max="7" width="75.5703125" style="92" customWidth="1"/>
    <col min="8" max="16384" width="9.140625" style="92"/>
  </cols>
  <sheetData>
    <row r="1" spans="1:7" s="89" customFormat="1" ht="15.75" x14ac:dyDescent="0.2">
      <c r="A1" s="164"/>
      <c r="B1" s="203"/>
      <c r="C1" s="204"/>
      <c r="D1" s="67"/>
      <c r="E1" s="208"/>
      <c r="F1" s="209"/>
    </row>
    <row r="2" spans="1:7" s="89" customFormat="1" ht="14.25" x14ac:dyDescent="0.2">
      <c r="A2" s="69"/>
      <c r="B2" s="205"/>
      <c r="C2" s="70"/>
      <c r="D2" s="163"/>
      <c r="E2" s="210" t="s">
        <v>13</v>
      </c>
      <c r="F2" s="199" t="s">
        <v>32</v>
      </c>
    </row>
    <row r="3" spans="1:7" s="89" customFormat="1" ht="20.25" x14ac:dyDescent="0.2">
      <c r="A3" s="68"/>
      <c r="B3" s="206" t="s">
        <v>9</v>
      </c>
      <c r="C3" s="71"/>
      <c r="D3" s="163"/>
      <c r="E3" s="210"/>
      <c r="F3" s="198"/>
    </row>
    <row r="4" spans="1:7" s="89" customFormat="1" ht="14.25" x14ac:dyDescent="0.2">
      <c r="A4" s="68"/>
      <c r="B4" s="207"/>
      <c r="C4" s="71"/>
      <c r="D4" s="163"/>
      <c r="E4" s="210"/>
      <c r="F4" s="200"/>
    </row>
    <row r="5" spans="1:7" s="89" customFormat="1" ht="47.25" customHeight="1" x14ac:dyDescent="0.2">
      <c r="A5" s="68"/>
      <c r="B5" s="225" t="s">
        <v>33</v>
      </c>
      <c r="C5" s="226"/>
      <c r="D5" s="163"/>
      <c r="E5" s="210" t="s">
        <v>15</v>
      </c>
      <c r="F5" s="211">
        <v>0</v>
      </c>
    </row>
    <row r="6" spans="1:7" s="89" customFormat="1" ht="53.25" customHeight="1" thickBot="1" x14ac:dyDescent="0.25">
      <c r="A6" s="68"/>
      <c r="B6" s="227" t="s">
        <v>34</v>
      </c>
      <c r="C6" s="228"/>
      <c r="D6" s="72"/>
      <c r="E6" s="212" t="s">
        <v>14</v>
      </c>
      <c r="F6" s="213"/>
    </row>
    <row r="7" spans="1:7" s="89" customFormat="1" ht="14.25" x14ac:dyDescent="0.2">
      <c r="A7" s="96"/>
      <c r="B7" s="91"/>
      <c r="C7" s="202"/>
      <c r="D7" s="90"/>
      <c r="E7" s="110" t="s">
        <v>16</v>
      </c>
      <c r="F7" s="171"/>
    </row>
    <row r="8" spans="1:7" s="89" customFormat="1" ht="14.25" x14ac:dyDescent="0.2">
      <c r="A8" s="97" t="s">
        <v>4</v>
      </c>
      <c r="B8" s="91" t="s">
        <v>17</v>
      </c>
      <c r="C8" s="90" t="s">
        <v>18</v>
      </c>
      <c r="D8" s="90" t="s">
        <v>19</v>
      </c>
      <c r="E8" s="110" t="s">
        <v>20</v>
      </c>
      <c r="F8" s="171" t="s">
        <v>21</v>
      </c>
    </row>
    <row r="9" spans="1:7" s="89" customFormat="1" ht="15" thickBot="1" x14ac:dyDescent="0.25">
      <c r="A9" s="116"/>
      <c r="B9" s="117"/>
      <c r="C9" s="118"/>
      <c r="D9" s="119"/>
      <c r="E9" s="120" t="s">
        <v>7</v>
      </c>
      <c r="F9" s="172" t="s">
        <v>7</v>
      </c>
    </row>
    <row r="10" spans="1:7" s="89" customFormat="1" ht="14.25" x14ac:dyDescent="0.2">
      <c r="A10" s="79"/>
      <c r="B10" s="150"/>
      <c r="C10" s="80"/>
      <c r="D10" s="81"/>
      <c r="E10" s="114"/>
      <c r="F10" s="173"/>
      <c r="G10" s="92"/>
    </row>
    <row r="11" spans="1:7" s="89" customFormat="1" ht="19.5" x14ac:dyDescent="0.2">
      <c r="A11" s="115" t="s">
        <v>22</v>
      </c>
      <c r="B11" s="124" t="s">
        <v>35</v>
      </c>
      <c r="C11" s="83"/>
      <c r="D11" s="98"/>
      <c r="E11" s="111"/>
      <c r="F11" s="174"/>
    </row>
    <row r="12" spans="1:7" s="89" customFormat="1" ht="19.5" x14ac:dyDescent="0.2">
      <c r="A12" s="133"/>
      <c r="B12" s="124"/>
      <c r="C12" s="83"/>
      <c r="D12" s="98"/>
      <c r="E12" s="111"/>
      <c r="F12" s="174"/>
    </row>
    <row r="13" spans="1:7" s="89" customFormat="1" ht="14.25" x14ac:dyDescent="0.2">
      <c r="A13" s="82">
        <v>100</v>
      </c>
      <c r="B13" s="125" t="s">
        <v>0</v>
      </c>
      <c r="C13" s="80"/>
      <c r="D13" s="81"/>
      <c r="E13" s="114"/>
      <c r="F13" s="173"/>
      <c r="G13" s="132"/>
    </row>
    <row r="14" spans="1:7" s="89" customFormat="1" ht="14.25" x14ac:dyDescent="0.2">
      <c r="A14" s="127"/>
      <c r="B14" s="128" t="s">
        <v>30</v>
      </c>
      <c r="C14" s="129"/>
      <c r="D14" s="130"/>
      <c r="E14" s="131"/>
      <c r="F14" s="175"/>
      <c r="G14" s="132"/>
    </row>
    <row r="15" spans="1:7" s="89" customFormat="1" ht="14.25" x14ac:dyDescent="0.2">
      <c r="A15" s="74">
        <v>101</v>
      </c>
      <c r="B15" s="121" t="s">
        <v>31</v>
      </c>
      <c r="C15" s="75" t="s">
        <v>11</v>
      </c>
      <c r="D15" s="122">
        <v>2</v>
      </c>
      <c r="E15" s="112"/>
      <c r="F15" s="176">
        <f t="shared" ref="F15" si="0">+D15*E15</f>
        <v>0</v>
      </c>
      <c r="G15" s="132"/>
    </row>
    <row r="16" spans="1:7" s="89" customFormat="1" ht="24" x14ac:dyDescent="0.2">
      <c r="A16" s="74">
        <v>102</v>
      </c>
      <c r="B16" s="121" t="s">
        <v>36</v>
      </c>
      <c r="C16" s="75" t="s">
        <v>11</v>
      </c>
      <c r="D16" s="122">
        <v>2</v>
      </c>
      <c r="E16" s="112"/>
      <c r="F16" s="176">
        <f t="shared" ref="F16:F17" si="1">+D16*E16</f>
        <v>0</v>
      </c>
      <c r="G16" s="132"/>
    </row>
    <row r="17" spans="1:7" s="89" customFormat="1" ht="14.25" x14ac:dyDescent="0.2">
      <c r="A17" s="74">
        <v>103</v>
      </c>
      <c r="B17" s="121" t="s">
        <v>25</v>
      </c>
      <c r="C17" s="75" t="s">
        <v>11</v>
      </c>
      <c r="D17" s="122">
        <v>2</v>
      </c>
      <c r="E17" s="112"/>
      <c r="F17" s="176">
        <f t="shared" si="1"/>
        <v>0</v>
      </c>
      <c r="G17" s="132"/>
    </row>
    <row r="18" spans="1:7" s="89" customFormat="1" ht="24" x14ac:dyDescent="0.2">
      <c r="A18" s="74">
        <v>104</v>
      </c>
      <c r="B18" s="121" t="s">
        <v>37</v>
      </c>
      <c r="C18" s="75" t="s">
        <v>23</v>
      </c>
      <c r="D18" s="122">
        <v>2</v>
      </c>
      <c r="E18" s="112"/>
      <c r="F18" s="176">
        <f t="shared" ref="F18" si="2">+D18*E18</f>
        <v>0</v>
      </c>
      <c r="G18" s="132"/>
    </row>
    <row r="19" spans="1:7" s="89" customFormat="1" ht="14.25" x14ac:dyDescent="0.2">
      <c r="A19" s="74">
        <v>105</v>
      </c>
      <c r="B19" s="121" t="s">
        <v>38</v>
      </c>
      <c r="C19" s="75" t="s">
        <v>10</v>
      </c>
      <c r="D19" s="122">
        <v>120</v>
      </c>
      <c r="E19" s="112"/>
      <c r="F19" s="176">
        <f t="shared" ref="F19" si="3">+D19*E19</f>
        <v>0</v>
      </c>
      <c r="G19" s="132"/>
    </row>
    <row r="20" spans="1:7" s="89" customFormat="1" ht="14.25" x14ac:dyDescent="0.2">
      <c r="A20" s="74"/>
      <c r="B20" s="121"/>
      <c r="C20" s="75"/>
      <c r="D20" s="122"/>
      <c r="E20" s="112"/>
      <c r="F20" s="176"/>
      <c r="G20" s="132"/>
    </row>
    <row r="21" spans="1:7" s="89" customFormat="1" ht="14.25" x14ac:dyDescent="0.2">
      <c r="A21" s="76"/>
      <c r="B21" s="123" t="s">
        <v>1</v>
      </c>
      <c r="C21" s="77">
        <v>100</v>
      </c>
      <c r="D21" s="78"/>
      <c r="E21" s="113"/>
      <c r="F21" s="177">
        <f>SUM(F14:F20)</f>
        <v>0</v>
      </c>
      <c r="G21" s="201"/>
    </row>
    <row r="22" spans="1:7" s="89" customFormat="1" ht="14.25" x14ac:dyDescent="0.2">
      <c r="A22" s="74"/>
      <c r="B22" s="121"/>
      <c r="C22" s="75"/>
      <c r="D22" s="122"/>
      <c r="E22" s="112"/>
      <c r="F22" s="176"/>
      <c r="G22" s="132"/>
    </row>
    <row r="23" spans="1:7" s="89" customFormat="1" ht="14.25" x14ac:dyDescent="0.2">
      <c r="A23" s="82">
        <v>200</v>
      </c>
      <c r="B23" s="125" t="s">
        <v>29</v>
      </c>
      <c r="C23" s="80"/>
      <c r="D23" s="81"/>
      <c r="E23" s="114"/>
      <c r="F23" s="173"/>
      <c r="G23" s="132"/>
    </row>
    <row r="24" spans="1:7" s="89" customFormat="1" ht="14.25" x14ac:dyDescent="0.2">
      <c r="A24" s="127"/>
      <c r="B24" s="128" t="s">
        <v>28</v>
      </c>
      <c r="C24" s="129"/>
      <c r="D24" s="130"/>
      <c r="E24" s="131"/>
      <c r="F24" s="175"/>
      <c r="G24" s="132"/>
    </row>
    <row r="25" spans="1:7" s="89" customFormat="1" ht="14.25" x14ac:dyDescent="0.2">
      <c r="A25" s="74">
        <v>201</v>
      </c>
      <c r="B25" s="121" t="s">
        <v>39</v>
      </c>
      <c r="C25" s="75" t="s">
        <v>11</v>
      </c>
      <c r="D25" s="122">
        <v>10</v>
      </c>
      <c r="E25" s="112"/>
      <c r="F25" s="176">
        <f t="shared" ref="F25" si="4">+D25*E25</f>
        <v>0</v>
      </c>
      <c r="G25" s="132"/>
    </row>
    <row r="26" spans="1:7" s="89" customFormat="1" ht="14.25" x14ac:dyDescent="0.2">
      <c r="A26" s="168"/>
      <c r="B26" s="165"/>
      <c r="C26" s="166"/>
      <c r="D26" s="169"/>
      <c r="E26" s="167"/>
      <c r="F26" s="170"/>
      <c r="G26" s="132"/>
    </row>
    <row r="27" spans="1:7" s="89" customFormat="1" ht="15" thickBot="1" x14ac:dyDescent="0.25">
      <c r="A27" s="178"/>
      <c r="B27" s="179" t="s">
        <v>1</v>
      </c>
      <c r="C27" s="180">
        <f>A23</f>
        <v>200</v>
      </c>
      <c r="D27" s="181"/>
      <c r="E27" s="182"/>
      <c r="F27" s="177">
        <f>SUM(F24:F26)</f>
        <v>0</v>
      </c>
      <c r="G27" s="132"/>
    </row>
    <row r="28" spans="1:7" x14ac:dyDescent="0.2">
      <c r="A28" s="101"/>
      <c r="B28" s="103"/>
      <c r="C28" s="102"/>
      <c r="D28" s="104"/>
      <c r="E28" s="105"/>
      <c r="F28" s="106"/>
    </row>
    <row r="29" spans="1:7" x14ac:dyDescent="0.2">
      <c r="A29" s="134"/>
      <c r="B29" s="136" t="str">
        <f>B11</f>
        <v>LEVANTAMENTO PRELIMINAR E PROJETO</v>
      </c>
      <c r="C29" s="135"/>
      <c r="D29" s="137" t="s">
        <v>27</v>
      </c>
      <c r="E29" s="234">
        <f>(F21+F27)*1</f>
        <v>0</v>
      </c>
      <c r="F29" s="235"/>
    </row>
    <row r="30" spans="1:7" ht="13.5" thickBot="1" x14ac:dyDescent="0.25">
      <c r="A30" s="138"/>
      <c r="B30" s="156"/>
      <c r="C30" s="155"/>
      <c r="D30" s="157"/>
      <c r="E30" s="236"/>
      <c r="F30" s="237"/>
    </row>
    <row r="31" spans="1:7" s="88" customFormat="1" ht="19.5" x14ac:dyDescent="0.25">
      <c r="A31" s="151"/>
      <c r="B31" s="152" t="s">
        <v>24</v>
      </c>
      <c r="C31" s="153"/>
      <c r="D31" s="154"/>
      <c r="E31" s="230">
        <f>(F21+F27)</f>
        <v>0</v>
      </c>
      <c r="F31" s="231"/>
      <c r="G31" s="126"/>
    </row>
    <row r="32" spans="1:7" s="88" customFormat="1" ht="19.5" x14ac:dyDescent="0.25">
      <c r="A32" s="84"/>
      <c r="B32" s="85" t="s">
        <v>40</v>
      </c>
      <c r="C32" s="86"/>
      <c r="D32" s="87"/>
      <c r="E32" s="232">
        <f>(E31*0.22)</f>
        <v>0</v>
      </c>
      <c r="F32" s="233"/>
      <c r="G32" s="126"/>
    </row>
    <row r="33" spans="1:7" s="88" customFormat="1" ht="19.5" x14ac:dyDescent="0.25">
      <c r="A33" s="84"/>
      <c r="B33" s="85" t="s">
        <v>12</v>
      </c>
      <c r="C33" s="86"/>
      <c r="D33" s="87"/>
      <c r="E33" s="232">
        <f>E31+E32</f>
        <v>0</v>
      </c>
      <c r="F33" s="233"/>
      <c r="G33" s="160"/>
    </row>
    <row r="34" spans="1:7" ht="13.5" thickBot="1" x14ac:dyDescent="0.25">
      <c r="A34" s="107"/>
      <c r="B34" s="109"/>
      <c r="C34" s="108"/>
      <c r="D34" s="108"/>
      <c r="E34" s="223"/>
      <c r="F34" s="224"/>
    </row>
    <row r="36" spans="1:7" x14ac:dyDescent="0.2">
      <c r="F36" s="93"/>
    </row>
    <row r="37" spans="1:7" x14ac:dyDescent="0.2">
      <c r="F37" s="126"/>
      <c r="G37" s="162"/>
    </row>
    <row r="38" spans="1:7" x14ac:dyDescent="0.2">
      <c r="E38" s="229"/>
      <c r="F38" s="229"/>
    </row>
    <row r="40" spans="1:7" x14ac:dyDescent="0.2">
      <c r="E40" t="s">
        <v>26</v>
      </c>
    </row>
  </sheetData>
  <mergeCells count="9">
    <mergeCell ref="E34:F34"/>
    <mergeCell ref="B5:C5"/>
    <mergeCell ref="B6:C6"/>
    <mergeCell ref="E38:F38"/>
    <mergeCell ref="E31:F31"/>
    <mergeCell ref="E33:F33"/>
    <mergeCell ref="E29:F29"/>
    <mergeCell ref="E30:F30"/>
    <mergeCell ref="E32:F32"/>
  </mergeCells>
  <pageMargins left="0.78740157480314965" right="0.39370078740157483" top="0.39370078740157483" bottom="0.39370078740157483" header="0.31496062992125984" footer="0.31496062992125984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83"/>
  <sheetViews>
    <sheetView zoomScale="110" zoomScaleNormal="110" zoomScaleSheetLayoutView="100" workbookViewId="0">
      <selection activeCell="I12" sqref="I12:I13"/>
    </sheetView>
  </sheetViews>
  <sheetFormatPr defaultRowHeight="12" x14ac:dyDescent="0.2"/>
  <cols>
    <col min="1" max="1" width="6.7109375" style="1" customWidth="1"/>
    <col min="2" max="2" width="38.42578125" style="1" customWidth="1"/>
    <col min="3" max="3" width="20.7109375" style="1" customWidth="1"/>
    <col min="4" max="7" width="12.28515625" style="1" customWidth="1"/>
    <col min="8" max="8" width="11.42578125" style="1" customWidth="1"/>
    <col min="9" max="9" width="20.5703125" style="1" customWidth="1"/>
    <col min="10" max="10" width="24.5703125" style="2" customWidth="1"/>
    <col min="11" max="11" width="9.140625" style="1" customWidth="1"/>
    <col min="12" max="12" width="24.5703125" style="1" customWidth="1"/>
    <col min="13" max="255" width="9.140625" style="1"/>
    <col min="256" max="256" width="6.7109375" style="1" customWidth="1"/>
    <col min="257" max="257" width="30.7109375" style="1" customWidth="1"/>
    <col min="258" max="263" width="10.7109375" style="1" customWidth="1"/>
    <col min="264" max="264" width="15.7109375" style="1" customWidth="1"/>
    <col min="265" max="265" width="9.140625" style="1"/>
    <col min="266" max="266" width="24.5703125" style="1" customWidth="1"/>
    <col min="267" max="511" width="9.140625" style="1"/>
    <col min="512" max="512" width="6.7109375" style="1" customWidth="1"/>
    <col min="513" max="513" width="30.7109375" style="1" customWidth="1"/>
    <col min="514" max="519" width="10.7109375" style="1" customWidth="1"/>
    <col min="520" max="520" width="15.7109375" style="1" customWidth="1"/>
    <col min="521" max="521" width="9.140625" style="1"/>
    <col min="522" max="522" width="24.5703125" style="1" customWidth="1"/>
    <col min="523" max="767" width="9.140625" style="1"/>
    <col min="768" max="768" width="6.7109375" style="1" customWidth="1"/>
    <col min="769" max="769" width="30.7109375" style="1" customWidth="1"/>
    <col min="770" max="775" width="10.7109375" style="1" customWidth="1"/>
    <col min="776" max="776" width="15.7109375" style="1" customWidth="1"/>
    <col min="777" max="777" width="9.140625" style="1"/>
    <col min="778" max="778" width="24.5703125" style="1" customWidth="1"/>
    <col min="779" max="1023" width="9.140625" style="1"/>
    <col min="1024" max="1024" width="6.7109375" style="1" customWidth="1"/>
    <col min="1025" max="1025" width="30.7109375" style="1" customWidth="1"/>
    <col min="1026" max="1031" width="10.7109375" style="1" customWidth="1"/>
    <col min="1032" max="1032" width="15.7109375" style="1" customWidth="1"/>
    <col min="1033" max="1033" width="9.140625" style="1"/>
    <col min="1034" max="1034" width="24.5703125" style="1" customWidth="1"/>
    <col min="1035" max="1279" width="9.140625" style="1"/>
    <col min="1280" max="1280" width="6.7109375" style="1" customWidth="1"/>
    <col min="1281" max="1281" width="30.7109375" style="1" customWidth="1"/>
    <col min="1282" max="1287" width="10.7109375" style="1" customWidth="1"/>
    <col min="1288" max="1288" width="15.7109375" style="1" customWidth="1"/>
    <col min="1289" max="1289" width="9.140625" style="1"/>
    <col min="1290" max="1290" width="24.5703125" style="1" customWidth="1"/>
    <col min="1291" max="1535" width="9.140625" style="1"/>
    <col min="1536" max="1536" width="6.7109375" style="1" customWidth="1"/>
    <col min="1537" max="1537" width="30.7109375" style="1" customWidth="1"/>
    <col min="1538" max="1543" width="10.7109375" style="1" customWidth="1"/>
    <col min="1544" max="1544" width="15.7109375" style="1" customWidth="1"/>
    <col min="1545" max="1545" width="9.140625" style="1"/>
    <col min="1546" max="1546" width="24.5703125" style="1" customWidth="1"/>
    <col min="1547" max="1791" width="9.140625" style="1"/>
    <col min="1792" max="1792" width="6.7109375" style="1" customWidth="1"/>
    <col min="1793" max="1793" width="30.7109375" style="1" customWidth="1"/>
    <col min="1794" max="1799" width="10.7109375" style="1" customWidth="1"/>
    <col min="1800" max="1800" width="15.7109375" style="1" customWidth="1"/>
    <col min="1801" max="1801" width="9.140625" style="1"/>
    <col min="1802" max="1802" width="24.5703125" style="1" customWidth="1"/>
    <col min="1803" max="2047" width="9.140625" style="1"/>
    <col min="2048" max="2048" width="6.7109375" style="1" customWidth="1"/>
    <col min="2049" max="2049" width="30.7109375" style="1" customWidth="1"/>
    <col min="2050" max="2055" width="10.7109375" style="1" customWidth="1"/>
    <col min="2056" max="2056" width="15.7109375" style="1" customWidth="1"/>
    <col min="2057" max="2057" width="9.140625" style="1"/>
    <col min="2058" max="2058" width="24.5703125" style="1" customWidth="1"/>
    <col min="2059" max="2303" width="9.140625" style="1"/>
    <col min="2304" max="2304" width="6.7109375" style="1" customWidth="1"/>
    <col min="2305" max="2305" width="30.7109375" style="1" customWidth="1"/>
    <col min="2306" max="2311" width="10.7109375" style="1" customWidth="1"/>
    <col min="2312" max="2312" width="15.7109375" style="1" customWidth="1"/>
    <col min="2313" max="2313" width="9.140625" style="1"/>
    <col min="2314" max="2314" width="24.5703125" style="1" customWidth="1"/>
    <col min="2315" max="2559" width="9.140625" style="1"/>
    <col min="2560" max="2560" width="6.7109375" style="1" customWidth="1"/>
    <col min="2561" max="2561" width="30.7109375" style="1" customWidth="1"/>
    <col min="2562" max="2567" width="10.7109375" style="1" customWidth="1"/>
    <col min="2568" max="2568" width="15.7109375" style="1" customWidth="1"/>
    <col min="2569" max="2569" width="9.140625" style="1"/>
    <col min="2570" max="2570" width="24.5703125" style="1" customWidth="1"/>
    <col min="2571" max="2815" width="9.140625" style="1"/>
    <col min="2816" max="2816" width="6.7109375" style="1" customWidth="1"/>
    <col min="2817" max="2817" width="30.7109375" style="1" customWidth="1"/>
    <col min="2818" max="2823" width="10.7109375" style="1" customWidth="1"/>
    <col min="2824" max="2824" width="15.7109375" style="1" customWidth="1"/>
    <col min="2825" max="2825" width="9.140625" style="1"/>
    <col min="2826" max="2826" width="24.5703125" style="1" customWidth="1"/>
    <col min="2827" max="3071" width="9.140625" style="1"/>
    <col min="3072" max="3072" width="6.7109375" style="1" customWidth="1"/>
    <col min="3073" max="3073" width="30.7109375" style="1" customWidth="1"/>
    <col min="3074" max="3079" width="10.7109375" style="1" customWidth="1"/>
    <col min="3080" max="3080" width="15.7109375" style="1" customWidth="1"/>
    <col min="3081" max="3081" width="9.140625" style="1"/>
    <col min="3082" max="3082" width="24.5703125" style="1" customWidth="1"/>
    <col min="3083" max="3327" width="9.140625" style="1"/>
    <col min="3328" max="3328" width="6.7109375" style="1" customWidth="1"/>
    <col min="3329" max="3329" width="30.7109375" style="1" customWidth="1"/>
    <col min="3330" max="3335" width="10.7109375" style="1" customWidth="1"/>
    <col min="3336" max="3336" width="15.7109375" style="1" customWidth="1"/>
    <col min="3337" max="3337" width="9.140625" style="1"/>
    <col min="3338" max="3338" width="24.5703125" style="1" customWidth="1"/>
    <col min="3339" max="3583" width="9.140625" style="1"/>
    <col min="3584" max="3584" width="6.7109375" style="1" customWidth="1"/>
    <col min="3585" max="3585" width="30.7109375" style="1" customWidth="1"/>
    <col min="3586" max="3591" width="10.7109375" style="1" customWidth="1"/>
    <col min="3592" max="3592" width="15.7109375" style="1" customWidth="1"/>
    <col min="3593" max="3593" width="9.140625" style="1"/>
    <col min="3594" max="3594" width="24.5703125" style="1" customWidth="1"/>
    <col min="3595" max="3839" width="9.140625" style="1"/>
    <col min="3840" max="3840" width="6.7109375" style="1" customWidth="1"/>
    <col min="3841" max="3841" width="30.7109375" style="1" customWidth="1"/>
    <col min="3842" max="3847" width="10.7109375" style="1" customWidth="1"/>
    <col min="3848" max="3848" width="15.7109375" style="1" customWidth="1"/>
    <col min="3849" max="3849" width="9.140625" style="1"/>
    <col min="3850" max="3850" width="24.5703125" style="1" customWidth="1"/>
    <col min="3851" max="4095" width="9.140625" style="1"/>
    <col min="4096" max="4096" width="6.7109375" style="1" customWidth="1"/>
    <col min="4097" max="4097" width="30.7109375" style="1" customWidth="1"/>
    <col min="4098" max="4103" width="10.7109375" style="1" customWidth="1"/>
    <col min="4104" max="4104" width="15.7109375" style="1" customWidth="1"/>
    <col min="4105" max="4105" width="9.140625" style="1"/>
    <col min="4106" max="4106" width="24.5703125" style="1" customWidth="1"/>
    <col min="4107" max="4351" width="9.140625" style="1"/>
    <col min="4352" max="4352" width="6.7109375" style="1" customWidth="1"/>
    <col min="4353" max="4353" width="30.7109375" style="1" customWidth="1"/>
    <col min="4354" max="4359" width="10.7109375" style="1" customWidth="1"/>
    <col min="4360" max="4360" width="15.7109375" style="1" customWidth="1"/>
    <col min="4361" max="4361" width="9.140625" style="1"/>
    <col min="4362" max="4362" width="24.5703125" style="1" customWidth="1"/>
    <col min="4363" max="4607" width="9.140625" style="1"/>
    <col min="4608" max="4608" width="6.7109375" style="1" customWidth="1"/>
    <col min="4609" max="4609" width="30.7109375" style="1" customWidth="1"/>
    <col min="4610" max="4615" width="10.7109375" style="1" customWidth="1"/>
    <col min="4616" max="4616" width="15.7109375" style="1" customWidth="1"/>
    <col min="4617" max="4617" width="9.140625" style="1"/>
    <col min="4618" max="4618" width="24.5703125" style="1" customWidth="1"/>
    <col min="4619" max="4863" width="9.140625" style="1"/>
    <col min="4864" max="4864" width="6.7109375" style="1" customWidth="1"/>
    <col min="4865" max="4865" width="30.7109375" style="1" customWidth="1"/>
    <col min="4866" max="4871" width="10.7109375" style="1" customWidth="1"/>
    <col min="4872" max="4872" width="15.7109375" style="1" customWidth="1"/>
    <col min="4873" max="4873" width="9.140625" style="1"/>
    <col min="4874" max="4874" width="24.5703125" style="1" customWidth="1"/>
    <col min="4875" max="5119" width="9.140625" style="1"/>
    <col min="5120" max="5120" width="6.7109375" style="1" customWidth="1"/>
    <col min="5121" max="5121" width="30.7109375" style="1" customWidth="1"/>
    <col min="5122" max="5127" width="10.7109375" style="1" customWidth="1"/>
    <col min="5128" max="5128" width="15.7109375" style="1" customWidth="1"/>
    <col min="5129" max="5129" width="9.140625" style="1"/>
    <col min="5130" max="5130" width="24.5703125" style="1" customWidth="1"/>
    <col min="5131" max="5375" width="9.140625" style="1"/>
    <col min="5376" max="5376" width="6.7109375" style="1" customWidth="1"/>
    <col min="5377" max="5377" width="30.7109375" style="1" customWidth="1"/>
    <col min="5378" max="5383" width="10.7109375" style="1" customWidth="1"/>
    <col min="5384" max="5384" width="15.7109375" style="1" customWidth="1"/>
    <col min="5385" max="5385" width="9.140625" style="1"/>
    <col min="5386" max="5386" width="24.5703125" style="1" customWidth="1"/>
    <col min="5387" max="5631" width="9.140625" style="1"/>
    <col min="5632" max="5632" width="6.7109375" style="1" customWidth="1"/>
    <col min="5633" max="5633" width="30.7109375" style="1" customWidth="1"/>
    <col min="5634" max="5639" width="10.7109375" style="1" customWidth="1"/>
    <col min="5640" max="5640" width="15.7109375" style="1" customWidth="1"/>
    <col min="5641" max="5641" width="9.140625" style="1"/>
    <col min="5642" max="5642" width="24.5703125" style="1" customWidth="1"/>
    <col min="5643" max="5887" width="9.140625" style="1"/>
    <col min="5888" max="5888" width="6.7109375" style="1" customWidth="1"/>
    <col min="5889" max="5889" width="30.7109375" style="1" customWidth="1"/>
    <col min="5890" max="5895" width="10.7109375" style="1" customWidth="1"/>
    <col min="5896" max="5896" width="15.7109375" style="1" customWidth="1"/>
    <col min="5897" max="5897" width="9.140625" style="1"/>
    <col min="5898" max="5898" width="24.5703125" style="1" customWidth="1"/>
    <col min="5899" max="6143" width="9.140625" style="1"/>
    <col min="6144" max="6144" width="6.7109375" style="1" customWidth="1"/>
    <col min="6145" max="6145" width="30.7109375" style="1" customWidth="1"/>
    <col min="6146" max="6151" width="10.7109375" style="1" customWidth="1"/>
    <col min="6152" max="6152" width="15.7109375" style="1" customWidth="1"/>
    <col min="6153" max="6153" width="9.140625" style="1"/>
    <col min="6154" max="6154" width="24.5703125" style="1" customWidth="1"/>
    <col min="6155" max="6399" width="9.140625" style="1"/>
    <col min="6400" max="6400" width="6.7109375" style="1" customWidth="1"/>
    <col min="6401" max="6401" width="30.7109375" style="1" customWidth="1"/>
    <col min="6402" max="6407" width="10.7109375" style="1" customWidth="1"/>
    <col min="6408" max="6408" width="15.7109375" style="1" customWidth="1"/>
    <col min="6409" max="6409" width="9.140625" style="1"/>
    <col min="6410" max="6410" width="24.5703125" style="1" customWidth="1"/>
    <col min="6411" max="6655" width="9.140625" style="1"/>
    <col min="6656" max="6656" width="6.7109375" style="1" customWidth="1"/>
    <col min="6657" max="6657" width="30.7109375" style="1" customWidth="1"/>
    <col min="6658" max="6663" width="10.7109375" style="1" customWidth="1"/>
    <col min="6664" max="6664" width="15.7109375" style="1" customWidth="1"/>
    <col min="6665" max="6665" width="9.140625" style="1"/>
    <col min="6666" max="6666" width="24.5703125" style="1" customWidth="1"/>
    <col min="6667" max="6911" width="9.140625" style="1"/>
    <col min="6912" max="6912" width="6.7109375" style="1" customWidth="1"/>
    <col min="6913" max="6913" width="30.7109375" style="1" customWidth="1"/>
    <col min="6914" max="6919" width="10.7109375" style="1" customWidth="1"/>
    <col min="6920" max="6920" width="15.7109375" style="1" customWidth="1"/>
    <col min="6921" max="6921" width="9.140625" style="1"/>
    <col min="6922" max="6922" width="24.5703125" style="1" customWidth="1"/>
    <col min="6923" max="7167" width="9.140625" style="1"/>
    <col min="7168" max="7168" width="6.7109375" style="1" customWidth="1"/>
    <col min="7169" max="7169" width="30.7109375" style="1" customWidth="1"/>
    <col min="7170" max="7175" width="10.7109375" style="1" customWidth="1"/>
    <col min="7176" max="7176" width="15.7109375" style="1" customWidth="1"/>
    <col min="7177" max="7177" width="9.140625" style="1"/>
    <col min="7178" max="7178" width="24.5703125" style="1" customWidth="1"/>
    <col min="7179" max="7423" width="9.140625" style="1"/>
    <col min="7424" max="7424" width="6.7109375" style="1" customWidth="1"/>
    <col min="7425" max="7425" width="30.7109375" style="1" customWidth="1"/>
    <col min="7426" max="7431" width="10.7109375" style="1" customWidth="1"/>
    <col min="7432" max="7432" width="15.7109375" style="1" customWidth="1"/>
    <col min="7433" max="7433" width="9.140625" style="1"/>
    <col min="7434" max="7434" width="24.5703125" style="1" customWidth="1"/>
    <col min="7435" max="7679" width="9.140625" style="1"/>
    <col min="7680" max="7680" width="6.7109375" style="1" customWidth="1"/>
    <col min="7681" max="7681" width="30.7109375" style="1" customWidth="1"/>
    <col min="7682" max="7687" width="10.7109375" style="1" customWidth="1"/>
    <col min="7688" max="7688" width="15.7109375" style="1" customWidth="1"/>
    <col min="7689" max="7689" width="9.140625" style="1"/>
    <col min="7690" max="7690" width="24.5703125" style="1" customWidth="1"/>
    <col min="7691" max="7935" width="9.140625" style="1"/>
    <col min="7936" max="7936" width="6.7109375" style="1" customWidth="1"/>
    <col min="7937" max="7937" width="30.7109375" style="1" customWidth="1"/>
    <col min="7938" max="7943" width="10.7109375" style="1" customWidth="1"/>
    <col min="7944" max="7944" width="15.7109375" style="1" customWidth="1"/>
    <col min="7945" max="7945" width="9.140625" style="1"/>
    <col min="7946" max="7946" width="24.5703125" style="1" customWidth="1"/>
    <col min="7947" max="8191" width="9.140625" style="1"/>
    <col min="8192" max="8192" width="6.7109375" style="1" customWidth="1"/>
    <col min="8193" max="8193" width="30.7109375" style="1" customWidth="1"/>
    <col min="8194" max="8199" width="10.7109375" style="1" customWidth="1"/>
    <col min="8200" max="8200" width="15.7109375" style="1" customWidth="1"/>
    <col min="8201" max="8201" width="9.140625" style="1"/>
    <col min="8202" max="8202" width="24.5703125" style="1" customWidth="1"/>
    <col min="8203" max="8447" width="9.140625" style="1"/>
    <col min="8448" max="8448" width="6.7109375" style="1" customWidth="1"/>
    <col min="8449" max="8449" width="30.7109375" style="1" customWidth="1"/>
    <col min="8450" max="8455" width="10.7109375" style="1" customWidth="1"/>
    <col min="8456" max="8456" width="15.7109375" style="1" customWidth="1"/>
    <col min="8457" max="8457" width="9.140625" style="1"/>
    <col min="8458" max="8458" width="24.5703125" style="1" customWidth="1"/>
    <col min="8459" max="8703" width="9.140625" style="1"/>
    <col min="8704" max="8704" width="6.7109375" style="1" customWidth="1"/>
    <col min="8705" max="8705" width="30.7109375" style="1" customWidth="1"/>
    <col min="8706" max="8711" width="10.7109375" style="1" customWidth="1"/>
    <col min="8712" max="8712" width="15.7109375" style="1" customWidth="1"/>
    <col min="8713" max="8713" width="9.140625" style="1"/>
    <col min="8714" max="8714" width="24.5703125" style="1" customWidth="1"/>
    <col min="8715" max="8959" width="9.140625" style="1"/>
    <col min="8960" max="8960" width="6.7109375" style="1" customWidth="1"/>
    <col min="8961" max="8961" width="30.7109375" style="1" customWidth="1"/>
    <col min="8962" max="8967" width="10.7109375" style="1" customWidth="1"/>
    <col min="8968" max="8968" width="15.7109375" style="1" customWidth="1"/>
    <col min="8969" max="8969" width="9.140625" style="1"/>
    <col min="8970" max="8970" width="24.5703125" style="1" customWidth="1"/>
    <col min="8971" max="9215" width="9.140625" style="1"/>
    <col min="9216" max="9216" width="6.7109375" style="1" customWidth="1"/>
    <col min="9217" max="9217" width="30.7109375" style="1" customWidth="1"/>
    <col min="9218" max="9223" width="10.7109375" style="1" customWidth="1"/>
    <col min="9224" max="9224" width="15.7109375" style="1" customWidth="1"/>
    <col min="9225" max="9225" width="9.140625" style="1"/>
    <col min="9226" max="9226" width="24.5703125" style="1" customWidth="1"/>
    <col min="9227" max="9471" width="9.140625" style="1"/>
    <col min="9472" max="9472" width="6.7109375" style="1" customWidth="1"/>
    <col min="9473" max="9473" width="30.7109375" style="1" customWidth="1"/>
    <col min="9474" max="9479" width="10.7109375" style="1" customWidth="1"/>
    <col min="9480" max="9480" width="15.7109375" style="1" customWidth="1"/>
    <col min="9481" max="9481" width="9.140625" style="1"/>
    <col min="9482" max="9482" width="24.5703125" style="1" customWidth="1"/>
    <col min="9483" max="9727" width="9.140625" style="1"/>
    <col min="9728" max="9728" width="6.7109375" style="1" customWidth="1"/>
    <col min="9729" max="9729" width="30.7109375" style="1" customWidth="1"/>
    <col min="9730" max="9735" width="10.7109375" style="1" customWidth="1"/>
    <col min="9736" max="9736" width="15.7109375" style="1" customWidth="1"/>
    <col min="9737" max="9737" width="9.140625" style="1"/>
    <col min="9738" max="9738" width="24.5703125" style="1" customWidth="1"/>
    <col min="9739" max="9983" width="9.140625" style="1"/>
    <col min="9984" max="9984" width="6.7109375" style="1" customWidth="1"/>
    <col min="9985" max="9985" width="30.7109375" style="1" customWidth="1"/>
    <col min="9986" max="9991" width="10.7109375" style="1" customWidth="1"/>
    <col min="9992" max="9992" width="15.7109375" style="1" customWidth="1"/>
    <col min="9993" max="9993" width="9.140625" style="1"/>
    <col min="9994" max="9994" width="24.5703125" style="1" customWidth="1"/>
    <col min="9995" max="10239" width="9.140625" style="1"/>
    <col min="10240" max="10240" width="6.7109375" style="1" customWidth="1"/>
    <col min="10241" max="10241" width="30.7109375" style="1" customWidth="1"/>
    <col min="10242" max="10247" width="10.7109375" style="1" customWidth="1"/>
    <col min="10248" max="10248" width="15.7109375" style="1" customWidth="1"/>
    <col min="10249" max="10249" width="9.140625" style="1"/>
    <col min="10250" max="10250" width="24.5703125" style="1" customWidth="1"/>
    <col min="10251" max="10495" width="9.140625" style="1"/>
    <col min="10496" max="10496" width="6.7109375" style="1" customWidth="1"/>
    <col min="10497" max="10497" width="30.7109375" style="1" customWidth="1"/>
    <col min="10498" max="10503" width="10.7109375" style="1" customWidth="1"/>
    <col min="10504" max="10504" width="15.7109375" style="1" customWidth="1"/>
    <col min="10505" max="10505" width="9.140625" style="1"/>
    <col min="10506" max="10506" width="24.5703125" style="1" customWidth="1"/>
    <col min="10507" max="10751" width="9.140625" style="1"/>
    <col min="10752" max="10752" width="6.7109375" style="1" customWidth="1"/>
    <col min="10753" max="10753" width="30.7109375" style="1" customWidth="1"/>
    <col min="10754" max="10759" width="10.7109375" style="1" customWidth="1"/>
    <col min="10760" max="10760" width="15.7109375" style="1" customWidth="1"/>
    <col min="10761" max="10761" width="9.140625" style="1"/>
    <col min="10762" max="10762" width="24.5703125" style="1" customWidth="1"/>
    <col min="10763" max="11007" width="9.140625" style="1"/>
    <col min="11008" max="11008" width="6.7109375" style="1" customWidth="1"/>
    <col min="11009" max="11009" width="30.7109375" style="1" customWidth="1"/>
    <col min="11010" max="11015" width="10.7109375" style="1" customWidth="1"/>
    <col min="11016" max="11016" width="15.7109375" style="1" customWidth="1"/>
    <col min="11017" max="11017" width="9.140625" style="1"/>
    <col min="11018" max="11018" width="24.5703125" style="1" customWidth="1"/>
    <col min="11019" max="11263" width="9.140625" style="1"/>
    <col min="11264" max="11264" width="6.7109375" style="1" customWidth="1"/>
    <col min="11265" max="11265" width="30.7109375" style="1" customWidth="1"/>
    <col min="11266" max="11271" width="10.7109375" style="1" customWidth="1"/>
    <col min="11272" max="11272" width="15.7109375" style="1" customWidth="1"/>
    <col min="11273" max="11273" width="9.140625" style="1"/>
    <col min="11274" max="11274" width="24.5703125" style="1" customWidth="1"/>
    <col min="11275" max="11519" width="9.140625" style="1"/>
    <col min="11520" max="11520" width="6.7109375" style="1" customWidth="1"/>
    <col min="11521" max="11521" width="30.7109375" style="1" customWidth="1"/>
    <col min="11522" max="11527" width="10.7109375" style="1" customWidth="1"/>
    <col min="11528" max="11528" width="15.7109375" style="1" customWidth="1"/>
    <col min="11529" max="11529" width="9.140625" style="1"/>
    <col min="11530" max="11530" width="24.5703125" style="1" customWidth="1"/>
    <col min="11531" max="11775" width="9.140625" style="1"/>
    <col min="11776" max="11776" width="6.7109375" style="1" customWidth="1"/>
    <col min="11777" max="11777" width="30.7109375" style="1" customWidth="1"/>
    <col min="11778" max="11783" width="10.7109375" style="1" customWidth="1"/>
    <col min="11784" max="11784" width="15.7109375" style="1" customWidth="1"/>
    <col min="11785" max="11785" width="9.140625" style="1"/>
    <col min="11786" max="11786" width="24.5703125" style="1" customWidth="1"/>
    <col min="11787" max="12031" width="9.140625" style="1"/>
    <col min="12032" max="12032" width="6.7109375" style="1" customWidth="1"/>
    <col min="12033" max="12033" width="30.7109375" style="1" customWidth="1"/>
    <col min="12034" max="12039" width="10.7109375" style="1" customWidth="1"/>
    <col min="12040" max="12040" width="15.7109375" style="1" customWidth="1"/>
    <col min="12041" max="12041" width="9.140625" style="1"/>
    <col min="12042" max="12042" width="24.5703125" style="1" customWidth="1"/>
    <col min="12043" max="12287" width="9.140625" style="1"/>
    <col min="12288" max="12288" width="6.7109375" style="1" customWidth="1"/>
    <col min="12289" max="12289" width="30.7109375" style="1" customWidth="1"/>
    <col min="12290" max="12295" width="10.7109375" style="1" customWidth="1"/>
    <col min="12296" max="12296" width="15.7109375" style="1" customWidth="1"/>
    <col min="12297" max="12297" width="9.140625" style="1"/>
    <col min="12298" max="12298" width="24.5703125" style="1" customWidth="1"/>
    <col min="12299" max="12543" width="9.140625" style="1"/>
    <col min="12544" max="12544" width="6.7109375" style="1" customWidth="1"/>
    <col min="12545" max="12545" width="30.7109375" style="1" customWidth="1"/>
    <col min="12546" max="12551" width="10.7109375" style="1" customWidth="1"/>
    <col min="12552" max="12552" width="15.7109375" style="1" customWidth="1"/>
    <col min="12553" max="12553" width="9.140625" style="1"/>
    <col min="12554" max="12554" width="24.5703125" style="1" customWidth="1"/>
    <col min="12555" max="12799" width="9.140625" style="1"/>
    <col min="12800" max="12800" width="6.7109375" style="1" customWidth="1"/>
    <col min="12801" max="12801" width="30.7109375" style="1" customWidth="1"/>
    <col min="12802" max="12807" width="10.7109375" style="1" customWidth="1"/>
    <col min="12808" max="12808" width="15.7109375" style="1" customWidth="1"/>
    <col min="12809" max="12809" width="9.140625" style="1"/>
    <col min="12810" max="12810" width="24.5703125" style="1" customWidth="1"/>
    <col min="12811" max="13055" width="9.140625" style="1"/>
    <col min="13056" max="13056" width="6.7109375" style="1" customWidth="1"/>
    <col min="13057" max="13057" width="30.7109375" style="1" customWidth="1"/>
    <col min="13058" max="13063" width="10.7109375" style="1" customWidth="1"/>
    <col min="13064" max="13064" width="15.7109375" style="1" customWidth="1"/>
    <col min="13065" max="13065" width="9.140625" style="1"/>
    <col min="13066" max="13066" width="24.5703125" style="1" customWidth="1"/>
    <col min="13067" max="13311" width="9.140625" style="1"/>
    <col min="13312" max="13312" width="6.7109375" style="1" customWidth="1"/>
    <col min="13313" max="13313" width="30.7109375" style="1" customWidth="1"/>
    <col min="13314" max="13319" width="10.7109375" style="1" customWidth="1"/>
    <col min="13320" max="13320" width="15.7109375" style="1" customWidth="1"/>
    <col min="13321" max="13321" width="9.140625" style="1"/>
    <col min="13322" max="13322" width="24.5703125" style="1" customWidth="1"/>
    <col min="13323" max="13567" width="9.140625" style="1"/>
    <col min="13568" max="13568" width="6.7109375" style="1" customWidth="1"/>
    <col min="13569" max="13569" width="30.7109375" style="1" customWidth="1"/>
    <col min="13570" max="13575" width="10.7109375" style="1" customWidth="1"/>
    <col min="13576" max="13576" width="15.7109375" style="1" customWidth="1"/>
    <col min="13577" max="13577" width="9.140625" style="1"/>
    <col min="13578" max="13578" width="24.5703125" style="1" customWidth="1"/>
    <col min="13579" max="13823" width="9.140625" style="1"/>
    <col min="13824" max="13824" width="6.7109375" style="1" customWidth="1"/>
    <col min="13825" max="13825" width="30.7109375" style="1" customWidth="1"/>
    <col min="13826" max="13831" width="10.7109375" style="1" customWidth="1"/>
    <col min="13832" max="13832" width="15.7109375" style="1" customWidth="1"/>
    <col min="13833" max="13833" width="9.140625" style="1"/>
    <col min="13834" max="13834" width="24.5703125" style="1" customWidth="1"/>
    <col min="13835" max="14079" width="9.140625" style="1"/>
    <col min="14080" max="14080" width="6.7109375" style="1" customWidth="1"/>
    <col min="14081" max="14081" width="30.7109375" style="1" customWidth="1"/>
    <col min="14082" max="14087" width="10.7109375" style="1" customWidth="1"/>
    <col min="14088" max="14088" width="15.7109375" style="1" customWidth="1"/>
    <col min="14089" max="14089" width="9.140625" style="1"/>
    <col min="14090" max="14090" width="24.5703125" style="1" customWidth="1"/>
    <col min="14091" max="14335" width="9.140625" style="1"/>
    <col min="14336" max="14336" width="6.7109375" style="1" customWidth="1"/>
    <col min="14337" max="14337" width="30.7109375" style="1" customWidth="1"/>
    <col min="14338" max="14343" width="10.7109375" style="1" customWidth="1"/>
    <col min="14344" max="14344" width="15.7109375" style="1" customWidth="1"/>
    <col min="14345" max="14345" width="9.140625" style="1"/>
    <col min="14346" max="14346" width="24.5703125" style="1" customWidth="1"/>
    <col min="14347" max="14591" width="9.140625" style="1"/>
    <col min="14592" max="14592" width="6.7109375" style="1" customWidth="1"/>
    <col min="14593" max="14593" width="30.7109375" style="1" customWidth="1"/>
    <col min="14594" max="14599" width="10.7109375" style="1" customWidth="1"/>
    <col min="14600" max="14600" width="15.7109375" style="1" customWidth="1"/>
    <col min="14601" max="14601" width="9.140625" style="1"/>
    <col min="14602" max="14602" width="24.5703125" style="1" customWidth="1"/>
    <col min="14603" max="14847" width="9.140625" style="1"/>
    <col min="14848" max="14848" width="6.7109375" style="1" customWidth="1"/>
    <col min="14849" max="14849" width="30.7109375" style="1" customWidth="1"/>
    <col min="14850" max="14855" width="10.7109375" style="1" customWidth="1"/>
    <col min="14856" max="14856" width="15.7109375" style="1" customWidth="1"/>
    <col min="14857" max="14857" width="9.140625" style="1"/>
    <col min="14858" max="14858" width="24.5703125" style="1" customWidth="1"/>
    <col min="14859" max="15103" width="9.140625" style="1"/>
    <col min="15104" max="15104" width="6.7109375" style="1" customWidth="1"/>
    <col min="15105" max="15105" width="30.7109375" style="1" customWidth="1"/>
    <col min="15106" max="15111" width="10.7109375" style="1" customWidth="1"/>
    <col min="15112" max="15112" width="15.7109375" style="1" customWidth="1"/>
    <col min="15113" max="15113" width="9.140625" style="1"/>
    <col min="15114" max="15114" width="24.5703125" style="1" customWidth="1"/>
    <col min="15115" max="15359" width="9.140625" style="1"/>
    <col min="15360" max="15360" width="6.7109375" style="1" customWidth="1"/>
    <col min="15361" max="15361" width="30.7109375" style="1" customWidth="1"/>
    <col min="15362" max="15367" width="10.7109375" style="1" customWidth="1"/>
    <col min="15368" max="15368" width="15.7109375" style="1" customWidth="1"/>
    <col min="15369" max="15369" width="9.140625" style="1"/>
    <col min="15370" max="15370" width="24.5703125" style="1" customWidth="1"/>
    <col min="15371" max="15615" width="9.140625" style="1"/>
    <col min="15616" max="15616" width="6.7109375" style="1" customWidth="1"/>
    <col min="15617" max="15617" width="30.7109375" style="1" customWidth="1"/>
    <col min="15618" max="15623" width="10.7109375" style="1" customWidth="1"/>
    <col min="15624" max="15624" width="15.7109375" style="1" customWidth="1"/>
    <col min="15625" max="15625" width="9.140625" style="1"/>
    <col min="15626" max="15626" width="24.5703125" style="1" customWidth="1"/>
    <col min="15627" max="15871" width="9.140625" style="1"/>
    <col min="15872" max="15872" width="6.7109375" style="1" customWidth="1"/>
    <col min="15873" max="15873" width="30.7109375" style="1" customWidth="1"/>
    <col min="15874" max="15879" width="10.7109375" style="1" customWidth="1"/>
    <col min="15880" max="15880" width="15.7109375" style="1" customWidth="1"/>
    <col min="15881" max="15881" width="9.140625" style="1"/>
    <col min="15882" max="15882" width="24.5703125" style="1" customWidth="1"/>
    <col min="15883" max="16127" width="9.140625" style="1"/>
    <col min="16128" max="16128" width="6.7109375" style="1" customWidth="1"/>
    <col min="16129" max="16129" width="30.7109375" style="1" customWidth="1"/>
    <col min="16130" max="16135" width="10.7109375" style="1" customWidth="1"/>
    <col min="16136" max="16136" width="15.7109375" style="1" customWidth="1"/>
    <col min="16137" max="16137" width="9.140625" style="1"/>
    <col min="16138" max="16138" width="24.5703125" style="1" customWidth="1"/>
    <col min="16139" max="16384" width="9.140625" style="1"/>
  </cols>
  <sheetData>
    <row r="1" spans="1:12" ht="13.5" x14ac:dyDescent="0.2">
      <c r="A1" s="221"/>
      <c r="B1" s="73"/>
      <c r="C1" s="215"/>
      <c r="D1" s="216"/>
      <c r="E1" s="217"/>
      <c r="F1" s="217"/>
      <c r="G1" s="217"/>
      <c r="H1" s="218"/>
    </row>
    <row r="2" spans="1:12" ht="13.5" x14ac:dyDescent="0.2">
      <c r="A2" s="6"/>
      <c r="C2" s="219" t="s">
        <v>2</v>
      </c>
      <c r="D2" s="5"/>
      <c r="E2" s="5"/>
      <c r="F2" s="5"/>
      <c r="G2" s="5"/>
      <c r="H2" s="220"/>
    </row>
    <row r="3" spans="1:12" ht="13.5" customHeight="1" x14ac:dyDescent="0.2">
      <c r="A3" s="3"/>
      <c r="C3" s="238" t="s">
        <v>33</v>
      </c>
      <c r="D3" s="239"/>
      <c r="E3" s="239"/>
      <c r="F3" s="239"/>
      <c r="G3" s="239"/>
      <c r="H3" s="240"/>
    </row>
    <row r="4" spans="1:12" ht="27.75" customHeight="1" x14ac:dyDescent="0.2">
      <c r="A4" s="3"/>
      <c r="C4" s="238"/>
      <c r="D4" s="239"/>
      <c r="E4" s="239"/>
      <c r="F4" s="239"/>
      <c r="G4" s="239"/>
      <c r="H4" s="240"/>
    </row>
    <row r="5" spans="1:12" ht="56.25" customHeight="1" thickBot="1" x14ac:dyDescent="0.25">
      <c r="A5" s="222"/>
      <c r="B5" s="36"/>
      <c r="C5" s="227" t="s">
        <v>34</v>
      </c>
      <c r="D5" s="228"/>
      <c r="E5" s="228"/>
      <c r="F5" s="228"/>
      <c r="G5" s="228"/>
      <c r="H5" s="242"/>
    </row>
    <row r="6" spans="1:12" ht="12.75" customHeight="1" thickBot="1" x14ac:dyDescent="0.25">
      <c r="A6" s="13"/>
      <c r="B6" s="145"/>
      <c r="C6" s="241" t="s">
        <v>3</v>
      </c>
      <c r="D6" s="241"/>
      <c r="E6" s="241"/>
      <c r="F6" s="44"/>
      <c r="G6" s="44"/>
      <c r="H6" s="214"/>
    </row>
    <row r="7" spans="1:12" x14ac:dyDescent="0.2">
      <c r="A7" s="144" t="s">
        <v>4</v>
      </c>
      <c r="B7" s="145" t="s">
        <v>5</v>
      </c>
      <c r="C7" s="184">
        <v>1</v>
      </c>
      <c r="D7" s="184">
        <v>2</v>
      </c>
      <c r="E7" s="184">
        <v>3</v>
      </c>
      <c r="F7" s="184">
        <v>4</v>
      </c>
      <c r="G7" s="184">
        <v>5</v>
      </c>
      <c r="H7" s="143" t="s">
        <v>6</v>
      </c>
    </row>
    <row r="8" spans="1:12" ht="14.25" thickBot="1" x14ac:dyDescent="0.25">
      <c r="A8" s="185"/>
      <c r="B8" s="186"/>
      <c r="C8" s="187">
        <v>30</v>
      </c>
      <c r="D8" s="187">
        <v>60</v>
      </c>
      <c r="E8" s="187">
        <v>90</v>
      </c>
      <c r="F8" s="187">
        <v>120</v>
      </c>
      <c r="G8" s="187">
        <v>150</v>
      </c>
      <c r="H8" s="142" t="s">
        <v>7</v>
      </c>
    </row>
    <row r="9" spans="1:12" ht="13.5" x14ac:dyDescent="0.25">
      <c r="A9" s="14"/>
      <c r="B9" s="146"/>
      <c r="C9" s="73"/>
      <c r="D9" s="73"/>
      <c r="E9" s="73"/>
      <c r="F9" s="73"/>
      <c r="G9" s="73"/>
      <c r="H9" s="15"/>
    </row>
    <row r="10" spans="1:12" ht="12.75" x14ac:dyDescent="0.2">
      <c r="A10" s="82">
        <v>100</v>
      </c>
      <c r="B10" s="147" t="s">
        <v>35</v>
      </c>
      <c r="C10" s="139">
        <v>0</v>
      </c>
      <c r="D10" s="139">
        <v>0</v>
      </c>
      <c r="E10" s="139">
        <v>0</v>
      </c>
      <c r="F10" s="139">
        <v>0</v>
      </c>
      <c r="G10" s="139">
        <v>0</v>
      </c>
      <c r="H10" s="17">
        <f>SUM(C10:G10)</f>
        <v>0</v>
      </c>
    </row>
    <row r="11" spans="1:12" ht="12.75" x14ac:dyDescent="0.2">
      <c r="A11" s="16"/>
      <c r="B11" s="147"/>
      <c r="C11" s="48">
        <f>$H11*C10</f>
        <v>0</v>
      </c>
      <c r="D11" s="48">
        <f>$H11*D10</f>
        <v>0</v>
      </c>
      <c r="E11" s="48">
        <f>($H11*E10)</f>
        <v>0</v>
      </c>
      <c r="F11" s="48">
        <f>($H11*F10)</f>
        <v>0</v>
      </c>
      <c r="G11" s="48">
        <f>($H11*G10)</f>
        <v>0</v>
      </c>
      <c r="H11" s="18">
        <f>PLANILHA!E29</f>
        <v>0</v>
      </c>
      <c r="I11" s="99"/>
      <c r="L11" s="94"/>
    </row>
    <row r="12" spans="1:12" ht="13.5" thickBot="1" x14ac:dyDescent="0.25">
      <c r="A12" s="16"/>
      <c r="B12" s="147"/>
      <c r="C12" s="140"/>
      <c r="D12" s="140"/>
      <c r="E12" s="140"/>
      <c r="F12" s="140"/>
      <c r="G12" s="140"/>
      <c r="H12" s="19"/>
    </row>
    <row r="13" spans="1:12" x14ac:dyDescent="0.2">
      <c r="A13" s="188"/>
      <c r="B13" s="189"/>
      <c r="C13" s="190"/>
      <c r="D13" s="191"/>
      <c r="E13" s="191"/>
      <c r="F13" s="191"/>
      <c r="G13" s="192"/>
      <c r="H13" s="197"/>
    </row>
    <row r="14" spans="1:12" x14ac:dyDescent="0.2">
      <c r="A14" s="20"/>
      <c r="B14" s="148" t="s">
        <v>8</v>
      </c>
      <c r="C14" s="193">
        <f t="shared" ref="C14:F14" si="0">C11</f>
        <v>0</v>
      </c>
      <c r="D14" s="54">
        <f t="shared" si="0"/>
        <v>0</v>
      </c>
      <c r="E14" s="54">
        <f t="shared" si="0"/>
        <v>0</v>
      </c>
      <c r="F14" s="54">
        <f t="shared" si="0"/>
        <v>0</v>
      </c>
      <c r="G14" s="194">
        <f>G11</f>
        <v>0</v>
      </c>
      <c r="H14" s="159">
        <f>H11</f>
        <v>0</v>
      </c>
      <c r="I14" s="99"/>
    </row>
    <row r="15" spans="1:12" ht="12.75" thickBot="1" x14ac:dyDescent="0.25">
      <c r="A15" s="22"/>
      <c r="B15" s="149"/>
      <c r="C15" s="195"/>
      <c r="D15" s="141"/>
      <c r="E15" s="141"/>
      <c r="F15" s="141"/>
      <c r="G15" s="196"/>
      <c r="H15" s="23"/>
    </row>
    <row r="16" spans="1:12" ht="13.5" x14ac:dyDescent="0.2">
      <c r="A16" s="25"/>
      <c r="B16" s="21"/>
      <c r="C16" s="26"/>
      <c r="D16" s="26"/>
      <c r="E16" s="26"/>
      <c r="F16" s="26"/>
      <c r="G16" s="26"/>
      <c r="H16" s="28"/>
      <c r="J16" s="24"/>
    </row>
    <row r="17" spans="1:10" ht="13.5" x14ac:dyDescent="0.2">
      <c r="A17" s="25"/>
      <c r="B17" s="21"/>
      <c r="C17" s="161"/>
      <c r="D17" s="26"/>
      <c r="E17" s="45"/>
      <c r="F17" s="45"/>
      <c r="G17" s="45"/>
      <c r="H17" s="95"/>
      <c r="J17" s="24"/>
    </row>
    <row r="18" spans="1:10" ht="13.5" x14ac:dyDescent="0.2">
      <c r="A18" s="29"/>
      <c r="B18" s="9"/>
      <c r="C18" s="158"/>
      <c r="D18" s="30"/>
      <c r="E18" s="66"/>
      <c r="F18" s="66"/>
      <c r="G18" s="66"/>
      <c r="H18" s="31"/>
      <c r="J18" s="24"/>
    </row>
    <row r="19" spans="1:10" x14ac:dyDescent="0.2">
      <c r="A19" s="32"/>
      <c r="B19" s="7"/>
      <c r="C19" s="7"/>
      <c r="D19" s="33"/>
      <c r="E19" s="66"/>
      <c r="F19" s="66"/>
      <c r="G19" s="66"/>
      <c r="H19" s="34"/>
      <c r="J19" s="24"/>
    </row>
    <row r="20" spans="1:10" x14ac:dyDescent="0.2">
      <c r="A20" s="32"/>
      <c r="B20" s="7"/>
      <c r="C20" s="7"/>
      <c r="D20" s="33"/>
      <c r="H20" s="34"/>
      <c r="J20" s="24"/>
    </row>
    <row r="21" spans="1:10" x14ac:dyDescent="0.2">
      <c r="A21" s="32"/>
      <c r="B21" s="7"/>
      <c r="C21" s="7"/>
      <c r="D21" s="33"/>
      <c r="H21" s="34"/>
      <c r="J21" s="24"/>
    </row>
    <row r="22" spans="1:10" x14ac:dyDescent="0.2">
      <c r="A22" s="32"/>
      <c r="B22" s="7"/>
      <c r="C22" s="7"/>
      <c r="D22" s="33"/>
      <c r="H22" s="34"/>
      <c r="J22" s="24"/>
    </row>
    <row r="23" spans="1:10" x14ac:dyDescent="0.2">
      <c r="A23" s="32"/>
      <c r="B23" s="7"/>
      <c r="C23" s="7"/>
      <c r="D23" s="33"/>
      <c r="H23" s="34"/>
      <c r="J23" s="24"/>
    </row>
    <row r="24" spans="1:10" x14ac:dyDescent="0.2">
      <c r="A24" s="32"/>
      <c r="B24" s="7"/>
      <c r="C24" s="7"/>
      <c r="D24" s="33"/>
      <c r="H24" s="34"/>
      <c r="J24" s="24"/>
    </row>
    <row r="25" spans="1:10" ht="12.75" thickBot="1" x14ac:dyDescent="0.25">
      <c r="A25" s="35"/>
      <c r="B25" s="36"/>
      <c r="C25" s="36"/>
      <c r="D25" s="36"/>
      <c r="E25" s="36"/>
      <c r="F25" s="36"/>
      <c r="G25" s="36"/>
      <c r="H25" s="37"/>
      <c r="J25" s="24"/>
    </row>
    <row r="26" spans="1:10" x14ac:dyDescent="0.2">
      <c r="A26" s="38"/>
      <c r="B26" s="39"/>
      <c r="C26" s="40"/>
      <c r="D26" s="40"/>
      <c r="E26" s="40"/>
      <c r="F26" s="40"/>
      <c r="G26" s="40"/>
      <c r="H26" s="40"/>
    </row>
    <row r="27" spans="1:10" x14ac:dyDescent="0.2">
      <c r="A27" s="7"/>
      <c r="B27" s="183"/>
      <c r="C27" s="183"/>
      <c r="D27" s="7"/>
      <c r="E27" s="7"/>
      <c r="F27" s="7"/>
      <c r="G27" s="7"/>
      <c r="H27" s="7"/>
    </row>
    <row r="28" spans="1:10" ht="13.5" x14ac:dyDescent="0.2">
      <c r="A28" s="4"/>
      <c r="H28" s="41"/>
    </row>
    <row r="29" spans="1:10" ht="13.5" x14ac:dyDescent="0.2">
      <c r="A29" s="8"/>
      <c r="C29" s="99"/>
      <c r="H29" s="7"/>
    </row>
    <row r="30" spans="1:10" ht="13.5" x14ac:dyDescent="0.2">
      <c r="A30" s="5"/>
      <c r="B30" s="9"/>
      <c r="C30" s="9"/>
      <c r="D30" s="5"/>
      <c r="E30" s="5"/>
      <c r="F30" s="5"/>
      <c r="G30" s="5"/>
      <c r="H30" s="42"/>
    </row>
    <row r="31" spans="1:10" ht="13.5" x14ac:dyDescent="0.2">
      <c r="A31" s="8"/>
      <c r="B31" s="7"/>
      <c r="C31" s="183"/>
      <c r="D31" s="8"/>
      <c r="E31" s="8"/>
      <c r="F31" s="8"/>
      <c r="G31" s="8"/>
      <c r="H31" s="7"/>
    </row>
    <row r="32" spans="1:10" ht="13.5" x14ac:dyDescent="0.2">
      <c r="A32" s="4"/>
      <c r="B32" s="9"/>
      <c r="C32" s="9"/>
      <c r="D32" s="5"/>
      <c r="E32" s="5"/>
      <c r="F32" s="5"/>
      <c r="G32" s="5"/>
      <c r="H32" s="4"/>
    </row>
    <row r="33" spans="1:8" ht="13.5" x14ac:dyDescent="0.2">
      <c r="A33" s="4"/>
      <c r="B33" s="9"/>
      <c r="C33" s="9"/>
      <c r="D33" s="5"/>
      <c r="E33" s="5"/>
      <c r="F33" s="5"/>
      <c r="G33" s="5"/>
      <c r="H33" s="4"/>
    </row>
    <row r="34" spans="1:8" ht="13.5" x14ac:dyDescent="0.2">
      <c r="A34" s="4"/>
      <c r="B34" s="9"/>
      <c r="C34" s="9"/>
      <c r="D34" s="5"/>
      <c r="E34" s="5"/>
      <c r="F34" s="5"/>
      <c r="G34" s="5"/>
      <c r="H34" s="4"/>
    </row>
    <row r="35" spans="1:8" ht="13.5" x14ac:dyDescent="0.2">
      <c r="A35" s="4"/>
      <c r="B35" s="9"/>
      <c r="C35" s="9"/>
      <c r="D35" s="5"/>
      <c r="E35" s="5"/>
      <c r="F35" s="5"/>
      <c r="G35" s="5"/>
      <c r="H35" s="4"/>
    </row>
    <row r="36" spans="1:8" ht="13.5" x14ac:dyDescent="0.2">
      <c r="A36" s="4"/>
      <c r="B36" s="9"/>
      <c r="C36" s="9"/>
      <c r="D36" s="5"/>
      <c r="E36" s="5"/>
      <c r="F36" s="5"/>
      <c r="G36" s="5"/>
      <c r="H36" s="4"/>
    </row>
    <row r="37" spans="1:8" ht="13.5" x14ac:dyDescent="0.2">
      <c r="A37" s="8"/>
      <c r="B37" s="7"/>
      <c r="C37" s="4"/>
      <c r="D37" s="4"/>
      <c r="E37" s="4"/>
      <c r="F37" s="4"/>
      <c r="G37" s="4"/>
      <c r="H37" s="8"/>
    </row>
    <row r="38" spans="1:8" ht="13.5" x14ac:dyDescent="0.25">
      <c r="A38" s="12"/>
      <c r="C38" s="10"/>
      <c r="D38" s="11"/>
      <c r="E38" s="11"/>
      <c r="F38" s="11"/>
      <c r="G38" s="11"/>
      <c r="H38" s="11"/>
    </row>
    <row r="39" spans="1:8" ht="13.5" x14ac:dyDescent="0.2">
      <c r="A39" s="43"/>
      <c r="B39" s="44"/>
      <c r="C39" s="44"/>
      <c r="D39" s="44"/>
      <c r="E39" s="44"/>
      <c r="F39" s="44"/>
      <c r="G39" s="44"/>
      <c r="H39" s="44"/>
    </row>
    <row r="40" spans="1:8" x14ac:dyDescent="0.2">
      <c r="A40" s="44"/>
      <c r="B40" s="44"/>
      <c r="C40" s="44"/>
      <c r="D40" s="44"/>
      <c r="E40" s="44"/>
      <c r="F40" s="44"/>
      <c r="G40" s="44"/>
      <c r="H40" s="44"/>
    </row>
    <row r="41" spans="1:8" ht="13.5" x14ac:dyDescent="0.2">
      <c r="A41" s="44"/>
      <c r="B41" s="45"/>
      <c r="C41" s="44"/>
      <c r="D41" s="44"/>
      <c r="E41" s="44"/>
      <c r="F41" s="44"/>
      <c r="G41" s="44"/>
      <c r="H41" s="44"/>
    </row>
    <row r="42" spans="1:8" x14ac:dyDescent="0.2">
      <c r="A42" s="38"/>
      <c r="B42" s="39"/>
      <c r="C42" s="40"/>
      <c r="D42" s="40"/>
      <c r="E42" s="40"/>
      <c r="F42" s="40"/>
      <c r="G42" s="40"/>
      <c r="H42" s="40"/>
    </row>
    <row r="43" spans="1:8" x14ac:dyDescent="0.2">
      <c r="A43" s="38"/>
      <c r="B43" s="46"/>
      <c r="C43" s="47"/>
      <c r="D43" s="47"/>
      <c r="E43" s="47"/>
      <c r="F43" s="47"/>
      <c r="G43" s="47"/>
      <c r="H43" s="40"/>
    </row>
    <row r="44" spans="1:8" x14ac:dyDescent="0.2">
      <c r="A44" s="38"/>
      <c r="B44" s="46"/>
      <c r="C44" s="48"/>
      <c r="D44" s="48"/>
      <c r="E44" s="48"/>
      <c r="F44" s="48"/>
      <c r="G44" s="48"/>
      <c r="H44" s="48"/>
    </row>
    <row r="45" spans="1:8" x14ac:dyDescent="0.2">
      <c r="A45" s="38"/>
      <c r="B45" s="46"/>
      <c r="C45" s="49"/>
      <c r="D45" s="49"/>
      <c r="E45" s="49"/>
      <c r="F45" s="49"/>
      <c r="G45" s="49"/>
      <c r="H45" s="48"/>
    </row>
    <row r="46" spans="1:8" x14ac:dyDescent="0.2">
      <c r="A46" s="38"/>
      <c r="B46" s="46"/>
      <c r="C46" s="47"/>
      <c r="D46" s="47"/>
      <c r="E46" s="50"/>
      <c r="F46" s="50"/>
      <c r="G46" s="50"/>
      <c r="H46" s="40"/>
    </row>
    <row r="47" spans="1:8" x14ac:dyDescent="0.2">
      <c r="A47" s="38"/>
      <c r="B47" s="46"/>
      <c r="C47" s="48"/>
      <c r="D47" s="48"/>
      <c r="E47" s="48"/>
      <c r="F47" s="48"/>
      <c r="G47" s="48"/>
      <c r="H47" s="48"/>
    </row>
    <row r="48" spans="1:8" x14ac:dyDescent="0.2">
      <c r="A48" s="38"/>
      <c r="B48" s="46"/>
      <c r="C48" s="49"/>
      <c r="D48" s="49"/>
      <c r="E48" s="49"/>
      <c r="F48" s="49"/>
      <c r="G48" s="49"/>
      <c r="H48" s="48"/>
    </row>
    <row r="49" spans="1:8" x14ac:dyDescent="0.2">
      <c r="A49" s="38"/>
      <c r="B49" s="46"/>
      <c r="C49" s="47"/>
      <c r="D49" s="47"/>
      <c r="E49" s="47"/>
      <c r="F49" s="47"/>
      <c r="G49" s="47"/>
      <c r="H49" s="40"/>
    </row>
    <row r="50" spans="1:8" x14ac:dyDescent="0.2">
      <c r="A50" s="38"/>
      <c r="B50" s="46"/>
      <c r="C50" s="48"/>
      <c r="D50" s="48"/>
      <c r="E50" s="48"/>
      <c r="F50" s="48"/>
      <c r="G50" s="48"/>
      <c r="H50" s="48"/>
    </row>
    <row r="51" spans="1:8" x14ac:dyDescent="0.2">
      <c r="A51" s="38"/>
      <c r="B51" s="46"/>
      <c r="C51" s="49"/>
      <c r="D51" s="49"/>
      <c r="E51" s="49"/>
      <c r="F51" s="49"/>
      <c r="G51" s="49"/>
      <c r="H51" s="48"/>
    </row>
    <row r="52" spans="1:8" x14ac:dyDescent="0.2">
      <c r="A52" s="51"/>
      <c r="B52" s="46"/>
      <c r="C52" s="48"/>
      <c r="D52" s="52"/>
      <c r="E52" s="52"/>
      <c r="F52" s="52"/>
      <c r="G52" s="52"/>
      <c r="H52" s="53"/>
    </row>
    <row r="53" spans="1:8" x14ac:dyDescent="0.2">
      <c r="A53" s="53"/>
      <c r="B53" s="21"/>
      <c r="C53" s="48"/>
      <c r="D53" s="48"/>
      <c r="E53" s="48"/>
      <c r="F53" s="48"/>
      <c r="G53" s="48"/>
      <c r="H53" s="48"/>
    </row>
    <row r="54" spans="1:8" x14ac:dyDescent="0.2">
      <c r="A54" s="53"/>
      <c r="B54" s="21"/>
      <c r="C54" s="54"/>
      <c r="D54" s="54"/>
      <c r="E54" s="54"/>
      <c r="F54" s="54"/>
      <c r="G54" s="54"/>
      <c r="H54" s="54"/>
    </row>
    <row r="55" spans="1:8" ht="13.5" x14ac:dyDescent="0.2">
      <c r="A55" s="53"/>
      <c r="B55" s="46"/>
      <c r="C55" s="48"/>
      <c r="D55" s="55"/>
      <c r="E55" s="55"/>
      <c r="F55" s="55"/>
      <c r="G55" s="55"/>
      <c r="H55" s="53"/>
    </row>
    <row r="56" spans="1:8" x14ac:dyDescent="0.2">
      <c r="A56" s="53"/>
      <c r="B56" s="21"/>
      <c r="C56" s="48"/>
      <c r="D56" s="48"/>
      <c r="E56" s="48"/>
      <c r="F56" s="48"/>
      <c r="G56" s="48"/>
      <c r="H56" s="53"/>
    </row>
    <row r="57" spans="1:8" ht="13.5" x14ac:dyDescent="0.2">
      <c r="A57" s="27"/>
      <c r="B57" s="21"/>
      <c r="C57" s="26"/>
      <c r="D57" s="26"/>
      <c r="E57" s="26"/>
      <c r="F57" s="26"/>
      <c r="G57" s="26"/>
      <c r="H57" s="26"/>
    </row>
    <row r="58" spans="1:8" ht="13.5" x14ac:dyDescent="0.2">
      <c r="A58" s="26"/>
      <c r="B58" s="21"/>
      <c r="C58" s="54"/>
      <c r="D58" s="54"/>
      <c r="E58" s="54"/>
      <c r="F58" s="54"/>
      <c r="G58" s="54"/>
      <c r="H58" s="56"/>
    </row>
    <row r="59" spans="1:8" ht="13.5" x14ac:dyDescent="0.2">
      <c r="A59" s="21"/>
      <c r="B59" s="26"/>
      <c r="C59" s="21"/>
      <c r="D59" s="57"/>
      <c r="E59" s="57"/>
      <c r="F59" s="57"/>
      <c r="G59" s="57"/>
      <c r="H59" s="57"/>
    </row>
    <row r="60" spans="1:8" x14ac:dyDescent="0.2">
      <c r="A60" s="21"/>
      <c r="B60" s="21"/>
      <c r="C60" s="47"/>
      <c r="D60" s="47"/>
      <c r="E60" s="47"/>
      <c r="F60" s="47"/>
      <c r="G60" s="47"/>
      <c r="H60" s="50"/>
    </row>
    <row r="61" spans="1:8" ht="13.5" x14ac:dyDescent="0.25">
      <c r="A61" s="58"/>
      <c r="B61" s="59"/>
      <c r="C61" s="58"/>
      <c r="D61" s="33"/>
      <c r="E61" s="33"/>
      <c r="F61" s="33"/>
      <c r="G61" s="33"/>
      <c r="H61" s="33"/>
    </row>
    <row r="62" spans="1:8" ht="13.5" x14ac:dyDescent="0.25">
      <c r="A62" s="58"/>
      <c r="B62" s="59"/>
      <c r="C62" s="60"/>
      <c r="D62" s="30"/>
      <c r="E62" s="30"/>
      <c r="F62" s="30"/>
      <c r="G62" s="30"/>
      <c r="H62" s="33"/>
    </row>
    <row r="63" spans="1:8" ht="13.5" x14ac:dyDescent="0.25">
      <c r="A63" s="58"/>
      <c r="B63" s="59"/>
      <c r="C63" s="60"/>
      <c r="D63" s="30"/>
      <c r="E63" s="30"/>
      <c r="F63" s="30"/>
      <c r="G63" s="30"/>
      <c r="H63" s="33"/>
    </row>
    <row r="64" spans="1:8" x14ac:dyDescent="0.2">
      <c r="A64" s="58"/>
      <c r="H64" s="33"/>
    </row>
    <row r="65" spans="1:8" x14ac:dyDescent="0.2">
      <c r="A65" s="58"/>
      <c r="H65" s="33"/>
    </row>
    <row r="66" spans="1:8" x14ac:dyDescent="0.2">
      <c r="A66" s="58"/>
      <c r="B66" s="7"/>
      <c r="C66" s="46"/>
      <c r="D66" s="7"/>
      <c r="E66" s="33"/>
      <c r="F66" s="33"/>
      <c r="G66" s="33"/>
      <c r="H66" s="33"/>
    </row>
    <row r="67" spans="1:8" x14ac:dyDescent="0.2">
      <c r="A67" s="58"/>
      <c r="B67" s="7"/>
      <c r="C67" s="46"/>
      <c r="D67" s="7"/>
      <c r="E67" s="33"/>
      <c r="F67" s="33"/>
      <c r="G67" s="33"/>
      <c r="H67" s="33"/>
    </row>
    <row r="68" spans="1:8" x14ac:dyDescent="0.2">
      <c r="A68" s="58"/>
      <c r="B68" s="7"/>
      <c r="C68" s="46"/>
      <c r="D68" s="7"/>
      <c r="E68" s="33"/>
      <c r="F68" s="33"/>
      <c r="G68" s="33"/>
      <c r="H68" s="33"/>
    </row>
    <row r="69" spans="1:8" x14ac:dyDescent="0.2">
      <c r="A69" s="58"/>
      <c r="B69" s="7"/>
      <c r="C69" s="46"/>
      <c r="D69" s="7"/>
      <c r="E69" s="33"/>
      <c r="F69" s="33"/>
      <c r="G69" s="33"/>
      <c r="H69" s="33"/>
    </row>
    <row r="70" spans="1:8" x14ac:dyDescent="0.2">
      <c r="A70" s="58"/>
      <c r="C70" s="9"/>
      <c r="D70" s="9"/>
      <c r="E70" s="30"/>
      <c r="F70" s="30"/>
      <c r="G70" s="30"/>
      <c r="H70" s="33"/>
    </row>
    <row r="71" spans="1:8" x14ac:dyDescent="0.2">
      <c r="A71" s="58"/>
      <c r="C71" s="7"/>
      <c r="D71" s="7"/>
      <c r="E71" s="33"/>
      <c r="F71" s="33"/>
      <c r="G71" s="33"/>
      <c r="H71" s="33"/>
    </row>
    <row r="72" spans="1:8" x14ac:dyDescent="0.2">
      <c r="A72" s="58"/>
      <c r="B72" s="7"/>
      <c r="C72" s="46"/>
      <c r="D72" s="7"/>
      <c r="E72" s="33"/>
      <c r="F72" s="33"/>
      <c r="G72" s="33"/>
      <c r="H72" s="33"/>
    </row>
    <row r="73" spans="1:8" ht="13.5" x14ac:dyDescent="0.25">
      <c r="A73" s="61"/>
      <c r="B73" s="62"/>
      <c r="C73" s="63"/>
      <c r="D73" s="63"/>
      <c r="E73" s="63"/>
      <c r="F73" s="63"/>
      <c r="G73" s="63"/>
      <c r="H73" s="60"/>
    </row>
    <row r="76" spans="1:8" x14ac:dyDescent="0.2">
      <c r="C76" s="64"/>
      <c r="D76" s="64"/>
      <c r="E76" s="64"/>
      <c r="F76" s="64"/>
      <c r="G76" s="64"/>
      <c r="H76" s="64"/>
    </row>
    <row r="78" spans="1:8" x14ac:dyDescent="0.2">
      <c r="C78" s="65"/>
      <c r="D78" s="65"/>
      <c r="E78" s="65"/>
      <c r="F78" s="65"/>
      <c r="G78" s="65"/>
    </row>
    <row r="83" spans="11:19" x14ac:dyDescent="0.2">
      <c r="K83" s="66"/>
      <c r="L83" s="66"/>
      <c r="M83" s="66"/>
      <c r="N83" s="66"/>
      <c r="O83" s="66"/>
      <c r="P83" s="66"/>
      <c r="Q83" s="66"/>
      <c r="R83" s="66"/>
      <c r="S83" s="66"/>
    </row>
  </sheetData>
  <mergeCells count="3">
    <mergeCell ref="C3:H4"/>
    <mergeCell ref="C6:E6"/>
    <mergeCell ref="C5:H5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landscape" r:id="rId1"/>
  <rowBreaks count="1" manualBreakCount="1">
    <brk id="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ana_1429</cp:lastModifiedBy>
  <cp:lastPrinted>2026-08-03T17:39:26Z</cp:lastPrinted>
  <dcterms:created xsi:type="dcterms:W3CDTF">2012-07-23T19:03:05Z</dcterms:created>
  <dcterms:modified xsi:type="dcterms:W3CDTF">2026-08-03T17:54:22Z</dcterms:modified>
</cp:coreProperties>
</file>