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icitações 2026\Pregão\Pregão oficinas\"/>
    </mc:Choice>
  </mc:AlternateContent>
  <xr:revisionPtr revIDLastSave="0" documentId="8_{DEBBA83F-6F21-47CD-9BE1-816650C23F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H20" i="1"/>
  <c r="H18" i="1"/>
  <c r="H16" i="1"/>
  <c r="H14" i="1"/>
  <c r="F22" i="1"/>
  <c r="F23" i="1"/>
  <c r="F21" i="1"/>
  <c r="F20" i="1"/>
  <c r="F19" i="1"/>
  <c r="F18" i="1"/>
  <c r="F17" i="1"/>
  <c r="F16" i="1"/>
  <c r="F15" i="1"/>
  <c r="F14" i="1"/>
  <c r="D24" i="1"/>
</calcChain>
</file>

<file path=xl/sharedStrings.xml><?xml version="1.0" encoding="utf-8"?>
<sst xmlns="http://schemas.openxmlformats.org/spreadsheetml/2006/main" count="34" uniqueCount="26">
  <si>
    <t>PREFEITURA MUNICIPAL DE SÃO JOÃO DO TRIUNFO - ESTADO DO PARANÁ</t>
  </si>
  <si>
    <t>SECRETARIA MUNICIPAL DE TRANSPORTES, OBRAS E SERVIÇOS PÚBLICOS</t>
  </si>
  <si>
    <t>Planilha de Composição do Desconto - Manutenção de Veículos</t>
  </si>
  <si>
    <t>Empresa:</t>
  </si>
  <si>
    <t>CNPJ:</t>
  </si>
  <si>
    <t>Contato:</t>
  </si>
  <si>
    <t>Endereço:</t>
  </si>
  <si>
    <t>Lote</t>
  </si>
  <si>
    <t>Descrição</t>
  </si>
  <si>
    <t>Valor disponível em R$</t>
  </si>
  <si>
    <t>Tipo de Serviço</t>
  </si>
  <si>
    <t>Proporção do Valor total</t>
  </si>
  <si>
    <t>**Desconto Geral
do lote</t>
  </si>
  <si>
    <t>*Preencher somente as células amarelas, com os descontos específicos por Item.
**O Desconto Geral considera a proporção de cada item no valor final, fornecendo o percentual de desconto equivalente para todo o lote o qual sera considerado para a classificação da proposta.</t>
  </si>
  <si>
    <t>Valor Global</t>
  </si>
  <si>
    <t>*Desconto mínimo
por item</t>
  </si>
  <si>
    <t>Mão-de-obra (DMO) (30%)</t>
  </si>
  <si>
    <t>Reposição de peças e acessórios 
(DPR) (70%)</t>
  </si>
  <si>
    <t>Serviços mecânicos em geral para veiculos pesados, incluso fornecimento de peças em geral;</t>
  </si>
  <si>
    <t>Serviços mecânicos em geral, para vans e utilitarios, incluso fornecimento de peças em geral</t>
  </si>
  <si>
    <t>Serviços mecânicos em geral para maquinas pesadas linha amarela, incluso fornecimento de peças em geral;</t>
  </si>
  <si>
    <t>Serviços de Funilaria, Lataria, Estofamento e Vidraçaria, incluso fornecimento de peças em geral;</t>
  </si>
  <si>
    <t>Serviços mecânicos em geral, para veículos leves, movidos à alcool e/ou gasolina, incluso fornecimento de peças em geral</t>
  </si>
  <si>
    <t>Orçamento para a Prefeitura Municipal de São João do triunfo - PR - Secretaria Municiapl de Transportes, Urbanismo, Obras e Serviços Públicos, inscrita no CNPJ: 75.193.516/0001-07, endereço Parque das Máquinas, PR 151, KM 426+200m, e-mail: comprasobras@sjtriunfo.pr.gov.br
Cotação de percentual de desconto para abertura de processo licitatório, visando a prestação de serviços com fornecimento de peças, para toda a frota do municipio, incluindo veiculos leves, vans, utilitarios, veiculos pesados e maquinas agricolas e linha amarela. 
Os descontos serão sob os valores da Tabela Traz Valor e serão disponibilizados em anexo os valores de referência para o ano de 2026. 
Obs 1: Para o fornecimento de peças, os descontos apresentados na planilha foram obtidos através de pesquisa em sites oficiais e contratações de municipios paranaenses que utilizam o sistema Traz Valor com referência de preços.
Obs 2: A lista de veiculos e maquinas será disponibilizada em anexo.</t>
  </si>
  <si>
    <t>Empresa:
CNPJ:</t>
  </si>
  <si>
    <t>São João do Triunfo XX de XX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</si>
</sst>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0%"/>
    <numFmt numFmtId="165" formatCode="0.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7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2" borderId="12" xfId="0" applyFill="1" applyBorder="1" applyAlignment="1">
      <alignment wrapText="1"/>
    </xf>
    <xf numFmtId="2" fontId="0" fillId="2" borderId="9" xfId="0" applyNumberFormat="1" applyFill="1" applyBorder="1" applyAlignment="1">
      <alignment wrapText="1"/>
    </xf>
    <xf numFmtId="44" fontId="0" fillId="0" borderId="0" xfId="2" applyFont="1"/>
    <xf numFmtId="44" fontId="0" fillId="0" borderId="0" xfId="0" applyNumberFormat="1"/>
    <xf numFmtId="8" fontId="0" fillId="0" borderId="0" xfId="0" applyNumberFormat="1"/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8" fontId="2" fillId="2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4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wrapText="1"/>
    </xf>
    <xf numFmtId="0" fontId="2" fillId="2" borderId="11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4" borderId="0" xfId="0" applyFont="1" applyFill="1" applyAlignment="1" applyProtection="1">
      <alignment horizontal="right" vertical="center" wrapText="1"/>
      <protection locked="0"/>
    </xf>
    <xf numFmtId="0" fontId="3" fillId="4" borderId="2" xfId="0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4" fontId="2" fillId="2" borderId="13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4" fontId="2" fillId="2" borderId="15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wrapText="1"/>
      <protection locked="0"/>
    </xf>
    <xf numFmtId="0" fontId="4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</cellXfs>
  <cellStyles count="3">
    <cellStyle name="Moeda" xfId="2" builtinId="4"/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0</xdr:row>
      <xdr:rowOff>361950</xdr:rowOff>
    </xdr:from>
    <xdr:ext cx="1914525" cy="1343025"/>
    <xdr:pic>
      <xdr:nvPicPr>
        <xdr:cNvPr id="2" name="image1.gif" title="Imagem">
          <a:extLst>
            <a:ext uri="{FF2B5EF4-FFF2-40B4-BE49-F238E27FC236}">
              <a16:creationId xmlns:a16="http://schemas.microsoft.com/office/drawing/2014/main" id="{2EA82106-6924-479C-A3E7-784C4EFFC4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361950"/>
          <a:ext cx="1914525" cy="1343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topLeftCell="A5" workbookViewId="0">
      <selection activeCell="G14" sqref="G14"/>
    </sheetView>
  </sheetViews>
  <sheetFormatPr defaultRowHeight="15" x14ac:dyDescent="0.25"/>
  <cols>
    <col min="1" max="1" width="23" customWidth="1"/>
    <col min="2" max="2" width="17.7109375" customWidth="1"/>
    <col min="3" max="3" width="25.140625" customWidth="1"/>
    <col min="4" max="4" width="15" customWidth="1"/>
    <col min="5" max="5" width="20.85546875" customWidth="1"/>
    <col min="6" max="6" width="17.7109375" style="8" customWidth="1"/>
    <col min="7" max="7" width="25.85546875" customWidth="1"/>
    <col min="8" max="8" width="23.85546875" customWidth="1"/>
    <col min="9" max="9" width="24.140625" customWidth="1"/>
    <col min="11" max="11" width="21.42578125" customWidth="1"/>
  </cols>
  <sheetData>
    <row r="1" spans="1:11" ht="67.5" customHeight="1" x14ac:dyDescent="0.25">
      <c r="A1" s="9"/>
      <c r="B1" s="40" t="s">
        <v>0</v>
      </c>
      <c r="C1" s="40"/>
      <c r="D1" s="40"/>
      <c r="E1" s="40"/>
      <c r="F1" s="40"/>
      <c r="G1" s="40"/>
      <c r="H1" s="40"/>
      <c r="I1" s="1"/>
    </row>
    <row r="2" spans="1:11" ht="40.5" customHeight="1" x14ac:dyDescent="0.25">
      <c r="A2" s="10"/>
      <c r="B2" s="41" t="s">
        <v>1</v>
      </c>
      <c r="C2" s="41"/>
      <c r="D2" s="41"/>
      <c r="E2" s="41"/>
      <c r="F2" s="41"/>
      <c r="G2" s="41"/>
      <c r="H2" s="41"/>
      <c r="I2" s="2"/>
    </row>
    <row r="3" spans="1:11" ht="37.5" customHeight="1" x14ac:dyDescent="0.25">
      <c r="A3" s="10"/>
      <c r="B3" s="41" t="s">
        <v>2</v>
      </c>
      <c r="C3" s="41"/>
      <c r="D3" s="41"/>
      <c r="E3" s="41"/>
      <c r="F3" s="41"/>
      <c r="G3" s="41"/>
      <c r="H3" s="41"/>
      <c r="I3" s="2"/>
    </row>
    <row r="4" spans="1:11" ht="15.75" x14ac:dyDescent="0.25">
      <c r="A4" s="10"/>
      <c r="B4" s="12"/>
      <c r="C4" s="12"/>
      <c r="D4" s="12"/>
      <c r="E4" s="12"/>
      <c r="F4" s="13"/>
      <c r="G4" s="12"/>
      <c r="H4" s="12"/>
      <c r="I4" s="2"/>
    </row>
    <row r="5" spans="1:11" ht="15.75" x14ac:dyDescent="0.25">
      <c r="A5" s="10"/>
      <c r="B5" s="14" t="s">
        <v>3</v>
      </c>
      <c r="C5" s="36"/>
      <c r="D5" s="36"/>
      <c r="E5" s="36"/>
      <c r="F5" s="36"/>
      <c r="G5" s="36"/>
      <c r="H5" s="36"/>
      <c r="I5" s="2"/>
    </row>
    <row r="6" spans="1:11" ht="15.75" x14ac:dyDescent="0.25">
      <c r="A6" s="10"/>
      <c r="B6" s="14" t="s">
        <v>4</v>
      </c>
      <c r="C6" s="36"/>
      <c r="D6" s="36"/>
      <c r="E6" s="36"/>
      <c r="F6" s="36"/>
      <c r="G6" s="36"/>
      <c r="H6" s="36"/>
      <c r="I6" s="2"/>
    </row>
    <row r="7" spans="1:11" ht="15.75" x14ac:dyDescent="0.25">
      <c r="A7" s="10"/>
      <c r="B7" s="14" t="s">
        <v>5</v>
      </c>
      <c r="C7" s="36"/>
      <c r="D7" s="36"/>
      <c r="E7" s="36"/>
      <c r="F7" s="36"/>
      <c r="G7" s="36"/>
      <c r="H7" s="36"/>
      <c r="I7" s="2"/>
    </row>
    <row r="8" spans="1:11" ht="15.75" x14ac:dyDescent="0.25">
      <c r="A8" s="10"/>
      <c r="B8" s="14" t="s">
        <v>6</v>
      </c>
      <c r="C8" s="36"/>
      <c r="D8" s="36"/>
      <c r="E8" s="36"/>
      <c r="F8" s="36"/>
      <c r="G8" s="36"/>
      <c r="H8" s="36"/>
      <c r="I8" s="2"/>
    </row>
    <row r="9" spans="1:11" ht="15.75" x14ac:dyDescent="0.25">
      <c r="A9" s="10"/>
      <c r="B9" s="12"/>
      <c r="C9" s="12"/>
      <c r="D9" s="12"/>
      <c r="E9" s="12"/>
      <c r="F9" s="13"/>
      <c r="G9" s="12"/>
      <c r="H9" s="12"/>
      <c r="I9" s="2"/>
    </row>
    <row r="10" spans="1:11" ht="125.1" customHeight="1" x14ac:dyDescent="0.25">
      <c r="A10" s="10"/>
      <c r="B10" s="37" t="s">
        <v>23</v>
      </c>
      <c r="C10" s="37"/>
      <c r="D10" s="37"/>
      <c r="E10" s="37"/>
      <c r="F10" s="37"/>
      <c r="G10" s="37"/>
      <c r="H10" s="37"/>
      <c r="I10" s="2"/>
    </row>
    <row r="11" spans="1:11" ht="15.75" x14ac:dyDescent="0.25">
      <c r="A11" s="10"/>
      <c r="B11" s="12"/>
      <c r="C11" s="12"/>
      <c r="D11" s="12"/>
      <c r="E11" s="12"/>
      <c r="F11" s="13"/>
      <c r="G11" s="12"/>
      <c r="H11" s="12"/>
      <c r="I11" s="2"/>
    </row>
    <row r="12" spans="1:11" ht="29.25" customHeight="1" x14ac:dyDescent="0.25">
      <c r="A12" s="10"/>
      <c r="B12" s="38" t="s">
        <v>7</v>
      </c>
      <c r="C12" s="38" t="s">
        <v>8</v>
      </c>
      <c r="D12" s="38" t="s">
        <v>9</v>
      </c>
      <c r="E12" s="38" t="s">
        <v>10</v>
      </c>
      <c r="F12" s="38" t="s">
        <v>11</v>
      </c>
      <c r="G12" s="38" t="s">
        <v>15</v>
      </c>
      <c r="H12" s="38" t="s">
        <v>12</v>
      </c>
      <c r="I12" s="2"/>
    </row>
    <row r="13" spans="1:11" ht="16.5" thickBot="1" x14ac:dyDescent="0.3">
      <c r="A13" s="10"/>
      <c r="B13" s="38"/>
      <c r="C13" s="38"/>
      <c r="D13" s="38"/>
      <c r="E13" s="38"/>
      <c r="F13" s="38"/>
      <c r="G13" s="38"/>
      <c r="H13" s="39"/>
      <c r="I13" s="2"/>
    </row>
    <row r="14" spans="1:11" ht="45" customHeight="1" x14ac:dyDescent="0.25">
      <c r="A14" s="10"/>
      <c r="B14" s="30">
        <v>1</v>
      </c>
      <c r="C14" s="30" t="s">
        <v>22</v>
      </c>
      <c r="D14" s="31">
        <v>338840.58</v>
      </c>
      <c r="E14" s="24" t="s">
        <v>16</v>
      </c>
      <c r="F14" s="15">
        <f>D14*0.3</f>
        <v>101652.174</v>
      </c>
      <c r="G14" s="16"/>
      <c r="H14" s="25">
        <f>(G14*0.3)+(G15*0.7)</f>
        <v>0</v>
      </c>
      <c r="I14" s="4"/>
      <c r="K14" s="6"/>
    </row>
    <row r="15" spans="1:11" ht="45" customHeight="1" thickBot="1" x14ac:dyDescent="0.3">
      <c r="A15" s="10"/>
      <c r="B15" s="30"/>
      <c r="C15" s="30"/>
      <c r="D15" s="31"/>
      <c r="E15" s="24" t="s">
        <v>17</v>
      </c>
      <c r="F15" s="15">
        <f>D14*0.7</f>
        <v>237188.40599999999</v>
      </c>
      <c r="G15" s="16"/>
      <c r="H15" s="26"/>
      <c r="I15" s="4"/>
    </row>
    <row r="16" spans="1:11" ht="45" customHeight="1" x14ac:dyDescent="0.25">
      <c r="A16" s="10"/>
      <c r="B16" s="30">
        <v>2</v>
      </c>
      <c r="C16" s="30" t="s">
        <v>19</v>
      </c>
      <c r="D16" s="31">
        <v>461437.92</v>
      </c>
      <c r="E16" s="24" t="s">
        <v>16</v>
      </c>
      <c r="F16" s="15">
        <f>D16*0.3</f>
        <v>138431.37599999999</v>
      </c>
      <c r="G16" s="16"/>
      <c r="H16" s="25">
        <f t="shared" ref="H16" si="0">(G16*0.3)+(G17*0.7)</f>
        <v>0</v>
      </c>
      <c r="I16" s="4"/>
      <c r="K16" s="6"/>
    </row>
    <row r="17" spans="1:11" ht="45" customHeight="1" thickBot="1" x14ac:dyDescent="0.3">
      <c r="A17" s="10"/>
      <c r="B17" s="30"/>
      <c r="C17" s="30"/>
      <c r="D17" s="31"/>
      <c r="E17" s="24" t="s">
        <v>17</v>
      </c>
      <c r="F17" s="15">
        <f>D16*0.7</f>
        <v>323006.54399999999</v>
      </c>
      <c r="G17" s="16"/>
      <c r="H17" s="26"/>
      <c r="I17" s="4"/>
    </row>
    <row r="18" spans="1:11" ht="45" customHeight="1" x14ac:dyDescent="0.25">
      <c r="A18" s="10"/>
      <c r="B18" s="30">
        <v>3</v>
      </c>
      <c r="C18" s="30" t="s">
        <v>18</v>
      </c>
      <c r="D18" s="31">
        <v>892469.92</v>
      </c>
      <c r="E18" s="24" t="s">
        <v>16</v>
      </c>
      <c r="F18" s="15">
        <f>D18*0.3</f>
        <v>267740.97600000002</v>
      </c>
      <c r="G18" s="16"/>
      <c r="H18" s="25">
        <f t="shared" ref="H18" si="1">(G18*0.3)+(G19*0.7)</f>
        <v>0</v>
      </c>
      <c r="I18" s="4"/>
      <c r="K18" s="6"/>
    </row>
    <row r="19" spans="1:11" ht="45" customHeight="1" thickBot="1" x14ac:dyDescent="0.3">
      <c r="A19" s="10"/>
      <c r="B19" s="30"/>
      <c r="C19" s="30"/>
      <c r="D19" s="31"/>
      <c r="E19" s="24" t="s">
        <v>17</v>
      </c>
      <c r="F19" s="15">
        <f>D18*0.7</f>
        <v>624728.94400000002</v>
      </c>
      <c r="G19" s="16"/>
      <c r="H19" s="26"/>
      <c r="I19" s="4"/>
    </row>
    <row r="20" spans="1:11" ht="45" customHeight="1" x14ac:dyDescent="0.25">
      <c r="A20" s="10"/>
      <c r="B20" s="32">
        <v>4</v>
      </c>
      <c r="C20" s="30" t="s">
        <v>20</v>
      </c>
      <c r="D20" s="33">
        <v>782708.05</v>
      </c>
      <c r="E20" s="24" t="s">
        <v>16</v>
      </c>
      <c r="F20" s="15">
        <f>D20*0.3</f>
        <v>234812.41500000001</v>
      </c>
      <c r="G20" s="17"/>
      <c r="H20" s="25">
        <f t="shared" ref="H20" si="2">(G20*0.3)+(G21*0.7)</f>
        <v>0</v>
      </c>
      <c r="I20" s="4"/>
    </row>
    <row r="21" spans="1:11" ht="45" customHeight="1" thickBot="1" x14ac:dyDescent="0.3">
      <c r="A21" s="10"/>
      <c r="B21" s="34"/>
      <c r="C21" s="30"/>
      <c r="D21" s="35"/>
      <c r="E21" s="24" t="s">
        <v>17</v>
      </c>
      <c r="F21" s="15">
        <f>D20*0.7</f>
        <v>547895.63500000001</v>
      </c>
      <c r="G21" s="17"/>
      <c r="H21" s="26"/>
      <c r="I21" s="4"/>
    </row>
    <row r="22" spans="1:11" ht="45" customHeight="1" x14ac:dyDescent="0.25">
      <c r="A22" s="10"/>
      <c r="B22" s="30">
        <v>5</v>
      </c>
      <c r="C22" s="30" t="s">
        <v>21</v>
      </c>
      <c r="D22" s="31">
        <v>247545.65</v>
      </c>
      <c r="E22" s="24" t="s">
        <v>16</v>
      </c>
      <c r="F22" s="15">
        <f>D22*0.3</f>
        <v>74263.694999999992</v>
      </c>
      <c r="G22" s="16"/>
      <c r="H22" s="25">
        <f t="shared" ref="H22" si="3">(G22*0.3)+(G23*0.7)</f>
        <v>0</v>
      </c>
      <c r="I22" s="4"/>
      <c r="K22" s="6"/>
    </row>
    <row r="23" spans="1:11" ht="45" customHeight="1" thickBot="1" x14ac:dyDescent="0.3">
      <c r="A23" s="10"/>
      <c r="B23" s="30"/>
      <c r="C23" s="32"/>
      <c r="D23" s="33"/>
      <c r="E23" s="24" t="s">
        <v>17</v>
      </c>
      <c r="F23" s="15">
        <f>D22*0.7</f>
        <v>173281.95499999999</v>
      </c>
      <c r="G23" s="16"/>
      <c r="H23" s="26"/>
      <c r="I23" s="4"/>
      <c r="K23" s="7"/>
    </row>
    <row r="24" spans="1:11" ht="75" customHeight="1" thickBot="1" x14ac:dyDescent="0.3">
      <c r="A24" s="10"/>
      <c r="B24" s="18"/>
      <c r="C24" s="19" t="s">
        <v>14</v>
      </c>
      <c r="D24" s="20">
        <f>SUM(D14:D23)</f>
        <v>2723002.1199999996</v>
      </c>
      <c r="E24" s="27" t="s">
        <v>13</v>
      </c>
      <c r="F24" s="27"/>
      <c r="G24" s="27"/>
      <c r="H24" s="27"/>
      <c r="I24" s="2"/>
      <c r="K24" s="5"/>
    </row>
    <row r="25" spans="1:11" ht="15.75" x14ac:dyDescent="0.25">
      <c r="A25" s="10"/>
      <c r="B25" s="18"/>
      <c r="C25" s="18"/>
      <c r="D25" s="18"/>
      <c r="E25" s="18"/>
      <c r="F25" s="11"/>
      <c r="G25" s="12"/>
      <c r="H25" s="12"/>
      <c r="I25" s="2"/>
    </row>
    <row r="26" spans="1:11" ht="15.75" x14ac:dyDescent="0.25">
      <c r="A26" s="10"/>
      <c r="B26" s="18"/>
      <c r="C26" s="18"/>
      <c r="D26" s="18"/>
      <c r="E26" s="28" t="s">
        <v>25</v>
      </c>
      <c r="F26" s="28"/>
      <c r="G26" s="28"/>
      <c r="H26" s="28"/>
      <c r="I26" s="2"/>
    </row>
    <row r="27" spans="1:11" ht="85.5" customHeight="1" x14ac:dyDescent="0.25">
      <c r="A27" s="10"/>
      <c r="B27" s="18"/>
      <c r="C27" s="18"/>
      <c r="D27" s="18"/>
      <c r="E27" s="18"/>
      <c r="F27" s="11"/>
      <c r="G27" s="12"/>
      <c r="H27" s="12"/>
      <c r="I27" s="2"/>
    </row>
    <row r="28" spans="1:11" ht="28.5" customHeight="1" x14ac:dyDescent="0.25">
      <c r="A28" s="10"/>
      <c r="B28" s="12"/>
      <c r="C28" s="29" t="s">
        <v>24</v>
      </c>
      <c r="D28" s="29"/>
      <c r="E28" s="29"/>
      <c r="F28" s="29"/>
      <c r="G28" s="12"/>
      <c r="H28" s="12"/>
      <c r="I28" s="2"/>
    </row>
    <row r="29" spans="1:11" ht="15.75" x14ac:dyDescent="0.25">
      <c r="A29" s="10"/>
      <c r="B29" s="12"/>
      <c r="C29" s="12"/>
      <c r="D29" s="12"/>
      <c r="E29" s="12"/>
      <c r="F29" s="13"/>
      <c r="G29" s="12"/>
      <c r="H29" s="12"/>
      <c r="I29" s="2"/>
    </row>
    <row r="30" spans="1:11" ht="15.75" x14ac:dyDescent="0.25">
      <c r="A30" s="10"/>
      <c r="B30" s="12"/>
      <c r="C30" s="12"/>
      <c r="D30" s="12"/>
      <c r="E30" s="12"/>
      <c r="F30" s="13"/>
      <c r="G30" s="12"/>
      <c r="H30" s="12"/>
      <c r="I30" s="2"/>
    </row>
    <row r="31" spans="1:11" ht="15.75" x14ac:dyDescent="0.25">
      <c r="A31" s="10"/>
      <c r="B31" s="12"/>
      <c r="C31" s="12"/>
      <c r="D31" s="12"/>
      <c r="E31" s="12"/>
      <c r="F31" s="13"/>
      <c r="G31" s="12"/>
      <c r="H31" s="12"/>
      <c r="I31" s="2"/>
    </row>
    <row r="32" spans="1:11" ht="16.5" thickBot="1" x14ac:dyDescent="0.3">
      <c r="A32" s="21"/>
      <c r="B32" s="22"/>
      <c r="C32" s="22"/>
      <c r="D32" s="22"/>
      <c r="E32" s="22"/>
      <c r="F32" s="23"/>
      <c r="G32" s="22"/>
      <c r="H32" s="22"/>
      <c r="I32" s="3"/>
    </row>
  </sheetData>
  <sheetProtection algorithmName="SHA-512" hashValue="E238XwYCFXTXP4m7wZEANY2+JWsCDV5zuEnpLDNgnQZH8+1XuHrxtL/g8syKnA3KNgIHugsYiqw5vJm8VTIIYw==" saltValue="VTQ/Xz/O6ya30Bw0OVygCA==" spinCount="100000" sheet="1" objects="1" scenarios="1"/>
  <mergeCells count="38">
    <mergeCell ref="C7:H7"/>
    <mergeCell ref="B1:H1"/>
    <mergeCell ref="B2:H2"/>
    <mergeCell ref="B3:H3"/>
    <mergeCell ref="C5:H5"/>
    <mergeCell ref="C6:H6"/>
    <mergeCell ref="C8:H8"/>
    <mergeCell ref="B10:H10"/>
    <mergeCell ref="B12:B13"/>
    <mergeCell ref="C12:C13"/>
    <mergeCell ref="D12:D13"/>
    <mergeCell ref="E12:E13"/>
    <mergeCell ref="F12:F13"/>
    <mergeCell ref="G12:G13"/>
    <mergeCell ref="H12:H13"/>
    <mergeCell ref="B14:B15"/>
    <mergeCell ref="C14:C15"/>
    <mergeCell ref="D14:D15"/>
    <mergeCell ref="H14:H15"/>
    <mergeCell ref="B16:B17"/>
    <mergeCell ref="C16:C17"/>
    <mergeCell ref="D16:D17"/>
    <mergeCell ref="H16:H17"/>
    <mergeCell ref="H20:H21"/>
    <mergeCell ref="E24:H24"/>
    <mergeCell ref="E26:H26"/>
    <mergeCell ref="C28:F28"/>
    <mergeCell ref="B18:B19"/>
    <mergeCell ref="C18:C19"/>
    <mergeCell ref="D18:D19"/>
    <mergeCell ref="H18:H19"/>
    <mergeCell ref="B22:B23"/>
    <mergeCell ref="C22:C23"/>
    <mergeCell ref="D22:D23"/>
    <mergeCell ref="H22:H23"/>
    <mergeCell ref="C20:C21"/>
    <mergeCell ref="B20:B21"/>
    <mergeCell ref="D20:D21"/>
  </mergeCells>
  <pageMargins left="0.511811024" right="0.511811024" top="0.78740157499999996" bottom="0.78740157499999996" header="0.31496062000000002" footer="0.31496062000000002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transporteescolarsjt@gmail.com</dc:creator>
  <cp:lastModifiedBy>User</cp:lastModifiedBy>
  <cp:lastPrinted>2025-03-19T17:13:24Z</cp:lastPrinted>
  <dcterms:created xsi:type="dcterms:W3CDTF">2025-02-06T17:43:07Z</dcterms:created>
  <dcterms:modified xsi:type="dcterms:W3CDTF">2026-05-11T12:04:53Z</dcterms:modified>
</cp:coreProperties>
</file>