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ther.antunes\Desktop\ESTHER\Papel toalha - 2026\"/>
    </mc:Choice>
  </mc:AlternateContent>
  <xr:revisionPtr revIDLastSave="0" documentId="13_ncr:1_{3238A854-6B97-4F2C-8D7E-29BD542639D1}" xr6:coauthVersionLast="46" xr6:coauthVersionMax="47" xr10:uidLastSave="{00000000-0000-0000-0000-000000000000}"/>
  <bookViews>
    <workbookView xWindow="1560" yWindow="1560" windowWidth="21600" windowHeight="11295" xr2:uid="{8E1ABC99-5471-474A-80D6-8A292AA2AD89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  <c r="R2" i="1"/>
  <c r="Q2" i="1"/>
  <c r="T2" i="1" l="1"/>
  <c r="T3" i="1" s="1"/>
</calcChain>
</file>

<file path=xl/sharedStrings.xml><?xml version="1.0" encoding="utf-8"?>
<sst xmlns="http://schemas.openxmlformats.org/spreadsheetml/2006/main" count="22" uniqueCount="17">
  <si>
    <t>CÓD IPM</t>
  </si>
  <si>
    <t>DESCRIÇÃO</t>
  </si>
  <si>
    <t>UND</t>
  </si>
  <si>
    <t>QUANTIDADE</t>
  </si>
  <si>
    <t>PAPEL TOALHA COR BRANCA, FOLHAS INTERCALADAS - 2 DOBRAS, FOLHA SIMPLES - GOFRADO - ALTA RESISTÊNCIA, MATÉRIA PRIMA: 100% DE FIBRAS CELULÓSICA, MEDIDA MINIMA 20X20,5 CM, PACOTE COM 1000 FOLHAS.</t>
  </si>
  <si>
    <t>ITEM</t>
  </si>
  <si>
    <t>CLEAN SOL</t>
  </si>
  <si>
    <t>DIRCEU PACHECO</t>
  </si>
  <si>
    <t>GC GENERAL COMERCIAL</t>
  </si>
  <si>
    <t>MÉDIA</t>
  </si>
  <si>
    <t>MEDIANA</t>
  </si>
  <si>
    <t>VALOR UNITÁRIO</t>
  </si>
  <si>
    <t>VALOR TOTAL</t>
  </si>
  <si>
    <t>BANCO DE PREÇO</t>
  </si>
  <si>
    <t>DOMÍNIO AMPLO</t>
  </si>
  <si>
    <t>CAMPO PLASTIC</t>
  </si>
  <si>
    <t>RAIMUNDO/ SMART LIMP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</si>
</sst>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&quot;R$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/>
    </xf>
    <xf numFmtId="164" fontId="0" fillId="0" borderId="0" xfId="0" applyNumberFormat="1"/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4" fillId="0" borderId="0" xfId="0" applyFont="1" applyAlignment="1">
      <alignment wrapText="1"/>
    </xf>
    <xf numFmtId="8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0911-8A29-4D08-9E54-A21E11B2BD02}">
  <dimension ref="A1:T3"/>
  <sheetViews>
    <sheetView tabSelected="1" zoomScaleNormal="100" workbookViewId="0">
      <selection activeCell="J4" sqref="J4"/>
    </sheetView>
  </sheetViews>
  <sheetFormatPr defaultRowHeight="15" x14ac:dyDescent="0.25"/>
  <cols>
    <col min="1" max="1" width="4.85546875" customWidth="1"/>
    <col min="2" max="2" width="9.7109375" customWidth="1"/>
    <col min="3" max="3" width="50.28515625" customWidth="1"/>
    <col min="4" max="4" width="5.28515625" customWidth="1"/>
    <col min="5" max="5" width="11.42578125" customWidth="1"/>
    <col min="6" max="20" width="12" customWidth="1"/>
  </cols>
  <sheetData>
    <row r="1" spans="1:20" s="8" customFormat="1" ht="25.5" x14ac:dyDescent="0.2">
      <c r="A1" s="6" t="s">
        <v>5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6</v>
      </c>
      <c r="G1" s="7" t="s">
        <v>8</v>
      </c>
      <c r="H1" s="7" t="s">
        <v>15</v>
      </c>
      <c r="I1" s="7" t="s">
        <v>7</v>
      </c>
      <c r="J1" s="7" t="s">
        <v>16</v>
      </c>
      <c r="K1" s="7" t="s">
        <v>13</v>
      </c>
      <c r="L1" s="7" t="s">
        <v>13</v>
      </c>
      <c r="M1" s="7" t="s">
        <v>13</v>
      </c>
      <c r="N1" s="7" t="s">
        <v>14</v>
      </c>
      <c r="O1" s="7" t="s">
        <v>14</v>
      </c>
      <c r="P1" s="7" t="s">
        <v>14</v>
      </c>
      <c r="Q1" s="7" t="s">
        <v>9</v>
      </c>
      <c r="R1" s="7" t="s">
        <v>10</v>
      </c>
      <c r="S1" s="7" t="s">
        <v>11</v>
      </c>
      <c r="T1" s="7" t="s">
        <v>12</v>
      </c>
    </row>
    <row r="2" spans="1:20" ht="153.75" customHeight="1" x14ac:dyDescent="0.25">
      <c r="A2" s="1">
        <v>1</v>
      </c>
      <c r="B2" s="1">
        <v>8023645</v>
      </c>
      <c r="C2" s="4" t="s">
        <v>4</v>
      </c>
      <c r="D2" s="3" t="s">
        <v>2</v>
      </c>
      <c r="E2" s="2">
        <v>2500</v>
      </c>
      <c r="F2" s="11">
        <v>16.5</v>
      </c>
      <c r="G2" s="11">
        <v>19.899999999999999</v>
      </c>
      <c r="H2" s="11">
        <v>14.65</v>
      </c>
      <c r="I2" s="11">
        <v>7.85</v>
      </c>
      <c r="J2" s="11">
        <v>8.9</v>
      </c>
      <c r="K2" s="11">
        <v>7.98</v>
      </c>
      <c r="L2" s="11">
        <v>11.77</v>
      </c>
      <c r="M2" s="11">
        <v>17.73</v>
      </c>
      <c r="N2" s="11">
        <v>14.15</v>
      </c>
      <c r="O2" s="11">
        <v>16.61</v>
      </c>
      <c r="P2" s="11">
        <v>18.899999999999999</v>
      </c>
      <c r="Q2" s="9">
        <f>AVERAGE(F2:P2)</f>
        <v>14.085454545454548</v>
      </c>
      <c r="R2" s="9">
        <f>MEDIAN(F2:P2)</f>
        <v>14.65</v>
      </c>
      <c r="S2" s="9">
        <f>MIN(F2:P2)</f>
        <v>7.85</v>
      </c>
      <c r="T2" s="10">
        <f>S2*E2</f>
        <v>19625</v>
      </c>
    </row>
    <row r="3" spans="1:20" x14ac:dyDescent="0.25">
      <c r="T3" s="5">
        <f>SUM(T2)</f>
        <v>19625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Halan Kiosh Miahira de Lima</dc:creator>
  <cp:lastModifiedBy>Esther Francisco Antunes</cp:lastModifiedBy>
  <dcterms:created xsi:type="dcterms:W3CDTF">2026-01-20T16:51:47Z</dcterms:created>
  <dcterms:modified xsi:type="dcterms:W3CDTF">2026-02-04T13:07:45Z</dcterms:modified>
</cp:coreProperties>
</file>