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ERVSISTEMAS\publico\engenharia\- Engenharia 2026\(SEIL) Pontes Nogueira - Pedrilha - Paloma\Licitação Ponte da Paloma\PlanilhasEmpresa\"/>
    </mc:Choice>
  </mc:AlternateContent>
  <xr:revisionPtr revIDLastSave="0" documentId="13_ncr:1_{440E8020-2C43-470C-AA25-EBA8F2C7C68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BDI 1" sheetId="1" r:id="rId1"/>
    <sheet name="BDI 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1" i="2" l="1"/>
  <c r="C12" i="2" s="1"/>
  <c r="C11" i="1"/>
  <c r="C12" i="1" s="1"/>
</calcChain>
</file>

<file path=xl/sharedStrings.xml><?xml version="1.0" encoding="utf-8"?>
<sst xmlns="http://schemas.openxmlformats.org/spreadsheetml/2006/main" count="48" uniqueCount="26">
  <si>
    <r>
      <rPr>
        <b/>
        <sz val="13.5"/>
        <rFont val="Arial"/>
        <family val="2"/>
      </rPr>
      <t>ADMINISTRAÇÃO CENTRAL</t>
    </r>
  </si>
  <si>
    <r>
      <rPr>
        <b/>
        <sz val="13.5"/>
        <rFont val="Arial"/>
        <family val="2"/>
      </rPr>
      <t>AC (*)</t>
    </r>
  </si>
  <si>
    <r>
      <rPr>
        <b/>
        <sz val="13.5"/>
        <rFont val="Arial"/>
        <family val="2"/>
      </rPr>
      <t>RISCOS</t>
    </r>
  </si>
  <si>
    <r>
      <rPr>
        <b/>
        <sz val="13.5"/>
        <rFont val="Arial"/>
        <family val="2"/>
      </rPr>
      <t>R (*)</t>
    </r>
  </si>
  <si>
    <r>
      <rPr>
        <b/>
        <sz val="13.5"/>
        <rFont val="Arial"/>
        <family val="2"/>
      </rPr>
      <t>SEGUROS E GARANTIAS</t>
    </r>
  </si>
  <si>
    <r>
      <rPr>
        <b/>
        <sz val="13.5"/>
        <rFont val="Arial"/>
        <family val="2"/>
      </rPr>
      <t>SG (*)</t>
    </r>
  </si>
  <si>
    <r>
      <rPr>
        <b/>
        <sz val="13.5"/>
        <rFont val="Arial"/>
        <family val="2"/>
      </rPr>
      <t>DESPESAS FINANCEIRAS</t>
    </r>
  </si>
  <si>
    <r>
      <rPr>
        <b/>
        <sz val="13.5"/>
        <rFont val="Arial"/>
        <family val="2"/>
      </rPr>
      <t>DF (*)</t>
    </r>
  </si>
  <si>
    <r>
      <rPr>
        <b/>
        <sz val="13.5"/>
        <rFont val="Arial"/>
        <family val="2"/>
      </rPr>
      <t>LUCRO</t>
    </r>
  </si>
  <si>
    <r>
      <rPr>
        <b/>
        <sz val="13.5"/>
        <rFont val="Arial"/>
        <family val="2"/>
      </rPr>
      <t>L (*)</t>
    </r>
  </si>
  <si>
    <r>
      <rPr>
        <b/>
        <sz val="13.5"/>
        <rFont val="Arial"/>
        <family val="2"/>
      </rPr>
      <t>TRIBUTOS (T)</t>
    </r>
  </si>
  <si>
    <r>
      <rPr>
        <b/>
        <sz val="13.5"/>
        <rFont val="Arial"/>
        <family val="2"/>
      </rPr>
      <t>ISS</t>
    </r>
  </si>
  <si>
    <r>
      <rPr>
        <b/>
        <sz val="13.5"/>
        <rFont val="Arial"/>
        <family val="2"/>
      </rPr>
      <t>PIS</t>
    </r>
  </si>
  <si>
    <r>
      <rPr>
        <b/>
        <sz val="13.5"/>
        <rFont val="Arial"/>
        <family val="2"/>
      </rPr>
      <t>COFINS</t>
    </r>
  </si>
  <si>
    <r>
      <rPr>
        <b/>
        <sz val="13.5"/>
        <rFont val="Arial"/>
        <family val="2"/>
      </rPr>
      <t>CPRB</t>
    </r>
  </si>
  <si>
    <r>
      <rPr>
        <b/>
        <sz val="13.5"/>
        <rFont val="Arial"/>
        <family val="2"/>
      </rPr>
      <t>SUB-TOTAL</t>
    </r>
  </si>
  <si>
    <r>
      <rPr>
        <b/>
        <sz val="13.5"/>
        <rFont val="Arial"/>
        <family val="2"/>
      </rPr>
      <t>BDI</t>
    </r>
  </si>
  <si>
    <r>
      <rPr>
        <b/>
        <sz val="13.5"/>
        <rFont val="Arial"/>
        <family val="2"/>
      </rPr>
      <t>%</t>
    </r>
  </si>
  <si>
    <r>
      <rPr>
        <b/>
        <sz val="11.5"/>
        <rFont val="Arial"/>
        <family val="2"/>
      </rPr>
      <t>BDI = (((((1+(AC+R+SG)/100)x(1+DF/100)x(1+L/100))/(1-T/100))-1)x100)</t>
    </r>
  </si>
  <si>
    <r>
      <rPr>
        <b/>
        <sz val="9"/>
        <rFont val="Arial"/>
        <family val="2"/>
      </rPr>
      <t>(*) PERCENTUAIS MÉDIOS - EM CONFORMIDADE COM O ACÓRDÃO 2622/13-P TCU (**) % DA BASE DE CÁLCULO DO(S) MUNICIPIO(S) ABRANGIDO(S) PELA OBRA</t>
    </r>
  </si>
  <si>
    <r>
      <rPr>
        <b/>
        <sz val="13.5"/>
        <rFont val="Arial"/>
        <family val="2"/>
      </rPr>
      <t>BDI REDUZIDO</t>
    </r>
  </si>
  <si>
    <t>BASE DE CÁLCULO ISS =  5,0% X100% = 5,0% (**)</t>
  </si>
  <si>
    <t>NOME</t>
  </si>
  <si>
    <t>CNPJ/CPF</t>
  </si>
  <si>
    <t>BDI REDUZIDO ESTIMATIVO -  SEM DESONERAÇÃO</t>
  </si>
  <si>
    <t>BDI ESTIMATIVO -  SEM DESONERAÇÃO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</si>
</sst>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color rgb="FF000000"/>
      <name val="Times New Roman"/>
      <charset val="204"/>
    </font>
    <font>
      <b/>
      <sz val="13.5"/>
      <name val="Arial"/>
    </font>
    <font>
      <b/>
      <sz val="13.5"/>
      <color rgb="FF000000"/>
      <name val="Arial"/>
      <family val="2"/>
    </font>
    <font>
      <b/>
      <sz val="11.5"/>
      <name val="Arial"/>
    </font>
    <font>
      <b/>
      <sz val="9"/>
      <name val="Arial"/>
    </font>
    <font>
      <b/>
      <sz val="13.5"/>
      <name val="Arial"/>
      <family val="2"/>
    </font>
    <font>
      <b/>
      <sz val="11.5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20">
    <xf numFmtId="0" fontId="0" fillId="0" borderId="0" xfId="0" applyAlignment="1">
      <alignment horizontal="left" vertical="top"/>
    </xf>
    <xf numFmtId="0" fontId="1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2" fontId="2" fillId="0" borderId="1" xfId="0" applyNumberFormat="1" applyFont="1" applyBorder="1" applyAlignment="1">
      <alignment horizontal="right" vertical="center" shrinkToFit="1"/>
    </xf>
    <xf numFmtId="0" fontId="9" fillId="0" borderId="8" xfId="1" applyFont="1" applyBorder="1" applyAlignment="1" applyProtection="1">
      <alignment horizontal="center" vertical="center"/>
      <protection locked="0"/>
    </xf>
    <xf numFmtId="0" fontId="9" fillId="0" borderId="0" xfId="1" applyFont="1" applyAlignment="1" applyProtection="1">
      <alignment horizontal="center" vertical="center"/>
      <protection locked="0"/>
    </xf>
    <xf numFmtId="0" fontId="5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</cellXfs>
  <cellStyles count="2">
    <cellStyle name="Normal" xfId="0" builtinId="0"/>
    <cellStyle name="Normal 2" xfId="1" xr:uid="{FCBEF2F2-15BF-448F-B0AB-84FD581D7CA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25"/>
  <sheetViews>
    <sheetView tabSelected="1" workbookViewId="0">
      <selection activeCell="F6" sqref="F6"/>
    </sheetView>
  </sheetViews>
  <sheetFormatPr defaultRowHeight="12.75" x14ac:dyDescent="0.2"/>
  <cols>
    <col min="1" max="1" width="46.1640625" style="4" customWidth="1"/>
    <col min="2" max="2" width="18.6640625" style="4" customWidth="1"/>
    <col min="3" max="3" width="50" style="4" customWidth="1"/>
    <col min="4" max="16384" width="9.33203125" style="4"/>
  </cols>
  <sheetData>
    <row r="1" spans="1:3" ht="51.2" customHeight="1" x14ac:dyDescent="0.2">
      <c r="A1" s="8" t="s">
        <v>25</v>
      </c>
      <c r="B1" s="9"/>
      <c r="C1" s="10"/>
    </row>
    <row r="2" spans="1:3" ht="36.6" customHeight="1" x14ac:dyDescent="0.2">
      <c r="A2" s="1" t="s">
        <v>0</v>
      </c>
      <c r="B2" s="3" t="s">
        <v>1</v>
      </c>
      <c r="C2" s="5">
        <v>4.01</v>
      </c>
    </row>
    <row r="3" spans="1:3" ht="36.200000000000003" customHeight="1" x14ac:dyDescent="0.2">
      <c r="A3" s="1" t="s">
        <v>2</v>
      </c>
      <c r="B3" s="3" t="s">
        <v>3</v>
      </c>
      <c r="C3" s="5">
        <v>0.56000000000000005</v>
      </c>
    </row>
    <row r="4" spans="1:3" ht="36.200000000000003" customHeight="1" x14ac:dyDescent="0.2">
      <c r="A4" s="1" t="s">
        <v>4</v>
      </c>
      <c r="B4" s="3" t="s">
        <v>5</v>
      </c>
      <c r="C4" s="5">
        <v>0.4</v>
      </c>
    </row>
    <row r="5" spans="1:3" ht="36.200000000000003" customHeight="1" x14ac:dyDescent="0.2">
      <c r="A5" s="1" t="s">
        <v>6</v>
      </c>
      <c r="B5" s="3" t="s">
        <v>7</v>
      </c>
      <c r="C5" s="5">
        <v>1.08</v>
      </c>
    </row>
    <row r="6" spans="1:3" ht="36.200000000000003" customHeight="1" x14ac:dyDescent="0.2">
      <c r="A6" s="1" t="s">
        <v>8</v>
      </c>
      <c r="B6" s="3" t="s">
        <v>9</v>
      </c>
      <c r="C6" s="5">
        <v>7.3</v>
      </c>
    </row>
    <row r="7" spans="1:3" ht="36.6" customHeight="1" x14ac:dyDescent="0.2">
      <c r="A7" s="11" t="s">
        <v>10</v>
      </c>
      <c r="B7" s="3" t="s">
        <v>11</v>
      </c>
      <c r="C7" s="5">
        <v>5</v>
      </c>
    </row>
    <row r="8" spans="1:3" ht="36.200000000000003" customHeight="1" x14ac:dyDescent="0.2">
      <c r="A8" s="12"/>
      <c r="B8" s="3" t="s">
        <v>12</v>
      </c>
      <c r="C8" s="5">
        <v>0.65</v>
      </c>
    </row>
    <row r="9" spans="1:3" ht="36.200000000000003" customHeight="1" x14ac:dyDescent="0.2">
      <c r="A9" s="12"/>
      <c r="B9" s="3" t="s">
        <v>13</v>
      </c>
      <c r="C9" s="5">
        <v>3</v>
      </c>
    </row>
    <row r="10" spans="1:3" ht="36.200000000000003" customHeight="1" x14ac:dyDescent="0.2">
      <c r="A10" s="13"/>
      <c r="B10" s="3" t="s">
        <v>14</v>
      </c>
      <c r="C10" s="5">
        <v>0</v>
      </c>
    </row>
    <row r="11" spans="1:3" ht="36.200000000000003" customHeight="1" x14ac:dyDescent="0.2">
      <c r="A11" s="1" t="s">
        <v>15</v>
      </c>
      <c r="B11" s="2"/>
      <c r="C11" s="5">
        <f>SUM(C7:C10)</f>
        <v>8.65</v>
      </c>
    </row>
    <row r="12" spans="1:3" ht="36.200000000000003" customHeight="1" x14ac:dyDescent="0.2">
      <c r="A12" s="1" t="s">
        <v>16</v>
      </c>
      <c r="B12" s="3" t="s">
        <v>17</v>
      </c>
      <c r="C12" s="5">
        <f>(((((1+(C2+C3+C4)/100)*(1+C5/100)*(1+C6/100))/(1-C11/100))-1)*100)</f>
        <v>24.629714666666658</v>
      </c>
    </row>
    <row r="13" spans="1:3" ht="36.200000000000003" customHeight="1" x14ac:dyDescent="0.2">
      <c r="A13" s="8" t="s">
        <v>21</v>
      </c>
      <c r="B13" s="9"/>
      <c r="C13" s="10"/>
    </row>
    <row r="14" spans="1:3" ht="32.25" customHeight="1" x14ac:dyDescent="0.2">
      <c r="A14" s="14" t="s">
        <v>18</v>
      </c>
      <c r="B14" s="15"/>
      <c r="C14" s="16"/>
    </row>
    <row r="15" spans="1:3" ht="41.45" customHeight="1" x14ac:dyDescent="0.2">
      <c r="A15" s="17" t="s">
        <v>19</v>
      </c>
      <c r="B15" s="18"/>
      <c r="C15" s="19"/>
    </row>
    <row r="24" spans="2:3" ht="15" x14ac:dyDescent="0.2">
      <c r="B24" s="6" t="s">
        <v>22</v>
      </c>
      <c r="C24" s="6"/>
    </row>
    <row r="25" spans="2:3" ht="15" x14ac:dyDescent="0.2">
      <c r="B25" s="7" t="s">
        <v>23</v>
      </c>
      <c r="C25" s="7"/>
    </row>
  </sheetData>
  <mergeCells count="7">
    <mergeCell ref="B24:C24"/>
    <mergeCell ref="B25:C25"/>
    <mergeCell ref="A1:C1"/>
    <mergeCell ref="A7:A10"/>
    <mergeCell ref="A13:C13"/>
    <mergeCell ref="A14:C14"/>
    <mergeCell ref="A15:C15"/>
  </mergeCells>
  <pageMargins left="0.7" right="0.7" top="0.75" bottom="0.75" header="0.3" footer="0.3"/>
  <pageSetup paperSize="9" scale="5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C25"/>
  <sheetViews>
    <sheetView workbookViewId="0">
      <selection activeCell="J20" sqref="J20"/>
    </sheetView>
  </sheetViews>
  <sheetFormatPr defaultRowHeight="12.75" x14ac:dyDescent="0.2"/>
  <cols>
    <col min="1" max="1" width="46.1640625" style="4" customWidth="1"/>
    <col min="2" max="2" width="18.6640625" style="4" customWidth="1"/>
    <col min="3" max="3" width="50" style="4" customWidth="1"/>
    <col min="4" max="16384" width="9.33203125" style="4"/>
  </cols>
  <sheetData>
    <row r="1" spans="1:3" ht="51.2" customHeight="1" x14ac:dyDescent="0.2">
      <c r="A1" s="8" t="s">
        <v>24</v>
      </c>
      <c r="B1" s="9"/>
      <c r="C1" s="10"/>
    </row>
    <row r="2" spans="1:3" ht="36.6" customHeight="1" x14ac:dyDescent="0.2">
      <c r="A2" s="1" t="s">
        <v>0</v>
      </c>
      <c r="B2" s="3" t="s">
        <v>1</v>
      </c>
      <c r="C2" s="5">
        <v>3.45</v>
      </c>
    </row>
    <row r="3" spans="1:3" ht="36.200000000000003" customHeight="1" x14ac:dyDescent="0.2">
      <c r="A3" s="1" t="s">
        <v>2</v>
      </c>
      <c r="B3" s="3" t="s">
        <v>3</v>
      </c>
      <c r="C3" s="5">
        <v>0.85</v>
      </c>
    </row>
    <row r="4" spans="1:3" ht="36.200000000000003" customHeight="1" x14ac:dyDescent="0.2">
      <c r="A4" s="1" t="s">
        <v>4</v>
      </c>
      <c r="B4" s="3" t="s">
        <v>5</v>
      </c>
      <c r="C4" s="5">
        <v>0.48</v>
      </c>
    </row>
    <row r="5" spans="1:3" ht="36.200000000000003" customHeight="1" x14ac:dyDescent="0.2">
      <c r="A5" s="1" t="s">
        <v>6</v>
      </c>
      <c r="B5" s="3" t="s">
        <v>7</v>
      </c>
      <c r="C5" s="5">
        <v>0.85</v>
      </c>
    </row>
    <row r="6" spans="1:3" ht="36.200000000000003" customHeight="1" x14ac:dyDescent="0.2">
      <c r="A6" s="1" t="s">
        <v>8</v>
      </c>
      <c r="B6" s="3" t="s">
        <v>9</v>
      </c>
      <c r="C6" s="5">
        <v>5.1100000000000003</v>
      </c>
    </row>
    <row r="7" spans="1:3" ht="36.6" customHeight="1" x14ac:dyDescent="0.2">
      <c r="A7" s="11" t="s">
        <v>10</v>
      </c>
      <c r="B7" s="3" t="s">
        <v>11</v>
      </c>
      <c r="C7" s="5">
        <v>5</v>
      </c>
    </row>
    <row r="8" spans="1:3" ht="36.200000000000003" customHeight="1" x14ac:dyDescent="0.2">
      <c r="A8" s="12"/>
      <c r="B8" s="3" t="s">
        <v>12</v>
      </c>
      <c r="C8" s="5">
        <v>0.65</v>
      </c>
    </row>
    <row r="9" spans="1:3" ht="36.200000000000003" customHeight="1" x14ac:dyDescent="0.2">
      <c r="A9" s="12"/>
      <c r="B9" s="3" t="s">
        <v>13</v>
      </c>
      <c r="C9" s="5">
        <v>3</v>
      </c>
    </row>
    <row r="10" spans="1:3" ht="36.200000000000003" customHeight="1" x14ac:dyDescent="0.2">
      <c r="A10" s="13"/>
      <c r="B10" s="3" t="s">
        <v>14</v>
      </c>
      <c r="C10" s="5">
        <v>0</v>
      </c>
    </row>
    <row r="11" spans="1:3" ht="36.200000000000003" customHeight="1" x14ac:dyDescent="0.2">
      <c r="A11" s="1" t="s">
        <v>15</v>
      </c>
      <c r="B11" s="2"/>
      <c r="C11" s="5">
        <f>SUM(C7:C10)</f>
        <v>8.65</v>
      </c>
    </row>
    <row r="12" spans="1:3" ht="33.200000000000003" customHeight="1" x14ac:dyDescent="0.2">
      <c r="A12" s="1" t="s">
        <v>20</v>
      </c>
      <c r="B12" s="3" t="s">
        <v>17</v>
      </c>
      <c r="C12" s="5">
        <f>(((((1+(C2+C3+C4)/100)*(1+C5/100)*(1+C6/100))/(1-C11/100))-1)*100)</f>
        <v>21.587738580186098</v>
      </c>
    </row>
    <row r="13" spans="1:3" ht="31.5" customHeight="1" x14ac:dyDescent="0.2">
      <c r="A13" s="8" t="s">
        <v>21</v>
      </c>
      <c r="B13" s="9"/>
      <c r="C13" s="10"/>
    </row>
    <row r="14" spans="1:3" ht="32.25" customHeight="1" x14ac:dyDescent="0.2">
      <c r="A14" s="14" t="s">
        <v>18</v>
      </c>
      <c r="B14" s="15"/>
      <c r="C14" s="16"/>
    </row>
    <row r="15" spans="1:3" ht="41.45" customHeight="1" x14ac:dyDescent="0.2">
      <c r="A15" s="17" t="s">
        <v>19</v>
      </c>
      <c r="B15" s="18"/>
      <c r="C15" s="19"/>
    </row>
    <row r="24" spans="2:3" ht="15" x14ac:dyDescent="0.2">
      <c r="B24" s="6" t="s">
        <v>22</v>
      </c>
      <c r="C24" s="6"/>
    </row>
    <row r="25" spans="2:3" ht="15" x14ac:dyDescent="0.2">
      <c r="B25" s="7" t="s">
        <v>23</v>
      </c>
      <c r="C25" s="7"/>
    </row>
  </sheetData>
  <mergeCells count="7">
    <mergeCell ref="B24:C24"/>
    <mergeCell ref="B25:C25"/>
    <mergeCell ref="A1:C1"/>
    <mergeCell ref="A7:A10"/>
    <mergeCell ref="A13:C13"/>
    <mergeCell ref="A14:C14"/>
    <mergeCell ref="A15:C15"/>
  </mergeCells>
  <pageMargins left="0.7" right="0.7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BDI 1</vt:lpstr>
      <vt:lpstr>BDI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BDI_e_BDI_Reduzido_Agosto_2025_Modelo retorno oneração.xls</dc:title>
  <dc:creator>Lidia Kawana Pereira</dc:creator>
  <cp:lastModifiedBy>Engenharia</cp:lastModifiedBy>
  <cp:lastPrinted>2026-04-27T14:20:54Z</cp:lastPrinted>
  <dcterms:created xsi:type="dcterms:W3CDTF">2026-04-14T12:23:05Z</dcterms:created>
  <dcterms:modified xsi:type="dcterms:W3CDTF">2026-10-06T14:01:34Z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2025-11-11T00:00:00Z</vt:filetime>
  </property>
  <property fmtid="{D5CDD505-2E9C-101B-9397-08002B2CF9AE}" pid="3" name="LastSaved">
    <vt:filetime>2026-04-14T00:00:00Z</vt:filetime>
  </property>
  <property fmtid="{D5CDD505-2E9C-101B-9397-08002B2CF9AE}" pid="4" name="Producer">
    <vt:lpwstr>3-Heights(TM) PDF Security Shell 4.8.25.2 (http://www.pdf-tools.com)</vt:lpwstr>
  </property>
</Properties>
</file>