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H:\Meu Drive\LICITAÇÃO 2026\PROTEÇÃO DE QUADRA LICITAÇÃO\"/>
    </mc:Choice>
  </mc:AlternateContent>
  <xr:revisionPtr revIDLastSave="0" documentId="13_ncr:1_{6F9432F0-B7E6-4BAF-AE0B-DA97EDDE851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Preço Estimado" sheetId="1" r:id="rId1"/>
  </sheets>
  <definedNames>
    <definedName name="_xlnm.Print_Titles" localSheetId="0">'Preço Estimado'!$1:$4</definedName>
  </definedNames>
  <calcPr calcId="181029"/>
</workbook>
</file>

<file path=xl/calcChain.xml><?xml version="1.0" encoding="utf-8"?>
<calcChain xmlns="http://schemas.openxmlformats.org/spreadsheetml/2006/main">
  <c r="I6" i="1" l="1"/>
  <c r="J6" i="1"/>
  <c r="L6" i="1" s="1"/>
  <c r="K6" i="1"/>
  <c r="K176" i="1"/>
  <c r="J176" i="1"/>
  <c r="L176" i="1" s="1"/>
  <c r="I176" i="1"/>
  <c r="K175" i="1"/>
  <c r="J175" i="1"/>
  <c r="L175" i="1" s="1"/>
  <c r="I175" i="1"/>
  <c r="K174" i="1"/>
  <c r="J174" i="1"/>
  <c r="L174" i="1" s="1"/>
  <c r="I174" i="1"/>
  <c r="K173" i="1"/>
  <c r="J173" i="1"/>
  <c r="L173" i="1" s="1"/>
  <c r="I173" i="1"/>
  <c r="K172" i="1"/>
  <c r="J172" i="1"/>
  <c r="L172" i="1" s="1"/>
  <c r="I172" i="1"/>
  <c r="K171" i="1"/>
  <c r="J171" i="1"/>
  <c r="L171" i="1" s="1"/>
  <c r="I171" i="1"/>
  <c r="K170" i="1"/>
  <c r="J170" i="1"/>
  <c r="L170" i="1" s="1"/>
  <c r="I170" i="1"/>
  <c r="K169" i="1"/>
  <c r="J169" i="1"/>
  <c r="L169" i="1" s="1"/>
  <c r="I169" i="1"/>
  <c r="K168" i="1"/>
  <c r="J168" i="1"/>
  <c r="L168" i="1" s="1"/>
  <c r="I168" i="1"/>
  <c r="K167" i="1"/>
  <c r="J167" i="1"/>
  <c r="L167" i="1" s="1"/>
  <c r="I167" i="1"/>
  <c r="K166" i="1"/>
  <c r="J166" i="1"/>
  <c r="L166" i="1" s="1"/>
  <c r="I166" i="1"/>
  <c r="K165" i="1"/>
  <c r="J165" i="1"/>
  <c r="L165" i="1" s="1"/>
  <c r="I165" i="1"/>
  <c r="K164" i="1"/>
  <c r="J164" i="1"/>
  <c r="L164" i="1" s="1"/>
  <c r="I164" i="1"/>
  <c r="K163" i="1"/>
  <c r="J163" i="1"/>
  <c r="L163" i="1" s="1"/>
  <c r="I163" i="1"/>
  <c r="K162" i="1"/>
  <c r="J162" i="1"/>
  <c r="L162" i="1" s="1"/>
  <c r="I162" i="1"/>
  <c r="K161" i="1"/>
  <c r="J161" i="1"/>
  <c r="L161" i="1" s="1"/>
  <c r="I161" i="1"/>
  <c r="K160" i="1"/>
  <c r="J160" i="1"/>
  <c r="L160" i="1" s="1"/>
  <c r="I160" i="1"/>
  <c r="K159" i="1"/>
  <c r="J159" i="1"/>
  <c r="L159" i="1" s="1"/>
  <c r="I159" i="1"/>
  <c r="K158" i="1"/>
  <c r="J158" i="1"/>
  <c r="L158" i="1" s="1"/>
  <c r="I158" i="1"/>
  <c r="K157" i="1"/>
  <c r="J157" i="1"/>
  <c r="L157" i="1" s="1"/>
  <c r="I157" i="1"/>
  <c r="K156" i="1"/>
  <c r="J156" i="1"/>
  <c r="L156" i="1" s="1"/>
  <c r="I156" i="1"/>
  <c r="K155" i="1"/>
  <c r="J155" i="1"/>
  <c r="L155" i="1" s="1"/>
  <c r="I155" i="1"/>
  <c r="K154" i="1"/>
  <c r="J154" i="1"/>
  <c r="L154" i="1" s="1"/>
  <c r="I154" i="1"/>
  <c r="K153" i="1"/>
  <c r="J153" i="1"/>
  <c r="L153" i="1" s="1"/>
  <c r="I153" i="1"/>
  <c r="K152" i="1"/>
  <c r="J152" i="1"/>
  <c r="L152" i="1" s="1"/>
  <c r="I152" i="1"/>
  <c r="K151" i="1"/>
  <c r="J151" i="1"/>
  <c r="L151" i="1" s="1"/>
  <c r="I151" i="1"/>
  <c r="K150" i="1"/>
  <c r="J150" i="1"/>
  <c r="L150" i="1" s="1"/>
  <c r="I150" i="1"/>
  <c r="K149" i="1"/>
  <c r="J149" i="1"/>
  <c r="L149" i="1" s="1"/>
  <c r="I149" i="1"/>
  <c r="K148" i="1"/>
  <c r="J148" i="1"/>
  <c r="L148" i="1" s="1"/>
  <c r="I148" i="1"/>
  <c r="K147" i="1"/>
  <c r="J147" i="1"/>
  <c r="L147" i="1" s="1"/>
  <c r="I147" i="1"/>
  <c r="K146" i="1"/>
  <c r="J146" i="1"/>
  <c r="L146" i="1" s="1"/>
  <c r="I146" i="1"/>
  <c r="K145" i="1"/>
  <c r="J145" i="1"/>
  <c r="L145" i="1" s="1"/>
  <c r="I145" i="1"/>
  <c r="K144" i="1"/>
  <c r="J144" i="1"/>
  <c r="L144" i="1" s="1"/>
  <c r="I144" i="1"/>
  <c r="K143" i="1"/>
  <c r="J143" i="1"/>
  <c r="L143" i="1" s="1"/>
  <c r="I143" i="1"/>
  <c r="K142" i="1"/>
  <c r="J142" i="1"/>
  <c r="L142" i="1" s="1"/>
  <c r="I142" i="1"/>
  <c r="K141" i="1"/>
  <c r="J141" i="1"/>
  <c r="L141" i="1" s="1"/>
  <c r="I141" i="1"/>
  <c r="K140" i="1"/>
  <c r="J140" i="1"/>
  <c r="L140" i="1" s="1"/>
  <c r="I140" i="1"/>
  <c r="K139" i="1"/>
  <c r="J139" i="1"/>
  <c r="L139" i="1" s="1"/>
  <c r="I139" i="1"/>
  <c r="K138" i="1"/>
  <c r="J138" i="1"/>
  <c r="L138" i="1" s="1"/>
  <c r="I138" i="1"/>
  <c r="K137" i="1"/>
  <c r="J137" i="1"/>
  <c r="L137" i="1" s="1"/>
  <c r="I137" i="1"/>
  <c r="K136" i="1"/>
  <c r="J136" i="1"/>
  <c r="L136" i="1" s="1"/>
  <c r="I136" i="1"/>
  <c r="K135" i="1"/>
  <c r="J135" i="1"/>
  <c r="L135" i="1" s="1"/>
  <c r="I135" i="1"/>
  <c r="K134" i="1"/>
  <c r="J134" i="1"/>
  <c r="L134" i="1" s="1"/>
  <c r="I134" i="1"/>
  <c r="K133" i="1"/>
  <c r="J133" i="1"/>
  <c r="L133" i="1" s="1"/>
  <c r="I133" i="1"/>
  <c r="K132" i="1"/>
  <c r="J132" i="1"/>
  <c r="L132" i="1" s="1"/>
  <c r="I132" i="1"/>
  <c r="K131" i="1"/>
  <c r="J131" i="1"/>
  <c r="L131" i="1" s="1"/>
  <c r="I131" i="1"/>
  <c r="K130" i="1"/>
  <c r="J130" i="1"/>
  <c r="L130" i="1" s="1"/>
  <c r="I130" i="1"/>
  <c r="K129" i="1"/>
  <c r="J129" i="1"/>
  <c r="L129" i="1" s="1"/>
  <c r="I129" i="1"/>
  <c r="K128" i="1"/>
  <c r="J128" i="1"/>
  <c r="L128" i="1" s="1"/>
  <c r="I128" i="1"/>
  <c r="K127" i="1"/>
  <c r="J127" i="1"/>
  <c r="L127" i="1" s="1"/>
  <c r="I127" i="1"/>
  <c r="K126" i="1"/>
  <c r="J126" i="1"/>
  <c r="L126" i="1" s="1"/>
  <c r="I126" i="1"/>
  <c r="K125" i="1"/>
  <c r="J125" i="1"/>
  <c r="L125" i="1" s="1"/>
  <c r="I125" i="1"/>
  <c r="K124" i="1"/>
  <c r="J124" i="1"/>
  <c r="L124" i="1" s="1"/>
  <c r="I124" i="1"/>
  <c r="K123" i="1"/>
  <c r="J123" i="1"/>
  <c r="L123" i="1" s="1"/>
  <c r="I123" i="1"/>
  <c r="K122" i="1"/>
  <c r="J122" i="1"/>
  <c r="L122" i="1" s="1"/>
  <c r="I122" i="1"/>
  <c r="K121" i="1"/>
  <c r="J121" i="1"/>
  <c r="L121" i="1" s="1"/>
  <c r="I121" i="1"/>
  <c r="K120" i="1"/>
  <c r="J120" i="1"/>
  <c r="L120" i="1" s="1"/>
  <c r="I120" i="1"/>
  <c r="K119" i="1"/>
  <c r="J119" i="1"/>
  <c r="L119" i="1" s="1"/>
  <c r="I119" i="1"/>
  <c r="K118" i="1"/>
  <c r="J118" i="1"/>
  <c r="L118" i="1" s="1"/>
  <c r="I118" i="1"/>
  <c r="K117" i="1"/>
  <c r="J117" i="1"/>
  <c r="L117" i="1" s="1"/>
  <c r="I117" i="1"/>
  <c r="K116" i="1"/>
  <c r="J116" i="1"/>
  <c r="L116" i="1" s="1"/>
  <c r="I116" i="1"/>
  <c r="K115" i="1"/>
  <c r="J115" i="1"/>
  <c r="L115" i="1" s="1"/>
  <c r="I115" i="1"/>
  <c r="K114" i="1"/>
  <c r="J114" i="1"/>
  <c r="L114" i="1" s="1"/>
  <c r="I114" i="1"/>
  <c r="K113" i="1"/>
  <c r="J113" i="1"/>
  <c r="L113" i="1" s="1"/>
  <c r="I113" i="1"/>
  <c r="K112" i="1"/>
  <c r="J112" i="1"/>
  <c r="L112" i="1" s="1"/>
  <c r="I112" i="1"/>
  <c r="K111" i="1"/>
  <c r="J111" i="1"/>
  <c r="L111" i="1" s="1"/>
  <c r="I111" i="1"/>
  <c r="K110" i="1"/>
  <c r="J110" i="1"/>
  <c r="L110" i="1" s="1"/>
  <c r="I110" i="1"/>
  <c r="K109" i="1"/>
  <c r="J109" i="1"/>
  <c r="L109" i="1" s="1"/>
  <c r="I109" i="1"/>
  <c r="K108" i="1"/>
  <c r="J108" i="1"/>
  <c r="L108" i="1" s="1"/>
  <c r="I108" i="1"/>
  <c r="K107" i="1"/>
  <c r="J107" i="1"/>
  <c r="L107" i="1" s="1"/>
  <c r="I107" i="1"/>
  <c r="K106" i="1"/>
  <c r="J106" i="1"/>
  <c r="L106" i="1" s="1"/>
  <c r="I106" i="1"/>
  <c r="K105" i="1"/>
  <c r="J105" i="1"/>
  <c r="L105" i="1" s="1"/>
  <c r="I105" i="1"/>
  <c r="K104" i="1"/>
  <c r="J104" i="1"/>
  <c r="L104" i="1" s="1"/>
  <c r="I104" i="1"/>
  <c r="K103" i="1"/>
  <c r="J103" i="1"/>
  <c r="L103" i="1" s="1"/>
  <c r="I103" i="1"/>
  <c r="K102" i="1"/>
  <c r="J102" i="1"/>
  <c r="L102" i="1" s="1"/>
  <c r="I102" i="1"/>
  <c r="K101" i="1"/>
  <c r="J101" i="1"/>
  <c r="L101" i="1" s="1"/>
  <c r="I101" i="1"/>
  <c r="K100" i="1"/>
  <c r="J100" i="1"/>
  <c r="L100" i="1" s="1"/>
  <c r="I100" i="1"/>
  <c r="K99" i="1"/>
  <c r="J99" i="1"/>
  <c r="L99" i="1" s="1"/>
  <c r="I99" i="1"/>
  <c r="K98" i="1"/>
  <c r="J98" i="1"/>
  <c r="L98" i="1" s="1"/>
  <c r="I98" i="1"/>
  <c r="K97" i="1"/>
  <c r="J97" i="1"/>
  <c r="L97" i="1" s="1"/>
  <c r="I97" i="1"/>
  <c r="K96" i="1"/>
  <c r="J96" i="1"/>
  <c r="L96" i="1" s="1"/>
  <c r="I96" i="1"/>
  <c r="K95" i="1"/>
  <c r="J95" i="1"/>
  <c r="L95" i="1" s="1"/>
  <c r="I95" i="1"/>
  <c r="K94" i="1"/>
  <c r="J94" i="1"/>
  <c r="L94" i="1" s="1"/>
  <c r="I94" i="1"/>
  <c r="K93" i="1"/>
  <c r="J93" i="1"/>
  <c r="L93" i="1" s="1"/>
  <c r="I93" i="1"/>
  <c r="K92" i="1"/>
  <c r="J92" i="1"/>
  <c r="L92" i="1" s="1"/>
  <c r="I92" i="1"/>
  <c r="K91" i="1"/>
  <c r="J91" i="1"/>
  <c r="L91" i="1" s="1"/>
  <c r="I91" i="1"/>
  <c r="K90" i="1"/>
  <c r="J90" i="1"/>
  <c r="L90" i="1" s="1"/>
  <c r="I90" i="1"/>
  <c r="K89" i="1"/>
  <c r="J89" i="1"/>
  <c r="L89" i="1" s="1"/>
  <c r="I89" i="1"/>
  <c r="K88" i="1"/>
  <c r="J88" i="1"/>
  <c r="L88" i="1" s="1"/>
  <c r="I88" i="1"/>
  <c r="K87" i="1"/>
  <c r="J87" i="1"/>
  <c r="L87" i="1" s="1"/>
  <c r="I87" i="1"/>
  <c r="K86" i="1"/>
  <c r="J86" i="1"/>
  <c r="L86" i="1" s="1"/>
  <c r="I86" i="1"/>
  <c r="K85" i="1"/>
  <c r="J85" i="1"/>
  <c r="L85" i="1" s="1"/>
  <c r="I85" i="1"/>
  <c r="K84" i="1"/>
  <c r="J84" i="1"/>
  <c r="L84" i="1" s="1"/>
  <c r="I84" i="1"/>
  <c r="K83" i="1"/>
  <c r="J83" i="1"/>
  <c r="L83" i="1" s="1"/>
  <c r="I83" i="1"/>
  <c r="K82" i="1"/>
  <c r="J82" i="1"/>
  <c r="L82" i="1" s="1"/>
  <c r="I82" i="1"/>
  <c r="K81" i="1"/>
  <c r="J81" i="1"/>
  <c r="L81" i="1" s="1"/>
  <c r="I81" i="1"/>
  <c r="K80" i="1"/>
  <c r="J80" i="1"/>
  <c r="L80" i="1" s="1"/>
  <c r="I80" i="1"/>
  <c r="K79" i="1"/>
  <c r="J79" i="1"/>
  <c r="L79" i="1" s="1"/>
  <c r="I79" i="1"/>
  <c r="K78" i="1"/>
  <c r="J78" i="1"/>
  <c r="L78" i="1" s="1"/>
  <c r="I78" i="1"/>
  <c r="K77" i="1"/>
  <c r="J77" i="1"/>
  <c r="L77" i="1" s="1"/>
  <c r="I77" i="1"/>
  <c r="K76" i="1"/>
  <c r="J76" i="1"/>
  <c r="L76" i="1" s="1"/>
  <c r="I76" i="1"/>
  <c r="K75" i="1"/>
  <c r="J75" i="1"/>
  <c r="L75" i="1" s="1"/>
  <c r="I75" i="1"/>
  <c r="K74" i="1"/>
  <c r="J74" i="1"/>
  <c r="L74" i="1" s="1"/>
  <c r="I74" i="1"/>
  <c r="K73" i="1"/>
  <c r="J73" i="1"/>
  <c r="L73" i="1" s="1"/>
  <c r="I73" i="1"/>
  <c r="K72" i="1"/>
  <c r="J72" i="1"/>
  <c r="L72" i="1" s="1"/>
  <c r="I72" i="1"/>
  <c r="K71" i="1"/>
  <c r="J71" i="1"/>
  <c r="L71" i="1" s="1"/>
  <c r="I71" i="1"/>
  <c r="K70" i="1"/>
  <c r="J70" i="1"/>
  <c r="L70" i="1" s="1"/>
  <c r="I70" i="1"/>
  <c r="K69" i="1"/>
  <c r="J69" i="1"/>
  <c r="L69" i="1" s="1"/>
  <c r="I69" i="1"/>
  <c r="K68" i="1"/>
  <c r="J68" i="1"/>
  <c r="L68" i="1" s="1"/>
  <c r="I68" i="1"/>
  <c r="K67" i="1"/>
  <c r="J67" i="1"/>
  <c r="L67" i="1" s="1"/>
  <c r="I67" i="1"/>
  <c r="K66" i="1"/>
  <c r="J66" i="1"/>
  <c r="L66" i="1" s="1"/>
  <c r="I66" i="1"/>
  <c r="K65" i="1"/>
  <c r="J65" i="1"/>
  <c r="L65" i="1" s="1"/>
  <c r="I65" i="1"/>
  <c r="K64" i="1"/>
  <c r="J64" i="1"/>
  <c r="L64" i="1" s="1"/>
  <c r="I64" i="1"/>
  <c r="K63" i="1"/>
  <c r="J63" i="1"/>
  <c r="L63" i="1" s="1"/>
  <c r="I63" i="1"/>
  <c r="K62" i="1"/>
  <c r="J62" i="1"/>
  <c r="L62" i="1" s="1"/>
  <c r="I62" i="1"/>
  <c r="K61" i="1"/>
  <c r="J61" i="1"/>
  <c r="L61" i="1" s="1"/>
  <c r="I61" i="1"/>
  <c r="K60" i="1"/>
  <c r="J60" i="1"/>
  <c r="L60" i="1" s="1"/>
  <c r="I60" i="1"/>
  <c r="K59" i="1"/>
  <c r="J59" i="1"/>
  <c r="L59" i="1" s="1"/>
  <c r="I59" i="1"/>
  <c r="K58" i="1"/>
  <c r="J58" i="1"/>
  <c r="L58" i="1" s="1"/>
  <c r="I58" i="1"/>
  <c r="K57" i="1"/>
  <c r="J57" i="1"/>
  <c r="L57" i="1" s="1"/>
  <c r="I57" i="1"/>
  <c r="K56" i="1"/>
  <c r="J56" i="1"/>
  <c r="L56" i="1" s="1"/>
  <c r="I56" i="1"/>
  <c r="K55" i="1"/>
  <c r="J55" i="1"/>
  <c r="L55" i="1" s="1"/>
  <c r="I55" i="1"/>
  <c r="K54" i="1"/>
  <c r="J54" i="1"/>
  <c r="L54" i="1" s="1"/>
  <c r="I54" i="1"/>
  <c r="K53" i="1"/>
  <c r="J53" i="1"/>
  <c r="L53" i="1" s="1"/>
  <c r="I53" i="1"/>
  <c r="K52" i="1"/>
  <c r="J52" i="1"/>
  <c r="L52" i="1" s="1"/>
  <c r="I52" i="1"/>
  <c r="K51" i="1"/>
  <c r="J51" i="1"/>
  <c r="L51" i="1" s="1"/>
  <c r="I51" i="1"/>
  <c r="K50" i="1"/>
  <c r="J50" i="1"/>
  <c r="L50" i="1" s="1"/>
  <c r="I50" i="1"/>
  <c r="K49" i="1"/>
  <c r="J49" i="1"/>
  <c r="L49" i="1" s="1"/>
  <c r="I49" i="1"/>
  <c r="K48" i="1"/>
  <c r="J48" i="1"/>
  <c r="L48" i="1" s="1"/>
  <c r="I48" i="1"/>
  <c r="K47" i="1"/>
  <c r="J47" i="1"/>
  <c r="L47" i="1" s="1"/>
  <c r="I47" i="1"/>
  <c r="K46" i="1"/>
  <c r="J46" i="1"/>
  <c r="L46" i="1" s="1"/>
  <c r="I46" i="1"/>
  <c r="K45" i="1"/>
  <c r="J45" i="1"/>
  <c r="L45" i="1" s="1"/>
  <c r="I45" i="1"/>
  <c r="K44" i="1"/>
  <c r="J44" i="1"/>
  <c r="L44" i="1" s="1"/>
  <c r="I44" i="1"/>
  <c r="K43" i="1"/>
  <c r="J43" i="1"/>
  <c r="L43" i="1" s="1"/>
  <c r="I43" i="1"/>
  <c r="K42" i="1"/>
  <c r="J42" i="1"/>
  <c r="L42" i="1" s="1"/>
  <c r="I42" i="1"/>
  <c r="K41" i="1"/>
  <c r="J41" i="1"/>
  <c r="L41" i="1" s="1"/>
  <c r="I41" i="1"/>
  <c r="K40" i="1"/>
  <c r="J40" i="1"/>
  <c r="L40" i="1" s="1"/>
  <c r="I40" i="1"/>
  <c r="K39" i="1"/>
  <c r="J39" i="1"/>
  <c r="L39" i="1" s="1"/>
  <c r="I39" i="1"/>
  <c r="K38" i="1"/>
  <c r="J38" i="1"/>
  <c r="L38" i="1" s="1"/>
  <c r="I38" i="1"/>
  <c r="K37" i="1"/>
  <c r="J37" i="1"/>
  <c r="L37" i="1" s="1"/>
  <c r="I37" i="1"/>
  <c r="K36" i="1"/>
  <c r="J36" i="1"/>
  <c r="L36" i="1" s="1"/>
  <c r="I36" i="1"/>
  <c r="K35" i="1"/>
  <c r="J35" i="1"/>
  <c r="L35" i="1" s="1"/>
  <c r="I35" i="1"/>
  <c r="K34" i="1"/>
  <c r="J34" i="1"/>
  <c r="L34" i="1" s="1"/>
  <c r="I34" i="1"/>
  <c r="K33" i="1"/>
  <c r="J33" i="1"/>
  <c r="L33" i="1" s="1"/>
  <c r="I33" i="1"/>
  <c r="K32" i="1"/>
  <c r="J32" i="1"/>
  <c r="L32" i="1" s="1"/>
  <c r="I32" i="1"/>
  <c r="K31" i="1"/>
  <c r="J31" i="1"/>
  <c r="L31" i="1" s="1"/>
  <c r="I31" i="1"/>
  <c r="K30" i="1"/>
  <c r="J30" i="1"/>
  <c r="L30" i="1" s="1"/>
  <c r="I30" i="1"/>
  <c r="K29" i="1"/>
  <c r="J29" i="1"/>
  <c r="L29" i="1" s="1"/>
  <c r="I29" i="1"/>
  <c r="K28" i="1"/>
  <c r="J28" i="1"/>
  <c r="L28" i="1" s="1"/>
  <c r="I28" i="1"/>
  <c r="K27" i="1"/>
  <c r="J27" i="1"/>
  <c r="L27" i="1" s="1"/>
  <c r="I27" i="1"/>
  <c r="K26" i="1"/>
  <c r="J26" i="1"/>
  <c r="L26" i="1" s="1"/>
  <c r="I26" i="1"/>
  <c r="K25" i="1"/>
  <c r="J25" i="1"/>
  <c r="L25" i="1" s="1"/>
  <c r="I25" i="1"/>
  <c r="K24" i="1"/>
  <c r="J24" i="1"/>
  <c r="L24" i="1" s="1"/>
  <c r="I24" i="1"/>
  <c r="K23" i="1"/>
  <c r="J23" i="1"/>
  <c r="L23" i="1" s="1"/>
  <c r="I23" i="1"/>
  <c r="K22" i="1"/>
  <c r="J22" i="1"/>
  <c r="L22" i="1" s="1"/>
  <c r="I22" i="1"/>
  <c r="K21" i="1"/>
  <c r="J21" i="1"/>
  <c r="L21" i="1" s="1"/>
  <c r="I21" i="1"/>
  <c r="K20" i="1"/>
  <c r="J20" i="1"/>
  <c r="L20" i="1" s="1"/>
  <c r="I20" i="1"/>
  <c r="K19" i="1"/>
  <c r="J19" i="1"/>
  <c r="L19" i="1" s="1"/>
  <c r="I19" i="1"/>
  <c r="K18" i="1"/>
  <c r="J18" i="1"/>
  <c r="L18" i="1" s="1"/>
  <c r="I18" i="1"/>
  <c r="K17" i="1"/>
  <c r="J17" i="1"/>
  <c r="L17" i="1" s="1"/>
  <c r="I17" i="1"/>
  <c r="K16" i="1"/>
  <c r="J16" i="1"/>
  <c r="L16" i="1" s="1"/>
  <c r="I16" i="1"/>
  <c r="K15" i="1"/>
  <c r="J15" i="1"/>
  <c r="L15" i="1" s="1"/>
  <c r="I15" i="1"/>
  <c r="K14" i="1"/>
  <c r="J14" i="1"/>
  <c r="L14" i="1" s="1"/>
  <c r="I14" i="1"/>
  <c r="K13" i="1"/>
  <c r="J13" i="1"/>
  <c r="L13" i="1" s="1"/>
  <c r="I13" i="1"/>
  <c r="K12" i="1"/>
  <c r="J12" i="1"/>
  <c r="L12" i="1" s="1"/>
  <c r="I12" i="1"/>
  <c r="K11" i="1"/>
  <c r="J11" i="1"/>
  <c r="L11" i="1" s="1"/>
  <c r="I11" i="1"/>
  <c r="K10" i="1"/>
  <c r="J10" i="1"/>
  <c r="L10" i="1" s="1"/>
  <c r="I10" i="1"/>
  <c r="K9" i="1"/>
  <c r="J9" i="1"/>
  <c r="L9" i="1" s="1"/>
  <c r="I9" i="1"/>
  <c r="K8" i="1"/>
  <c r="J8" i="1"/>
  <c r="L8" i="1" s="1"/>
  <c r="I8" i="1"/>
  <c r="K7" i="1"/>
  <c r="I7" i="1"/>
  <c r="K5" i="1"/>
  <c r="J5" i="1"/>
  <c r="L5" i="1" s="1"/>
  <c r="I5" i="1"/>
</calcChain>
</file>

<file path=xl/sharedStrings.xml><?xml version="1.0" encoding="utf-8"?>
<sst xmlns="http://schemas.openxmlformats.org/spreadsheetml/2006/main" count="188" uniqueCount="188">
  <si>
    <r>
      <rPr>
        <b/>
        <sz val="14"/>
        <color rgb="FF666666"/>
        <rFont val="Arial"/>
        <family val="2"/>
      </rPr>
      <t xml:space="preserve">   Planilha de Preço Estimado
</t>
    </r>
  </si>
  <si>
    <t>ITEM</t>
  </si>
  <si>
    <t>DESCRIÇÃO</t>
  </si>
  <si>
    <t>QTD</t>
  </si>
  <si>
    <t>Painel de preços.gov</t>
  </si>
  <si>
    <t>Menor preço</t>
  </si>
  <si>
    <t>Mediana</t>
  </si>
  <si>
    <t xml:space="preserve">Total </t>
  </si>
  <si>
    <t>FONTE 1</t>
  </si>
  <si>
    <t>FONTE 2</t>
  </si>
  <si>
    <t>FONTE 3</t>
  </si>
  <si>
    <t>FONTE 13</t>
  </si>
  <si>
    <t>ABRAÇADEIRA DE NYLON TAMANHO 2.5x100MM PACOTE COM 100 UNIDADES TRANSPARENTES</t>
  </si>
  <si>
    <t>CABO DE COBRE MULTIPLEX. TRIFASICO 10 MM APROVADO PELO INMETRO</t>
  </si>
  <si>
    <t>CABO P/ENXADA</t>
  </si>
  <si>
    <t>CABO PARA REDE INTERNET APROVADO PELO INMETRO</t>
  </si>
  <si>
    <t>CABO PP 2X1,5MM FLEXIVEL 450/750V C/SELO INMETRO</t>
  </si>
  <si>
    <t>CABO PP 2X1MM FLEXIVEL 450/750V C/SELO INMETRO</t>
  </si>
  <si>
    <t>CABO PP 2X2,5MM FLEXIVEL 450/750V C/SELO INMETRO</t>
  </si>
  <si>
    <t>CABO PP 3X1,5MM FLEXIVEL 450/750V C/SELO INMETRO</t>
  </si>
  <si>
    <t>CABO PP 3X2,5 MM FLEXIVEL 450/750V C/SELO INMETRO</t>
  </si>
  <si>
    <t>CABO PP 3X4 MM FLEXIVEL HERP 90° 0,6/1KV</t>
  </si>
  <si>
    <t>CABO PP 4X2,5 MM FLEXIVEL HERP 90° 0,6/1KV</t>
  </si>
  <si>
    <t>CABO PP 4X4MM FLEXIVEL HERP 90° 0,6/1KV</t>
  </si>
  <si>
    <t>CABO PP 4X6MM FLEXIVEL HERP 90° 0,6/1KV</t>
  </si>
  <si>
    <t>CADEADO 20 MM, NA COR DOURADA COM 02 CHAVES PARA ABERTURA E RESISTENTE A ÁGUA</t>
  </si>
  <si>
    <t>CADEADO 25MM, NA COR DOURADA COM 02 CHAVES PARA ABERTURA E RESISTENTE A ÁGUA</t>
  </si>
  <si>
    <t>CADEADO 30 MM, NA COR DOURADA COM 02 CHAVES PARA ABERTURA E RESISTENTE A ÁGUA</t>
  </si>
  <si>
    <t>CADEADO 40MM, NA COR DOURADA COM 02 CHAVES PARA ABERTURA E RESISTENTE A ÁGUA</t>
  </si>
  <si>
    <t>CAIXA DE ÁGUA 1.000 LTS - FIBRA VIDRO C/ TAMPA</t>
  </si>
  <si>
    <t>CAL PARA PINTURA SACO DE 8 KG</t>
  </si>
  <si>
    <t>CANALETA PVC BRANCA 20 X 10 X 2000MM COM ADESIVO DUPLA FACE</t>
  </si>
  <si>
    <t>CANO ESGOTO PVC 100 MM  BARRA 6 METROS</t>
  </si>
  <si>
    <t>CANO ESGOTO PVC 150 MM BARRA 6 METROS</t>
  </si>
  <si>
    <t>CANO ESGOTO PVC 200 MM BARRA 6 METROS</t>
  </si>
  <si>
    <t>CARRINHO DE MÃO CAÇAMBA DE LATA REFORÇADO E PNEU BORRACHA COM CAPACIDADE MINIMA DE 60L</t>
  </si>
  <si>
    <t>CAVADEIRA SEM CABO</t>
  </si>
  <si>
    <t>CHAVE DE TESTE</t>
  </si>
  <si>
    <t>CHUVEIRO ELETRICO, 3 TEMPERATURAS, 5400W 220V</t>
  </si>
  <si>
    <t>CIMENTO, SC 50 KG</t>
  </si>
  <si>
    <t>COLA BRANCA 500 G</t>
  </si>
  <si>
    <t>COLA P/ TUBOS E CONEXÕES 175G</t>
  </si>
  <si>
    <t>COLHER DE PEDREIRO 10 POLEGADAS</t>
  </si>
  <si>
    <t>COLHER DE PEDREIRO 8 POLEGADAS</t>
  </si>
  <si>
    <t xml:space="preserve">CONJUNTO EMBUTIR INTERRUPTOR 2 TECLAS SIMPLES C/TOMADA 2P+T 20 A, COM ACABAMENTO TAMPA BRANCA </t>
  </si>
  <si>
    <t xml:space="preserve">CONJUNTO EMBUTIR TOMADA DUPLA 2P + T 20 AMP, COM ACABAMENTO TAMPA BRANCA </t>
  </si>
  <si>
    <t xml:space="preserve">CONJUNTO EMBUTIR TOMADA SIMPLES 2P+T 10 A, COM ACABAMENTO TAMPA BRANCA </t>
  </si>
  <si>
    <t xml:space="preserve">CONJUNTO EMBUTIR TOMADA SIMPLES 2P+T 20 A, COM ACABAMENTO TAMPA BRANCA </t>
  </si>
  <si>
    <t>CUMEEIRA FIBROCIMENTO 6MM DIVERSOS GRAUS</t>
  </si>
  <si>
    <t>CURVA PVC ESG. 90. 100MM</t>
  </si>
  <si>
    <t>CURVA PVC ESG. 90. 150MM</t>
  </si>
  <si>
    <t>CURVA PVC SOLDÁVEL 40MM</t>
  </si>
  <si>
    <t>DESEMPENADEIRA  PLÁSTICA 15x26 ESTRIADA COM ABA PARA PEDREIRO</t>
  </si>
  <si>
    <t>DESENGRIPANTE SPRAY 300 ML</t>
  </si>
  <si>
    <t>DISCO DE SERRA DIAMANTADO PARA CERÂMICA 110 MM</t>
  </si>
  <si>
    <t>DISJUNTOR 50 TRIFÁSICO BRANCO</t>
  </si>
  <si>
    <t>DISJUNTOR MONOFÁSICO 20A BRANCO</t>
  </si>
  <si>
    <t>DISJUNTOR MONOFÁSICO 25A PRETO</t>
  </si>
  <si>
    <t>DISJUNTOR MONOFASICO 30A PRETO</t>
  </si>
  <si>
    <t>DISJUNTOR MONOFÁSICO 32A BRANCO</t>
  </si>
  <si>
    <t>ELETRODUTO PVC MANGUEIRA CORRUGADO 1 POL</t>
  </si>
  <si>
    <t>ELETRODUTO PVC MANGUEIRA CORRUGADO 3/4 POL</t>
  </si>
  <si>
    <t>ENGATE FLEXÍVEL 60CM</t>
  </si>
  <si>
    <t>ENGATE/RABICHO FLEXIVEL PLASTICO (PVC OU ABS) BRANCO 1/2 " X 40 CM</t>
  </si>
  <si>
    <t>ENXADA LARGA DE NO MÍNIMO 1.5 E CABO DE MADEIRA DE NO MÍNIMO 130CM</t>
  </si>
  <si>
    <t>ENXADA SEM CABO</t>
  </si>
  <si>
    <t xml:space="preserve">ESCADA DOMESTICA DOBRÁVEL EM ALUMÍNIO 7 DEGRAUS, CAPACDADE MINIMA 120KG </t>
  </si>
  <si>
    <t>ESPUDE P/ VASO SANITÁRIO</t>
  </si>
  <si>
    <t>ESPUMA EXPANSIVEL POLIURETANO 300 ML</t>
  </si>
  <si>
    <t>ESTICADOR CERCA ARAME LISO CATRACA</t>
  </si>
  <si>
    <t>FACÃO COM NO MÍNIMO 40 CM DE LÂMINA</t>
  </si>
  <si>
    <t>FERRO 10,0MM (BARRA DE 12M) CA 50</t>
  </si>
  <si>
    <t>FERRO 4.2 MM (BARRA DE 12M) CA 60</t>
  </si>
  <si>
    <t>FERRO 5.0 MM (BARRA DE 12M) CA 60</t>
  </si>
  <si>
    <t>FERRO 8.0 MM (BARRA DE 12 M) CA 50</t>
  </si>
  <si>
    <t>FIO DE NYLON PARA ROÇADEIRA, BITOLA DE  3MM, COMPRIMENTO MÍNIMO DE 230MT E MÍNIMO 2KG NA COR LARANJA.</t>
  </si>
  <si>
    <t>FITA CREPE LARGA BRANCA 40X50MM</t>
  </si>
  <si>
    <t>FITA DUPLA FACE EXTRA FORTE 12MMX2MT</t>
  </si>
  <si>
    <t>FITA ISOLANTE ANTICHAMA, ROLO DE 19MM X 20M</t>
  </si>
  <si>
    <t>FITA ISOLANTE AUTO FUSÃO 19 X 10 M CONFORME ABNTNBR NM 60454</t>
  </si>
  <si>
    <t>FITA ISOLANTE COM 20 METROS - FABRICAÇÃO NACIONAL CONFORME ANBT NBR 60454</t>
  </si>
  <si>
    <t>FITA VEDA ROSCA 18MM X 20M</t>
  </si>
  <si>
    <t>FITA ZEBRADA PARA ISOLAMENTO 70MMX100MTS</t>
  </si>
  <si>
    <t>FOICE 36MM COM CABO</t>
  </si>
  <si>
    <t>HASTE DE COBRE 2,40 M C/ CONECTOR</t>
  </si>
  <si>
    <t>ISOLADOR DE PORCELANA TIPO ROLDANE</t>
  </si>
  <si>
    <t>JOELHO PVC ESG. 90. 100MM</t>
  </si>
  <si>
    <t>JOELHO PVC ESG. 90. 150MM</t>
  </si>
  <si>
    <t>JOELHO PVC ESG. 90. 40MM</t>
  </si>
  <si>
    <t>LAMPADA DE LED 15 W 220V 6500K E 27</t>
  </si>
  <si>
    <t>LÂMPADA DE LED 20W 220V 6500K ROSCA E27</t>
  </si>
  <si>
    <t>LÂMPADA DE LED 50 WATTS ULTRA LED, ALTA POTENCIA 6.500 K 127/220 VOLTS BULBO E40</t>
  </si>
  <si>
    <t>LÁPIS DE CARPINTEIRO</t>
  </si>
  <si>
    <t>LIMA PARA MOTOSSERRAS N° 4</t>
  </si>
  <si>
    <t>LIMA PARA MOTOSSERRAS N° 5</t>
  </si>
  <si>
    <t xml:space="preserve">LONA DUPLA FACE PRETA E BRANCA DE NO MÍNIMO 150 MICRAS </t>
  </si>
  <si>
    <t>LUMINÁRIA PLAFON LED SOBREPOR 24 W BRANCO - LUZ BRANCA FRIO</t>
  </si>
  <si>
    <t>LUMINÁRIA PLAFON LED SOBREPOR 36 W BRANCO - LUZ BRANCA FRIO</t>
  </si>
  <si>
    <t>MADEIRA DE EUCALIPTO EM RIPAS OU TÁBUAS DE 12 E 15CM</t>
  </si>
  <si>
    <t>MADEIRA DE EUCALIPTO SERRADA EM TÁBUAS DE 20, 25 E 30 CM</t>
  </si>
  <si>
    <t>MADEIRA DE PINUS EM RIPAS OU TÁBUAS DE 12 E 15CM</t>
  </si>
  <si>
    <t>MADEIRA DE PINUS SERRADA EM TÁBUAS DE 20, 25 E 30 CM</t>
  </si>
  <si>
    <t>MALHA DE FERRO 3.4MM 2X3M 15X15</t>
  </si>
  <si>
    <t>MALHA DE FERRO 3.4MM 2X3M 20X20</t>
  </si>
  <si>
    <t>MANGUEIRA DE GÁS P13 COM ABRAÇADEIRA, APROVADA PELO INMETRO, COM PRAZO DE VALIDADE DE 05 ANOS, SENDO QUE O PRODUTO DEVE TER NO MÁXIMO UM ANO DE FABRICAÇÃO.</t>
  </si>
  <si>
    <t xml:space="preserve">MANGUEIRA SILICONADA PARA JARDIM 1/2, DEVENDO POSSUIR NO MÍNIMO DUAS CAMADAS PARA MAIOR RESISTÊNCIA </t>
  </si>
  <si>
    <t>MARTELO COM CABO 35MM CABO DE FIBRA</t>
  </si>
  <si>
    <t>MECANISMO DE ENTRADA E SAIDA P/ VASO CAIXA ACOPLADA</t>
  </si>
  <si>
    <t>MULTIMASSA TAPA TUDO 340G</t>
  </si>
  <si>
    <t>NIPEL PVC ROSCAVEL 1/2 POL</t>
  </si>
  <si>
    <t>PÁ DE CORTE COM CABO DE 1MT</t>
  </si>
  <si>
    <t>PÁ QUADRADA COM CABO 71CM, CABO DE MADEIRA, LÂMINA METÁLICA</t>
  </si>
  <si>
    <t>PARAFUSO FENDA PHILIPS CHIBOARD BICROMATIZADO 3.5X 20MM</t>
  </si>
  <si>
    <t>PARAFUSO FENDA PHILIPS CHIBOARD BICROMATIZADO 3.5X 30MM</t>
  </si>
  <si>
    <t>PARAFUSO FENDA PHILIPS CHIBOARD BICROMATIZADO 4.0X 35MM</t>
  </si>
  <si>
    <t>PARAFUSO FENDA PHILIPS CHIBOARD BICROMATIZADO 4.0X 45MM</t>
  </si>
  <si>
    <t>PARAFUSO FENDA PHILIPS CHIPBOARD BICROMATIZADO 4.0 X 30 MM</t>
  </si>
  <si>
    <t>PARAFUSO TELHEIRO COMPLETO</t>
  </si>
  <si>
    <t>PARAFUSO VASO SANITARIO</t>
  </si>
  <si>
    <t>PÉ DE CABRA</t>
  </si>
  <si>
    <t>PIA PARA BANHEIRO DE PORCELANA COM PÉ</t>
  </si>
  <si>
    <t>PICARETA COM CABO DE NO MÍNIMO 90CM</t>
  </si>
  <si>
    <t>PISO CERÂMICO CLASSE A ANTIDERRAPANTE MINIMO 60CM X 60CM</t>
  </si>
  <si>
    <t>PISO CERÂMICO CLASSE A TAMANHO MINIMO 50CM X 50CM</t>
  </si>
  <si>
    <t>PISO CERÂMICO CLASSE A TAMANHO MINIMO 57CM X 57CM</t>
  </si>
  <si>
    <t>PISO CERÂMICO CLASSE A TAMANHO MINIMO 60CM X 60CM</t>
  </si>
  <si>
    <t>PLAFON PARA LAMPADA C/SUPORTE DE LOUÇA BRANCO</t>
  </si>
  <si>
    <t>PLUG FEMEA 3 PINOS 20A</t>
  </si>
  <si>
    <t>PLUG FEMEA UNIVERSAL</t>
  </si>
  <si>
    <t>PLUG MACHO 3 PINOS 20A</t>
  </si>
  <si>
    <t>PLUG MACHO 3P NBR 10A</t>
  </si>
  <si>
    <t>PLUG MACHO UNIVERSAL</t>
  </si>
  <si>
    <t xml:space="preserve">PORCA SEXTAVADA 1/2 ZINCADO BRANCO </t>
  </si>
  <si>
    <t xml:space="preserve">PORCA SEXTAVADA 3/8 ZINCADO BRANCO </t>
  </si>
  <si>
    <t xml:space="preserve">PORCA SEXTAVADA 5/16 ZINCADO BRANCO </t>
  </si>
  <si>
    <t>PREGO BITOLA 17 X 27 COM CABEÇA, FABRICADO EM FERRO</t>
  </si>
  <si>
    <t xml:space="preserve">PREGO BITOLA 18 X 30 COM CABEÇA, FABRICADO EM FERRO </t>
  </si>
  <si>
    <t>PREGO BITOLA 19 X 39 COM CABEÇA, FABRICADO EM FERRO</t>
  </si>
  <si>
    <t>PREGO BITOLA 25 X 75 COM CABEÇA, FABRICADO EM FERRO</t>
  </si>
  <si>
    <t>REJUNTE, PCT. 01 KG - TIPO I</t>
  </si>
  <si>
    <t>REPARO VÁLVULA HYDRA 2550 MAX ORIGINAL DN32/DN40</t>
  </si>
  <si>
    <t>SERRA COPO DIAMANTADA COM HASTE PARA ALVENARIA 20MM</t>
  </si>
  <si>
    <t>SERRA COPO DIAMANTADA COM HASTE PARA ALVENARIA 25MM</t>
  </si>
  <si>
    <t>SERRA COPO PARA MADEIRA 25MM</t>
  </si>
  <si>
    <t>SERRA COPO PARA MADEIRA 32MM</t>
  </si>
  <si>
    <t>SERRA COPO PARA MADEIRA 50MM</t>
  </si>
  <si>
    <t>SERRA P/ FERRO (LAMINA)</t>
  </si>
  <si>
    <t>SERROTE PARA PODA APROXIMADAMENTE 24 POL</t>
  </si>
  <si>
    <t>SIFÃO/TUBO EXTENSIVO SANFONADO CURTO 0,70M</t>
  </si>
  <si>
    <t>SIFÃO/TUBO EXTENSIVO SANFONADO LONGO 1,50M BRANCO</t>
  </si>
  <si>
    <t>SILICONE INDUSTRIAL PARA VEDAÇÃO EMBALAGEM DE 280 GR</t>
  </si>
  <si>
    <t>SOLVENTE 1L</t>
  </si>
  <si>
    <t>SOQUETE TIPO CEBOLINHA PARA LÂMPADA TUBOLAR</t>
  </si>
  <si>
    <t>TELA DE ARAME GALVANIZADA QUADRANGULAR / LOSANGULAR, FIO 2,11 MM (14 BWG), MALHA 5 X 5 CM, H = 2 M</t>
  </si>
  <si>
    <t>TELHA ONDULADA DE FIBROCIMENTO 1,53 X 1,10 X 6MM</t>
  </si>
  <si>
    <t>TELHA ONDULADA DE FIBROCIMENTO 1,83 X 1,10 X 6 MM</t>
  </si>
  <si>
    <t>TELHA ONDULADA DE FIBROCIMENTO 3,05 X 1,10 X 6MM</t>
  </si>
  <si>
    <t>TIJOLO 6 FUROS DIMENSÕES MIN. 9,0 X 14 X 19</t>
  </si>
  <si>
    <t>TIJOLO REFRATÁRIO CHURRASQUEIRO DE NO MÍNIMO 11,4X23X5</t>
  </si>
  <si>
    <t>TIJOLOS 06 FUROS 9X14X19 - 1/2</t>
  </si>
  <si>
    <t>TINTA ACRÍLICA 18L PREMIUM SEMI BRILHO P/ PAREDE ALVENARIA (CORES CLARAS DIVERSAS)</t>
  </si>
  <si>
    <t>TINTA ACRILICA PREMIUM 18L SEMI BRILHO P/ PAREDE ALVENARIA (CORES ESCURAS DIVERSAS)</t>
  </si>
  <si>
    <t>TINTA ESMALTE 3,6L SITÉTICA ALTO BRILHO CORES DIVERSAS</t>
  </si>
  <si>
    <t>TINTA SPRAY 350 ML CORES DIVERSAS</t>
  </si>
  <si>
    <t>TOMADA DE IMBUTIR 10A</t>
  </si>
  <si>
    <t>TOMADA DE SOBREPOR 10A</t>
  </si>
  <si>
    <t>TOMADA SOBREPOR 20 A 2 P + T</t>
  </si>
  <si>
    <t>TORNEIRA ELÉTRICA COM 4 TEMPERATURAS 5.500W 220V COM 12 MESES DE GARANTIA</t>
  </si>
  <si>
    <t>TORNEIRA JARDIM PRETA 1/2</t>
  </si>
  <si>
    <t>TRELIÇA 12,0 CM FERRO 6,3MM X 4,2MM X 12MT</t>
  </si>
  <si>
    <t>TRELIÇA 8,0 CM FERRO 6,3MM X 4,2MM X 12MT</t>
  </si>
  <si>
    <t>TRENA 8 METROS 25MM PROFISSIONAL</t>
  </si>
  <si>
    <t>TRENA ABERTA DE FIBRA DE VIDRO 50 M.</t>
  </si>
  <si>
    <t>VALVULA PARA LAVATORIO (PIA) DE 1 POLEGADA COM ANEIS VEDAÇÃO</t>
  </si>
  <si>
    <t>VALVULA PARA MICTORIO METAL - FECHAMENTO AUTOMÁTICO ENTRE 4 A 10 SEGUNDOS</t>
  </si>
  <si>
    <t>VALVULA PARA PIA - CROMADA COM ANEL DE VEDAÇÃO</t>
  </si>
  <si>
    <t>VÁLVULA REGUALDORA DE GÁS, APROVADA PELO INMETRO.</t>
  </si>
  <si>
    <t>VASO SANITARIO ADULTO COMPLETO C/ CAIXA</t>
  </si>
  <si>
    <t>VASO SANITÁRIO INFANTIL C/CAIXA ACOPLADA - COMPLETO</t>
  </si>
  <si>
    <t>Carga horária, com carga horária de 16h                      - Formação para todos os professores da Rede Municipal: Educação para as Relações</t>
  </si>
  <si>
    <t>Étnicas Raciais, (4h formação gravada – 4h presenciais para elaboração de plano de</t>
  </si>
  <si>
    <t>trabalho para execução nas escolas).</t>
  </si>
  <si>
    <t xml:space="preserve"> preço MÉDIO</t>
  </si>
  <si>
    <t xml:space="preserve">Aquisição com sua devida instalação de:  Parque infantil completo 4 torres em maderia plástica, seguindo as normas da ABNT(NBR 16.071/12), incuso materiais e instalação. parque infantil colorido em madeira plástica, com ferragens galvanizadas e pintura eletrostática a pó contendo:04 torres medindo 1,10m x 1,10m com cobertura em plástico rotomoldado; 01 tobogã com seção de saída 2,50m x 0,75m(diâmetro), fixado a torre e ao piso;
01 escorregador caracol com deck auxiliar
com 02 cercas de proteção; 02 cercas de proteção em polietileno;01 balanço 2 lugares com assentos em
plástico rotomoldado com/sem encosto, estrutura em tubos de aço acoplado na torre; 01 tubo de ligação 2,00m x 0,75m(diâmetro); 01 rampa de cordas;01 tubo de ligação 90 graus 2,00m x0,75m(diâmetro);01 escorregador reto plástico rotomoldado 2,50m, com portal de segurança em polietileno; 01 escalada de 10 degraus em polietileno; 01 escada 7 degraus;
01 escada curvada; 01 ponte de cordas 2,00m;
</t>
  </si>
  <si>
    <t>PROTEÇÃO ANTI-IMPACTO PARA MURETAS E PORTÕES DA QUADRA POLIESPORTIVA DO GINÁSIO MUNICIPAL CASILDO FROELICH, COMPOSTO POR NÚCLEO DE ESPUMA DE EVA OU POLIETILENO EXPANDIDO DE ALTA DENSIDADE (MÍN. 30 KG/M³) COM ESPESSURA MÍNIMA DE 15MM A 20MM, REVESTIDO EM LONA VINÍLICA (PVC) IMPERMEÁVEL, RESISTENTE, COM TRATAMENTO ANTIFÚNGICO. O MATERIAL DEVE SER FORNECIDO SOB MEDIDA, COM SISTEMA DE FIXAÇÃO SEGURO E INSTALADO.</t>
  </si>
  <si>
    <t>VANDERLI BATISTA DA SILVA</t>
  </si>
  <si>
    <t>TAMARA NATANA SOARES KUCHINSKI</t>
  </si>
  <si>
    <t>LUIZ CARLOS PASSINI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</si>
</sst>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"/>
    <numFmt numFmtId="165" formatCode="0000"/>
    <numFmt numFmtId="166" formatCode="&quot;R$&quot;\ #,##0.00"/>
    <numFmt numFmtId="167" formatCode="0.000"/>
  </numFmts>
  <fonts count="20">
    <font>
      <sz val="11"/>
      <color theme="1"/>
      <name val="Calibri"/>
      <charset val="134"/>
      <scheme val="minor"/>
    </font>
    <font>
      <b/>
      <sz val="18"/>
      <color rgb="FF000000"/>
      <name val="Calibri"/>
      <family val="2"/>
    </font>
    <font>
      <b/>
      <sz val="13"/>
      <color rgb="FF666666"/>
      <name val="Arial"/>
      <family val="2"/>
    </font>
    <font>
      <b/>
      <sz val="13"/>
      <color rgb="FF434343"/>
      <name val="Arial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2"/>
      <color rgb="FFFFFFFF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4"/>
      <color rgb="FF666666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34"/>
    </font>
    <font>
      <sz val="11"/>
      <color theme="1"/>
      <name val="Calibri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  <fill>
      <patternFill patternType="solid">
        <fgColor rgb="FF003366"/>
        <bgColor rgb="FF003366"/>
      </patternFill>
    </fill>
    <fill>
      <patternFill patternType="solid">
        <fgColor theme="4"/>
        <bgColor rgb="FF95B3D7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/>
      <top/>
      <bottom/>
      <diagonal/>
    </border>
  </borders>
  <cellStyleXfs count="4">
    <xf numFmtId="0" fontId="0" fillId="0" borderId="0"/>
    <xf numFmtId="43" fontId="16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center"/>
    </xf>
    <xf numFmtId="0" fontId="14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4" fontId="0" fillId="0" borderId="0" xfId="0" applyNumberFormat="1"/>
    <xf numFmtId="0" fontId="5" fillId="3" borderId="4" xfId="0" applyFont="1" applyFill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/>
    </xf>
    <xf numFmtId="164" fontId="8" fillId="4" borderId="7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8" xfId="1" applyNumberFormat="1" applyFont="1" applyFill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/>
    </xf>
    <xf numFmtId="164" fontId="8" fillId="4" borderId="10" xfId="0" applyNumberFormat="1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horizontal="left" vertical="top" wrapText="1"/>
    </xf>
    <xf numFmtId="0" fontId="9" fillId="0" borderId="4" xfId="1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8" fillId="0" borderId="0" xfId="0" applyFont="1"/>
    <xf numFmtId="4" fontId="8" fillId="4" borderId="3" xfId="0" applyNumberFormat="1" applyFont="1" applyFill="1" applyBorder="1" applyAlignment="1">
      <alignment horizontal="center"/>
    </xf>
    <xf numFmtId="166" fontId="8" fillId="4" borderId="3" xfId="0" applyNumberFormat="1" applyFont="1" applyFill="1" applyBorder="1" applyAlignment="1">
      <alignment horizontal="center"/>
    </xf>
    <xf numFmtId="4" fontId="8" fillId="4" borderId="4" xfId="0" applyNumberFormat="1" applyFont="1" applyFill="1" applyBorder="1" applyAlignment="1">
      <alignment horizontal="center"/>
    </xf>
    <xf numFmtId="166" fontId="8" fillId="4" borderId="4" xfId="0" applyNumberFormat="1" applyFont="1" applyFill="1" applyBorder="1" applyAlignment="1">
      <alignment horizontal="center"/>
    </xf>
    <xf numFmtId="164" fontId="11" fillId="0" borderId="0" xfId="0" applyNumberFormat="1" applyFont="1" applyAlignment="1">
      <alignment horizontal="left"/>
    </xf>
    <xf numFmtId="165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7" fontId="12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8" fillId="4" borderId="12" xfId="0" applyNumberFormat="1" applyFont="1" applyFill="1" applyBorder="1" applyAlignment="1">
      <alignment horizontal="center" vertical="center"/>
    </xf>
    <xf numFmtId="4" fontId="9" fillId="0" borderId="5" xfId="0" applyNumberFormat="1" applyFont="1" applyBorder="1" applyAlignment="1">
      <alignment horizontal="left" vertical="top" wrapText="1"/>
    </xf>
    <xf numFmtId="0" fontId="9" fillId="0" borderId="5" xfId="1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/>
    </xf>
    <xf numFmtId="4" fontId="8" fillId="4" borderId="5" xfId="0" applyNumberFormat="1" applyFont="1" applyFill="1" applyBorder="1" applyAlignment="1">
      <alignment horizontal="center"/>
    </xf>
    <xf numFmtId="166" fontId="8" fillId="4" borderId="5" xfId="0" applyNumberFormat="1" applyFont="1" applyFill="1" applyBorder="1" applyAlignment="1">
      <alignment horizontal="center"/>
    </xf>
    <xf numFmtId="164" fontId="8" fillId="4" borderId="9" xfId="0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wrapText="1"/>
    </xf>
    <xf numFmtId="0" fontId="17" fillId="0" borderId="9" xfId="1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/>
    </xf>
    <xf numFmtId="4" fontId="8" fillId="4" borderId="9" xfId="0" applyNumberFormat="1" applyFont="1" applyFill="1" applyBorder="1" applyAlignment="1">
      <alignment horizontal="center"/>
    </xf>
    <xf numFmtId="44" fontId="9" fillId="0" borderId="9" xfId="2" applyFont="1" applyBorder="1" applyAlignment="1">
      <alignment horizontal="center" vertical="center"/>
    </xf>
    <xf numFmtId="166" fontId="8" fillId="4" borderId="9" xfId="0" applyNumberFormat="1" applyFont="1" applyFill="1" applyBorder="1" applyAlignment="1">
      <alignment horizontal="center"/>
    </xf>
    <xf numFmtId="4" fontId="9" fillId="0" borderId="0" xfId="0" applyNumberFormat="1" applyFont="1" applyAlignment="1">
      <alignment horizontal="center" vertical="center"/>
    </xf>
    <xf numFmtId="164" fontId="18" fillId="4" borderId="0" xfId="0" applyNumberFormat="1" applyFont="1" applyFill="1" applyAlignment="1">
      <alignment horizontal="center" vertical="center"/>
    </xf>
    <xf numFmtId="0" fontId="18" fillId="4" borderId="0" xfId="1" applyNumberFormat="1" applyFont="1" applyFill="1" applyBorder="1" applyAlignment="1">
      <alignment horizontal="center" vertical="center" wrapText="1"/>
    </xf>
    <xf numFmtId="4" fontId="19" fillId="0" borderId="13" xfId="0" applyNumberFormat="1" applyFont="1" applyBorder="1" applyAlignment="1">
      <alignment horizontal="center" vertical="center"/>
    </xf>
    <xf numFmtId="4" fontId="19" fillId="0" borderId="4" xfId="0" applyNumberFormat="1" applyFont="1" applyBorder="1" applyAlignment="1">
      <alignment horizontal="center" vertical="center"/>
    </xf>
    <xf numFmtId="4" fontId="18" fillId="4" borderId="13" xfId="0" applyNumberFormat="1" applyFont="1" applyFill="1" applyBorder="1" applyAlignment="1">
      <alignment horizontal="center"/>
    </xf>
    <xf numFmtId="166" fontId="18" fillId="4" borderId="13" xfId="0" applyNumberFormat="1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10" fillId="5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4" fillId="6" borderId="3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7" borderId="5" xfId="0" applyFont="1" applyFill="1" applyBorder="1"/>
    <xf numFmtId="0" fontId="6" fillId="7" borderId="6" xfId="0" applyFont="1" applyFill="1" applyBorder="1"/>
    <xf numFmtId="4" fontId="7" fillId="6" borderId="4" xfId="0" applyNumberFormat="1" applyFont="1" applyFill="1" applyBorder="1" applyAlignment="1">
      <alignment horizontal="center"/>
    </xf>
  </cellXfs>
  <cellStyles count="4">
    <cellStyle name="Moeda" xfId="2" builtinId="4"/>
    <cellStyle name="Normal" xfId="0" builtinId="0"/>
    <cellStyle name="Normal 2" xfId="3" xr:uid="{00000000-0005-0000-0000-000031000000}"/>
    <cellStyle name="Vírgula" xfId="1" builtinId="3"/>
  </cellStyles>
  <dxfs count="12">
    <dxf>
      <font>
        <b/>
      </font>
      <fill>
        <patternFill patternType="solid">
          <fgColor rgb="FF92D050"/>
          <bgColor rgb="FF92D050"/>
        </patternFill>
      </fill>
    </dxf>
    <dxf>
      <font>
        <strike val="0"/>
        <u val="none"/>
        <sz val="11"/>
        <name val="Calibri"/>
        <scheme val="none"/>
      </font>
      <border>
        <left style="thin">
          <color rgb="FF999999"/>
        </left>
      </border>
    </dxf>
    <dxf>
      <font>
        <strike val="0"/>
        <u val="none"/>
        <sz val="11"/>
        <name val="Calibri"/>
        <scheme val="none"/>
      </font>
      <border>
        <left style="thin">
          <color rgb="FF999999"/>
        </left>
      </border>
    </dxf>
    <dxf>
      <font>
        <strike val="0"/>
        <u val="none"/>
        <sz val="11"/>
        <name val="Calibri"/>
        <scheme val="none"/>
      </font>
      <border>
        <left style="thin">
          <color rgb="FF999999"/>
        </left>
      </border>
    </dxf>
    <dxf>
      <font>
        <b val="0"/>
        <i val="0"/>
        <strike val="0"/>
        <u val="none"/>
        <sz val="11"/>
        <color rgb="FF000000"/>
        <name val="Calibri"/>
        <scheme val="none"/>
      </font>
      <numFmt numFmtId="4" formatCode="#,##0.00"/>
      <alignment horizontal="center" vertical="center"/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strike val="0"/>
        <u val="none"/>
        <sz val="11"/>
        <name val="Calibri"/>
        <scheme val="none"/>
      </font>
      <border>
        <left style="thin">
          <color rgb="FF999999"/>
        </left>
      </border>
    </dxf>
    <dxf>
      <font>
        <strike val="0"/>
        <u val="none"/>
        <sz val="11"/>
        <name val="Calibri"/>
        <scheme val="none"/>
      </font>
      <border>
        <left style="thin">
          <color rgb="FF999999"/>
        </left>
      </border>
    </dxf>
    <dxf>
      <font>
        <strike val="0"/>
        <u val="none"/>
        <sz val="11"/>
        <name val="Calibri"/>
        <scheme val="none"/>
      </font>
    </dxf>
    <dxf>
      <font>
        <strike val="0"/>
        <u val="none"/>
        <sz val="11"/>
        <color theme="1"/>
        <name val="Calibri"/>
        <scheme val="none"/>
      </font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Preço Estimado-style" pivot="0" count="2" xr9:uid="{E04567EE-7639-4EB0-8B8D-CDE6DC4CFDA5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0</xdr:rowOff>
        </xdr:from>
        <xdr:to>
          <xdr:col>2</xdr:col>
          <xdr:colOff>47625</xdr:colOff>
          <xdr:row>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5:L176" headerRowCount="0">
  <tableColumns count="11">
    <tableColumn id="1" xr3:uid="{00000000-0010-0000-0000-000001000000}" name="Column1" dataDxfId="9"/>
    <tableColumn id="2" xr3:uid="{00000000-0010-0000-0000-000002000000}" name="Column2"/>
    <tableColumn id="3" xr3:uid="{00000000-0010-0000-0000-000003000000}" name="Column3" dataDxfId="8"/>
    <tableColumn id="4" xr3:uid="{00000000-0010-0000-0000-000004000000}" name="Column4" dataDxfId="7"/>
    <tableColumn id="5" xr3:uid="{00000000-0010-0000-0000-000005000000}" name="Column5" dataDxfId="6"/>
    <tableColumn id="7" xr3:uid="{23306B10-8BAB-4078-BBA9-A273C84A56CD}" name="Coluna1" dataDxfId="5"/>
    <tableColumn id="24" xr3:uid="{00000000-0010-0000-0000-000018000000}" name="Coluna6" dataDxfId="4"/>
    <tableColumn id="14" xr3:uid="{00000000-0010-0000-0000-00000E000000}" name="Column14" dataDxfId="3">
      <calculatedColumnFormula>MIN(E5:H5)</calculatedColumnFormula>
    </tableColumn>
    <tableColumn id="15" xr3:uid="{00000000-0010-0000-0000-00000F000000}" name="Column15">
      <calculatedColumnFormula>AVERAGE(E5:H5)</calculatedColumnFormula>
    </tableColumn>
    <tableColumn id="16" xr3:uid="{00000000-0010-0000-0000-000010000000}" name="Column16" dataDxfId="2">
      <calculatedColumnFormula>MEDIAN(E5:H5)</calculatedColumnFormula>
    </tableColumn>
    <tableColumn id="18" xr3:uid="{00000000-0010-0000-0000-000012000000}" name="Column18" dataDxfId="1">
      <calculatedColumnFormula>Table_1[[#This Row],[Column15]]*Table_1[[#This Row],[Column3]]</calculatedColumnFormula>
    </tableColumn>
  </tableColumns>
  <tableStyleInfo name="Preço Estimad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50"/>
  <sheetViews>
    <sheetView showGridLines="0" tabSelected="1" workbookViewId="0">
      <pane ySplit="3" topLeftCell="A4" activePane="bottomLeft" state="frozen"/>
      <selection pane="bottomLeft" activeCell="J3" sqref="J3:J4"/>
    </sheetView>
  </sheetViews>
  <sheetFormatPr defaultColWidth="14.42578125" defaultRowHeight="15" customHeight="1"/>
  <cols>
    <col min="1" max="1" width="3" customWidth="1"/>
    <col min="2" max="2" width="6.5703125" customWidth="1"/>
    <col min="3" max="3" width="35.5703125" customWidth="1"/>
    <col min="4" max="4" width="8.42578125" customWidth="1"/>
    <col min="5" max="7" width="13.5703125" customWidth="1"/>
    <col min="8" max="8" width="13.5703125" hidden="1" customWidth="1"/>
    <col min="9" max="9" width="12.42578125" hidden="1" customWidth="1"/>
    <col min="10" max="10" width="14.7109375" customWidth="1"/>
    <col min="11" max="11" width="12" hidden="1" customWidth="1"/>
    <col min="12" max="12" width="14.28515625" customWidth="1"/>
    <col min="13" max="13" width="3.5703125" customWidth="1"/>
  </cols>
  <sheetData>
    <row r="1" spans="1:13" ht="36" customHeight="1">
      <c r="B1" s="1"/>
      <c r="C1" s="50" t="s">
        <v>0</v>
      </c>
      <c r="D1" s="51"/>
      <c r="E1" s="51"/>
      <c r="F1" s="2"/>
      <c r="G1" s="2"/>
      <c r="H1" s="2"/>
      <c r="I1" s="2"/>
      <c r="J1" s="2"/>
      <c r="K1" s="2"/>
      <c r="L1" s="16"/>
    </row>
    <row r="2" spans="1:13" ht="6" customHeight="1">
      <c r="B2" s="3"/>
      <c r="C2" s="4"/>
      <c r="D2" s="4"/>
      <c r="E2" s="3"/>
      <c r="F2" s="3"/>
      <c r="G2" s="3"/>
      <c r="H2" s="3"/>
      <c r="I2" s="3"/>
      <c r="J2" s="3"/>
      <c r="K2" s="3"/>
      <c r="L2" s="3"/>
    </row>
    <row r="3" spans="1:13" ht="42" customHeight="1">
      <c r="A3" s="5"/>
      <c r="B3" s="53" t="s">
        <v>1</v>
      </c>
      <c r="C3" s="54" t="s">
        <v>2</v>
      </c>
      <c r="D3" s="54" t="s">
        <v>3</v>
      </c>
      <c r="E3" s="55" t="s">
        <v>185</v>
      </c>
      <c r="F3" s="55" t="s">
        <v>186</v>
      </c>
      <c r="G3" s="56" t="s">
        <v>187</v>
      </c>
      <c r="H3" s="6" t="s">
        <v>4</v>
      </c>
      <c r="I3" s="47" t="s">
        <v>5</v>
      </c>
      <c r="J3" s="47" t="s">
        <v>182</v>
      </c>
      <c r="K3" s="47" t="s">
        <v>6</v>
      </c>
      <c r="L3" s="49" t="s">
        <v>7</v>
      </c>
      <c r="M3" s="17"/>
    </row>
    <row r="4" spans="1:13">
      <c r="A4" s="5"/>
      <c r="B4" s="57"/>
      <c r="C4" s="58"/>
      <c r="D4" s="57"/>
      <c r="E4" s="59" t="s">
        <v>8</v>
      </c>
      <c r="F4" s="59" t="s">
        <v>9</v>
      </c>
      <c r="G4" s="59" t="s">
        <v>10</v>
      </c>
      <c r="H4" s="7" t="s">
        <v>11</v>
      </c>
      <c r="I4" s="48"/>
      <c r="J4" s="48"/>
      <c r="K4" s="48"/>
      <c r="L4" s="48"/>
      <c r="M4" s="17"/>
    </row>
    <row r="5" spans="1:13" ht="45" hidden="1">
      <c r="A5" s="5"/>
      <c r="B5" s="8">
        <v>1</v>
      </c>
      <c r="C5" s="9" t="s">
        <v>12</v>
      </c>
      <c r="D5" s="10">
        <v>10</v>
      </c>
      <c r="E5" s="11">
        <v>15</v>
      </c>
      <c r="F5" s="11">
        <v>35</v>
      </c>
      <c r="G5" s="11"/>
      <c r="H5" s="11"/>
      <c r="I5" s="18">
        <f>MIN(E5:H5)</f>
        <v>15</v>
      </c>
      <c r="J5" s="11">
        <f>AVERAGE(E5:H5)</f>
        <v>25</v>
      </c>
      <c r="K5" s="18">
        <f>MEDIAN(E5:H5)</f>
        <v>25</v>
      </c>
      <c r="L5" s="19">
        <f>Table_1[[#This Row],[Column15]]*Table_1[[#This Row],[Column3]]</f>
        <v>250</v>
      </c>
    </row>
    <row r="6" spans="1:13" ht="237.75" customHeight="1">
      <c r="A6" s="5"/>
      <c r="B6" s="41">
        <v>1</v>
      </c>
      <c r="C6" s="52" t="s">
        <v>184</v>
      </c>
      <c r="D6" s="42">
        <v>150</v>
      </c>
      <c r="E6" s="43">
        <v>234</v>
      </c>
      <c r="F6" s="43">
        <v>290</v>
      </c>
      <c r="G6" s="43">
        <v>250</v>
      </c>
      <c r="H6" s="44"/>
      <c r="I6" s="45">
        <f>MIN(E6:H6)</f>
        <v>234</v>
      </c>
      <c r="J6" s="40">
        <f>AVERAGE(E6:H6)</f>
        <v>258</v>
      </c>
      <c r="K6" s="45">
        <f>MEDIAN(E6:H6)</f>
        <v>250</v>
      </c>
      <c r="L6" s="46">
        <f>Table_1[[#This Row],[Column15]]*Table_1[[#This Row],[Column3]]</f>
        <v>38700</v>
      </c>
    </row>
    <row r="7" spans="1:13" ht="45" hidden="1" customHeight="1">
      <c r="A7" s="5"/>
      <c r="B7" s="33">
        <v>1</v>
      </c>
      <c r="C7" s="34" t="s">
        <v>183</v>
      </c>
      <c r="D7" s="35">
        <v>1</v>
      </c>
      <c r="E7" s="36">
        <v>32230</v>
      </c>
      <c r="F7" s="36">
        <v>38113.589999999997</v>
      </c>
      <c r="G7" s="36"/>
      <c r="H7" s="36"/>
      <c r="I7" s="37">
        <f>MIN(E7:H7)</f>
        <v>32230</v>
      </c>
      <c r="J7" s="38">
        <v>33332.58</v>
      </c>
      <c r="K7" s="37">
        <f>MEDIAN(E7:H7)</f>
        <v>35171.794999999998</v>
      </c>
      <c r="L7" s="39">
        <v>33332.58</v>
      </c>
    </row>
    <row r="8" spans="1:13" ht="30" hidden="1" customHeight="1">
      <c r="A8" s="5"/>
      <c r="B8" s="27">
        <v>31</v>
      </c>
      <c r="C8" s="28" t="s">
        <v>179</v>
      </c>
      <c r="D8" s="29">
        <v>500</v>
      </c>
      <c r="E8" s="30">
        <v>7.65</v>
      </c>
      <c r="F8" s="30">
        <v>7.9</v>
      </c>
      <c r="G8" s="30"/>
      <c r="H8" s="30"/>
      <c r="I8" s="31">
        <f>MIN(E8:H8)</f>
        <v>7.65</v>
      </c>
      <c r="J8" s="30">
        <f>AVERAGE(E8:H8)</f>
        <v>7.7750000000000004</v>
      </c>
      <c r="K8" s="31">
        <f>MEDIAN(E8:H8)</f>
        <v>7.7750000000000004</v>
      </c>
      <c r="L8" s="32">
        <f>Table_1[[#This Row],[Column15]]*Table_1[[#This Row],[Column3]]</f>
        <v>3887.5</v>
      </c>
    </row>
    <row r="9" spans="1:13" ht="45" hidden="1" customHeight="1">
      <c r="A9" s="5"/>
      <c r="B9" s="12">
        <v>32</v>
      </c>
      <c r="C9" s="13" t="s">
        <v>180</v>
      </c>
      <c r="D9" s="14">
        <v>100</v>
      </c>
      <c r="E9" s="15">
        <v>7.95</v>
      </c>
      <c r="F9" s="15">
        <v>21.9</v>
      </c>
      <c r="G9" s="15"/>
      <c r="H9" s="15"/>
      <c r="I9" s="20">
        <f>MIN(E9:H9)</f>
        <v>7.95</v>
      </c>
      <c r="J9" s="15">
        <f>AVERAGE(E9:H9)</f>
        <v>14.924999999999999</v>
      </c>
      <c r="K9" s="20">
        <f>MEDIAN(E9:H9)</f>
        <v>14.925000000000001</v>
      </c>
      <c r="L9" s="21">
        <f>Table_1[[#This Row],[Column15]]*Table_1[[#This Row],[Column3]]</f>
        <v>1492.5</v>
      </c>
    </row>
    <row r="10" spans="1:13" hidden="1">
      <c r="A10" s="5"/>
      <c r="B10" s="12">
        <v>33</v>
      </c>
      <c r="C10" s="13" t="s">
        <v>181</v>
      </c>
      <c r="D10" s="14">
        <v>300</v>
      </c>
      <c r="E10" s="15">
        <v>4.3499999999999996</v>
      </c>
      <c r="F10" s="15">
        <v>5.99</v>
      </c>
      <c r="G10" s="15"/>
      <c r="H10" s="15"/>
      <c r="I10" s="20">
        <f>MIN(E10:H10)</f>
        <v>4.3499999999999996</v>
      </c>
      <c r="J10" s="15">
        <f>AVERAGE(E10:H10)</f>
        <v>5.17</v>
      </c>
      <c r="K10" s="20">
        <f>MEDIAN(E10:H10)</f>
        <v>5.17</v>
      </c>
      <c r="L10" s="21">
        <f>Table_1[[#This Row],[Column15]]*Table_1[[#This Row],[Column3]]</f>
        <v>1551</v>
      </c>
    </row>
    <row r="11" spans="1:13" ht="45" hidden="1">
      <c r="A11" s="5"/>
      <c r="B11" s="12">
        <v>34</v>
      </c>
      <c r="C11" s="13" t="s">
        <v>13</v>
      </c>
      <c r="D11" s="14">
        <v>300</v>
      </c>
      <c r="E11" s="15">
        <v>8.3000000000000007</v>
      </c>
      <c r="F11" s="15">
        <v>14.9</v>
      </c>
      <c r="G11" s="15"/>
      <c r="H11" s="15"/>
      <c r="I11" s="20">
        <f>MIN(E11:H11)</f>
        <v>8.3000000000000007</v>
      </c>
      <c r="J11" s="15">
        <f>AVERAGE(E11:H11)</f>
        <v>11.600000000000001</v>
      </c>
      <c r="K11" s="20">
        <f>MEDIAN(E11:H11)</f>
        <v>11.600000000000001</v>
      </c>
      <c r="L11" s="21">
        <f>Table_1[[#This Row],[Column15]]*Table_1[[#This Row],[Column3]]</f>
        <v>3480.0000000000005</v>
      </c>
    </row>
    <row r="12" spans="1:13" hidden="1">
      <c r="A12" s="5"/>
      <c r="B12" s="12">
        <v>35</v>
      </c>
      <c r="C12" s="13" t="s">
        <v>14</v>
      </c>
      <c r="D12" s="14">
        <v>40</v>
      </c>
      <c r="E12" s="15"/>
      <c r="F12" s="15">
        <v>49</v>
      </c>
      <c r="G12" s="15"/>
      <c r="H12" s="15"/>
      <c r="I12" s="20">
        <f>MIN(E12:H12)</f>
        <v>49</v>
      </c>
      <c r="J12" s="15">
        <f>AVERAGE(E12:H12)</f>
        <v>49</v>
      </c>
      <c r="K12" s="20">
        <f>MEDIAN(E12:H12)</f>
        <v>49</v>
      </c>
      <c r="L12" s="21">
        <f>Table_1[[#This Row],[Column15]]*Table_1[[#This Row],[Column3]]</f>
        <v>1960</v>
      </c>
    </row>
    <row r="13" spans="1:13" ht="30" hidden="1">
      <c r="A13" s="5"/>
      <c r="B13" s="12">
        <v>36</v>
      </c>
      <c r="C13" s="13" t="s">
        <v>15</v>
      </c>
      <c r="D13" s="14">
        <v>300</v>
      </c>
      <c r="E13" s="15">
        <v>1.35</v>
      </c>
      <c r="F13" s="15"/>
      <c r="G13" s="15"/>
      <c r="H13" s="15"/>
      <c r="I13" s="20">
        <f>MIN(E13:H13)</f>
        <v>1.35</v>
      </c>
      <c r="J13" s="15">
        <f>AVERAGE(E13:H13)</f>
        <v>1.35</v>
      </c>
      <c r="K13" s="20">
        <f>MEDIAN(E13:H13)</f>
        <v>1.35</v>
      </c>
      <c r="L13" s="21">
        <f>Table_1[[#This Row],[Column15]]*Table_1[[#This Row],[Column3]]</f>
        <v>405</v>
      </c>
    </row>
    <row r="14" spans="1:13" ht="30" hidden="1">
      <c r="A14" s="5"/>
      <c r="B14" s="12">
        <v>37</v>
      </c>
      <c r="C14" s="13" t="s">
        <v>16</v>
      </c>
      <c r="D14" s="14">
        <v>500</v>
      </c>
      <c r="E14" s="15">
        <v>5.75</v>
      </c>
      <c r="F14" s="15">
        <v>6.9</v>
      </c>
      <c r="G14" s="15"/>
      <c r="H14" s="15"/>
      <c r="I14" s="20">
        <f>MIN(E14:H14)</f>
        <v>5.75</v>
      </c>
      <c r="J14" s="15">
        <f>AVERAGE(E14:H14)</f>
        <v>6.3250000000000002</v>
      </c>
      <c r="K14" s="20">
        <f>MEDIAN(E14:H14)</f>
        <v>6.3250000000000002</v>
      </c>
      <c r="L14" s="21">
        <f>Table_1[[#This Row],[Column15]]*Table_1[[#This Row],[Column3]]</f>
        <v>3162.5</v>
      </c>
    </row>
    <row r="15" spans="1:13" ht="30" hidden="1">
      <c r="A15" s="5"/>
      <c r="B15" s="12">
        <v>38</v>
      </c>
      <c r="C15" s="13" t="s">
        <v>17</v>
      </c>
      <c r="D15" s="14">
        <v>500</v>
      </c>
      <c r="E15" s="15">
        <v>4.28</v>
      </c>
      <c r="F15" s="15">
        <v>4.99</v>
      </c>
      <c r="G15" s="15"/>
      <c r="H15" s="15"/>
      <c r="I15" s="20">
        <f>MIN(E15:H15)</f>
        <v>4.28</v>
      </c>
      <c r="J15" s="15">
        <f>AVERAGE(E15:H15)</f>
        <v>4.6349999999999998</v>
      </c>
      <c r="K15" s="20">
        <f>MEDIAN(E15:H15)</f>
        <v>4.6349999999999998</v>
      </c>
      <c r="L15" s="21">
        <f>Table_1[[#This Row],[Column15]]*Table_1[[#This Row],[Column3]]</f>
        <v>2317.5</v>
      </c>
    </row>
    <row r="16" spans="1:13" ht="30" hidden="1">
      <c r="A16" s="5"/>
      <c r="B16" s="12">
        <v>39</v>
      </c>
      <c r="C16" s="13" t="s">
        <v>18</v>
      </c>
      <c r="D16" s="14">
        <v>500</v>
      </c>
      <c r="E16" s="15"/>
      <c r="F16" s="15">
        <v>9.9</v>
      </c>
      <c r="G16" s="15"/>
      <c r="H16" s="15"/>
      <c r="I16" s="20">
        <f>MIN(E16:H16)</f>
        <v>9.9</v>
      </c>
      <c r="J16" s="15">
        <f>AVERAGE(E16:H16)</f>
        <v>9.9</v>
      </c>
      <c r="K16" s="20">
        <f>MEDIAN(E16:H16)</f>
        <v>9.9</v>
      </c>
      <c r="L16" s="21">
        <f>Table_1[[#This Row],[Column15]]*Table_1[[#This Row],[Column3]]</f>
        <v>4950</v>
      </c>
    </row>
    <row r="17" spans="1:12" ht="30" hidden="1">
      <c r="A17" s="5"/>
      <c r="B17" s="12">
        <v>40</v>
      </c>
      <c r="C17" s="13" t="s">
        <v>19</v>
      </c>
      <c r="D17" s="14">
        <v>500</v>
      </c>
      <c r="E17" s="15">
        <v>7.4</v>
      </c>
      <c r="F17" s="15">
        <v>6.9</v>
      </c>
      <c r="G17" s="15"/>
      <c r="H17" s="15"/>
      <c r="I17" s="20">
        <f>MIN(E17:H17)</f>
        <v>6.9</v>
      </c>
      <c r="J17" s="15">
        <f>AVERAGE(E17:H17)</f>
        <v>7.15</v>
      </c>
      <c r="K17" s="20">
        <f>MEDIAN(E17:H17)</f>
        <v>7.15</v>
      </c>
      <c r="L17" s="21">
        <f>Table_1[[#This Row],[Column15]]*Table_1[[#This Row],[Column3]]</f>
        <v>3575</v>
      </c>
    </row>
    <row r="18" spans="1:12" ht="30" hidden="1">
      <c r="A18" s="5"/>
      <c r="B18" s="12">
        <v>41</v>
      </c>
      <c r="C18" s="13" t="s">
        <v>20</v>
      </c>
      <c r="D18" s="14">
        <v>400</v>
      </c>
      <c r="E18" s="15"/>
      <c r="F18" s="15">
        <v>9.8000000000000007</v>
      </c>
      <c r="G18" s="15"/>
      <c r="H18" s="15"/>
      <c r="I18" s="20">
        <f>MIN(E18:H18)</f>
        <v>9.8000000000000007</v>
      </c>
      <c r="J18" s="15">
        <f>AVERAGE(E18:H18)</f>
        <v>9.8000000000000007</v>
      </c>
      <c r="K18" s="20">
        <f>MEDIAN(E18:H18)</f>
        <v>9.8000000000000007</v>
      </c>
      <c r="L18" s="21">
        <f>Table_1[[#This Row],[Column15]]*Table_1[[#This Row],[Column3]]</f>
        <v>3920.0000000000005</v>
      </c>
    </row>
    <row r="19" spans="1:12" ht="30" hidden="1">
      <c r="A19" s="5"/>
      <c r="B19" s="12">
        <v>42</v>
      </c>
      <c r="C19" s="13" t="s">
        <v>21</v>
      </c>
      <c r="D19" s="14">
        <v>400</v>
      </c>
      <c r="E19" s="15">
        <v>20.34</v>
      </c>
      <c r="F19" s="15">
        <v>23.9</v>
      </c>
      <c r="G19" s="15"/>
      <c r="H19" s="15"/>
      <c r="I19" s="20">
        <f>MIN(E19:H19)</f>
        <v>20.34</v>
      </c>
      <c r="J19" s="15">
        <f>AVERAGE(E19:H19)</f>
        <v>22.119999999999997</v>
      </c>
      <c r="K19" s="20">
        <f>MEDIAN(E19:H19)</f>
        <v>22.119999999999997</v>
      </c>
      <c r="L19" s="21">
        <f>Table_1[[#This Row],[Column15]]*Table_1[[#This Row],[Column3]]</f>
        <v>8847.9999999999982</v>
      </c>
    </row>
    <row r="20" spans="1:12" ht="30" hidden="1">
      <c r="A20" s="5"/>
      <c r="B20" s="12">
        <v>43</v>
      </c>
      <c r="C20" s="13" t="s">
        <v>22</v>
      </c>
      <c r="D20" s="14">
        <v>200</v>
      </c>
      <c r="E20" s="15">
        <v>17.059999999999999</v>
      </c>
      <c r="F20" s="15">
        <v>22.9</v>
      </c>
      <c r="G20" s="15"/>
      <c r="H20" s="15"/>
      <c r="I20" s="20">
        <f>MIN(E20:H20)</f>
        <v>17.059999999999999</v>
      </c>
      <c r="J20" s="15">
        <f>AVERAGE(E20:H20)</f>
        <v>19.979999999999997</v>
      </c>
      <c r="K20" s="20">
        <f>MEDIAN(E20:H20)</f>
        <v>19.979999999999997</v>
      </c>
      <c r="L20" s="21">
        <f>Table_1[[#This Row],[Column15]]*Table_1[[#This Row],[Column3]]</f>
        <v>3995.9999999999995</v>
      </c>
    </row>
    <row r="21" spans="1:12" ht="30" hidden="1">
      <c r="A21" s="5"/>
      <c r="B21" s="12">
        <v>44</v>
      </c>
      <c r="C21" s="13" t="s">
        <v>23</v>
      </c>
      <c r="D21" s="14">
        <v>200</v>
      </c>
      <c r="E21" s="15">
        <v>26.6</v>
      </c>
      <c r="F21" s="15">
        <v>37.9</v>
      </c>
      <c r="G21" s="15"/>
      <c r="H21" s="15"/>
      <c r="I21" s="20">
        <f>MIN(E21:H21)</f>
        <v>26.6</v>
      </c>
      <c r="J21" s="15">
        <f>AVERAGE(E21:H21)</f>
        <v>32.25</v>
      </c>
      <c r="K21" s="20">
        <f>MEDIAN(E21:H21)</f>
        <v>32.25</v>
      </c>
      <c r="L21" s="21">
        <f>Table_1[[#This Row],[Column15]]*Table_1[[#This Row],[Column3]]</f>
        <v>6450</v>
      </c>
    </row>
    <row r="22" spans="1:12" ht="30" hidden="1">
      <c r="A22" s="5"/>
      <c r="B22" s="12">
        <v>45</v>
      </c>
      <c r="C22" s="13" t="s">
        <v>24</v>
      </c>
      <c r="D22" s="14">
        <v>200</v>
      </c>
      <c r="E22" s="15">
        <v>39.1</v>
      </c>
      <c r="F22" s="15">
        <v>54.9</v>
      </c>
      <c r="G22" s="15"/>
      <c r="H22" s="15"/>
      <c r="I22" s="20">
        <f>MIN(E22:H22)</f>
        <v>39.1</v>
      </c>
      <c r="J22" s="15">
        <f>AVERAGE(E22:H22)</f>
        <v>47</v>
      </c>
      <c r="K22" s="20">
        <f>MEDIAN(E22:H22)</f>
        <v>47</v>
      </c>
      <c r="L22" s="21">
        <f>Table_1[[#This Row],[Column15]]*Table_1[[#This Row],[Column3]]</f>
        <v>9400</v>
      </c>
    </row>
    <row r="23" spans="1:12" ht="45" hidden="1">
      <c r="A23" s="5"/>
      <c r="B23" s="12">
        <v>46</v>
      </c>
      <c r="C23" s="13" t="s">
        <v>25</v>
      </c>
      <c r="D23" s="14">
        <v>20</v>
      </c>
      <c r="E23" s="15"/>
      <c r="F23" s="15">
        <v>19</v>
      </c>
      <c r="G23" s="15"/>
      <c r="H23" s="15"/>
      <c r="I23" s="20">
        <f>MIN(E23:H23)</f>
        <v>19</v>
      </c>
      <c r="J23" s="15">
        <f>AVERAGE(E23:H23)</f>
        <v>19</v>
      </c>
      <c r="K23" s="20">
        <f>MEDIAN(E23:H23)</f>
        <v>19</v>
      </c>
      <c r="L23" s="21">
        <f>Table_1[[#This Row],[Column15]]*Table_1[[#This Row],[Column3]]</f>
        <v>380</v>
      </c>
    </row>
    <row r="24" spans="1:12" ht="45" hidden="1">
      <c r="A24" s="5"/>
      <c r="B24" s="12">
        <v>47</v>
      </c>
      <c r="C24" s="13" t="s">
        <v>26</v>
      </c>
      <c r="D24" s="14">
        <v>30</v>
      </c>
      <c r="E24" s="15"/>
      <c r="F24" s="15">
        <v>25</v>
      </c>
      <c r="G24" s="15"/>
      <c r="H24" s="15"/>
      <c r="I24" s="20">
        <f>MIN(E24:H24)</f>
        <v>25</v>
      </c>
      <c r="J24" s="15">
        <f>AVERAGE(E24:H24)</f>
        <v>25</v>
      </c>
      <c r="K24" s="20">
        <f>MEDIAN(E24:H24)</f>
        <v>25</v>
      </c>
      <c r="L24" s="21">
        <f>Table_1[[#This Row],[Column15]]*Table_1[[#This Row],[Column3]]</f>
        <v>750</v>
      </c>
    </row>
    <row r="25" spans="1:12" ht="45" hidden="1">
      <c r="A25" s="5"/>
      <c r="B25" s="12">
        <v>48</v>
      </c>
      <c r="C25" s="13" t="s">
        <v>27</v>
      </c>
      <c r="D25" s="14">
        <v>20</v>
      </c>
      <c r="E25" s="15"/>
      <c r="F25" s="15">
        <v>30</v>
      </c>
      <c r="G25" s="15"/>
      <c r="H25" s="15"/>
      <c r="I25" s="20">
        <f>MIN(E25:H25)</f>
        <v>30</v>
      </c>
      <c r="J25" s="15">
        <f>AVERAGE(E25:H25)</f>
        <v>30</v>
      </c>
      <c r="K25" s="20">
        <f>MEDIAN(E25:H25)</f>
        <v>30</v>
      </c>
      <c r="L25" s="21">
        <f>Table_1[[#This Row],[Column15]]*Table_1[[#This Row],[Column3]]</f>
        <v>600</v>
      </c>
    </row>
    <row r="26" spans="1:12" ht="45" hidden="1">
      <c r="A26" s="5"/>
      <c r="B26" s="12">
        <v>49</v>
      </c>
      <c r="C26" s="13" t="s">
        <v>28</v>
      </c>
      <c r="D26" s="14">
        <v>10</v>
      </c>
      <c r="E26" s="15"/>
      <c r="F26" s="15">
        <v>49</v>
      </c>
      <c r="G26" s="15"/>
      <c r="H26" s="15"/>
      <c r="I26" s="20">
        <f>MIN(E26:H26)</f>
        <v>49</v>
      </c>
      <c r="J26" s="15">
        <f>AVERAGE(E26:H26)</f>
        <v>49</v>
      </c>
      <c r="K26" s="20">
        <f>MEDIAN(E26:H26)</f>
        <v>49</v>
      </c>
      <c r="L26" s="21">
        <f>Table_1[[#This Row],[Column15]]*Table_1[[#This Row],[Column3]]</f>
        <v>490</v>
      </c>
    </row>
    <row r="27" spans="1:12" ht="30" hidden="1">
      <c r="A27" s="5"/>
      <c r="B27" s="12">
        <v>50</v>
      </c>
      <c r="C27" s="13" t="s">
        <v>29</v>
      </c>
      <c r="D27" s="14">
        <v>2</v>
      </c>
      <c r="E27" s="15"/>
      <c r="F27" s="15"/>
      <c r="G27" s="15"/>
      <c r="H27" s="15"/>
      <c r="I27" s="20">
        <f>MIN(E27:H27)</f>
        <v>0</v>
      </c>
      <c r="J27" s="15" t="e">
        <f>AVERAGE(E27:H27)</f>
        <v>#DIV/0!</v>
      </c>
      <c r="K27" s="20" t="e">
        <f>MEDIAN(E27:H27)</f>
        <v>#NUM!</v>
      </c>
      <c r="L27" s="21" t="e">
        <f>Table_1[[#This Row],[Column15]]*Table_1[[#This Row],[Column3]]</f>
        <v>#DIV/0!</v>
      </c>
    </row>
    <row r="28" spans="1:12" hidden="1">
      <c r="A28" s="5"/>
      <c r="B28" s="12">
        <v>51</v>
      </c>
      <c r="C28" s="13" t="s">
        <v>30</v>
      </c>
      <c r="D28" s="14">
        <v>150</v>
      </c>
      <c r="E28" s="15"/>
      <c r="F28" s="15">
        <v>24.9</v>
      </c>
      <c r="G28" s="15"/>
      <c r="H28" s="15"/>
      <c r="I28" s="20">
        <f>MIN(E28:H28)</f>
        <v>24.9</v>
      </c>
      <c r="J28" s="15">
        <f>AVERAGE(E28:H28)</f>
        <v>24.9</v>
      </c>
      <c r="K28" s="20">
        <f>MEDIAN(E28:H28)</f>
        <v>24.9</v>
      </c>
      <c r="L28" s="21">
        <f>Table_1[[#This Row],[Column15]]*Table_1[[#This Row],[Column3]]</f>
        <v>3735</v>
      </c>
    </row>
    <row r="29" spans="1:12" ht="30" hidden="1">
      <c r="A29" s="5"/>
      <c r="B29" s="12">
        <v>52</v>
      </c>
      <c r="C29" s="13" t="s">
        <v>31</v>
      </c>
      <c r="D29" s="14">
        <v>50</v>
      </c>
      <c r="E29" s="15">
        <v>8.4</v>
      </c>
      <c r="F29" s="15">
        <v>25</v>
      </c>
      <c r="G29" s="15"/>
      <c r="H29" s="15"/>
      <c r="I29" s="20">
        <f>MIN(E29:H29)</f>
        <v>8.4</v>
      </c>
      <c r="J29" s="15">
        <f>AVERAGE(E29:H29)</f>
        <v>16.7</v>
      </c>
      <c r="K29" s="20">
        <f>MEDIAN(E29:H29)</f>
        <v>16.700000000000003</v>
      </c>
      <c r="L29" s="21">
        <f>Table_1[[#This Row],[Column15]]*Table_1[[#This Row],[Column3]]</f>
        <v>835</v>
      </c>
    </row>
    <row r="30" spans="1:12" ht="30" hidden="1">
      <c r="A30" s="5"/>
      <c r="B30" s="12">
        <v>53</v>
      </c>
      <c r="C30" s="13" t="s">
        <v>32</v>
      </c>
      <c r="D30" s="14">
        <v>50</v>
      </c>
      <c r="E30" s="15"/>
      <c r="F30" s="15">
        <v>98</v>
      </c>
      <c r="G30" s="15"/>
      <c r="H30" s="15"/>
      <c r="I30" s="20">
        <f>MIN(E30:H30)</f>
        <v>98</v>
      </c>
      <c r="J30" s="15">
        <f>AVERAGE(E30:H30)</f>
        <v>98</v>
      </c>
      <c r="K30" s="20">
        <f>MEDIAN(E30:H30)</f>
        <v>98</v>
      </c>
      <c r="L30" s="21">
        <f>Table_1[[#This Row],[Column15]]*Table_1[[#This Row],[Column3]]</f>
        <v>4900</v>
      </c>
    </row>
    <row r="31" spans="1:12" ht="30" hidden="1">
      <c r="A31" s="5"/>
      <c r="B31" s="12">
        <v>54</v>
      </c>
      <c r="C31" s="13" t="s">
        <v>33</v>
      </c>
      <c r="D31" s="14">
        <v>30</v>
      </c>
      <c r="E31" s="15"/>
      <c r="F31" s="15">
        <v>290</v>
      </c>
      <c r="G31" s="15"/>
      <c r="H31" s="15"/>
      <c r="I31" s="20">
        <f>MIN(E31:H31)</f>
        <v>290</v>
      </c>
      <c r="J31" s="15">
        <f>AVERAGE(E31:H31)</f>
        <v>290</v>
      </c>
      <c r="K31" s="20">
        <f>MEDIAN(E31:H31)</f>
        <v>290</v>
      </c>
      <c r="L31" s="21">
        <f>Table_1[[#This Row],[Column15]]*Table_1[[#This Row],[Column3]]</f>
        <v>8700</v>
      </c>
    </row>
    <row r="32" spans="1:12" ht="30" hidden="1">
      <c r="A32" s="5"/>
      <c r="B32" s="12">
        <v>55</v>
      </c>
      <c r="C32" s="13" t="s">
        <v>34</v>
      </c>
      <c r="D32" s="14">
        <v>6</v>
      </c>
      <c r="E32" s="15"/>
      <c r="F32" s="15">
        <v>690</v>
      </c>
      <c r="G32" s="15"/>
      <c r="H32" s="15"/>
      <c r="I32" s="20">
        <f>MIN(E32:H32)</f>
        <v>690</v>
      </c>
      <c r="J32" s="15">
        <f>AVERAGE(E32:H32)</f>
        <v>690</v>
      </c>
      <c r="K32" s="20">
        <f>MEDIAN(E32:H32)</f>
        <v>690</v>
      </c>
      <c r="L32" s="21">
        <f>Table_1[[#This Row],[Column15]]*Table_1[[#This Row],[Column3]]</f>
        <v>4140</v>
      </c>
    </row>
    <row r="33" spans="1:12" ht="45" hidden="1">
      <c r="A33" s="5"/>
      <c r="B33" s="12">
        <v>56</v>
      </c>
      <c r="C33" s="13" t="s">
        <v>35</v>
      </c>
      <c r="D33" s="14">
        <v>3</v>
      </c>
      <c r="E33" s="15"/>
      <c r="F33" s="15">
        <v>390</v>
      </c>
      <c r="G33" s="15"/>
      <c r="H33" s="15"/>
      <c r="I33" s="20">
        <f>MIN(E33:H33)</f>
        <v>390</v>
      </c>
      <c r="J33" s="15">
        <f>AVERAGE(E33:H33)</f>
        <v>390</v>
      </c>
      <c r="K33" s="20">
        <f>MEDIAN(E33:H33)</f>
        <v>390</v>
      </c>
      <c r="L33" s="21">
        <f>Table_1[[#This Row],[Column15]]*Table_1[[#This Row],[Column3]]</f>
        <v>1170</v>
      </c>
    </row>
    <row r="34" spans="1:12" hidden="1">
      <c r="A34" s="5"/>
      <c r="B34" s="12">
        <v>57</v>
      </c>
      <c r="C34" s="13" t="s">
        <v>36</v>
      </c>
      <c r="D34" s="14">
        <v>2</v>
      </c>
      <c r="E34" s="15"/>
      <c r="F34" s="15">
        <v>79</v>
      </c>
      <c r="G34" s="15"/>
      <c r="H34" s="15"/>
      <c r="I34" s="20">
        <f>MIN(E34:H34)</f>
        <v>79</v>
      </c>
      <c r="J34" s="15">
        <f>AVERAGE(E34:H34)</f>
        <v>79</v>
      </c>
      <c r="K34" s="20">
        <f>MEDIAN(E34:H34)</f>
        <v>79</v>
      </c>
      <c r="L34" s="21">
        <f>Table_1[[#This Row],[Column15]]*Table_1[[#This Row],[Column3]]</f>
        <v>158</v>
      </c>
    </row>
    <row r="35" spans="1:12" hidden="1">
      <c r="A35" s="5"/>
      <c r="B35" s="12">
        <v>58</v>
      </c>
      <c r="C35" s="13" t="s">
        <v>37</v>
      </c>
      <c r="D35" s="14">
        <v>5</v>
      </c>
      <c r="E35" s="15"/>
      <c r="F35" s="15">
        <v>19</v>
      </c>
      <c r="G35" s="15"/>
      <c r="H35" s="15"/>
      <c r="I35" s="20">
        <f>MIN(E35:H35)</f>
        <v>19</v>
      </c>
      <c r="J35" s="15">
        <f>AVERAGE(E35:H35)</f>
        <v>19</v>
      </c>
      <c r="K35" s="20">
        <f>MEDIAN(E35:H35)</f>
        <v>19</v>
      </c>
      <c r="L35" s="21">
        <f>Table_1[[#This Row],[Column15]]*Table_1[[#This Row],[Column3]]</f>
        <v>95</v>
      </c>
    </row>
    <row r="36" spans="1:12" ht="30" hidden="1">
      <c r="A36" s="5"/>
      <c r="B36" s="12">
        <v>59</v>
      </c>
      <c r="C36" s="13" t="s">
        <v>38</v>
      </c>
      <c r="D36" s="14">
        <v>20</v>
      </c>
      <c r="E36" s="15">
        <v>201.5</v>
      </c>
      <c r="F36" s="15">
        <v>98</v>
      </c>
      <c r="G36" s="15"/>
      <c r="H36" s="15"/>
      <c r="I36" s="20">
        <f>MIN(E36:H36)</f>
        <v>98</v>
      </c>
      <c r="J36" s="15">
        <f>AVERAGE(E36:H36)</f>
        <v>149.75</v>
      </c>
      <c r="K36" s="20">
        <f>MEDIAN(E36:H36)</f>
        <v>149.75</v>
      </c>
      <c r="L36" s="21">
        <f>Table_1[[#This Row],[Column15]]*Table_1[[#This Row],[Column3]]</f>
        <v>2995</v>
      </c>
    </row>
    <row r="37" spans="1:12" hidden="1">
      <c r="A37" s="5"/>
      <c r="B37" s="12">
        <v>60</v>
      </c>
      <c r="C37" s="13" t="s">
        <v>39</v>
      </c>
      <c r="D37" s="14">
        <v>200</v>
      </c>
      <c r="E37" s="15"/>
      <c r="F37" s="15">
        <v>47</v>
      </c>
      <c r="G37" s="15"/>
      <c r="H37" s="15"/>
      <c r="I37" s="20">
        <f>MIN(E37:H37)</f>
        <v>47</v>
      </c>
      <c r="J37" s="15">
        <f>AVERAGE(E37:H37)</f>
        <v>47</v>
      </c>
      <c r="K37" s="20">
        <f>MEDIAN(E37:H37)</f>
        <v>47</v>
      </c>
      <c r="L37" s="21">
        <f>Table_1[[#This Row],[Column15]]*Table_1[[#This Row],[Column3]]</f>
        <v>9400</v>
      </c>
    </row>
    <row r="38" spans="1:12" hidden="1">
      <c r="A38" s="5"/>
      <c r="B38" s="12">
        <v>61</v>
      </c>
      <c r="C38" s="13" t="s">
        <v>40</v>
      </c>
      <c r="D38" s="14">
        <v>10</v>
      </c>
      <c r="E38" s="15"/>
      <c r="F38" s="15">
        <v>39</v>
      </c>
      <c r="G38" s="15"/>
      <c r="H38" s="15"/>
      <c r="I38" s="20">
        <f>MIN(E38:H38)</f>
        <v>39</v>
      </c>
      <c r="J38" s="15">
        <f>AVERAGE(E38:H38)</f>
        <v>39</v>
      </c>
      <c r="K38" s="20">
        <f>MEDIAN(E38:H38)</f>
        <v>39</v>
      </c>
      <c r="L38" s="21">
        <f>Table_1[[#This Row],[Column15]]*Table_1[[#This Row],[Column3]]</f>
        <v>390</v>
      </c>
    </row>
    <row r="39" spans="1:12" hidden="1">
      <c r="A39" s="5"/>
      <c r="B39" s="12">
        <v>62</v>
      </c>
      <c r="C39" s="13" t="s">
        <v>41</v>
      </c>
      <c r="D39" s="14">
        <v>10</v>
      </c>
      <c r="E39" s="15"/>
      <c r="F39" s="15">
        <v>29</v>
      </c>
      <c r="G39" s="15"/>
      <c r="H39" s="15"/>
      <c r="I39" s="20">
        <f>MIN(E39:H39)</f>
        <v>29</v>
      </c>
      <c r="J39" s="15">
        <f>AVERAGE(E39:H39)</f>
        <v>29</v>
      </c>
      <c r="K39" s="20">
        <f>MEDIAN(E39:H39)</f>
        <v>29</v>
      </c>
      <c r="L39" s="21">
        <f>Table_1[[#This Row],[Column15]]*Table_1[[#This Row],[Column3]]</f>
        <v>290</v>
      </c>
    </row>
    <row r="40" spans="1:12" hidden="1">
      <c r="A40" s="5"/>
      <c r="B40" s="12">
        <v>63</v>
      </c>
      <c r="C40" s="13" t="s">
        <v>42</v>
      </c>
      <c r="D40" s="14">
        <v>10</v>
      </c>
      <c r="E40" s="15"/>
      <c r="F40" s="15">
        <v>39</v>
      </c>
      <c r="G40" s="15"/>
      <c r="H40" s="15"/>
      <c r="I40" s="20">
        <f>MIN(E40:H40)</f>
        <v>39</v>
      </c>
      <c r="J40" s="15">
        <f>AVERAGE(E40:H40)</f>
        <v>39</v>
      </c>
      <c r="K40" s="20">
        <f>MEDIAN(E40:H40)</f>
        <v>39</v>
      </c>
      <c r="L40" s="21">
        <f>Table_1[[#This Row],[Column15]]*Table_1[[#This Row],[Column3]]</f>
        <v>390</v>
      </c>
    </row>
    <row r="41" spans="1:12" hidden="1">
      <c r="A41" s="5"/>
      <c r="B41" s="12">
        <v>64</v>
      </c>
      <c r="C41" s="13" t="s">
        <v>43</v>
      </c>
      <c r="D41" s="14">
        <v>10</v>
      </c>
      <c r="E41" s="15"/>
      <c r="F41" s="15">
        <v>35</v>
      </c>
      <c r="G41" s="15"/>
      <c r="H41" s="15"/>
      <c r="I41" s="20">
        <f>MIN(E41:H41)</f>
        <v>35</v>
      </c>
      <c r="J41" s="15">
        <f>AVERAGE(E41:H41)</f>
        <v>35</v>
      </c>
      <c r="K41" s="20">
        <f>MEDIAN(E41:H41)</f>
        <v>35</v>
      </c>
      <c r="L41" s="21">
        <f>Table_1[[#This Row],[Column15]]*Table_1[[#This Row],[Column3]]</f>
        <v>350</v>
      </c>
    </row>
    <row r="42" spans="1:12" ht="45" hidden="1">
      <c r="A42" s="5"/>
      <c r="B42" s="12">
        <v>65</v>
      </c>
      <c r="C42" s="13" t="s">
        <v>44</v>
      </c>
      <c r="D42" s="14">
        <v>10</v>
      </c>
      <c r="E42" s="15">
        <v>28.5</v>
      </c>
      <c r="F42" s="15"/>
      <c r="G42" s="15"/>
      <c r="H42" s="15"/>
      <c r="I42" s="20">
        <f>MIN(E42:H42)</f>
        <v>28.5</v>
      </c>
      <c r="J42" s="15">
        <f>AVERAGE(E42:H42)</f>
        <v>28.5</v>
      </c>
      <c r="K42" s="20">
        <f>MEDIAN(E42:H42)</f>
        <v>28.5</v>
      </c>
      <c r="L42" s="21">
        <f>Table_1[[#This Row],[Column15]]*Table_1[[#This Row],[Column3]]</f>
        <v>285</v>
      </c>
    </row>
    <row r="43" spans="1:12" ht="45" hidden="1">
      <c r="A43" s="5"/>
      <c r="B43" s="12">
        <v>66</v>
      </c>
      <c r="C43" s="13" t="s">
        <v>45</v>
      </c>
      <c r="D43" s="14">
        <v>30</v>
      </c>
      <c r="E43" s="15">
        <v>25.89</v>
      </c>
      <c r="F43" s="15"/>
      <c r="G43" s="15"/>
      <c r="H43" s="15"/>
      <c r="I43" s="20">
        <f>MIN(E43:H43)</f>
        <v>25.89</v>
      </c>
      <c r="J43" s="15">
        <f>AVERAGE(E43:H43)</f>
        <v>25.89</v>
      </c>
      <c r="K43" s="20">
        <f>MEDIAN(E43:H43)</f>
        <v>25.89</v>
      </c>
      <c r="L43" s="21">
        <f>Table_1[[#This Row],[Column15]]*Table_1[[#This Row],[Column3]]</f>
        <v>776.7</v>
      </c>
    </row>
    <row r="44" spans="1:12" ht="45" hidden="1">
      <c r="A44" s="5"/>
      <c r="B44" s="12">
        <v>67</v>
      </c>
      <c r="C44" s="13" t="s">
        <v>46</v>
      </c>
      <c r="D44" s="14">
        <v>20</v>
      </c>
      <c r="E44" s="15"/>
      <c r="F44" s="15"/>
      <c r="G44" s="15"/>
      <c r="H44" s="15"/>
      <c r="I44" s="20">
        <f>MIN(E44:H44)</f>
        <v>0</v>
      </c>
      <c r="J44" s="15" t="e">
        <f>AVERAGE(E44:H44)</f>
        <v>#DIV/0!</v>
      </c>
      <c r="K44" s="20" t="e">
        <f>MEDIAN(E44:H44)</f>
        <v>#NUM!</v>
      </c>
      <c r="L44" s="21" t="e">
        <f>Table_1[[#This Row],[Column15]]*Table_1[[#This Row],[Column3]]</f>
        <v>#DIV/0!</v>
      </c>
    </row>
    <row r="45" spans="1:12" ht="45" hidden="1">
      <c r="A45" s="5"/>
      <c r="B45" s="12">
        <v>68</v>
      </c>
      <c r="C45" s="13" t="s">
        <v>47</v>
      </c>
      <c r="D45" s="14">
        <v>40</v>
      </c>
      <c r="E45" s="15">
        <v>14.35</v>
      </c>
      <c r="F45" s="15"/>
      <c r="G45" s="15"/>
      <c r="H45" s="15"/>
      <c r="I45" s="20">
        <f>MIN(E45:H45)</f>
        <v>14.35</v>
      </c>
      <c r="J45" s="15">
        <f>AVERAGE(E45:H45)</f>
        <v>14.35</v>
      </c>
      <c r="K45" s="20">
        <f>MEDIAN(E45:H45)</f>
        <v>14.35</v>
      </c>
      <c r="L45" s="21">
        <f>Table_1[[#This Row],[Column15]]*Table_1[[#This Row],[Column3]]</f>
        <v>574</v>
      </c>
    </row>
    <row r="46" spans="1:12" ht="30" hidden="1">
      <c r="A46" s="5"/>
      <c r="B46" s="12">
        <v>69</v>
      </c>
      <c r="C46" s="13" t="s">
        <v>48</v>
      </c>
      <c r="D46" s="14">
        <v>40</v>
      </c>
      <c r="E46" s="15"/>
      <c r="F46" s="15">
        <v>60</v>
      </c>
      <c r="G46" s="15"/>
      <c r="H46" s="15"/>
      <c r="I46" s="20">
        <f>MIN(E46:H46)</f>
        <v>60</v>
      </c>
      <c r="J46" s="15">
        <f>AVERAGE(E46:H46)</f>
        <v>60</v>
      </c>
      <c r="K46" s="20">
        <f>MEDIAN(E46:H46)</f>
        <v>60</v>
      </c>
      <c r="L46" s="21">
        <f>Table_1[[#This Row],[Column15]]*Table_1[[#This Row],[Column3]]</f>
        <v>2400</v>
      </c>
    </row>
    <row r="47" spans="1:12" hidden="1">
      <c r="A47" s="5"/>
      <c r="B47" s="12">
        <v>70</v>
      </c>
      <c r="C47" s="13" t="s">
        <v>49</v>
      </c>
      <c r="D47" s="14">
        <v>50</v>
      </c>
      <c r="E47" s="15">
        <v>26.25</v>
      </c>
      <c r="F47" s="15">
        <v>12.9</v>
      </c>
      <c r="G47" s="15"/>
      <c r="H47" s="15"/>
      <c r="I47" s="20">
        <f>MIN(E47:H47)</f>
        <v>12.9</v>
      </c>
      <c r="J47" s="15">
        <f>AVERAGE(E47:H47)</f>
        <v>19.574999999999999</v>
      </c>
      <c r="K47" s="20">
        <f>MEDIAN(E47:H47)</f>
        <v>19.574999999999999</v>
      </c>
      <c r="L47" s="21">
        <f>Table_1[[#This Row],[Column15]]*Table_1[[#This Row],[Column3]]</f>
        <v>978.75</v>
      </c>
    </row>
    <row r="48" spans="1:12" hidden="1">
      <c r="A48" s="5"/>
      <c r="B48" s="12">
        <v>71</v>
      </c>
      <c r="C48" s="13" t="s">
        <v>50</v>
      </c>
      <c r="D48" s="14">
        <v>20</v>
      </c>
      <c r="E48" s="15"/>
      <c r="F48" s="15">
        <v>39</v>
      </c>
      <c r="G48" s="15"/>
      <c r="H48" s="15"/>
      <c r="I48" s="20">
        <f>MIN(E48:H48)</f>
        <v>39</v>
      </c>
      <c r="J48" s="15">
        <f>AVERAGE(E48:H48)</f>
        <v>39</v>
      </c>
      <c r="K48" s="20">
        <f>MEDIAN(E48:H48)</f>
        <v>39</v>
      </c>
      <c r="L48" s="21">
        <f>Table_1[[#This Row],[Column15]]*Table_1[[#This Row],[Column3]]</f>
        <v>780</v>
      </c>
    </row>
    <row r="49" spans="1:12" hidden="1">
      <c r="A49" s="5"/>
      <c r="B49" s="12">
        <v>72</v>
      </c>
      <c r="C49" s="13" t="s">
        <v>51</v>
      </c>
      <c r="D49" s="14">
        <v>10</v>
      </c>
      <c r="E49" s="15">
        <v>9.1</v>
      </c>
      <c r="F49" s="15">
        <v>4</v>
      </c>
      <c r="G49" s="15"/>
      <c r="H49" s="15"/>
      <c r="I49" s="20">
        <f>MIN(E49:H49)</f>
        <v>4</v>
      </c>
      <c r="J49" s="15">
        <f>AVERAGE(E49:H49)</f>
        <v>6.55</v>
      </c>
      <c r="K49" s="20">
        <f>MEDIAN(E49:H49)</f>
        <v>6.55</v>
      </c>
      <c r="L49" s="21">
        <f>Table_1[[#This Row],[Column15]]*Table_1[[#This Row],[Column3]]</f>
        <v>65.5</v>
      </c>
    </row>
    <row r="50" spans="1:12" ht="30" hidden="1">
      <c r="A50" s="5"/>
      <c r="B50" s="12">
        <v>73</v>
      </c>
      <c r="C50" s="13" t="s">
        <v>52</v>
      </c>
      <c r="D50" s="14">
        <v>15</v>
      </c>
      <c r="E50" s="15"/>
      <c r="F50" s="15">
        <v>49</v>
      </c>
      <c r="G50" s="15"/>
      <c r="H50" s="15"/>
      <c r="I50" s="20">
        <f>MIN(E50:H50)</f>
        <v>49</v>
      </c>
      <c r="J50" s="15">
        <f>AVERAGE(E50:H50)</f>
        <v>49</v>
      </c>
      <c r="K50" s="20">
        <f>MEDIAN(E50:H50)</f>
        <v>49</v>
      </c>
      <c r="L50" s="21">
        <f>Table_1[[#This Row],[Column15]]*Table_1[[#This Row],[Column3]]</f>
        <v>735</v>
      </c>
    </row>
    <row r="51" spans="1:12" hidden="1">
      <c r="A51" s="5"/>
      <c r="B51" s="12">
        <v>74</v>
      </c>
      <c r="C51" s="13" t="s">
        <v>53</v>
      </c>
      <c r="D51" s="14">
        <v>10</v>
      </c>
      <c r="E51" s="15">
        <v>11.38</v>
      </c>
      <c r="F51" s="15">
        <v>29</v>
      </c>
      <c r="G51" s="15"/>
      <c r="H51" s="15"/>
      <c r="I51" s="20">
        <f>MIN(E51:H51)</f>
        <v>11.38</v>
      </c>
      <c r="J51" s="15">
        <f>AVERAGE(E51:H51)</f>
        <v>20.190000000000001</v>
      </c>
      <c r="K51" s="20">
        <f>MEDIAN(E51:H51)</f>
        <v>20.189999999999998</v>
      </c>
      <c r="L51" s="21">
        <f>Table_1[[#This Row],[Column15]]*Table_1[[#This Row],[Column3]]</f>
        <v>201.9</v>
      </c>
    </row>
    <row r="52" spans="1:12" ht="30" hidden="1">
      <c r="A52" s="5"/>
      <c r="B52" s="12">
        <v>75</v>
      </c>
      <c r="C52" s="13" t="s">
        <v>54</v>
      </c>
      <c r="D52" s="14">
        <v>30</v>
      </c>
      <c r="E52" s="15">
        <v>43.35</v>
      </c>
      <c r="F52" s="15">
        <v>29</v>
      </c>
      <c r="G52" s="15"/>
      <c r="H52" s="15"/>
      <c r="I52" s="20">
        <f>MIN(E52:H52)</f>
        <v>29</v>
      </c>
      <c r="J52" s="15">
        <f>AVERAGE(E52:H52)</f>
        <v>36.174999999999997</v>
      </c>
      <c r="K52" s="20">
        <f>MEDIAN(E52:H52)</f>
        <v>36.174999999999997</v>
      </c>
      <c r="L52" s="21">
        <f>Table_1[[#This Row],[Column15]]*Table_1[[#This Row],[Column3]]</f>
        <v>1085.25</v>
      </c>
    </row>
    <row r="53" spans="1:12" hidden="1">
      <c r="A53" s="5"/>
      <c r="B53" s="12">
        <v>76</v>
      </c>
      <c r="C53" s="13" t="s">
        <v>55</v>
      </c>
      <c r="D53" s="14">
        <v>20</v>
      </c>
      <c r="E53" s="15">
        <v>55.1</v>
      </c>
      <c r="F53" s="15">
        <v>79</v>
      </c>
      <c r="G53" s="15"/>
      <c r="H53" s="15"/>
      <c r="I53" s="20">
        <f>MIN(E53:H53)</f>
        <v>55.1</v>
      </c>
      <c r="J53" s="15">
        <f>AVERAGE(E53:H53)</f>
        <v>67.05</v>
      </c>
      <c r="K53" s="20">
        <f>MEDIAN(E53:H53)</f>
        <v>67.05</v>
      </c>
      <c r="L53" s="21">
        <f>Table_1[[#This Row],[Column15]]*Table_1[[#This Row],[Column3]]</f>
        <v>1341</v>
      </c>
    </row>
    <row r="54" spans="1:12" ht="30" hidden="1">
      <c r="A54" s="5"/>
      <c r="B54" s="12">
        <v>77</v>
      </c>
      <c r="C54" s="13" t="s">
        <v>56</v>
      </c>
      <c r="D54" s="14">
        <v>20</v>
      </c>
      <c r="E54" s="15">
        <v>10.050000000000001</v>
      </c>
      <c r="F54" s="15">
        <v>19.899999999999999</v>
      </c>
      <c r="G54" s="15"/>
      <c r="H54" s="15"/>
      <c r="I54" s="20">
        <f>MIN(E54:H54)</f>
        <v>10.050000000000001</v>
      </c>
      <c r="J54" s="15">
        <f>AVERAGE(E54:H54)</f>
        <v>14.975</v>
      </c>
      <c r="K54" s="20">
        <f>MEDIAN(E54:H54)</f>
        <v>14.975</v>
      </c>
      <c r="L54" s="21">
        <f>Table_1[[#This Row],[Column15]]*Table_1[[#This Row],[Column3]]</f>
        <v>299.5</v>
      </c>
    </row>
    <row r="55" spans="1:12" hidden="1">
      <c r="A55" s="5"/>
      <c r="B55" s="12">
        <v>78</v>
      </c>
      <c r="C55" s="13" t="s">
        <v>57</v>
      </c>
      <c r="D55" s="14">
        <v>20</v>
      </c>
      <c r="E55" s="15"/>
      <c r="F55" s="15">
        <v>25</v>
      </c>
      <c r="G55" s="15"/>
      <c r="H55" s="15"/>
      <c r="I55" s="20">
        <f>MIN(E55:H55)</f>
        <v>25</v>
      </c>
      <c r="J55" s="15">
        <f>AVERAGE(E55:H55)</f>
        <v>25</v>
      </c>
      <c r="K55" s="20">
        <f>MEDIAN(E55:H55)</f>
        <v>25</v>
      </c>
      <c r="L55" s="21">
        <f>Table_1[[#This Row],[Column15]]*Table_1[[#This Row],[Column3]]</f>
        <v>500</v>
      </c>
    </row>
    <row r="56" spans="1:12" hidden="1">
      <c r="A56" s="5"/>
      <c r="B56" s="12">
        <v>79</v>
      </c>
      <c r="C56" s="13" t="s">
        <v>58</v>
      </c>
      <c r="D56" s="14">
        <v>20</v>
      </c>
      <c r="E56" s="15"/>
      <c r="F56" s="15">
        <v>30</v>
      </c>
      <c r="G56" s="15"/>
      <c r="H56" s="15"/>
      <c r="I56" s="20">
        <f>MIN(E56:H56)</f>
        <v>30</v>
      </c>
      <c r="J56" s="15">
        <f>AVERAGE(E56:H56)</f>
        <v>30</v>
      </c>
      <c r="K56" s="20">
        <f>MEDIAN(E56:H56)</f>
        <v>30</v>
      </c>
      <c r="L56" s="21">
        <f>Table_1[[#This Row],[Column15]]*Table_1[[#This Row],[Column3]]</f>
        <v>600</v>
      </c>
    </row>
    <row r="57" spans="1:12" ht="30" hidden="1">
      <c r="A57" s="5"/>
      <c r="B57" s="12">
        <v>80</v>
      </c>
      <c r="C57" s="13" t="s">
        <v>59</v>
      </c>
      <c r="D57" s="14">
        <v>30</v>
      </c>
      <c r="E57" s="15">
        <v>10.6</v>
      </c>
      <c r="F57" s="15">
        <v>25</v>
      </c>
      <c r="G57" s="15"/>
      <c r="H57" s="15"/>
      <c r="I57" s="20">
        <f>MIN(E57:H57)</f>
        <v>10.6</v>
      </c>
      <c r="J57" s="15">
        <f>AVERAGE(E57:H57)</f>
        <v>17.8</v>
      </c>
      <c r="K57" s="20">
        <f>MEDIAN(E57:H57)</f>
        <v>17.8</v>
      </c>
      <c r="L57" s="21">
        <f>Table_1[[#This Row],[Column15]]*Table_1[[#This Row],[Column3]]</f>
        <v>534</v>
      </c>
    </row>
    <row r="58" spans="1:12" ht="30" hidden="1">
      <c r="A58" s="5"/>
      <c r="B58" s="12">
        <v>81</v>
      </c>
      <c r="C58" s="13" t="s">
        <v>60</v>
      </c>
      <c r="D58" s="14">
        <v>100</v>
      </c>
      <c r="E58" s="15">
        <v>2.2000000000000002</v>
      </c>
      <c r="F58" s="15">
        <v>5.9</v>
      </c>
      <c r="G58" s="15"/>
      <c r="H58" s="15"/>
      <c r="I58" s="20">
        <f>MIN(E58:H58)</f>
        <v>2.2000000000000002</v>
      </c>
      <c r="J58" s="15">
        <f>AVERAGE(E58:H58)</f>
        <v>4.0500000000000007</v>
      </c>
      <c r="K58" s="20">
        <f>MEDIAN(E58:H58)</f>
        <v>4.0500000000000007</v>
      </c>
      <c r="L58" s="21">
        <f>Table_1[[#This Row],[Column15]]*Table_1[[#This Row],[Column3]]</f>
        <v>405.00000000000006</v>
      </c>
    </row>
    <row r="59" spans="1:12" ht="30" hidden="1">
      <c r="A59" s="5"/>
      <c r="B59" s="12">
        <v>82</v>
      </c>
      <c r="C59" s="13" t="s">
        <v>61</v>
      </c>
      <c r="D59" s="14">
        <v>100</v>
      </c>
      <c r="E59" s="15">
        <v>1.59</v>
      </c>
      <c r="F59" s="15">
        <v>3.5</v>
      </c>
      <c r="G59" s="15"/>
      <c r="H59" s="15"/>
      <c r="I59" s="20">
        <f>MIN(E59:H59)</f>
        <v>1.59</v>
      </c>
      <c r="J59" s="15">
        <f>AVERAGE(E59:H59)</f>
        <v>2.5449999999999999</v>
      </c>
      <c r="K59" s="20">
        <f>MEDIAN(E59:H59)</f>
        <v>2.5449999999999999</v>
      </c>
      <c r="L59" s="21">
        <f>Table_1[[#This Row],[Column15]]*Table_1[[#This Row],[Column3]]</f>
        <v>254.5</v>
      </c>
    </row>
    <row r="60" spans="1:12" hidden="1">
      <c r="A60" s="5"/>
      <c r="B60" s="12">
        <v>83</v>
      </c>
      <c r="C60" s="13" t="s">
        <v>62</v>
      </c>
      <c r="D60" s="14">
        <v>10</v>
      </c>
      <c r="E60" s="15"/>
      <c r="F60" s="15">
        <v>14.9</v>
      </c>
      <c r="G60" s="15"/>
      <c r="H60" s="15"/>
      <c r="I60" s="20">
        <f>MIN(E60:H60)</f>
        <v>14.9</v>
      </c>
      <c r="J60" s="15">
        <f>AVERAGE(E60:H60)</f>
        <v>14.9</v>
      </c>
      <c r="K60" s="20">
        <f>MEDIAN(E60:H60)</f>
        <v>14.9</v>
      </c>
      <c r="L60" s="21">
        <f>Table_1[[#This Row],[Column15]]*Table_1[[#This Row],[Column3]]</f>
        <v>149</v>
      </c>
    </row>
    <row r="61" spans="1:12" ht="30" hidden="1">
      <c r="A61" s="5"/>
      <c r="B61" s="12">
        <v>84</v>
      </c>
      <c r="C61" s="13" t="s">
        <v>63</v>
      </c>
      <c r="D61" s="14">
        <v>10</v>
      </c>
      <c r="E61" s="15"/>
      <c r="F61" s="15">
        <v>12.9</v>
      </c>
      <c r="G61" s="15"/>
      <c r="H61" s="15"/>
      <c r="I61" s="20">
        <f>MIN(E61:H61)</f>
        <v>12.9</v>
      </c>
      <c r="J61" s="15">
        <f>AVERAGE(E61:H61)</f>
        <v>12.9</v>
      </c>
      <c r="K61" s="20">
        <f>MEDIAN(E61:H61)</f>
        <v>12.9</v>
      </c>
      <c r="L61" s="21">
        <f>Table_1[[#This Row],[Column15]]*Table_1[[#This Row],[Column3]]</f>
        <v>129</v>
      </c>
    </row>
    <row r="62" spans="1:12" ht="45" hidden="1">
      <c r="A62" s="5"/>
      <c r="B62" s="12">
        <v>85</v>
      </c>
      <c r="C62" s="13" t="s">
        <v>64</v>
      </c>
      <c r="D62" s="14">
        <v>40</v>
      </c>
      <c r="E62" s="15"/>
      <c r="F62" s="15">
        <v>79</v>
      </c>
      <c r="G62" s="15"/>
      <c r="H62" s="15"/>
      <c r="I62" s="20">
        <f>MIN(E62:H62)</f>
        <v>79</v>
      </c>
      <c r="J62" s="15">
        <f>AVERAGE(E62:H62)</f>
        <v>79</v>
      </c>
      <c r="K62" s="20">
        <f>MEDIAN(E62:H62)</f>
        <v>79</v>
      </c>
      <c r="L62" s="21">
        <f>Table_1[[#This Row],[Column15]]*Table_1[[#This Row],[Column3]]</f>
        <v>3160</v>
      </c>
    </row>
    <row r="63" spans="1:12" hidden="1">
      <c r="A63" s="5"/>
      <c r="B63" s="12">
        <v>86</v>
      </c>
      <c r="C63" s="13" t="s">
        <v>65</v>
      </c>
      <c r="D63" s="14">
        <v>5</v>
      </c>
      <c r="E63" s="15"/>
      <c r="F63" s="15">
        <v>49</v>
      </c>
      <c r="G63" s="15"/>
      <c r="H63" s="15"/>
      <c r="I63" s="20">
        <f>MIN(E63:H63)</f>
        <v>49</v>
      </c>
      <c r="J63" s="15">
        <f>AVERAGE(E63:H63)</f>
        <v>49</v>
      </c>
      <c r="K63" s="20">
        <f>MEDIAN(E63:H63)</f>
        <v>49</v>
      </c>
      <c r="L63" s="21">
        <f>Table_1[[#This Row],[Column15]]*Table_1[[#This Row],[Column3]]</f>
        <v>245</v>
      </c>
    </row>
    <row r="64" spans="1:12" ht="45" hidden="1">
      <c r="A64" s="5"/>
      <c r="B64" s="12">
        <v>87</v>
      </c>
      <c r="C64" s="13" t="s">
        <v>66</v>
      </c>
      <c r="D64" s="14">
        <v>3</v>
      </c>
      <c r="E64" s="15"/>
      <c r="F64" s="15">
        <v>290</v>
      </c>
      <c r="G64" s="15"/>
      <c r="H64" s="15"/>
      <c r="I64" s="20">
        <f>MIN(E64:H64)</f>
        <v>290</v>
      </c>
      <c r="J64" s="15">
        <f>AVERAGE(E64:H64)</f>
        <v>290</v>
      </c>
      <c r="K64" s="20">
        <f>MEDIAN(E64:H64)</f>
        <v>290</v>
      </c>
      <c r="L64" s="21">
        <f>Table_1[[#This Row],[Column15]]*Table_1[[#This Row],[Column3]]</f>
        <v>870</v>
      </c>
    </row>
    <row r="65" spans="1:12" hidden="1">
      <c r="A65" s="5"/>
      <c r="B65" s="12">
        <v>88</v>
      </c>
      <c r="C65" s="13" t="s">
        <v>67</v>
      </c>
      <c r="D65" s="14">
        <v>5</v>
      </c>
      <c r="E65" s="15"/>
      <c r="F65" s="15">
        <v>9.9</v>
      </c>
      <c r="G65" s="15"/>
      <c r="H65" s="15"/>
      <c r="I65" s="20">
        <f>MIN(E65:H65)</f>
        <v>9.9</v>
      </c>
      <c r="J65" s="15">
        <f>AVERAGE(E65:H65)</f>
        <v>9.9</v>
      </c>
      <c r="K65" s="20">
        <f>MEDIAN(E65:H65)</f>
        <v>9.9</v>
      </c>
      <c r="L65" s="21">
        <f>Table_1[[#This Row],[Column15]]*Table_1[[#This Row],[Column3]]</f>
        <v>49.5</v>
      </c>
    </row>
    <row r="66" spans="1:12" ht="30" hidden="1">
      <c r="A66" s="5"/>
      <c r="B66" s="12">
        <v>89</v>
      </c>
      <c r="C66" s="13" t="s">
        <v>68</v>
      </c>
      <c r="D66" s="14">
        <v>20</v>
      </c>
      <c r="E66" s="15"/>
      <c r="F66" s="15">
        <v>39</v>
      </c>
      <c r="G66" s="15"/>
      <c r="H66" s="15"/>
      <c r="I66" s="20">
        <f>MIN(E66:H66)</f>
        <v>39</v>
      </c>
      <c r="J66" s="15">
        <f>AVERAGE(E66:H66)</f>
        <v>39</v>
      </c>
      <c r="K66" s="20">
        <f>MEDIAN(E66:H66)</f>
        <v>39</v>
      </c>
      <c r="L66" s="21">
        <f>Table_1[[#This Row],[Column15]]*Table_1[[#This Row],[Column3]]</f>
        <v>780</v>
      </c>
    </row>
    <row r="67" spans="1:12" ht="30" hidden="1">
      <c r="A67" s="5"/>
      <c r="B67" s="12">
        <v>90</v>
      </c>
      <c r="C67" s="13" t="s">
        <v>69</v>
      </c>
      <c r="D67" s="14">
        <v>50</v>
      </c>
      <c r="E67" s="15"/>
      <c r="F67" s="15">
        <v>19</v>
      </c>
      <c r="G67" s="15"/>
      <c r="H67" s="15"/>
      <c r="I67" s="20">
        <f>MIN(E67:H67)</f>
        <v>19</v>
      </c>
      <c r="J67" s="15">
        <f>AVERAGE(E67:H67)</f>
        <v>19</v>
      </c>
      <c r="K67" s="20">
        <f>MEDIAN(E67:H67)</f>
        <v>19</v>
      </c>
      <c r="L67" s="21">
        <f>Table_1[[#This Row],[Column15]]*Table_1[[#This Row],[Column3]]</f>
        <v>950</v>
      </c>
    </row>
    <row r="68" spans="1:12" ht="30" hidden="1">
      <c r="A68" s="5"/>
      <c r="B68" s="12">
        <v>91</v>
      </c>
      <c r="C68" s="13" t="s">
        <v>70</v>
      </c>
      <c r="D68" s="14">
        <v>2</v>
      </c>
      <c r="E68" s="15"/>
      <c r="F68" s="15">
        <v>59</v>
      </c>
      <c r="G68" s="15"/>
      <c r="H68" s="15"/>
      <c r="I68" s="20">
        <f>MIN(E68:H68)</f>
        <v>59</v>
      </c>
      <c r="J68" s="15">
        <f>AVERAGE(E68:H68)</f>
        <v>59</v>
      </c>
      <c r="K68" s="20">
        <f>MEDIAN(E68:H68)</f>
        <v>59</v>
      </c>
      <c r="L68" s="21">
        <f>Table_1[[#This Row],[Column15]]*Table_1[[#This Row],[Column3]]</f>
        <v>118</v>
      </c>
    </row>
    <row r="69" spans="1:12" hidden="1">
      <c r="A69" s="5"/>
      <c r="B69" s="12">
        <v>92</v>
      </c>
      <c r="C69" s="13" t="s">
        <v>71</v>
      </c>
      <c r="D69" s="14">
        <v>20</v>
      </c>
      <c r="E69" s="15"/>
      <c r="F69" s="15">
        <v>79</v>
      </c>
      <c r="G69" s="15"/>
      <c r="H69" s="15"/>
      <c r="I69" s="20">
        <f>MIN(E69:H69)</f>
        <v>79</v>
      </c>
      <c r="J69" s="15">
        <f>AVERAGE(E69:H69)</f>
        <v>79</v>
      </c>
      <c r="K69" s="20">
        <f>MEDIAN(E69:H69)</f>
        <v>79</v>
      </c>
      <c r="L69" s="21">
        <f>Table_1[[#This Row],[Column15]]*Table_1[[#This Row],[Column3]]</f>
        <v>1580</v>
      </c>
    </row>
    <row r="70" spans="1:12" hidden="1">
      <c r="A70" s="5"/>
      <c r="B70" s="12">
        <v>93</v>
      </c>
      <c r="C70" s="13" t="s">
        <v>72</v>
      </c>
      <c r="D70" s="14">
        <v>20</v>
      </c>
      <c r="E70" s="15"/>
      <c r="F70" s="15">
        <v>21</v>
      </c>
      <c r="G70" s="15"/>
      <c r="H70" s="15"/>
      <c r="I70" s="20">
        <f>MIN(E70:H70)</f>
        <v>21</v>
      </c>
      <c r="J70" s="15">
        <f>AVERAGE(E70:H70)</f>
        <v>21</v>
      </c>
      <c r="K70" s="20">
        <f>MEDIAN(E70:H70)</f>
        <v>21</v>
      </c>
      <c r="L70" s="21">
        <f>Table_1[[#This Row],[Column15]]*Table_1[[#This Row],[Column3]]</f>
        <v>420</v>
      </c>
    </row>
    <row r="71" spans="1:12" hidden="1">
      <c r="A71" s="5"/>
      <c r="B71" s="12">
        <v>94</v>
      </c>
      <c r="C71" s="13" t="s">
        <v>73</v>
      </c>
      <c r="D71" s="14">
        <v>20</v>
      </c>
      <c r="E71" s="15"/>
      <c r="F71" s="15">
        <v>26</v>
      </c>
      <c r="G71" s="15"/>
      <c r="H71" s="15"/>
      <c r="I71" s="20">
        <f>MIN(E71:H71)</f>
        <v>26</v>
      </c>
      <c r="J71" s="15">
        <f>AVERAGE(E71:H71)</f>
        <v>26</v>
      </c>
      <c r="K71" s="20">
        <f>MEDIAN(E71:H71)</f>
        <v>26</v>
      </c>
      <c r="L71" s="21">
        <f>Table_1[[#This Row],[Column15]]*Table_1[[#This Row],[Column3]]</f>
        <v>520</v>
      </c>
    </row>
    <row r="72" spans="1:12" hidden="1">
      <c r="A72" s="5"/>
      <c r="B72" s="12">
        <v>95</v>
      </c>
      <c r="C72" s="13" t="s">
        <v>74</v>
      </c>
      <c r="D72" s="14">
        <v>10</v>
      </c>
      <c r="E72" s="15"/>
      <c r="F72" s="15">
        <v>55</v>
      </c>
      <c r="G72" s="15"/>
      <c r="H72" s="15"/>
      <c r="I72" s="20">
        <f>MIN(E72:H72)</f>
        <v>55</v>
      </c>
      <c r="J72" s="15">
        <f>AVERAGE(E72:H72)</f>
        <v>55</v>
      </c>
      <c r="K72" s="20">
        <f>MEDIAN(E72:H72)</f>
        <v>55</v>
      </c>
      <c r="L72" s="21">
        <f>Table_1[[#This Row],[Column15]]*Table_1[[#This Row],[Column3]]</f>
        <v>550</v>
      </c>
    </row>
    <row r="73" spans="1:12" ht="60" hidden="1">
      <c r="A73" s="5"/>
      <c r="B73" s="12">
        <v>96</v>
      </c>
      <c r="C73" s="13" t="s">
        <v>75</v>
      </c>
      <c r="D73" s="14">
        <v>10</v>
      </c>
      <c r="E73" s="15"/>
      <c r="F73" s="15"/>
      <c r="G73" s="15"/>
      <c r="H73" s="15"/>
      <c r="I73" s="20">
        <f>MIN(E73:H73)</f>
        <v>0</v>
      </c>
      <c r="J73" s="15" t="e">
        <f>AVERAGE(E73:H73)</f>
        <v>#DIV/0!</v>
      </c>
      <c r="K73" s="20" t="e">
        <f>MEDIAN(E73:H73)</f>
        <v>#NUM!</v>
      </c>
      <c r="L73" s="21" t="e">
        <f>Table_1[[#This Row],[Column15]]*Table_1[[#This Row],[Column3]]</f>
        <v>#DIV/0!</v>
      </c>
    </row>
    <row r="74" spans="1:12" hidden="1">
      <c r="A74" s="5"/>
      <c r="B74" s="12">
        <v>97</v>
      </c>
      <c r="C74" s="13" t="s">
        <v>76</v>
      </c>
      <c r="D74" s="14">
        <v>5</v>
      </c>
      <c r="E74" s="15"/>
      <c r="F74" s="15">
        <v>35</v>
      </c>
      <c r="G74" s="15"/>
      <c r="H74" s="15"/>
      <c r="I74" s="20">
        <f>MIN(E74:H74)</f>
        <v>35</v>
      </c>
      <c r="J74" s="15">
        <f>AVERAGE(E74:H74)</f>
        <v>35</v>
      </c>
      <c r="K74" s="20">
        <f>MEDIAN(E74:H74)</f>
        <v>35</v>
      </c>
      <c r="L74" s="21">
        <f>Table_1[[#This Row],[Column15]]*Table_1[[#This Row],[Column3]]</f>
        <v>175</v>
      </c>
    </row>
    <row r="75" spans="1:12" ht="30" hidden="1">
      <c r="A75" s="5"/>
      <c r="B75" s="12">
        <v>98</v>
      </c>
      <c r="C75" s="13" t="s">
        <v>77</v>
      </c>
      <c r="D75" s="14">
        <v>10</v>
      </c>
      <c r="E75" s="15">
        <v>13.48</v>
      </c>
      <c r="F75" s="15">
        <v>19</v>
      </c>
      <c r="G75" s="15"/>
      <c r="H75" s="15"/>
      <c r="I75" s="20">
        <f>MIN(E75:H75)</f>
        <v>13.48</v>
      </c>
      <c r="J75" s="15">
        <f>AVERAGE(E75:H75)</f>
        <v>16.240000000000002</v>
      </c>
      <c r="K75" s="20">
        <f>MEDIAN(E75:H75)</f>
        <v>16.240000000000002</v>
      </c>
      <c r="L75" s="21">
        <f>Table_1[[#This Row],[Column15]]*Table_1[[#This Row],[Column3]]</f>
        <v>162.40000000000003</v>
      </c>
    </row>
    <row r="76" spans="1:12" ht="30" hidden="1">
      <c r="A76" s="5"/>
      <c r="B76" s="12">
        <v>99</v>
      </c>
      <c r="C76" s="13" t="s">
        <v>78</v>
      </c>
      <c r="D76" s="14">
        <v>40</v>
      </c>
      <c r="E76" s="15">
        <v>6.79</v>
      </c>
      <c r="F76" s="15">
        <v>15</v>
      </c>
      <c r="G76" s="15"/>
      <c r="H76" s="15"/>
      <c r="I76" s="20">
        <f>MIN(E76:H76)</f>
        <v>6.79</v>
      </c>
      <c r="J76" s="15">
        <f>AVERAGE(E76:H76)</f>
        <v>10.895</v>
      </c>
      <c r="K76" s="20">
        <f>MEDIAN(E76:H76)</f>
        <v>10.895</v>
      </c>
      <c r="L76" s="21">
        <f>Table_1[[#This Row],[Column15]]*Table_1[[#This Row],[Column3]]</f>
        <v>435.79999999999995</v>
      </c>
    </row>
    <row r="77" spans="1:12" ht="30" hidden="1">
      <c r="A77" s="5"/>
      <c r="B77" s="12">
        <v>100</v>
      </c>
      <c r="C77" s="13" t="s">
        <v>79</v>
      </c>
      <c r="D77" s="14">
        <v>10</v>
      </c>
      <c r="E77" s="15">
        <v>27.5</v>
      </c>
      <c r="F77" s="15">
        <v>29</v>
      </c>
      <c r="G77" s="15"/>
      <c r="H77" s="15"/>
      <c r="I77" s="20">
        <f>MIN(E77:H77)</f>
        <v>27.5</v>
      </c>
      <c r="J77" s="15">
        <f>AVERAGE(E77:H77)</f>
        <v>28.25</v>
      </c>
      <c r="K77" s="20">
        <f>MEDIAN(E77:H77)</f>
        <v>28.25</v>
      </c>
      <c r="L77" s="21">
        <f>Table_1[[#This Row],[Column15]]*Table_1[[#This Row],[Column3]]</f>
        <v>282.5</v>
      </c>
    </row>
    <row r="78" spans="1:12" ht="45" hidden="1">
      <c r="A78" s="5"/>
      <c r="B78" s="12">
        <v>101</v>
      </c>
      <c r="C78" s="13" t="s">
        <v>80</v>
      </c>
      <c r="D78" s="14">
        <v>50</v>
      </c>
      <c r="E78" s="15"/>
      <c r="F78" s="15">
        <v>19</v>
      </c>
      <c r="G78" s="15"/>
      <c r="H78" s="15"/>
      <c r="I78" s="20">
        <f>MIN(E78:H78)</f>
        <v>19</v>
      </c>
      <c r="J78" s="15">
        <f>AVERAGE(E78:H78)</f>
        <v>19</v>
      </c>
      <c r="K78" s="20">
        <f>MEDIAN(E78:H78)</f>
        <v>19</v>
      </c>
      <c r="L78" s="21">
        <f>Table_1[[#This Row],[Column15]]*Table_1[[#This Row],[Column3]]</f>
        <v>950</v>
      </c>
    </row>
    <row r="79" spans="1:12" hidden="1">
      <c r="A79" s="5"/>
      <c r="B79" s="12">
        <v>102</v>
      </c>
      <c r="C79" s="13" t="s">
        <v>81</v>
      </c>
      <c r="D79" s="14">
        <v>10</v>
      </c>
      <c r="E79" s="15">
        <v>6.68</v>
      </c>
      <c r="F79" s="15">
        <v>15</v>
      </c>
      <c r="G79" s="15"/>
      <c r="H79" s="15"/>
      <c r="I79" s="20">
        <f>MIN(E79:H79)</f>
        <v>6.68</v>
      </c>
      <c r="J79" s="15">
        <f>AVERAGE(E79:H79)</f>
        <v>10.84</v>
      </c>
      <c r="K79" s="20">
        <f>MEDIAN(E79:H79)</f>
        <v>10.84</v>
      </c>
      <c r="L79" s="21">
        <f>Table_1[[#This Row],[Column15]]*Table_1[[#This Row],[Column3]]</f>
        <v>108.4</v>
      </c>
    </row>
    <row r="80" spans="1:12" ht="30" hidden="1">
      <c r="A80" s="5"/>
      <c r="B80" s="12">
        <v>103</v>
      </c>
      <c r="C80" s="13" t="s">
        <v>82</v>
      </c>
      <c r="D80" s="14">
        <v>80</v>
      </c>
      <c r="E80" s="15"/>
      <c r="F80" s="15">
        <v>20</v>
      </c>
      <c r="G80" s="15"/>
      <c r="H80" s="15"/>
      <c r="I80" s="20">
        <f>MIN(E80:H80)</f>
        <v>20</v>
      </c>
      <c r="J80" s="15">
        <f>AVERAGE(E80:H80)</f>
        <v>20</v>
      </c>
      <c r="K80" s="20">
        <f>MEDIAN(E80:H80)</f>
        <v>20</v>
      </c>
      <c r="L80" s="21">
        <f>Table_1[[#This Row],[Column15]]*Table_1[[#This Row],[Column3]]</f>
        <v>1600</v>
      </c>
    </row>
    <row r="81" spans="1:12" hidden="1">
      <c r="A81" s="5"/>
      <c r="B81" s="12">
        <v>104</v>
      </c>
      <c r="C81" s="13" t="s">
        <v>83</v>
      </c>
      <c r="D81" s="14">
        <v>5</v>
      </c>
      <c r="E81" s="15"/>
      <c r="F81" s="15">
        <v>90</v>
      </c>
      <c r="G81" s="15"/>
      <c r="H81" s="15"/>
      <c r="I81" s="20">
        <f>MIN(E81:H81)</f>
        <v>90</v>
      </c>
      <c r="J81" s="15">
        <f>AVERAGE(E81:H81)</f>
        <v>90</v>
      </c>
      <c r="K81" s="20">
        <f>MEDIAN(E81:H81)</f>
        <v>90</v>
      </c>
      <c r="L81" s="21">
        <f>Table_1[[#This Row],[Column15]]*Table_1[[#This Row],[Column3]]</f>
        <v>450</v>
      </c>
    </row>
    <row r="82" spans="1:12" hidden="1">
      <c r="A82" s="5"/>
      <c r="B82" s="12">
        <v>105</v>
      </c>
      <c r="C82" s="13" t="s">
        <v>84</v>
      </c>
      <c r="D82" s="14">
        <v>10</v>
      </c>
      <c r="E82" s="15">
        <v>64</v>
      </c>
      <c r="F82" s="15">
        <v>79</v>
      </c>
      <c r="G82" s="15"/>
      <c r="H82" s="15"/>
      <c r="I82" s="20">
        <f>MIN(E82:H82)</f>
        <v>64</v>
      </c>
      <c r="J82" s="15">
        <f>AVERAGE(E82:H82)</f>
        <v>71.5</v>
      </c>
      <c r="K82" s="20">
        <f>MEDIAN(E82:H82)</f>
        <v>71.5</v>
      </c>
      <c r="L82" s="21">
        <f>Table_1[[#This Row],[Column15]]*Table_1[[#This Row],[Column3]]</f>
        <v>715</v>
      </c>
    </row>
    <row r="83" spans="1:12" ht="30" hidden="1">
      <c r="A83" s="5"/>
      <c r="B83" s="12">
        <v>106</v>
      </c>
      <c r="C83" s="13" t="s">
        <v>85</v>
      </c>
      <c r="D83" s="14">
        <v>10</v>
      </c>
      <c r="E83" s="15">
        <v>8.8000000000000007</v>
      </c>
      <c r="F83" s="15">
        <v>19</v>
      </c>
      <c r="G83" s="15"/>
      <c r="H83" s="15"/>
      <c r="I83" s="20">
        <f>MIN(E83:H83)</f>
        <v>8.8000000000000007</v>
      </c>
      <c r="J83" s="15">
        <f>AVERAGE(E83:H83)</f>
        <v>13.9</v>
      </c>
      <c r="K83" s="20">
        <f>MEDIAN(E83:H83)</f>
        <v>13.9</v>
      </c>
      <c r="L83" s="21">
        <f>Table_1[[#This Row],[Column15]]*Table_1[[#This Row],[Column3]]</f>
        <v>139</v>
      </c>
    </row>
    <row r="84" spans="1:12" hidden="1">
      <c r="A84" s="5"/>
      <c r="B84" s="12">
        <v>107</v>
      </c>
      <c r="C84" s="13" t="s">
        <v>86</v>
      </c>
      <c r="D84" s="14">
        <v>50</v>
      </c>
      <c r="E84" s="15">
        <v>7.85</v>
      </c>
      <c r="F84" s="15">
        <v>12</v>
      </c>
      <c r="G84" s="15"/>
      <c r="H84" s="15"/>
      <c r="I84" s="20">
        <f>MIN(E84:H84)</f>
        <v>7.85</v>
      </c>
      <c r="J84" s="15">
        <f>AVERAGE(E84:H84)</f>
        <v>9.9250000000000007</v>
      </c>
      <c r="K84" s="20">
        <f>MEDIAN(E84:H84)</f>
        <v>9.9250000000000007</v>
      </c>
      <c r="L84" s="21">
        <f>Table_1[[#This Row],[Column15]]*Table_1[[#This Row],[Column3]]</f>
        <v>496.25000000000006</v>
      </c>
    </row>
    <row r="85" spans="1:12" hidden="1">
      <c r="A85" s="5"/>
      <c r="B85" s="12">
        <v>108</v>
      </c>
      <c r="C85" s="13" t="s">
        <v>87</v>
      </c>
      <c r="D85" s="14">
        <v>30</v>
      </c>
      <c r="E85" s="15"/>
      <c r="F85" s="15">
        <v>39</v>
      </c>
      <c r="G85" s="15"/>
      <c r="H85" s="15"/>
      <c r="I85" s="20">
        <f>MIN(E85:H85)</f>
        <v>39</v>
      </c>
      <c r="J85" s="15">
        <f>AVERAGE(E85:H85)</f>
        <v>39</v>
      </c>
      <c r="K85" s="20">
        <f>MEDIAN(E85:H85)</f>
        <v>39</v>
      </c>
      <c r="L85" s="21">
        <f>Table_1[[#This Row],[Column15]]*Table_1[[#This Row],[Column3]]</f>
        <v>1170</v>
      </c>
    </row>
    <row r="86" spans="1:12" hidden="1">
      <c r="A86" s="5"/>
      <c r="B86" s="12">
        <v>109</v>
      </c>
      <c r="C86" s="13" t="s">
        <v>88</v>
      </c>
      <c r="D86" s="14">
        <v>10</v>
      </c>
      <c r="E86" s="15">
        <v>1.44</v>
      </c>
      <c r="F86" s="15">
        <v>4</v>
      </c>
      <c r="G86" s="15"/>
      <c r="H86" s="15"/>
      <c r="I86" s="20">
        <f>MIN(E86:H86)</f>
        <v>1.44</v>
      </c>
      <c r="J86" s="15">
        <f>AVERAGE(E86:H86)</f>
        <v>2.7199999999999998</v>
      </c>
      <c r="K86" s="20">
        <f>MEDIAN(E86:H86)</f>
        <v>2.7199999999999998</v>
      </c>
      <c r="L86" s="21">
        <f>Table_1[[#This Row],[Column15]]*Table_1[[#This Row],[Column3]]</f>
        <v>27.199999999999996</v>
      </c>
    </row>
    <row r="87" spans="1:12" ht="30" hidden="1">
      <c r="A87" s="5"/>
      <c r="B87" s="12">
        <v>110</v>
      </c>
      <c r="C87" s="13" t="s">
        <v>89</v>
      </c>
      <c r="D87" s="14">
        <v>100</v>
      </c>
      <c r="E87" s="15">
        <v>5.4</v>
      </c>
      <c r="F87" s="15">
        <v>30</v>
      </c>
      <c r="G87" s="15"/>
      <c r="H87" s="15"/>
      <c r="I87" s="20">
        <f>MIN(E87:H87)</f>
        <v>5.4</v>
      </c>
      <c r="J87" s="15">
        <f>AVERAGE(E87:H87)</f>
        <v>17.7</v>
      </c>
      <c r="K87" s="20">
        <f>MEDIAN(E87:H87)</f>
        <v>17.700000000000003</v>
      </c>
      <c r="L87" s="21">
        <f>Table_1[[#This Row],[Column15]]*Table_1[[#This Row],[Column3]]</f>
        <v>1770</v>
      </c>
    </row>
    <row r="88" spans="1:12" ht="30" hidden="1">
      <c r="A88" s="5"/>
      <c r="B88" s="12">
        <v>111</v>
      </c>
      <c r="C88" s="13" t="s">
        <v>90</v>
      </c>
      <c r="D88" s="14">
        <v>100</v>
      </c>
      <c r="E88" s="15">
        <v>8.4499999999999993</v>
      </c>
      <c r="F88" s="15">
        <v>30</v>
      </c>
      <c r="G88" s="15"/>
      <c r="H88" s="15"/>
      <c r="I88" s="20">
        <f>MIN(E88:H88)</f>
        <v>8.4499999999999993</v>
      </c>
      <c r="J88" s="15">
        <f>AVERAGE(E88:H88)</f>
        <v>19.225000000000001</v>
      </c>
      <c r="K88" s="20">
        <f>MEDIAN(E88:H88)</f>
        <v>19.225000000000001</v>
      </c>
      <c r="L88" s="21">
        <f>Table_1[[#This Row],[Column15]]*Table_1[[#This Row],[Column3]]</f>
        <v>1922.5000000000002</v>
      </c>
    </row>
    <row r="89" spans="1:12" ht="45" hidden="1">
      <c r="A89" s="5"/>
      <c r="B89" s="12">
        <v>112</v>
      </c>
      <c r="C89" s="13" t="s">
        <v>91</v>
      </c>
      <c r="D89" s="14">
        <v>60</v>
      </c>
      <c r="E89" s="15"/>
      <c r="F89" s="15">
        <v>70</v>
      </c>
      <c r="G89" s="15"/>
      <c r="H89" s="15"/>
      <c r="I89" s="20">
        <f>MIN(E89:H89)</f>
        <v>70</v>
      </c>
      <c r="J89" s="15">
        <f>AVERAGE(E89:H89)</f>
        <v>70</v>
      </c>
      <c r="K89" s="20">
        <f>MEDIAN(E89:H89)</f>
        <v>70</v>
      </c>
      <c r="L89" s="21">
        <f>Table_1[[#This Row],[Column15]]*Table_1[[#This Row],[Column3]]</f>
        <v>4200</v>
      </c>
    </row>
    <row r="90" spans="1:12" hidden="1">
      <c r="A90" s="5"/>
      <c r="B90" s="12">
        <v>113</v>
      </c>
      <c r="C90" s="13" t="s">
        <v>92</v>
      </c>
      <c r="D90" s="14">
        <v>30</v>
      </c>
      <c r="E90" s="15"/>
      <c r="F90" s="15">
        <v>4</v>
      </c>
      <c r="G90" s="15"/>
      <c r="H90" s="15"/>
      <c r="I90" s="20">
        <f>MIN(E90:H90)</f>
        <v>4</v>
      </c>
      <c r="J90" s="15">
        <f>AVERAGE(E90:H90)</f>
        <v>4</v>
      </c>
      <c r="K90" s="20">
        <f>MEDIAN(E90:H90)</f>
        <v>4</v>
      </c>
      <c r="L90" s="21">
        <f>Table_1[[#This Row],[Column15]]*Table_1[[#This Row],[Column3]]</f>
        <v>120</v>
      </c>
    </row>
    <row r="91" spans="1:12" hidden="1">
      <c r="A91" s="5"/>
      <c r="B91" s="12">
        <v>114</v>
      </c>
      <c r="C91" s="13" t="s">
        <v>93</v>
      </c>
      <c r="D91" s="14">
        <v>10</v>
      </c>
      <c r="E91" s="15"/>
      <c r="F91" s="15">
        <v>20</v>
      </c>
      <c r="G91" s="15"/>
      <c r="H91" s="15"/>
      <c r="I91" s="20">
        <f>MIN(E91:H91)</f>
        <v>20</v>
      </c>
      <c r="J91" s="15">
        <f>AVERAGE(E91:H91)</f>
        <v>20</v>
      </c>
      <c r="K91" s="20">
        <f>MEDIAN(E91:H91)</f>
        <v>20</v>
      </c>
      <c r="L91" s="21">
        <f>Table_1[[#This Row],[Column15]]*Table_1[[#This Row],[Column3]]</f>
        <v>200</v>
      </c>
    </row>
    <row r="92" spans="1:12" hidden="1">
      <c r="A92" s="5"/>
      <c r="B92" s="12">
        <v>115</v>
      </c>
      <c r="C92" s="13" t="s">
        <v>94</v>
      </c>
      <c r="D92" s="14">
        <v>10</v>
      </c>
      <c r="E92" s="15"/>
      <c r="F92" s="15">
        <v>20</v>
      </c>
      <c r="G92" s="15"/>
      <c r="H92" s="15"/>
      <c r="I92" s="20">
        <f>MIN(E92:H92)</f>
        <v>20</v>
      </c>
      <c r="J92" s="15">
        <f>AVERAGE(E92:H92)</f>
        <v>20</v>
      </c>
      <c r="K92" s="20">
        <f>MEDIAN(E92:H92)</f>
        <v>20</v>
      </c>
      <c r="L92" s="21">
        <f>Table_1[[#This Row],[Column15]]*Table_1[[#This Row],[Column3]]</f>
        <v>200</v>
      </c>
    </row>
    <row r="93" spans="1:12" ht="30" hidden="1">
      <c r="A93" s="5"/>
      <c r="B93" s="12">
        <v>116</v>
      </c>
      <c r="C93" s="13" t="s">
        <v>95</v>
      </c>
      <c r="D93" s="14">
        <v>800</v>
      </c>
      <c r="E93" s="15"/>
      <c r="F93" s="15"/>
      <c r="G93" s="15"/>
      <c r="H93" s="15"/>
      <c r="I93" s="20">
        <f>MIN(E93:H93)</f>
        <v>0</v>
      </c>
      <c r="J93" s="15" t="e">
        <f>AVERAGE(E93:H93)</f>
        <v>#DIV/0!</v>
      </c>
      <c r="K93" s="20" t="e">
        <f>MEDIAN(E93:H93)</f>
        <v>#NUM!</v>
      </c>
      <c r="L93" s="21" t="e">
        <f>Table_1[[#This Row],[Column15]]*Table_1[[#This Row],[Column3]]</f>
        <v>#DIV/0!</v>
      </c>
    </row>
    <row r="94" spans="1:12" ht="30" hidden="1">
      <c r="A94" s="5"/>
      <c r="B94" s="12">
        <v>117</v>
      </c>
      <c r="C94" s="13" t="s">
        <v>96</v>
      </c>
      <c r="D94" s="14">
        <v>100</v>
      </c>
      <c r="E94" s="15">
        <v>34.25</v>
      </c>
      <c r="F94" s="15">
        <v>9</v>
      </c>
      <c r="G94" s="15"/>
      <c r="H94" s="15"/>
      <c r="I94" s="20">
        <f>MIN(E94:H94)</f>
        <v>9</v>
      </c>
      <c r="J94" s="15">
        <f>AVERAGE(E94:H94)</f>
        <v>21.625</v>
      </c>
      <c r="K94" s="20">
        <f>MEDIAN(E94:H94)</f>
        <v>21.625</v>
      </c>
      <c r="L94" s="21">
        <f>Table_1[[#This Row],[Column15]]*Table_1[[#This Row],[Column3]]</f>
        <v>2162.5</v>
      </c>
    </row>
    <row r="95" spans="1:12" ht="30" hidden="1">
      <c r="A95" s="5"/>
      <c r="B95" s="12">
        <v>118</v>
      </c>
      <c r="C95" s="13" t="s">
        <v>97</v>
      </c>
      <c r="D95" s="14">
        <v>30</v>
      </c>
      <c r="E95" s="15">
        <v>102.49</v>
      </c>
      <c r="F95" s="15">
        <v>30</v>
      </c>
      <c r="G95" s="15"/>
      <c r="H95" s="15"/>
      <c r="I95" s="20">
        <f>MIN(E95:H95)</f>
        <v>30</v>
      </c>
      <c r="J95" s="15">
        <f>AVERAGE(E95:H95)</f>
        <v>66.245000000000005</v>
      </c>
      <c r="K95" s="20">
        <f>MEDIAN(E95:H95)</f>
        <v>66.245000000000005</v>
      </c>
      <c r="L95" s="21">
        <f>Table_1[[#This Row],[Column15]]*Table_1[[#This Row],[Column3]]</f>
        <v>1987.3500000000001</v>
      </c>
    </row>
    <row r="96" spans="1:12" ht="30" hidden="1">
      <c r="A96" s="5"/>
      <c r="B96" s="12">
        <v>119</v>
      </c>
      <c r="C96" s="13" t="s">
        <v>98</v>
      </c>
      <c r="D96" s="14">
        <v>10</v>
      </c>
      <c r="E96" s="15"/>
      <c r="F96" s="15"/>
      <c r="G96" s="15"/>
      <c r="H96" s="15"/>
      <c r="I96" s="20">
        <f>MIN(E96:H96)</f>
        <v>0</v>
      </c>
      <c r="J96" s="15" t="e">
        <f>AVERAGE(E96:H96)</f>
        <v>#DIV/0!</v>
      </c>
      <c r="K96" s="20" t="e">
        <f>MEDIAN(E96:H96)</f>
        <v>#NUM!</v>
      </c>
      <c r="L96" s="21" t="e">
        <f>Table_1[[#This Row],[Column15]]*Table_1[[#This Row],[Column3]]</f>
        <v>#DIV/0!</v>
      </c>
    </row>
    <row r="97" spans="1:12" ht="30" hidden="1">
      <c r="A97" s="5"/>
      <c r="B97" s="12">
        <v>120</v>
      </c>
      <c r="C97" s="13" t="s">
        <v>99</v>
      </c>
      <c r="D97" s="14">
        <v>30</v>
      </c>
      <c r="E97" s="15"/>
      <c r="F97" s="15"/>
      <c r="G97" s="15"/>
      <c r="H97" s="15"/>
      <c r="I97" s="20">
        <f>MIN(E97:H97)</f>
        <v>0</v>
      </c>
      <c r="J97" s="15" t="e">
        <f>AVERAGE(E97:H97)</f>
        <v>#DIV/0!</v>
      </c>
      <c r="K97" s="20" t="e">
        <f>MEDIAN(E97:H97)</f>
        <v>#NUM!</v>
      </c>
      <c r="L97" s="21" t="e">
        <f>Table_1[[#This Row],[Column15]]*Table_1[[#This Row],[Column3]]</f>
        <v>#DIV/0!</v>
      </c>
    </row>
    <row r="98" spans="1:12" ht="30" hidden="1">
      <c r="A98" s="5"/>
      <c r="B98" s="12">
        <v>121</v>
      </c>
      <c r="C98" s="13" t="s">
        <v>100</v>
      </c>
      <c r="D98" s="14">
        <v>10</v>
      </c>
      <c r="E98" s="15"/>
      <c r="F98" s="15"/>
      <c r="G98" s="15"/>
      <c r="H98" s="15"/>
      <c r="I98" s="20">
        <f>MIN(E98:H98)</f>
        <v>0</v>
      </c>
      <c r="J98" s="15" t="e">
        <f>AVERAGE(E98:H98)</f>
        <v>#DIV/0!</v>
      </c>
      <c r="K98" s="20" t="e">
        <f>MEDIAN(E98:H98)</f>
        <v>#NUM!</v>
      </c>
      <c r="L98" s="21" t="e">
        <f>Table_1[[#This Row],[Column15]]*Table_1[[#This Row],[Column3]]</f>
        <v>#DIV/0!</v>
      </c>
    </row>
    <row r="99" spans="1:12" ht="30" hidden="1">
      <c r="A99" s="5"/>
      <c r="B99" s="12">
        <v>122</v>
      </c>
      <c r="C99" s="13" t="s">
        <v>101</v>
      </c>
      <c r="D99" s="14">
        <v>15</v>
      </c>
      <c r="E99" s="15"/>
      <c r="F99" s="15"/>
      <c r="G99" s="15"/>
      <c r="H99" s="15"/>
      <c r="I99" s="20">
        <f>MIN(E99:H99)</f>
        <v>0</v>
      </c>
      <c r="J99" s="15" t="e">
        <f>AVERAGE(E99:H99)</f>
        <v>#DIV/0!</v>
      </c>
      <c r="K99" s="20" t="e">
        <f>MEDIAN(E99:H99)</f>
        <v>#NUM!</v>
      </c>
      <c r="L99" s="21" t="e">
        <f>Table_1[[#This Row],[Column15]]*Table_1[[#This Row],[Column3]]</f>
        <v>#DIV/0!</v>
      </c>
    </row>
    <row r="100" spans="1:12" hidden="1">
      <c r="A100" s="5"/>
      <c r="B100" s="12">
        <v>123</v>
      </c>
      <c r="C100" s="13" t="s">
        <v>102</v>
      </c>
      <c r="D100" s="14">
        <v>30</v>
      </c>
      <c r="E100" s="15"/>
      <c r="F100" s="15">
        <v>79</v>
      </c>
      <c r="G100" s="15"/>
      <c r="H100" s="15"/>
      <c r="I100" s="20">
        <f>MIN(E100:H100)</f>
        <v>79</v>
      </c>
      <c r="J100" s="15">
        <f>AVERAGE(E100:H100)</f>
        <v>79</v>
      </c>
      <c r="K100" s="20">
        <f>MEDIAN(E100:H100)</f>
        <v>79</v>
      </c>
      <c r="L100" s="21">
        <f>Table_1[[#This Row],[Column15]]*Table_1[[#This Row],[Column3]]</f>
        <v>2370</v>
      </c>
    </row>
    <row r="101" spans="1:12" hidden="1">
      <c r="A101" s="5"/>
      <c r="B101" s="12">
        <v>124</v>
      </c>
      <c r="C101" s="13" t="s">
        <v>103</v>
      </c>
      <c r="D101" s="14">
        <v>30</v>
      </c>
      <c r="E101" s="15"/>
      <c r="F101" s="15">
        <v>69</v>
      </c>
      <c r="G101" s="15"/>
      <c r="H101" s="15"/>
      <c r="I101" s="20">
        <f>MIN(E101:H101)</f>
        <v>69</v>
      </c>
      <c r="J101" s="15">
        <f>AVERAGE(E101:H101)</f>
        <v>69</v>
      </c>
      <c r="K101" s="20">
        <f>MEDIAN(E101:H101)</f>
        <v>69</v>
      </c>
      <c r="L101" s="21">
        <f>Table_1[[#This Row],[Column15]]*Table_1[[#This Row],[Column3]]</f>
        <v>2070</v>
      </c>
    </row>
    <row r="102" spans="1:12" ht="90" hidden="1">
      <c r="A102" s="5"/>
      <c r="B102" s="12">
        <v>125</v>
      </c>
      <c r="C102" s="13" t="s">
        <v>104</v>
      </c>
      <c r="D102" s="14">
        <v>30</v>
      </c>
      <c r="E102" s="15"/>
      <c r="F102" s="15"/>
      <c r="G102" s="15"/>
      <c r="H102" s="15"/>
      <c r="I102" s="20">
        <f>MIN(E102:H102)</f>
        <v>0</v>
      </c>
      <c r="J102" s="15" t="e">
        <f>AVERAGE(E102:H102)</f>
        <v>#DIV/0!</v>
      </c>
      <c r="K102" s="20" t="e">
        <f>MEDIAN(E102:H102)</f>
        <v>#NUM!</v>
      </c>
      <c r="L102" s="21" t="e">
        <f>Table_1[[#This Row],[Column15]]*Table_1[[#This Row],[Column3]]</f>
        <v>#DIV/0!</v>
      </c>
    </row>
    <row r="103" spans="1:12" ht="60" hidden="1">
      <c r="A103" s="5"/>
      <c r="B103" s="12">
        <v>126</v>
      </c>
      <c r="C103" s="13" t="s">
        <v>105</v>
      </c>
      <c r="D103" s="14">
        <v>400</v>
      </c>
      <c r="E103" s="15"/>
      <c r="F103" s="15">
        <v>9.9</v>
      </c>
      <c r="G103" s="15"/>
      <c r="H103" s="15"/>
      <c r="I103" s="20">
        <f>MIN(E103:H103)</f>
        <v>9.9</v>
      </c>
      <c r="J103" s="15">
        <f>AVERAGE(E103:H103)</f>
        <v>9.9</v>
      </c>
      <c r="K103" s="20">
        <f>MEDIAN(E103:H103)</f>
        <v>9.9</v>
      </c>
      <c r="L103" s="21">
        <f>Table_1[[#This Row],[Column15]]*Table_1[[#This Row],[Column3]]</f>
        <v>3960</v>
      </c>
    </row>
    <row r="104" spans="1:12" ht="30" hidden="1">
      <c r="A104" s="5"/>
      <c r="B104" s="12">
        <v>127</v>
      </c>
      <c r="C104" s="13" t="s">
        <v>106</v>
      </c>
      <c r="D104" s="14">
        <v>10</v>
      </c>
      <c r="E104" s="15"/>
      <c r="F104" s="15">
        <v>99</v>
      </c>
      <c r="G104" s="15"/>
      <c r="H104" s="15"/>
      <c r="I104" s="20">
        <f>MIN(E104:H104)</f>
        <v>99</v>
      </c>
      <c r="J104" s="15">
        <f>AVERAGE(E104:H104)</f>
        <v>99</v>
      </c>
      <c r="K104" s="20">
        <f>MEDIAN(E104:H104)</f>
        <v>99</v>
      </c>
      <c r="L104" s="21">
        <f>Table_1[[#This Row],[Column15]]*Table_1[[#This Row],[Column3]]</f>
        <v>990</v>
      </c>
    </row>
    <row r="105" spans="1:12" ht="30" hidden="1">
      <c r="A105" s="5"/>
      <c r="B105" s="12">
        <v>128</v>
      </c>
      <c r="C105" s="13" t="s">
        <v>107</v>
      </c>
      <c r="D105" s="14">
        <v>30</v>
      </c>
      <c r="E105" s="15"/>
      <c r="F105" s="15"/>
      <c r="G105" s="15"/>
      <c r="H105" s="15"/>
      <c r="I105" s="20">
        <f>MIN(E105:H105)</f>
        <v>0</v>
      </c>
      <c r="J105" s="15" t="e">
        <f>AVERAGE(E105:H105)</f>
        <v>#DIV/0!</v>
      </c>
      <c r="K105" s="20" t="e">
        <f>MEDIAN(E105:H105)</f>
        <v>#NUM!</v>
      </c>
      <c r="L105" s="21" t="e">
        <f>Table_1[[#This Row],[Column15]]*Table_1[[#This Row],[Column3]]</f>
        <v>#DIV/0!</v>
      </c>
    </row>
    <row r="106" spans="1:12" hidden="1">
      <c r="A106" s="5"/>
      <c r="B106" s="12">
        <v>129</v>
      </c>
      <c r="C106" s="13" t="s">
        <v>108</v>
      </c>
      <c r="D106" s="14">
        <v>15</v>
      </c>
      <c r="E106" s="15"/>
      <c r="F106" s="15">
        <v>59</v>
      </c>
      <c r="G106" s="15"/>
      <c r="H106" s="15"/>
      <c r="I106" s="20">
        <f>MIN(E106:H106)</f>
        <v>59</v>
      </c>
      <c r="J106" s="15">
        <f>AVERAGE(E106:H106)</f>
        <v>59</v>
      </c>
      <c r="K106" s="20">
        <f>MEDIAN(E106:H106)</f>
        <v>59</v>
      </c>
      <c r="L106" s="21">
        <f>Table_1[[#This Row],[Column15]]*Table_1[[#This Row],[Column3]]</f>
        <v>885</v>
      </c>
    </row>
    <row r="107" spans="1:12" hidden="1">
      <c r="A107" s="5"/>
      <c r="B107" s="12">
        <v>130</v>
      </c>
      <c r="C107" s="13" t="s">
        <v>109</v>
      </c>
      <c r="D107" s="14">
        <v>20</v>
      </c>
      <c r="E107" s="15"/>
      <c r="F107" s="15">
        <v>3</v>
      </c>
      <c r="G107" s="15"/>
      <c r="H107" s="15"/>
      <c r="I107" s="20">
        <f>MIN(E107:H107)</f>
        <v>3</v>
      </c>
      <c r="J107" s="15">
        <f>AVERAGE(E107:H107)</f>
        <v>3</v>
      </c>
      <c r="K107" s="20">
        <f>MEDIAN(E107:H107)</f>
        <v>3</v>
      </c>
      <c r="L107" s="21">
        <f>Table_1[[#This Row],[Column15]]*Table_1[[#This Row],[Column3]]</f>
        <v>60</v>
      </c>
    </row>
    <row r="108" spans="1:12" hidden="1">
      <c r="A108" s="5"/>
      <c r="B108" s="12">
        <v>131</v>
      </c>
      <c r="C108" s="13" t="s">
        <v>110</v>
      </c>
      <c r="D108" s="14">
        <v>40</v>
      </c>
      <c r="E108" s="15"/>
      <c r="F108" s="15">
        <v>69</v>
      </c>
      <c r="G108" s="15"/>
      <c r="H108" s="15"/>
      <c r="I108" s="20">
        <f>MIN(E108:H108)</f>
        <v>69</v>
      </c>
      <c r="J108" s="15">
        <f>AVERAGE(E108:H108)</f>
        <v>69</v>
      </c>
      <c r="K108" s="20">
        <f>MEDIAN(E108:H108)</f>
        <v>69</v>
      </c>
      <c r="L108" s="21">
        <f>Table_1[[#This Row],[Column15]]*Table_1[[#This Row],[Column3]]</f>
        <v>2760</v>
      </c>
    </row>
    <row r="109" spans="1:12" ht="45" hidden="1">
      <c r="A109" s="5"/>
      <c r="B109" s="12">
        <v>132</v>
      </c>
      <c r="C109" s="13" t="s">
        <v>111</v>
      </c>
      <c r="D109" s="14">
        <v>20</v>
      </c>
      <c r="E109" s="15"/>
      <c r="F109" s="15">
        <v>79</v>
      </c>
      <c r="G109" s="15"/>
      <c r="H109" s="15"/>
      <c r="I109" s="20">
        <f>MIN(E109:H109)</f>
        <v>79</v>
      </c>
      <c r="J109" s="15">
        <f>AVERAGE(E109:H109)</f>
        <v>79</v>
      </c>
      <c r="K109" s="20">
        <f>MEDIAN(E109:H109)</f>
        <v>79</v>
      </c>
      <c r="L109" s="21">
        <f>Table_1[[#This Row],[Column15]]*Table_1[[#This Row],[Column3]]</f>
        <v>1580</v>
      </c>
    </row>
    <row r="110" spans="1:12" ht="30" hidden="1">
      <c r="A110" s="5"/>
      <c r="B110" s="12">
        <v>133</v>
      </c>
      <c r="C110" s="13" t="s">
        <v>112</v>
      </c>
      <c r="D110" s="14">
        <v>300</v>
      </c>
      <c r="E110" s="15">
        <v>0.05</v>
      </c>
      <c r="F110" s="15">
        <v>0.4</v>
      </c>
      <c r="G110" s="15"/>
      <c r="H110" s="15"/>
      <c r="I110" s="20">
        <f>MIN(E110:H110)</f>
        <v>0.05</v>
      </c>
      <c r="J110" s="15">
        <f>AVERAGE(E110:H110)</f>
        <v>0.22500000000000001</v>
      </c>
      <c r="K110" s="20">
        <f>MEDIAN(E110:H110)</f>
        <v>0.22500000000000003</v>
      </c>
      <c r="L110" s="21">
        <f>Table_1[[#This Row],[Column15]]*Table_1[[#This Row],[Column3]]</f>
        <v>67.5</v>
      </c>
    </row>
    <row r="111" spans="1:12" ht="30" hidden="1">
      <c r="A111" s="5"/>
      <c r="B111" s="12">
        <v>134</v>
      </c>
      <c r="C111" s="13" t="s">
        <v>113</v>
      </c>
      <c r="D111" s="14">
        <v>300</v>
      </c>
      <c r="E111" s="15">
        <v>0.05</v>
      </c>
      <c r="F111" s="15">
        <v>0.4</v>
      </c>
      <c r="G111" s="15"/>
      <c r="H111" s="15"/>
      <c r="I111" s="20">
        <f>MIN(E111:H111)</f>
        <v>0.05</v>
      </c>
      <c r="J111" s="15">
        <f>AVERAGE(E111:H111)</f>
        <v>0.22500000000000001</v>
      </c>
      <c r="K111" s="20">
        <f>MEDIAN(E111:H111)</f>
        <v>0.22500000000000003</v>
      </c>
      <c r="L111" s="21">
        <f>Table_1[[#This Row],[Column15]]*Table_1[[#This Row],[Column3]]</f>
        <v>67.5</v>
      </c>
    </row>
    <row r="112" spans="1:12" ht="30" hidden="1">
      <c r="A112" s="5"/>
      <c r="B112" s="12">
        <v>135</v>
      </c>
      <c r="C112" s="13" t="s">
        <v>114</v>
      </c>
      <c r="D112" s="14">
        <v>300</v>
      </c>
      <c r="E112" s="15">
        <v>0.1</v>
      </c>
      <c r="F112" s="15">
        <v>0.4</v>
      </c>
      <c r="G112" s="15"/>
      <c r="H112" s="15"/>
      <c r="I112" s="20">
        <f>MIN(E112:H112)</f>
        <v>0.1</v>
      </c>
      <c r="J112" s="15">
        <f>AVERAGE(E112:H112)</f>
        <v>0.25</v>
      </c>
      <c r="K112" s="20">
        <f>MEDIAN(E112:H112)</f>
        <v>0.25</v>
      </c>
      <c r="L112" s="21">
        <f>Table_1[[#This Row],[Column15]]*Table_1[[#This Row],[Column3]]</f>
        <v>75</v>
      </c>
    </row>
    <row r="113" spans="1:12" ht="30" hidden="1">
      <c r="A113" s="5"/>
      <c r="B113" s="12">
        <v>136</v>
      </c>
      <c r="C113" s="13" t="s">
        <v>115</v>
      </c>
      <c r="D113" s="14">
        <v>300</v>
      </c>
      <c r="E113" s="15">
        <v>0.13</v>
      </c>
      <c r="F113" s="15">
        <v>0.4</v>
      </c>
      <c r="G113" s="15"/>
      <c r="H113" s="15"/>
      <c r="I113" s="20">
        <f>MIN(E113:H113)</f>
        <v>0.13</v>
      </c>
      <c r="J113" s="15">
        <f>AVERAGE(E113:H113)</f>
        <v>0.26500000000000001</v>
      </c>
      <c r="K113" s="20">
        <f>MEDIAN(E113:H113)</f>
        <v>0.26500000000000001</v>
      </c>
      <c r="L113" s="21">
        <f>Table_1[[#This Row],[Column15]]*Table_1[[#This Row],[Column3]]</f>
        <v>79.5</v>
      </c>
    </row>
    <row r="114" spans="1:12" ht="45" hidden="1">
      <c r="A114" s="5"/>
      <c r="B114" s="12">
        <v>137</v>
      </c>
      <c r="C114" s="13" t="s">
        <v>116</v>
      </c>
      <c r="D114" s="14">
        <v>300</v>
      </c>
      <c r="E114" s="15">
        <v>0.1</v>
      </c>
      <c r="F114" s="15">
        <v>0.4</v>
      </c>
      <c r="G114" s="15"/>
      <c r="H114" s="15"/>
      <c r="I114" s="20">
        <f>MIN(E114:H114)</f>
        <v>0.1</v>
      </c>
      <c r="J114" s="15">
        <f>AVERAGE(E114:H114)</f>
        <v>0.25</v>
      </c>
      <c r="K114" s="20">
        <f>MEDIAN(E114:H114)</f>
        <v>0.25</v>
      </c>
      <c r="L114" s="21">
        <f>Table_1[[#This Row],[Column15]]*Table_1[[#This Row],[Column3]]</f>
        <v>75</v>
      </c>
    </row>
    <row r="115" spans="1:12" hidden="1">
      <c r="A115" s="5"/>
      <c r="B115" s="12">
        <v>138</v>
      </c>
      <c r="C115" s="13" t="s">
        <v>117</v>
      </c>
      <c r="D115" s="14">
        <v>200</v>
      </c>
      <c r="E115" s="15"/>
      <c r="F115" s="15">
        <v>1.5</v>
      </c>
      <c r="G115" s="15"/>
      <c r="H115" s="15"/>
      <c r="I115" s="20">
        <f>MIN(E115:H115)</f>
        <v>1.5</v>
      </c>
      <c r="J115" s="15">
        <f>AVERAGE(E115:H115)</f>
        <v>1.5</v>
      </c>
      <c r="K115" s="20">
        <f>MEDIAN(E115:H115)</f>
        <v>1.5</v>
      </c>
      <c r="L115" s="21">
        <f>Table_1[[#This Row],[Column15]]*Table_1[[#This Row],[Column3]]</f>
        <v>300</v>
      </c>
    </row>
    <row r="116" spans="1:12" hidden="1">
      <c r="A116" s="5"/>
      <c r="B116" s="12">
        <v>139</v>
      </c>
      <c r="C116" s="13" t="s">
        <v>118</v>
      </c>
      <c r="D116" s="14">
        <v>100</v>
      </c>
      <c r="E116" s="15"/>
      <c r="F116" s="15">
        <v>9</v>
      </c>
      <c r="G116" s="15"/>
      <c r="H116" s="15"/>
      <c r="I116" s="20">
        <f>MIN(E116:H116)</f>
        <v>9</v>
      </c>
      <c r="J116" s="15">
        <f>AVERAGE(E116:H116)</f>
        <v>9</v>
      </c>
      <c r="K116" s="20">
        <f>MEDIAN(E116:H116)</f>
        <v>9</v>
      </c>
      <c r="L116" s="21">
        <f>Table_1[[#This Row],[Column15]]*Table_1[[#This Row],[Column3]]</f>
        <v>900</v>
      </c>
    </row>
    <row r="117" spans="1:12" hidden="1">
      <c r="A117" s="5"/>
      <c r="B117" s="12">
        <v>140</v>
      </c>
      <c r="C117" s="13" t="s">
        <v>119</v>
      </c>
      <c r="D117" s="14">
        <v>5</v>
      </c>
      <c r="E117" s="15"/>
      <c r="F117" s="15">
        <v>79</v>
      </c>
      <c r="G117" s="15"/>
      <c r="H117" s="15"/>
      <c r="I117" s="20">
        <f>MIN(E117:H117)</f>
        <v>79</v>
      </c>
      <c r="J117" s="15">
        <f>AVERAGE(E117:H117)</f>
        <v>79</v>
      </c>
      <c r="K117" s="20">
        <f>MEDIAN(E117:H117)</f>
        <v>79</v>
      </c>
      <c r="L117" s="21">
        <f>Table_1[[#This Row],[Column15]]*Table_1[[#This Row],[Column3]]</f>
        <v>395</v>
      </c>
    </row>
    <row r="118" spans="1:12" ht="30" hidden="1">
      <c r="A118" s="5"/>
      <c r="B118" s="12">
        <v>141</v>
      </c>
      <c r="C118" s="13" t="s">
        <v>120</v>
      </c>
      <c r="D118" s="14">
        <v>2</v>
      </c>
      <c r="E118" s="15"/>
      <c r="F118" s="15">
        <v>390</v>
      </c>
      <c r="G118" s="15"/>
      <c r="H118" s="15"/>
      <c r="I118" s="20">
        <f>MIN(E118:H118)</f>
        <v>390</v>
      </c>
      <c r="J118" s="15">
        <f>AVERAGE(E118:H118)</f>
        <v>390</v>
      </c>
      <c r="K118" s="20">
        <f>MEDIAN(E118:H118)</f>
        <v>390</v>
      </c>
      <c r="L118" s="21">
        <f>Table_1[[#This Row],[Column15]]*Table_1[[#This Row],[Column3]]</f>
        <v>780</v>
      </c>
    </row>
    <row r="119" spans="1:12" ht="30" hidden="1">
      <c r="A119" s="5"/>
      <c r="B119" s="12">
        <v>142</v>
      </c>
      <c r="C119" s="13" t="s">
        <v>121</v>
      </c>
      <c r="D119" s="14">
        <v>3</v>
      </c>
      <c r="E119" s="15"/>
      <c r="F119" s="15">
        <v>149</v>
      </c>
      <c r="G119" s="15"/>
      <c r="H119" s="15"/>
      <c r="I119" s="20">
        <f>MIN(E119:H119)</f>
        <v>149</v>
      </c>
      <c r="J119" s="15">
        <f>AVERAGE(E119:H119)</f>
        <v>149</v>
      </c>
      <c r="K119" s="20">
        <f>MEDIAN(E119:H119)</f>
        <v>149</v>
      </c>
      <c r="L119" s="21">
        <f>Table_1[[#This Row],[Column15]]*Table_1[[#This Row],[Column3]]</f>
        <v>447</v>
      </c>
    </row>
    <row r="120" spans="1:12" ht="45" hidden="1">
      <c r="A120" s="5"/>
      <c r="B120" s="12">
        <v>143</v>
      </c>
      <c r="C120" s="13" t="s">
        <v>122</v>
      </c>
      <c r="D120" s="14">
        <v>100</v>
      </c>
      <c r="E120" s="15"/>
      <c r="F120" s="15">
        <v>56</v>
      </c>
      <c r="G120" s="15"/>
      <c r="H120" s="15"/>
      <c r="I120" s="20">
        <f>MIN(E120:H120)</f>
        <v>56</v>
      </c>
      <c r="J120" s="15">
        <f>AVERAGE(E120:H120)</f>
        <v>56</v>
      </c>
      <c r="K120" s="20">
        <f>MEDIAN(E120:H120)</f>
        <v>56</v>
      </c>
      <c r="L120" s="21">
        <f>Table_1[[#This Row],[Column15]]*Table_1[[#This Row],[Column3]]</f>
        <v>5600</v>
      </c>
    </row>
    <row r="121" spans="1:12" ht="30" hidden="1">
      <c r="A121" s="5"/>
      <c r="B121" s="12">
        <v>144</v>
      </c>
      <c r="C121" s="13" t="s">
        <v>123</v>
      </c>
      <c r="D121" s="14">
        <v>100</v>
      </c>
      <c r="E121" s="15"/>
      <c r="F121" s="15">
        <v>39</v>
      </c>
      <c r="G121" s="15"/>
      <c r="H121" s="15"/>
      <c r="I121" s="20">
        <f>MIN(E121:H121)</f>
        <v>39</v>
      </c>
      <c r="J121" s="15">
        <f>AVERAGE(E121:H121)</f>
        <v>39</v>
      </c>
      <c r="K121" s="20">
        <f>MEDIAN(E121:H121)</f>
        <v>39</v>
      </c>
      <c r="L121" s="21">
        <f>Table_1[[#This Row],[Column15]]*Table_1[[#This Row],[Column3]]</f>
        <v>3900</v>
      </c>
    </row>
    <row r="122" spans="1:12" ht="30" hidden="1">
      <c r="A122" s="5"/>
      <c r="B122" s="12">
        <v>145</v>
      </c>
      <c r="C122" s="13" t="s">
        <v>124</v>
      </c>
      <c r="D122" s="14">
        <v>100</v>
      </c>
      <c r="E122" s="15"/>
      <c r="F122" s="15">
        <v>54</v>
      </c>
      <c r="G122" s="15"/>
      <c r="H122" s="15"/>
      <c r="I122" s="20">
        <f>MIN(E122:H122)</f>
        <v>54</v>
      </c>
      <c r="J122" s="15">
        <f>AVERAGE(E122:H122)</f>
        <v>54</v>
      </c>
      <c r="K122" s="20">
        <f>MEDIAN(E122:H122)</f>
        <v>54</v>
      </c>
      <c r="L122" s="21">
        <f>Table_1[[#This Row],[Column15]]*Table_1[[#This Row],[Column3]]</f>
        <v>5400</v>
      </c>
    </row>
    <row r="123" spans="1:12" ht="30" hidden="1">
      <c r="A123" s="5"/>
      <c r="B123" s="12">
        <v>146</v>
      </c>
      <c r="C123" s="13" t="s">
        <v>125</v>
      </c>
      <c r="D123" s="14">
        <v>100</v>
      </c>
      <c r="E123" s="15"/>
      <c r="F123" s="15">
        <v>59</v>
      </c>
      <c r="G123" s="15"/>
      <c r="H123" s="15"/>
      <c r="I123" s="20">
        <f>MIN(E123:H123)</f>
        <v>59</v>
      </c>
      <c r="J123" s="15">
        <f>AVERAGE(E123:H123)</f>
        <v>59</v>
      </c>
      <c r="K123" s="20">
        <f>MEDIAN(E123:H123)</f>
        <v>59</v>
      </c>
      <c r="L123" s="21">
        <f>Table_1[[#This Row],[Column15]]*Table_1[[#This Row],[Column3]]</f>
        <v>5900</v>
      </c>
    </row>
    <row r="124" spans="1:12" ht="30" hidden="1">
      <c r="A124" s="5"/>
      <c r="B124" s="12">
        <v>147</v>
      </c>
      <c r="C124" s="13" t="s">
        <v>126</v>
      </c>
      <c r="D124" s="14">
        <v>50</v>
      </c>
      <c r="E124" s="15"/>
      <c r="F124" s="15">
        <v>9</v>
      </c>
      <c r="G124" s="15"/>
      <c r="H124" s="15"/>
      <c r="I124" s="20">
        <f>MIN(E124:H124)</f>
        <v>9</v>
      </c>
      <c r="J124" s="15">
        <f>AVERAGE(E124:H124)</f>
        <v>9</v>
      </c>
      <c r="K124" s="20">
        <f>MEDIAN(E124:H124)</f>
        <v>9</v>
      </c>
      <c r="L124" s="21">
        <f>Table_1[[#This Row],[Column15]]*Table_1[[#This Row],[Column3]]</f>
        <v>450</v>
      </c>
    </row>
    <row r="125" spans="1:12" hidden="1">
      <c r="A125" s="5"/>
      <c r="B125" s="12">
        <v>148</v>
      </c>
      <c r="C125" s="13" t="s">
        <v>127</v>
      </c>
      <c r="D125" s="14">
        <v>100</v>
      </c>
      <c r="E125" s="15">
        <v>16</v>
      </c>
      <c r="F125" s="15"/>
      <c r="G125" s="15"/>
      <c r="H125" s="15"/>
      <c r="I125" s="20">
        <f>MIN(E125:H125)</f>
        <v>16</v>
      </c>
      <c r="J125" s="15">
        <f>AVERAGE(E125:H125)</f>
        <v>16</v>
      </c>
      <c r="K125" s="20">
        <f>MEDIAN(E125:H125)</f>
        <v>16</v>
      </c>
      <c r="L125" s="21">
        <f>Table_1[[#This Row],[Column15]]*Table_1[[#This Row],[Column3]]</f>
        <v>1600</v>
      </c>
    </row>
    <row r="126" spans="1:12" hidden="1">
      <c r="A126" s="5"/>
      <c r="B126" s="12">
        <v>149</v>
      </c>
      <c r="C126" s="13" t="s">
        <v>128</v>
      </c>
      <c r="D126" s="14">
        <v>30</v>
      </c>
      <c r="E126" s="15"/>
      <c r="F126" s="15"/>
      <c r="G126" s="15"/>
      <c r="H126" s="15"/>
      <c r="I126" s="20">
        <f>MIN(E126:H126)</f>
        <v>0</v>
      </c>
      <c r="J126" s="15" t="e">
        <f>AVERAGE(E126:H126)</f>
        <v>#DIV/0!</v>
      </c>
      <c r="K126" s="20" t="e">
        <f>MEDIAN(E126:H126)</f>
        <v>#NUM!</v>
      </c>
      <c r="L126" s="21" t="e">
        <f>Table_1[[#This Row],[Column15]]*Table_1[[#This Row],[Column3]]</f>
        <v>#DIV/0!</v>
      </c>
    </row>
    <row r="127" spans="1:12" hidden="1">
      <c r="A127" s="5"/>
      <c r="B127" s="12">
        <v>150</v>
      </c>
      <c r="C127" s="13" t="s">
        <v>129</v>
      </c>
      <c r="D127" s="14">
        <v>100</v>
      </c>
      <c r="E127" s="15">
        <v>11.39</v>
      </c>
      <c r="F127" s="15"/>
      <c r="G127" s="15"/>
      <c r="H127" s="15"/>
      <c r="I127" s="20">
        <f>MIN(E127:H127)</f>
        <v>11.39</v>
      </c>
      <c r="J127" s="15">
        <f>AVERAGE(E127:H127)</f>
        <v>11.39</v>
      </c>
      <c r="K127" s="20">
        <f>MEDIAN(E127:H127)</f>
        <v>11.39</v>
      </c>
      <c r="L127" s="21">
        <f>Table_1[[#This Row],[Column15]]*Table_1[[#This Row],[Column3]]</f>
        <v>1139</v>
      </c>
    </row>
    <row r="128" spans="1:12" hidden="1">
      <c r="A128" s="5"/>
      <c r="B128" s="12">
        <v>151</v>
      </c>
      <c r="C128" s="13" t="s">
        <v>130</v>
      </c>
      <c r="D128" s="14">
        <v>100</v>
      </c>
      <c r="E128" s="15">
        <v>10.95</v>
      </c>
      <c r="F128" s="15"/>
      <c r="G128" s="15"/>
      <c r="H128" s="15"/>
      <c r="I128" s="20">
        <f>MIN(E128:H128)</f>
        <v>10.95</v>
      </c>
      <c r="J128" s="15">
        <f>AVERAGE(E128:H128)</f>
        <v>10.95</v>
      </c>
      <c r="K128" s="20">
        <f>MEDIAN(E128:H128)</f>
        <v>10.95</v>
      </c>
      <c r="L128" s="21">
        <f>Table_1[[#This Row],[Column15]]*Table_1[[#This Row],[Column3]]</f>
        <v>1095</v>
      </c>
    </row>
    <row r="129" spans="1:12" hidden="1">
      <c r="A129" s="5"/>
      <c r="B129" s="12">
        <v>152</v>
      </c>
      <c r="C129" s="13" t="s">
        <v>131</v>
      </c>
      <c r="D129" s="14">
        <v>30</v>
      </c>
      <c r="E129" s="15"/>
      <c r="F129" s="15"/>
      <c r="G129" s="15"/>
      <c r="H129" s="15"/>
      <c r="I129" s="20">
        <f>MIN(E129:H129)</f>
        <v>0</v>
      </c>
      <c r="J129" s="15" t="e">
        <f>AVERAGE(E129:H129)</f>
        <v>#DIV/0!</v>
      </c>
      <c r="K129" s="20" t="e">
        <f>MEDIAN(E129:H129)</f>
        <v>#NUM!</v>
      </c>
      <c r="L129" s="21" t="e">
        <f>Table_1[[#This Row],[Column15]]*Table_1[[#This Row],[Column3]]</f>
        <v>#DIV/0!</v>
      </c>
    </row>
    <row r="130" spans="1:12" ht="30" hidden="1">
      <c r="A130" s="5"/>
      <c r="B130" s="12">
        <v>153</v>
      </c>
      <c r="C130" s="13" t="s">
        <v>132</v>
      </c>
      <c r="D130" s="14">
        <v>400</v>
      </c>
      <c r="E130" s="15"/>
      <c r="F130" s="15"/>
      <c r="G130" s="15"/>
      <c r="H130" s="15"/>
      <c r="I130" s="20">
        <f>MIN(E130:H130)</f>
        <v>0</v>
      </c>
      <c r="J130" s="15" t="e">
        <f>AVERAGE(E130:H130)</f>
        <v>#DIV/0!</v>
      </c>
      <c r="K130" s="20" t="e">
        <f>MEDIAN(E130:H130)</f>
        <v>#NUM!</v>
      </c>
      <c r="L130" s="21" t="e">
        <f>Table_1[[#This Row],[Column15]]*Table_1[[#This Row],[Column3]]</f>
        <v>#DIV/0!</v>
      </c>
    </row>
    <row r="131" spans="1:12" ht="30" hidden="1">
      <c r="A131" s="5"/>
      <c r="B131" s="12">
        <v>154</v>
      </c>
      <c r="C131" s="13" t="s">
        <v>133</v>
      </c>
      <c r="D131" s="14">
        <v>400</v>
      </c>
      <c r="E131" s="15"/>
      <c r="F131" s="15"/>
      <c r="G131" s="15"/>
      <c r="H131" s="15"/>
      <c r="I131" s="20">
        <f>MIN(E131:H131)</f>
        <v>0</v>
      </c>
      <c r="J131" s="15" t="e">
        <f>AVERAGE(E131:H131)</f>
        <v>#DIV/0!</v>
      </c>
      <c r="K131" s="20" t="e">
        <f>MEDIAN(E131:H131)</f>
        <v>#NUM!</v>
      </c>
      <c r="L131" s="21" t="e">
        <f>Table_1[[#This Row],[Column15]]*Table_1[[#This Row],[Column3]]</f>
        <v>#DIV/0!</v>
      </c>
    </row>
    <row r="132" spans="1:12" ht="30" hidden="1">
      <c r="A132" s="5"/>
      <c r="B132" s="12">
        <v>155</v>
      </c>
      <c r="C132" s="13" t="s">
        <v>134</v>
      </c>
      <c r="D132" s="14">
        <v>400</v>
      </c>
      <c r="E132" s="15"/>
      <c r="F132" s="15"/>
      <c r="G132" s="15"/>
      <c r="H132" s="15"/>
      <c r="I132" s="20">
        <f>MIN(E132:H132)</f>
        <v>0</v>
      </c>
      <c r="J132" s="15" t="e">
        <f>AVERAGE(E132:H132)</f>
        <v>#DIV/0!</v>
      </c>
      <c r="K132" s="20" t="e">
        <f>MEDIAN(E132:H132)</f>
        <v>#NUM!</v>
      </c>
      <c r="L132" s="21" t="e">
        <f>Table_1[[#This Row],[Column15]]*Table_1[[#This Row],[Column3]]</f>
        <v>#DIV/0!</v>
      </c>
    </row>
    <row r="133" spans="1:12" ht="30" hidden="1">
      <c r="A133" s="5"/>
      <c r="B133" s="12">
        <v>156</v>
      </c>
      <c r="C133" s="13" t="s">
        <v>135</v>
      </c>
      <c r="D133" s="14">
        <v>100</v>
      </c>
      <c r="E133" s="15"/>
      <c r="F133" s="15">
        <v>24</v>
      </c>
      <c r="G133" s="15"/>
      <c r="H133" s="15"/>
      <c r="I133" s="20">
        <f>MIN(E133:H133)</f>
        <v>24</v>
      </c>
      <c r="J133" s="15">
        <f>AVERAGE(E133:H133)</f>
        <v>24</v>
      </c>
      <c r="K133" s="20">
        <f>MEDIAN(E133:H133)</f>
        <v>24</v>
      </c>
      <c r="L133" s="21">
        <f>Table_1[[#This Row],[Column15]]*Table_1[[#This Row],[Column3]]</f>
        <v>2400</v>
      </c>
    </row>
    <row r="134" spans="1:12" ht="30" hidden="1">
      <c r="A134" s="5"/>
      <c r="B134" s="12">
        <v>157</v>
      </c>
      <c r="C134" s="13" t="s">
        <v>136</v>
      </c>
      <c r="D134" s="14">
        <v>20</v>
      </c>
      <c r="E134" s="15"/>
      <c r="F134" s="15">
        <v>24</v>
      </c>
      <c r="G134" s="15"/>
      <c r="H134" s="15"/>
      <c r="I134" s="20">
        <f>MIN(E134:H134)</f>
        <v>24</v>
      </c>
      <c r="J134" s="15">
        <f>AVERAGE(E134:H134)</f>
        <v>24</v>
      </c>
      <c r="K134" s="20">
        <f>MEDIAN(E134:H134)</f>
        <v>24</v>
      </c>
      <c r="L134" s="21">
        <f>Table_1[[#This Row],[Column15]]*Table_1[[#This Row],[Column3]]</f>
        <v>480</v>
      </c>
    </row>
    <row r="135" spans="1:12" ht="30" hidden="1">
      <c r="A135" s="5"/>
      <c r="B135" s="12">
        <v>158</v>
      </c>
      <c r="C135" s="13" t="s">
        <v>137</v>
      </c>
      <c r="D135" s="14">
        <v>60</v>
      </c>
      <c r="E135" s="15"/>
      <c r="F135" s="15">
        <v>26</v>
      </c>
      <c r="G135" s="15"/>
      <c r="H135" s="15"/>
      <c r="I135" s="20">
        <f>MIN(E135:H135)</f>
        <v>26</v>
      </c>
      <c r="J135" s="15">
        <f>AVERAGE(E135:H135)</f>
        <v>26</v>
      </c>
      <c r="K135" s="20">
        <f>MEDIAN(E135:H135)</f>
        <v>26</v>
      </c>
      <c r="L135" s="21">
        <f>Table_1[[#This Row],[Column15]]*Table_1[[#This Row],[Column3]]</f>
        <v>1560</v>
      </c>
    </row>
    <row r="136" spans="1:12" ht="30" hidden="1">
      <c r="A136" s="5"/>
      <c r="B136" s="12">
        <v>159</v>
      </c>
      <c r="C136" s="13" t="s">
        <v>138</v>
      </c>
      <c r="D136" s="14">
        <v>200</v>
      </c>
      <c r="E136" s="15"/>
      <c r="F136" s="15">
        <v>29</v>
      </c>
      <c r="G136" s="15"/>
      <c r="H136" s="15"/>
      <c r="I136" s="20">
        <f>MIN(E136:H136)</f>
        <v>29</v>
      </c>
      <c r="J136" s="15">
        <f>AVERAGE(E136:H136)</f>
        <v>29</v>
      </c>
      <c r="K136" s="20">
        <f>MEDIAN(E136:H136)</f>
        <v>29</v>
      </c>
      <c r="L136" s="21">
        <f>Table_1[[#This Row],[Column15]]*Table_1[[#This Row],[Column3]]</f>
        <v>5800</v>
      </c>
    </row>
    <row r="137" spans="1:12" hidden="1">
      <c r="A137" s="5"/>
      <c r="B137" s="12">
        <v>160</v>
      </c>
      <c r="C137" s="13" t="s">
        <v>139</v>
      </c>
      <c r="D137" s="14">
        <v>5</v>
      </c>
      <c r="E137" s="15"/>
      <c r="F137" s="15">
        <v>15</v>
      </c>
      <c r="G137" s="15"/>
      <c r="H137" s="15"/>
      <c r="I137" s="20">
        <f>MIN(E137:H137)</f>
        <v>15</v>
      </c>
      <c r="J137" s="15">
        <f>AVERAGE(E137:H137)</f>
        <v>15</v>
      </c>
      <c r="K137" s="20">
        <f>MEDIAN(E137:H137)</f>
        <v>15</v>
      </c>
      <c r="L137" s="21">
        <f>Table_1[[#This Row],[Column15]]*Table_1[[#This Row],[Column3]]</f>
        <v>75</v>
      </c>
    </row>
    <row r="138" spans="1:12" ht="30" hidden="1">
      <c r="A138" s="5"/>
      <c r="B138" s="12">
        <v>161</v>
      </c>
      <c r="C138" s="13" t="s">
        <v>140</v>
      </c>
      <c r="D138" s="14">
        <v>10</v>
      </c>
      <c r="E138" s="15"/>
      <c r="F138" s="15"/>
      <c r="G138" s="15"/>
      <c r="H138" s="15"/>
      <c r="I138" s="20">
        <f>MIN(E138:H138)</f>
        <v>0</v>
      </c>
      <c r="J138" s="15" t="e">
        <f>AVERAGE(E138:H138)</f>
        <v>#DIV/0!</v>
      </c>
      <c r="K138" s="20" t="e">
        <f>MEDIAN(E138:H138)</f>
        <v>#NUM!</v>
      </c>
      <c r="L138" s="21" t="e">
        <f>Table_1[[#This Row],[Column15]]*Table_1[[#This Row],[Column3]]</f>
        <v>#DIV/0!</v>
      </c>
    </row>
    <row r="139" spans="1:12" ht="30" hidden="1">
      <c r="A139" s="5"/>
      <c r="B139" s="12">
        <v>162</v>
      </c>
      <c r="C139" s="13" t="s">
        <v>141</v>
      </c>
      <c r="D139" s="14">
        <v>10</v>
      </c>
      <c r="E139" s="15"/>
      <c r="F139" s="15"/>
      <c r="G139" s="15"/>
      <c r="H139" s="15"/>
      <c r="I139" s="20">
        <f>MIN(E139:H139)</f>
        <v>0</v>
      </c>
      <c r="J139" s="15" t="e">
        <f>AVERAGE(E139:H139)</f>
        <v>#DIV/0!</v>
      </c>
      <c r="K139" s="20" t="e">
        <f>MEDIAN(E139:H139)</f>
        <v>#NUM!</v>
      </c>
      <c r="L139" s="21" t="e">
        <f>Table_1[[#This Row],[Column15]]*Table_1[[#This Row],[Column3]]</f>
        <v>#DIV/0!</v>
      </c>
    </row>
    <row r="140" spans="1:12" ht="30" hidden="1">
      <c r="A140" s="5"/>
      <c r="B140" s="12">
        <v>163</v>
      </c>
      <c r="C140" s="13" t="s">
        <v>142</v>
      </c>
      <c r="D140" s="14">
        <v>10</v>
      </c>
      <c r="E140" s="15"/>
      <c r="F140" s="15"/>
      <c r="G140" s="15"/>
      <c r="H140" s="15"/>
      <c r="I140" s="20">
        <f>MIN(E140:H140)</f>
        <v>0</v>
      </c>
      <c r="J140" s="15" t="e">
        <f>AVERAGE(E140:H140)</f>
        <v>#DIV/0!</v>
      </c>
      <c r="K140" s="20" t="e">
        <f>MEDIAN(E140:H140)</f>
        <v>#NUM!</v>
      </c>
      <c r="L140" s="21" t="e">
        <f>Table_1[[#This Row],[Column15]]*Table_1[[#This Row],[Column3]]</f>
        <v>#DIV/0!</v>
      </c>
    </row>
    <row r="141" spans="1:12" hidden="1">
      <c r="A141" s="5"/>
      <c r="B141" s="12">
        <v>164</v>
      </c>
      <c r="C141" s="13" t="s">
        <v>143</v>
      </c>
      <c r="D141" s="14">
        <v>15</v>
      </c>
      <c r="E141" s="15"/>
      <c r="F141" s="15"/>
      <c r="G141" s="15"/>
      <c r="H141" s="15">
        <v>23.9</v>
      </c>
      <c r="I141" s="20">
        <f>MIN(E141:H141)</f>
        <v>23.9</v>
      </c>
      <c r="J141" s="15">
        <f>AVERAGE(E141:H141)</f>
        <v>23.9</v>
      </c>
      <c r="K141" s="20">
        <f>MEDIAN(E141:H141)</f>
        <v>23.9</v>
      </c>
      <c r="L141" s="21">
        <f>Table_1[[#This Row],[Column15]]*Table_1[[#This Row],[Column3]]</f>
        <v>358.5</v>
      </c>
    </row>
    <row r="142" spans="1:12" hidden="1">
      <c r="A142" s="5"/>
      <c r="B142" s="12">
        <v>165</v>
      </c>
      <c r="C142" s="13" t="s">
        <v>144</v>
      </c>
      <c r="D142" s="14">
        <v>15</v>
      </c>
      <c r="E142" s="15"/>
      <c r="F142" s="15"/>
      <c r="G142" s="15"/>
      <c r="H142" s="15">
        <v>40.69</v>
      </c>
      <c r="I142" s="20">
        <f>MIN(E142:H142)</f>
        <v>40.69</v>
      </c>
      <c r="J142" s="15">
        <f>AVERAGE(E142:H142)</f>
        <v>40.69</v>
      </c>
      <c r="K142" s="20">
        <f>MEDIAN(E142:H142)</f>
        <v>40.69</v>
      </c>
      <c r="L142" s="21">
        <f>Table_1[[#This Row],[Column15]]*Table_1[[#This Row],[Column3]]</f>
        <v>610.34999999999991</v>
      </c>
    </row>
    <row r="143" spans="1:12" hidden="1">
      <c r="A143" s="5"/>
      <c r="B143" s="12">
        <v>166</v>
      </c>
      <c r="C143" s="13" t="s">
        <v>145</v>
      </c>
      <c r="D143" s="14">
        <v>15</v>
      </c>
      <c r="E143" s="15"/>
      <c r="F143" s="15"/>
      <c r="G143" s="15"/>
      <c r="H143" s="15">
        <v>70</v>
      </c>
      <c r="I143" s="20">
        <f>MIN(E143:H143)</f>
        <v>70</v>
      </c>
      <c r="J143" s="15">
        <f>AVERAGE(E143:H143)</f>
        <v>70</v>
      </c>
      <c r="K143" s="20">
        <f>MEDIAN(E143:H143)</f>
        <v>70</v>
      </c>
      <c r="L143" s="21">
        <f>Table_1[[#This Row],[Column15]]*Table_1[[#This Row],[Column3]]</f>
        <v>1050</v>
      </c>
    </row>
    <row r="144" spans="1:12" hidden="1">
      <c r="A144" s="5"/>
      <c r="B144" s="12">
        <v>167</v>
      </c>
      <c r="C144" s="13" t="s">
        <v>146</v>
      </c>
      <c r="D144" s="14">
        <v>50</v>
      </c>
      <c r="E144" s="15"/>
      <c r="F144" s="15">
        <v>15</v>
      </c>
      <c r="G144" s="15"/>
      <c r="H144" s="15"/>
      <c r="I144" s="20">
        <f>MIN(E144:H144)</f>
        <v>15</v>
      </c>
      <c r="J144" s="15">
        <f>AVERAGE(E144:H144)</f>
        <v>15</v>
      </c>
      <c r="K144" s="20">
        <f>MEDIAN(E144:H144)</f>
        <v>15</v>
      </c>
      <c r="L144" s="21">
        <f>Table_1[[#This Row],[Column15]]*Table_1[[#This Row],[Column3]]</f>
        <v>750</v>
      </c>
    </row>
    <row r="145" spans="1:12" ht="30" hidden="1">
      <c r="A145" s="5"/>
      <c r="B145" s="12">
        <v>168</v>
      </c>
      <c r="C145" s="13" t="s">
        <v>147</v>
      </c>
      <c r="D145" s="14">
        <v>2</v>
      </c>
      <c r="E145" s="15"/>
      <c r="F145" s="15">
        <v>89</v>
      </c>
      <c r="G145" s="15"/>
      <c r="H145" s="15"/>
      <c r="I145" s="20">
        <f>MIN(E145:H145)</f>
        <v>89</v>
      </c>
      <c r="J145" s="15">
        <f>AVERAGE(E145:H145)</f>
        <v>89</v>
      </c>
      <c r="K145" s="20">
        <f>MEDIAN(E145:H145)</f>
        <v>89</v>
      </c>
      <c r="L145" s="21">
        <f>Table_1[[#This Row],[Column15]]*Table_1[[#This Row],[Column3]]</f>
        <v>178</v>
      </c>
    </row>
    <row r="146" spans="1:12" ht="30" hidden="1">
      <c r="A146" s="5"/>
      <c r="B146" s="12">
        <v>169</v>
      </c>
      <c r="C146" s="13" t="s">
        <v>148</v>
      </c>
      <c r="D146" s="14">
        <v>20</v>
      </c>
      <c r="E146" s="15"/>
      <c r="F146" s="15">
        <v>15</v>
      </c>
      <c r="G146" s="15"/>
      <c r="H146" s="15"/>
      <c r="I146" s="20">
        <f>MIN(E146:H146)</f>
        <v>15</v>
      </c>
      <c r="J146" s="15">
        <f>AVERAGE(E146:H146)</f>
        <v>15</v>
      </c>
      <c r="K146" s="20">
        <f>MEDIAN(E146:H146)</f>
        <v>15</v>
      </c>
      <c r="L146" s="21">
        <f>Table_1[[#This Row],[Column15]]*Table_1[[#This Row],[Column3]]</f>
        <v>300</v>
      </c>
    </row>
    <row r="147" spans="1:12" ht="30" hidden="1">
      <c r="A147" s="5"/>
      <c r="B147" s="12">
        <v>170</v>
      </c>
      <c r="C147" s="13" t="s">
        <v>149</v>
      </c>
      <c r="D147" s="14">
        <v>20</v>
      </c>
      <c r="E147" s="15"/>
      <c r="F147" s="15">
        <v>25</v>
      </c>
      <c r="G147" s="15"/>
      <c r="H147" s="15"/>
      <c r="I147" s="20">
        <f>MIN(E147:H147)</f>
        <v>25</v>
      </c>
      <c r="J147" s="15">
        <f>AVERAGE(E147:H147)</f>
        <v>25</v>
      </c>
      <c r="K147" s="20">
        <f>MEDIAN(E147:H147)</f>
        <v>25</v>
      </c>
      <c r="L147" s="21">
        <f>Table_1[[#This Row],[Column15]]*Table_1[[#This Row],[Column3]]</f>
        <v>500</v>
      </c>
    </row>
    <row r="148" spans="1:12" ht="30" hidden="1">
      <c r="A148" s="5"/>
      <c r="B148" s="12">
        <v>171</v>
      </c>
      <c r="C148" s="13" t="s">
        <v>150</v>
      </c>
      <c r="D148" s="14">
        <v>40</v>
      </c>
      <c r="E148" s="15"/>
      <c r="F148" s="15">
        <v>49</v>
      </c>
      <c r="G148" s="15"/>
      <c r="H148" s="15"/>
      <c r="I148" s="20">
        <f>MIN(E148:H148)</f>
        <v>49</v>
      </c>
      <c r="J148" s="15">
        <f>AVERAGE(E148:H148)</f>
        <v>49</v>
      </c>
      <c r="K148" s="20">
        <f>MEDIAN(E148:H148)</f>
        <v>49</v>
      </c>
      <c r="L148" s="21">
        <f>Table_1[[#This Row],[Column15]]*Table_1[[#This Row],[Column3]]</f>
        <v>1960</v>
      </c>
    </row>
    <row r="149" spans="1:12" hidden="1">
      <c r="A149" s="5"/>
      <c r="B149" s="12">
        <v>172</v>
      </c>
      <c r="C149" s="13" t="s">
        <v>151</v>
      </c>
      <c r="D149" s="14">
        <v>20</v>
      </c>
      <c r="E149" s="15"/>
      <c r="F149" s="15">
        <v>25</v>
      </c>
      <c r="G149" s="15"/>
      <c r="H149" s="15"/>
      <c r="I149" s="20">
        <f>MIN(E149:H149)</f>
        <v>25</v>
      </c>
      <c r="J149" s="15">
        <f>AVERAGE(E149:H149)</f>
        <v>25</v>
      </c>
      <c r="K149" s="20">
        <f>MEDIAN(E149:H149)</f>
        <v>25</v>
      </c>
      <c r="L149" s="21">
        <f>Table_1[[#This Row],[Column15]]*Table_1[[#This Row],[Column3]]</f>
        <v>500</v>
      </c>
    </row>
    <row r="150" spans="1:12" ht="30" hidden="1">
      <c r="A150" s="5"/>
      <c r="B150" s="12">
        <v>173</v>
      </c>
      <c r="C150" s="13" t="s">
        <v>152</v>
      </c>
      <c r="D150" s="14">
        <v>20</v>
      </c>
      <c r="E150" s="15">
        <v>2.95</v>
      </c>
      <c r="F150" s="15"/>
      <c r="G150" s="15"/>
      <c r="H150" s="15"/>
      <c r="I150" s="20">
        <f>MIN(E150:H150)</f>
        <v>2.95</v>
      </c>
      <c r="J150" s="15">
        <f>AVERAGE(E150:H150)</f>
        <v>2.95</v>
      </c>
      <c r="K150" s="20">
        <f>MEDIAN(E150:H150)</f>
        <v>2.95</v>
      </c>
      <c r="L150" s="21">
        <f>Table_1[[#This Row],[Column15]]*Table_1[[#This Row],[Column3]]</f>
        <v>59</v>
      </c>
    </row>
    <row r="151" spans="1:12" ht="60" hidden="1">
      <c r="A151" s="5"/>
      <c r="B151" s="12">
        <v>174</v>
      </c>
      <c r="C151" s="13" t="s">
        <v>153</v>
      </c>
      <c r="D151" s="14">
        <v>100</v>
      </c>
      <c r="E151" s="15"/>
      <c r="F151" s="15"/>
      <c r="G151" s="15"/>
      <c r="H151" s="15"/>
      <c r="I151" s="20">
        <f>MIN(E151:H151)</f>
        <v>0</v>
      </c>
      <c r="J151" s="15" t="e">
        <f>AVERAGE(E151:H151)</f>
        <v>#DIV/0!</v>
      </c>
      <c r="K151" s="20" t="e">
        <f>MEDIAN(E151:H151)</f>
        <v>#NUM!</v>
      </c>
      <c r="L151" s="21" t="e">
        <f>Table_1[[#This Row],[Column15]]*Table_1[[#This Row],[Column3]]</f>
        <v>#DIV/0!</v>
      </c>
    </row>
    <row r="152" spans="1:12" ht="30" hidden="1">
      <c r="A152" s="5"/>
      <c r="B152" s="12">
        <v>175</v>
      </c>
      <c r="C152" s="13" t="s">
        <v>154</v>
      </c>
      <c r="D152" s="14">
        <v>30</v>
      </c>
      <c r="E152" s="15"/>
      <c r="F152" s="15">
        <v>69</v>
      </c>
      <c r="G152" s="15"/>
      <c r="H152" s="15"/>
      <c r="I152" s="20">
        <f>MIN(E152:H152)</f>
        <v>69</v>
      </c>
      <c r="J152" s="15">
        <f>AVERAGE(E152:H152)</f>
        <v>69</v>
      </c>
      <c r="K152" s="20">
        <f>MEDIAN(E152:H152)</f>
        <v>69</v>
      </c>
      <c r="L152" s="21">
        <f>Table_1[[#This Row],[Column15]]*Table_1[[#This Row],[Column3]]</f>
        <v>2070</v>
      </c>
    </row>
    <row r="153" spans="1:12" ht="30" hidden="1">
      <c r="A153" s="5"/>
      <c r="B153" s="12">
        <v>176</v>
      </c>
      <c r="C153" s="13" t="s">
        <v>155</v>
      </c>
      <c r="D153" s="14">
        <v>40</v>
      </c>
      <c r="E153" s="15"/>
      <c r="F153" s="15">
        <v>79</v>
      </c>
      <c r="G153" s="15"/>
      <c r="H153" s="15"/>
      <c r="I153" s="20">
        <f>MIN(E153:H153)</f>
        <v>79</v>
      </c>
      <c r="J153" s="15">
        <f>AVERAGE(E153:H153)</f>
        <v>79</v>
      </c>
      <c r="K153" s="20">
        <f>MEDIAN(E153:H153)</f>
        <v>79</v>
      </c>
      <c r="L153" s="21">
        <f>Table_1[[#This Row],[Column15]]*Table_1[[#This Row],[Column3]]</f>
        <v>3160</v>
      </c>
    </row>
    <row r="154" spans="1:12" ht="30" hidden="1">
      <c r="A154" s="5"/>
      <c r="B154" s="12">
        <v>177</v>
      </c>
      <c r="C154" s="13" t="s">
        <v>156</v>
      </c>
      <c r="D154" s="14">
        <v>10</v>
      </c>
      <c r="E154" s="15"/>
      <c r="F154" s="15">
        <v>119</v>
      </c>
      <c r="G154" s="15"/>
      <c r="H154" s="15"/>
      <c r="I154" s="20">
        <f>MIN(E154:H154)</f>
        <v>119</v>
      </c>
      <c r="J154" s="15">
        <f>AVERAGE(E154:H154)</f>
        <v>119</v>
      </c>
      <c r="K154" s="20">
        <f>MEDIAN(E154:H154)</f>
        <v>119</v>
      </c>
      <c r="L154" s="21">
        <f>Table_1[[#This Row],[Column15]]*Table_1[[#This Row],[Column3]]</f>
        <v>1190</v>
      </c>
    </row>
    <row r="155" spans="1:12" ht="30" hidden="1">
      <c r="A155" s="5"/>
      <c r="B155" s="12">
        <v>178</v>
      </c>
      <c r="C155" s="13" t="s">
        <v>157</v>
      </c>
      <c r="D155" s="14">
        <v>4000</v>
      </c>
      <c r="E155" s="15"/>
      <c r="F155" s="15">
        <v>1.9</v>
      </c>
      <c r="G155" s="15"/>
      <c r="H155" s="15"/>
      <c r="I155" s="20">
        <f>MIN(E155:H155)</f>
        <v>1.9</v>
      </c>
      <c r="J155" s="15">
        <f>AVERAGE(E155:H155)</f>
        <v>1.9</v>
      </c>
      <c r="K155" s="20">
        <f>MEDIAN(E155:H155)</f>
        <v>1.9</v>
      </c>
      <c r="L155" s="21">
        <f>Table_1[[#This Row],[Column15]]*Table_1[[#This Row],[Column3]]</f>
        <v>7600</v>
      </c>
    </row>
    <row r="156" spans="1:12" ht="30" hidden="1">
      <c r="A156" s="5"/>
      <c r="B156" s="12">
        <v>179</v>
      </c>
      <c r="C156" s="13" t="s">
        <v>158</v>
      </c>
      <c r="D156" s="14">
        <v>2000</v>
      </c>
      <c r="E156" s="15"/>
      <c r="F156" s="15">
        <v>7.9</v>
      </c>
      <c r="G156" s="15"/>
      <c r="H156" s="15"/>
      <c r="I156" s="20">
        <f>MIN(E156:H156)</f>
        <v>7.9</v>
      </c>
      <c r="J156" s="15">
        <f>AVERAGE(E156:H156)</f>
        <v>7.9</v>
      </c>
      <c r="K156" s="20">
        <f>MEDIAN(E156:H156)</f>
        <v>7.9</v>
      </c>
      <c r="L156" s="21">
        <f>Table_1[[#This Row],[Column15]]*Table_1[[#This Row],[Column3]]</f>
        <v>15800</v>
      </c>
    </row>
    <row r="157" spans="1:12" hidden="1">
      <c r="A157" s="5"/>
      <c r="B157" s="12">
        <v>180</v>
      </c>
      <c r="C157" s="13" t="s">
        <v>159</v>
      </c>
      <c r="D157" s="14">
        <v>3000</v>
      </c>
      <c r="E157" s="15"/>
      <c r="F157" s="15">
        <v>1.9</v>
      </c>
      <c r="G157" s="15"/>
      <c r="H157" s="15"/>
      <c r="I157" s="20">
        <f>MIN(E157:H157)</f>
        <v>1.9</v>
      </c>
      <c r="J157" s="15">
        <f>AVERAGE(E157:H157)</f>
        <v>1.9</v>
      </c>
      <c r="K157" s="20">
        <f>MEDIAN(E157:H157)</f>
        <v>1.9</v>
      </c>
      <c r="L157" s="21">
        <f>Table_1[[#This Row],[Column15]]*Table_1[[#This Row],[Column3]]</f>
        <v>5700</v>
      </c>
    </row>
    <row r="158" spans="1:12" ht="45" hidden="1">
      <c r="A158" s="5"/>
      <c r="B158" s="12">
        <v>181</v>
      </c>
      <c r="C158" s="13" t="s">
        <v>160</v>
      </c>
      <c r="D158" s="14">
        <v>5</v>
      </c>
      <c r="E158" s="15"/>
      <c r="F158" s="15">
        <v>790</v>
      </c>
      <c r="G158" s="15"/>
      <c r="H158" s="15"/>
      <c r="I158" s="20">
        <f>MIN(E158:H158)</f>
        <v>790</v>
      </c>
      <c r="J158" s="15">
        <f>AVERAGE(E158:H158)</f>
        <v>790</v>
      </c>
      <c r="K158" s="20">
        <f>MEDIAN(E158:H158)</f>
        <v>790</v>
      </c>
      <c r="L158" s="21">
        <f>Table_1[[#This Row],[Column15]]*Table_1[[#This Row],[Column3]]</f>
        <v>3950</v>
      </c>
    </row>
    <row r="159" spans="1:12" ht="45" hidden="1">
      <c r="A159" s="5"/>
      <c r="B159" s="12">
        <v>182</v>
      </c>
      <c r="C159" s="13" t="s">
        <v>161</v>
      </c>
      <c r="D159" s="14">
        <v>5</v>
      </c>
      <c r="E159" s="15"/>
      <c r="F159" s="15">
        <v>990</v>
      </c>
      <c r="G159" s="15"/>
      <c r="H159" s="15"/>
      <c r="I159" s="20">
        <f>MIN(E159:H159)</f>
        <v>990</v>
      </c>
      <c r="J159" s="15">
        <f>AVERAGE(E159:H159)</f>
        <v>990</v>
      </c>
      <c r="K159" s="20">
        <f>MEDIAN(E159:H159)</f>
        <v>990</v>
      </c>
      <c r="L159" s="21">
        <f>Table_1[[#This Row],[Column15]]*Table_1[[#This Row],[Column3]]</f>
        <v>4950</v>
      </c>
    </row>
    <row r="160" spans="1:12" ht="30" hidden="1">
      <c r="A160" s="5"/>
      <c r="B160" s="12">
        <v>183</v>
      </c>
      <c r="C160" s="13" t="s">
        <v>162</v>
      </c>
      <c r="D160" s="14">
        <v>10</v>
      </c>
      <c r="E160" s="15"/>
      <c r="F160" s="15">
        <v>220</v>
      </c>
      <c r="G160" s="15"/>
      <c r="H160" s="15"/>
      <c r="I160" s="20">
        <f>MIN(E160:H160)</f>
        <v>220</v>
      </c>
      <c r="J160" s="15">
        <f>AVERAGE(E160:H160)</f>
        <v>220</v>
      </c>
      <c r="K160" s="20">
        <f>MEDIAN(E160:H160)</f>
        <v>220</v>
      </c>
      <c r="L160" s="21">
        <f>Table_1[[#This Row],[Column15]]*Table_1[[#This Row],[Column3]]</f>
        <v>2200</v>
      </c>
    </row>
    <row r="161" spans="1:12" hidden="1">
      <c r="A161" s="5"/>
      <c r="B161" s="12">
        <v>184</v>
      </c>
      <c r="C161" s="13" t="s">
        <v>163</v>
      </c>
      <c r="D161" s="14">
        <v>60</v>
      </c>
      <c r="E161" s="15"/>
      <c r="F161" s="15">
        <v>49</v>
      </c>
      <c r="G161" s="15"/>
      <c r="H161" s="15"/>
      <c r="I161" s="20">
        <f>MIN(E161:H161)</f>
        <v>49</v>
      </c>
      <c r="J161" s="15">
        <f>AVERAGE(E161:H161)</f>
        <v>49</v>
      </c>
      <c r="K161" s="20">
        <f>MEDIAN(E161:H161)</f>
        <v>49</v>
      </c>
      <c r="L161" s="21">
        <f>Table_1[[#This Row],[Column15]]*Table_1[[#This Row],[Column3]]</f>
        <v>2940</v>
      </c>
    </row>
    <row r="162" spans="1:12" hidden="1">
      <c r="A162" s="5"/>
      <c r="B162" s="12">
        <v>185</v>
      </c>
      <c r="C162" s="13" t="s">
        <v>164</v>
      </c>
      <c r="D162" s="14">
        <v>30</v>
      </c>
      <c r="E162" s="15">
        <v>15.25</v>
      </c>
      <c r="F162" s="15"/>
      <c r="G162" s="15"/>
      <c r="H162" s="15"/>
      <c r="I162" s="20">
        <f>MIN(E162:H162)</f>
        <v>15.25</v>
      </c>
      <c r="J162" s="15">
        <f>AVERAGE(E162:H162)</f>
        <v>15.25</v>
      </c>
      <c r="K162" s="20">
        <f>MEDIAN(E162:H162)</f>
        <v>15.25</v>
      </c>
      <c r="L162" s="21">
        <f>Table_1[[#This Row],[Column15]]*Table_1[[#This Row],[Column3]]</f>
        <v>457.5</v>
      </c>
    </row>
    <row r="163" spans="1:12" hidden="1">
      <c r="A163" s="5"/>
      <c r="B163" s="12">
        <v>186</v>
      </c>
      <c r="C163" s="13" t="s">
        <v>165</v>
      </c>
      <c r="D163" s="14">
        <v>10</v>
      </c>
      <c r="E163" s="15">
        <v>17.2</v>
      </c>
      <c r="F163" s="15"/>
      <c r="G163" s="15"/>
      <c r="H163" s="15"/>
      <c r="I163" s="20">
        <f>MIN(E163:H163)</f>
        <v>17.2</v>
      </c>
      <c r="J163" s="15">
        <f>AVERAGE(E163:H163)</f>
        <v>17.2</v>
      </c>
      <c r="K163" s="20">
        <f>MEDIAN(E163:H163)</f>
        <v>17.2</v>
      </c>
      <c r="L163" s="21">
        <f>Table_1[[#This Row],[Column15]]*Table_1[[#This Row],[Column3]]</f>
        <v>172</v>
      </c>
    </row>
    <row r="164" spans="1:12" hidden="1">
      <c r="A164" s="5"/>
      <c r="B164" s="12">
        <v>187</v>
      </c>
      <c r="C164" s="13" t="s">
        <v>166</v>
      </c>
      <c r="D164" s="14">
        <v>10</v>
      </c>
      <c r="E164" s="15"/>
      <c r="F164" s="15"/>
      <c r="G164" s="15"/>
      <c r="H164" s="15"/>
      <c r="I164" s="20">
        <f>MIN(E164:H164)</f>
        <v>0</v>
      </c>
      <c r="J164" s="15" t="e">
        <f>AVERAGE(E164:H164)</f>
        <v>#DIV/0!</v>
      </c>
      <c r="K164" s="20" t="e">
        <f>MEDIAN(E164:H164)</f>
        <v>#NUM!</v>
      </c>
      <c r="L164" s="21" t="e">
        <f>Table_1[[#This Row],[Column15]]*Table_1[[#This Row],[Column3]]</f>
        <v>#DIV/0!</v>
      </c>
    </row>
    <row r="165" spans="1:12" ht="45" hidden="1">
      <c r="A165" s="5"/>
      <c r="B165" s="12">
        <v>188</v>
      </c>
      <c r="C165" s="13" t="s">
        <v>167</v>
      </c>
      <c r="D165" s="14">
        <v>10</v>
      </c>
      <c r="E165" s="15">
        <v>185</v>
      </c>
      <c r="F165" s="15">
        <v>290</v>
      </c>
      <c r="G165" s="15"/>
      <c r="H165" s="15"/>
      <c r="I165" s="20">
        <f>MIN(E165:H165)</f>
        <v>185</v>
      </c>
      <c r="J165" s="15">
        <f>AVERAGE(E165:H165)</f>
        <v>237.5</v>
      </c>
      <c r="K165" s="20">
        <f>MEDIAN(E165:H165)</f>
        <v>237.5</v>
      </c>
      <c r="L165" s="21">
        <f>Table_1[[#This Row],[Column15]]*Table_1[[#This Row],[Column3]]</f>
        <v>2375</v>
      </c>
    </row>
    <row r="166" spans="1:12" hidden="1">
      <c r="A166" s="5"/>
      <c r="B166" s="12">
        <v>189</v>
      </c>
      <c r="C166" s="13" t="s">
        <v>168</v>
      </c>
      <c r="D166" s="14">
        <v>50</v>
      </c>
      <c r="E166" s="15">
        <v>5.08</v>
      </c>
      <c r="F166" s="15">
        <v>8</v>
      </c>
      <c r="G166" s="15"/>
      <c r="H166" s="15"/>
      <c r="I166" s="20">
        <f>MIN(E166:H166)</f>
        <v>5.08</v>
      </c>
      <c r="J166" s="15">
        <f>AVERAGE(E166:H166)</f>
        <v>6.54</v>
      </c>
      <c r="K166" s="20">
        <f>MEDIAN(E166:H166)</f>
        <v>6.54</v>
      </c>
      <c r="L166" s="21">
        <f>Table_1[[#This Row],[Column15]]*Table_1[[#This Row],[Column3]]</f>
        <v>327</v>
      </c>
    </row>
    <row r="167" spans="1:12" ht="30" hidden="1">
      <c r="A167" s="5"/>
      <c r="B167" s="12">
        <v>190</v>
      </c>
      <c r="C167" s="13" t="s">
        <v>169</v>
      </c>
      <c r="D167" s="14">
        <v>20</v>
      </c>
      <c r="E167" s="15"/>
      <c r="F167" s="15">
        <v>178</v>
      </c>
      <c r="G167" s="15"/>
      <c r="H167" s="15"/>
      <c r="I167" s="20">
        <f>MIN(E167:H167)</f>
        <v>178</v>
      </c>
      <c r="J167" s="15">
        <f>AVERAGE(E167:H167)</f>
        <v>178</v>
      </c>
      <c r="K167" s="20">
        <f>MEDIAN(E167:H167)</f>
        <v>178</v>
      </c>
      <c r="L167" s="21">
        <f>Table_1[[#This Row],[Column15]]*Table_1[[#This Row],[Column3]]</f>
        <v>3560</v>
      </c>
    </row>
    <row r="168" spans="1:12" ht="30" hidden="1">
      <c r="A168" s="5"/>
      <c r="B168" s="12">
        <v>191</v>
      </c>
      <c r="C168" s="13" t="s">
        <v>170</v>
      </c>
      <c r="D168" s="14">
        <v>20</v>
      </c>
      <c r="E168" s="15"/>
      <c r="F168" s="15">
        <v>149</v>
      </c>
      <c r="G168" s="15"/>
      <c r="H168" s="15"/>
      <c r="I168" s="20">
        <f>MIN(E168:H168)</f>
        <v>149</v>
      </c>
      <c r="J168" s="15">
        <f>AVERAGE(E168:H168)</f>
        <v>149</v>
      </c>
      <c r="K168" s="20">
        <f>MEDIAN(E168:H168)</f>
        <v>149</v>
      </c>
      <c r="L168" s="21">
        <f>Table_1[[#This Row],[Column15]]*Table_1[[#This Row],[Column3]]</f>
        <v>2980</v>
      </c>
    </row>
    <row r="169" spans="1:12" ht="30" hidden="1">
      <c r="A169" s="5"/>
      <c r="B169" s="12">
        <v>192</v>
      </c>
      <c r="C169" s="13" t="s">
        <v>171</v>
      </c>
      <c r="D169" s="14">
        <v>10</v>
      </c>
      <c r="E169" s="15"/>
      <c r="F169" s="15">
        <v>69</v>
      </c>
      <c r="G169" s="15"/>
      <c r="H169" s="15"/>
      <c r="I169" s="20">
        <f>MIN(E169:H169)</f>
        <v>69</v>
      </c>
      <c r="J169" s="15">
        <f>AVERAGE(E169:H169)</f>
        <v>69</v>
      </c>
      <c r="K169" s="20">
        <f>MEDIAN(E169:H169)</f>
        <v>69</v>
      </c>
      <c r="L169" s="21">
        <f>Table_1[[#This Row],[Column15]]*Table_1[[#This Row],[Column3]]</f>
        <v>690</v>
      </c>
    </row>
    <row r="170" spans="1:12" ht="30" hidden="1">
      <c r="A170" s="5"/>
      <c r="B170" s="12">
        <v>193</v>
      </c>
      <c r="C170" s="13" t="s">
        <v>172</v>
      </c>
      <c r="D170" s="14">
        <v>10</v>
      </c>
      <c r="E170" s="15"/>
      <c r="F170" s="15">
        <v>98</v>
      </c>
      <c r="G170" s="15"/>
      <c r="H170" s="15"/>
      <c r="I170" s="20">
        <f>MIN(E170:H170)</f>
        <v>98</v>
      </c>
      <c r="J170" s="15">
        <f>AVERAGE(E170:H170)</f>
        <v>98</v>
      </c>
      <c r="K170" s="20">
        <f>MEDIAN(E170:H170)</f>
        <v>98</v>
      </c>
      <c r="L170" s="21">
        <f>Table_1[[#This Row],[Column15]]*Table_1[[#This Row],[Column3]]</f>
        <v>980</v>
      </c>
    </row>
    <row r="171" spans="1:12" ht="30" hidden="1">
      <c r="A171" s="5"/>
      <c r="B171" s="12">
        <v>194</v>
      </c>
      <c r="C171" s="13" t="s">
        <v>173</v>
      </c>
      <c r="D171" s="14">
        <v>30</v>
      </c>
      <c r="E171" s="15"/>
      <c r="F171" s="15">
        <v>19</v>
      </c>
      <c r="G171" s="15"/>
      <c r="H171" s="15"/>
      <c r="I171" s="20">
        <f>MIN(E171:H171)</f>
        <v>19</v>
      </c>
      <c r="J171" s="15">
        <f>AVERAGE(E171:H171)</f>
        <v>19</v>
      </c>
      <c r="K171" s="20">
        <f>MEDIAN(E171:H171)</f>
        <v>19</v>
      </c>
      <c r="L171" s="21">
        <f>Table_1[[#This Row],[Column15]]*Table_1[[#This Row],[Column3]]</f>
        <v>570</v>
      </c>
    </row>
    <row r="172" spans="1:12" ht="45" hidden="1">
      <c r="A172" s="5"/>
      <c r="B172" s="12">
        <v>195</v>
      </c>
      <c r="C172" s="13" t="s">
        <v>174</v>
      </c>
      <c r="D172" s="14">
        <v>20</v>
      </c>
      <c r="E172" s="15"/>
      <c r="F172" s="15">
        <v>198</v>
      </c>
      <c r="G172" s="15"/>
      <c r="H172" s="15"/>
      <c r="I172" s="20">
        <f>MIN(E172:H172)</f>
        <v>198</v>
      </c>
      <c r="J172" s="15">
        <f>AVERAGE(E172:H172)</f>
        <v>198</v>
      </c>
      <c r="K172" s="20">
        <f>MEDIAN(E172:H172)</f>
        <v>198</v>
      </c>
      <c r="L172" s="21">
        <f>Table_1[[#This Row],[Column15]]*Table_1[[#This Row],[Column3]]</f>
        <v>3960</v>
      </c>
    </row>
    <row r="173" spans="1:12" ht="30" hidden="1">
      <c r="A173" s="5"/>
      <c r="B173" s="12">
        <v>196</v>
      </c>
      <c r="C173" s="13" t="s">
        <v>175</v>
      </c>
      <c r="D173" s="14">
        <v>30</v>
      </c>
      <c r="E173" s="15"/>
      <c r="F173" s="15">
        <v>34</v>
      </c>
      <c r="G173" s="15"/>
      <c r="H173" s="15"/>
      <c r="I173" s="20">
        <f>MIN(E173:H173)</f>
        <v>34</v>
      </c>
      <c r="J173" s="15">
        <f>AVERAGE(E173:H173)</f>
        <v>34</v>
      </c>
      <c r="K173" s="20">
        <f>MEDIAN(E173:H173)</f>
        <v>34</v>
      </c>
      <c r="L173" s="21">
        <f>Table_1[[#This Row],[Column15]]*Table_1[[#This Row],[Column3]]</f>
        <v>1020</v>
      </c>
    </row>
    <row r="174" spans="1:12" ht="30" hidden="1">
      <c r="A174" s="5"/>
      <c r="B174" s="12">
        <v>197</v>
      </c>
      <c r="C174" s="13" t="s">
        <v>176</v>
      </c>
      <c r="D174" s="14">
        <v>20</v>
      </c>
      <c r="E174" s="15"/>
      <c r="F174" s="15"/>
      <c r="G174" s="15"/>
      <c r="H174" s="15"/>
      <c r="I174" s="20">
        <f>MIN(E174:H174)</f>
        <v>0</v>
      </c>
      <c r="J174" s="15" t="e">
        <f>AVERAGE(E174:H174)</f>
        <v>#DIV/0!</v>
      </c>
      <c r="K174" s="20" t="e">
        <f>MEDIAN(E174:H174)</f>
        <v>#NUM!</v>
      </c>
      <c r="L174" s="21" t="e">
        <f>Table_1[[#This Row],[Column15]]*Table_1[[#This Row],[Column3]]</f>
        <v>#DIV/0!</v>
      </c>
    </row>
    <row r="175" spans="1:12" ht="30" hidden="1">
      <c r="A175" s="5"/>
      <c r="B175" s="12">
        <v>198</v>
      </c>
      <c r="C175" s="13" t="s">
        <v>177</v>
      </c>
      <c r="D175" s="14">
        <v>5</v>
      </c>
      <c r="E175" s="15"/>
      <c r="F175" s="15">
        <v>790</v>
      </c>
      <c r="G175" s="15"/>
      <c r="H175" s="15"/>
      <c r="I175" s="20">
        <f>MIN(E175:H175)</f>
        <v>790</v>
      </c>
      <c r="J175" s="15">
        <f>AVERAGE(E175:H175)</f>
        <v>790</v>
      </c>
      <c r="K175" s="20">
        <f>MEDIAN(E175:H175)</f>
        <v>790</v>
      </c>
      <c r="L175" s="21">
        <f>Table_1[[#This Row],[Column15]]*Table_1[[#This Row],[Column3]]</f>
        <v>3950</v>
      </c>
    </row>
    <row r="176" spans="1:12" ht="78" hidden="1" customHeight="1">
      <c r="A176" s="5"/>
      <c r="B176" s="12">
        <v>199</v>
      </c>
      <c r="C176" s="13" t="s">
        <v>178</v>
      </c>
      <c r="D176" s="14">
        <v>5</v>
      </c>
      <c r="E176" s="15"/>
      <c r="F176" s="15">
        <v>990</v>
      </c>
      <c r="G176" s="15"/>
      <c r="H176" s="15"/>
      <c r="I176" s="20">
        <f>MIN(E176:H176)</f>
        <v>990</v>
      </c>
      <c r="J176" s="15">
        <f>AVERAGE(E176:H176)</f>
        <v>990</v>
      </c>
      <c r="K176" s="20">
        <f>MEDIAN(E176:H176)</f>
        <v>990</v>
      </c>
      <c r="L176" s="21">
        <f>Table_1[[#This Row],[Column15]]*Table_1[[#This Row],[Column3]]</f>
        <v>4950</v>
      </c>
    </row>
    <row r="177" spans="1:12" ht="128.25" customHeight="1">
      <c r="A177" s="5"/>
      <c r="B177" s="22"/>
      <c r="C177" s="23"/>
      <c r="D177" s="23"/>
      <c r="E177" s="24"/>
      <c r="F177" s="24"/>
      <c r="G177" s="24"/>
      <c r="H177" s="25"/>
      <c r="I177" s="24"/>
      <c r="J177" s="24"/>
      <c r="K177" s="24"/>
      <c r="L177" s="17"/>
    </row>
    <row r="178" spans="1:12" ht="15.75">
      <c r="A178" s="5"/>
      <c r="B178" s="26"/>
      <c r="C178" s="23"/>
      <c r="D178" s="23"/>
      <c r="E178" s="24"/>
      <c r="F178" s="24"/>
      <c r="G178" s="24"/>
      <c r="H178" s="25"/>
      <c r="I178" s="24"/>
      <c r="J178" s="24"/>
      <c r="K178" s="24"/>
      <c r="L178" s="17"/>
    </row>
    <row r="179" spans="1:12" ht="15" customHeight="1">
      <c r="B179" s="17"/>
      <c r="C179" s="17"/>
      <c r="D179" s="17"/>
      <c r="E179" s="17"/>
      <c r="F179" s="17"/>
      <c r="G179" s="17"/>
      <c r="H179" s="17"/>
      <c r="I179" s="17"/>
      <c r="J179" s="17"/>
    </row>
    <row r="180" spans="1:12" ht="15.75" customHeight="1">
      <c r="C180" s="17"/>
      <c r="D180" s="17"/>
    </row>
    <row r="181" spans="1:12" ht="15.75" customHeight="1">
      <c r="C181" s="17"/>
      <c r="D181" s="17"/>
    </row>
    <row r="182" spans="1:12" ht="15.75" customHeight="1">
      <c r="C182" s="17"/>
      <c r="D182" s="17"/>
    </row>
    <row r="183" spans="1:12" ht="15.75" customHeight="1">
      <c r="C183" s="17"/>
      <c r="D183" s="17"/>
    </row>
    <row r="184" spans="1:12" ht="15.75" customHeight="1">
      <c r="C184" s="17"/>
      <c r="D184" s="17"/>
    </row>
    <row r="185" spans="1:12" ht="15.75" customHeight="1">
      <c r="C185" s="17"/>
      <c r="D185" s="17"/>
    </row>
    <row r="186" spans="1:12" ht="15.75" customHeight="1">
      <c r="C186" s="17"/>
      <c r="D186" s="17"/>
    </row>
    <row r="187" spans="1:12" ht="15.75" customHeight="1">
      <c r="C187" s="17"/>
      <c r="D187" s="17"/>
    </row>
    <row r="188" spans="1:12" ht="15.75" customHeight="1">
      <c r="C188" s="17"/>
      <c r="D188" s="17"/>
    </row>
    <row r="189" spans="1:12" ht="15.75" customHeight="1">
      <c r="C189" s="17"/>
      <c r="D189" s="17"/>
    </row>
    <row r="190" spans="1:12" ht="15.75" customHeight="1">
      <c r="C190" s="17"/>
      <c r="D190" s="17"/>
    </row>
    <row r="191" spans="1:12" ht="15.75" customHeight="1">
      <c r="C191" s="17"/>
      <c r="D191" s="17"/>
    </row>
    <row r="192" spans="1:12" ht="15.75" customHeight="1">
      <c r="C192" s="17"/>
      <c r="D192" s="17"/>
    </row>
    <row r="193" spans="3:4" ht="15.75" customHeight="1">
      <c r="C193" s="17"/>
      <c r="D193" s="17"/>
    </row>
    <row r="194" spans="3:4" ht="15.75" customHeight="1">
      <c r="C194" s="17"/>
      <c r="D194" s="17"/>
    </row>
    <row r="195" spans="3:4" ht="15.75" customHeight="1">
      <c r="C195" s="17"/>
      <c r="D195" s="17"/>
    </row>
    <row r="196" spans="3:4" ht="15.75" customHeight="1">
      <c r="C196" s="17"/>
      <c r="D196" s="17"/>
    </row>
    <row r="197" spans="3:4" ht="15.75" customHeight="1">
      <c r="C197" s="17"/>
      <c r="D197" s="17"/>
    </row>
    <row r="198" spans="3:4" ht="15.75" customHeight="1">
      <c r="C198" s="17"/>
      <c r="D198" s="17"/>
    </row>
    <row r="199" spans="3:4" ht="15.75" customHeight="1">
      <c r="C199" s="17"/>
      <c r="D199" s="17"/>
    </row>
    <row r="200" spans="3:4" ht="15.75" customHeight="1">
      <c r="C200" s="17"/>
      <c r="D200" s="17"/>
    </row>
    <row r="201" spans="3:4" ht="15.75" customHeight="1">
      <c r="C201" s="17"/>
      <c r="D201" s="17"/>
    </row>
    <row r="202" spans="3:4" ht="15.75" customHeight="1">
      <c r="C202" s="17"/>
      <c r="D202" s="17"/>
    </row>
    <row r="203" spans="3:4" ht="15.75" customHeight="1">
      <c r="C203" s="17"/>
      <c r="D203" s="17"/>
    </row>
    <row r="204" spans="3:4" ht="15.75" customHeight="1">
      <c r="C204" s="17"/>
      <c r="D204" s="17"/>
    </row>
    <row r="205" spans="3:4" ht="15.75" customHeight="1">
      <c r="C205" s="17"/>
      <c r="D205" s="17"/>
    </row>
    <row r="206" spans="3:4" ht="15.75" customHeight="1">
      <c r="C206" s="17"/>
      <c r="D206" s="17"/>
    </row>
    <row r="207" spans="3:4" ht="15.75" customHeight="1">
      <c r="C207" s="17"/>
      <c r="D207" s="17"/>
    </row>
    <row r="208" spans="3:4" ht="15.75" customHeight="1">
      <c r="C208" s="17"/>
      <c r="D208" s="17"/>
    </row>
    <row r="209" spans="3:4" ht="15.75" customHeight="1">
      <c r="C209" s="17"/>
      <c r="D209" s="17"/>
    </row>
    <row r="210" spans="3:4" ht="15.75" customHeight="1">
      <c r="C210" s="17"/>
      <c r="D210" s="17"/>
    </row>
    <row r="211" spans="3:4" ht="15.75" customHeight="1">
      <c r="C211" s="17"/>
      <c r="D211" s="17"/>
    </row>
    <row r="212" spans="3:4" ht="15.75" customHeight="1">
      <c r="C212" s="17"/>
      <c r="D212" s="17"/>
    </row>
    <row r="213" spans="3:4" ht="15.75" customHeight="1">
      <c r="C213" s="17"/>
      <c r="D213" s="17"/>
    </row>
    <row r="214" spans="3:4" ht="15.75" customHeight="1">
      <c r="C214" s="17"/>
      <c r="D214" s="17"/>
    </row>
    <row r="215" spans="3:4" ht="15.75" customHeight="1">
      <c r="C215" s="17"/>
      <c r="D215" s="17"/>
    </row>
    <row r="216" spans="3:4" ht="15.75" customHeight="1">
      <c r="C216" s="17"/>
      <c r="D216" s="17"/>
    </row>
    <row r="217" spans="3:4" ht="15.75" customHeight="1">
      <c r="C217" s="17"/>
      <c r="D217" s="17"/>
    </row>
    <row r="218" spans="3:4" ht="15.75" customHeight="1">
      <c r="C218" s="17"/>
      <c r="D218" s="17"/>
    </row>
    <row r="219" spans="3:4" ht="15.75" customHeight="1">
      <c r="C219" s="17"/>
      <c r="D219" s="17"/>
    </row>
    <row r="220" spans="3:4" ht="15.75" customHeight="1">
      <c r="C220" s="17"/>
      <c r="D220" s="17"/>
    </row>
    <row r="221" spans="3:4" ht="15.75" customHeight="1">
      <c r="C221" s="17"/>
      <c r="D221" s="17"/>
    </row>
    <row r="222" spans="3:4" ht="15.75" customHeight="1">
      <c r="C222" s="17"/>
      <c r="D222" s="17"/>
    </row>
    <row r="223" spans="3:4" ht="15.75" customHeight="1">
      <c r="C223" s="17"/>
      <c r="D223" s="17"/>
    </row>
    <row r="224" spans="3:4" ht="15.75" customHeight="1">
      <c r="C224" s="17"/>
      <c r="D224" s="17"/>
    </row>
    <row r="225" spans="3:4" ht="15.75" customHeight="1">
      <c r="C225" s="17"/>
      <c r="D225" s="17"/>
    </row>
    <row r="226" spans="3:4" ht="15.75" customHeight="1">
      <c r="C226" s="17"/>
      <c r="D226" s="17"/>
    </row>
    <row r="227" spans="3:4" ht="15.75" customHeight="1">
      <c r="C227" s="17"/>
      <c r="D227" s="17"/>
    </row>
    <row r="228" spans="3:4" ht="15.75" customHeight="1">
      <c r="C228" s="17"/>
      <c r="D228" s="17"/>
    </row>
    <row r="229" spans="3:4" ht="15.75" customHeight="1">
      <c r="C229" s="17"/>
      <c r="D229" s="17"/>
    </row>
    <row r="230" spans="3:4" ht="15.75" customHeight="1">
      <c r="C230" s="17"/>
      <c r="D230" s="17"/>
    </row>
    <row r="231" spans="3:4" ht="15.75" customHeight="1">
      <c r="C231" s="17"/>
      <c r="D231" s="17"/>
    </row>
    <row r="232" spans="3:4" ht="15.75" customHeight="1">
      <c r="C232" s="17"/>
      <c r="D232" s="17"/>
    </row>
    <row r="233" spans="3:4" ht="15.75" customHeight="1">
      <c r="C233" s="17"/>
      <c r="D233" s="17"/>
    </row>
    <row r="234" spans="3:4" ht="15.75" customHeight="1">
      <c r="C234" s="17"/>
      <c r="D234" s="17"/>
    </row>
    <row r="235" spans="3:4" ht="15.75" customHeight="1">
      <c r="C235" s="17"/>
      <c r="D235" s="17"/>
    </row>
    <row r="236" spans="3:4" ht="15.75" customHeight="1">
      <c r="C236" s="17"/>
      <c r="D236" s="17"/>
    </row>
    <row r="237" spans="3:4" ht="15.75" customHeight="1">
      <c r="C237" s="17"/>
      <c r="D237" s="17"/>
    </row>
    <row r="238" spans="3:4" ht="15.75" customHeight="1">
      <c r="C238" s="17"/>
      <c r="D238" s="17"/>
    </row>
    <row r="239" spans="3:4" ht="15.75" customHeight="1">
      <c r="C239" s="17"/>
      <c r="D239" s="17"/>
    </row>
    <row r="240" spans="3:4" ht="15.75" customHeight="1">
      <c r="C240" s="17"/>
      <c r="D240" s="17"/>
    </row>
    <row r="241" spans="3:4" ht="15.75" customHeight="1">
      <c r="C241" s="17"/>
      <c r="D241" s="17"/>
    </row>
    <row r="242" spans="3:4" ht="15.75" customHeight="1">
      <c r="C242" s="17"/>
      <c r="D242" s="17"/>
    </row>
    <row r="243" spans="3:4" ht="15.75" customHeight="1">
      <c r="C243" s="17"/>
      <c r="D243" s="17"/>
    </row>
    <row r="244" spans="3:4" ht="15.75" customHeight="1">
      <c r="C244" s="17"/>
      <c r="D244" s="17"/>
    </row>
    <row r="245" spans="3:4" ht="15.75" customHeight="1">
      <c r="C245" s="17"/>
      <c r="D245" s="17"/>
    </row>
    <row r="246" spans="3:4" ht="15.75" customHeight="1">
      <c r="C246" s="17"/>
      <c r="D246" s="17"/>
    </row>
    <row r="247" spans="3:4" ht="15.75" customHeight="1">
      <c r="C247" s="17"/>
      <c r="D247" s="17"/>
    </row>
    <row r="248" spans="3:4" ht="15.75" customHeight="1">
      <c r="C248" s="17"/>
      <c r="D248" s="17"/>
    </row>
    <row r="249" spans="3:4" ht="15.75" customHeight="1">
      <c r="C249" s="17"/>
      <c r="D249" s="17"/>
    </row>
    <row r="250" spans="3:4" ht="15.75" customHeight="1">
      <c r="C250" s="17"/>
      <c r="D250" s="17"/>
    </row>
    <row r="251" spans="3:4" ht="15.75" customHeight="1">
      <c r="C251" s="17"/>
      <c r="D251" s="17"/>
    </row>
    <row r="252" spans="3:4" ht="15.75" customHeight="1">
      <c r="C252" s="17"/>
      <c r="D252" s="17"/>
    </row>
    <row r="253" spans="3:4" ht="15.75" customHeight="1">
      <c r="C253" s="17"/>
      <c r="D253" s="17"/>
    </row>
    <row r="254" spans="3:4" ht="15.75" customHeight="1">
      <c r="C254" s="17"/>
      <c r="D254" s="17"/>
    </row>
    <row r="255" spans="3:4" ht="15.75" customHeight="1">
      <c r="C255" s="17"/>
      <c r="D255" s="17"/>
    </row>
    <row r="256" spans="3:4" ht="15.75" customHeight="1">
      <c r="C256" s="17"/>
      <c r="D256" s="17"/>
    </row>
    <row r="257" spans="3:4" ht="15.75" customHeight="1">
      <c r="C257" s="17"/>
      <c r="D257" s="17"/>
    </row>
    <row r="258" spans="3:4" ht="15.75" customHeight="1">
      <c r="C258" s="17"/>
      <c r="D258" s="17"/>
    </row>
    <row r="259" spans="3:4" ht="15.75" customHeight="1">
      <c r="C259" s="17"/>
      <c r="D259" s="17"/>
    </row>
    <row r="260" spans="3:4" ht="15.75" customHeight="1">
      <c r="C260" s="17"/>
      <c r="D260" s="17"/>
    </row>
    <row r="261" spans="3:4" ht="15.75" customHeight="1">
      <c r="C261" s="17"/>
      <c r="D261" s="17"/>
    </row>
    <row r="262" spans="3:4" ht="15.75" customHeight="1">
      <c r="C262" s="17"/>
      <c r="D262" s="17"/>
    </row>
    <row r="263" spans="3:4" ht="15.75" customHeight="1">
      <c r="C263" s="17"/>
      <c r="D263" s="17"/>
    </row>
    <row r="264" spans="3:4" ht="15.75" customHeight="1">
      <c r="C264" s="17"/>
      <c r="D264" s="17"/>
    </row>
    <row r="265" spans="3:4" ht="15.75" customHeight="1">
      <c r="C265" s="17"/>
      <c r="D265" s="17"/>
    </row>
    <row r="266" spans="3:4" ht="15.75" customHeight="1">
      <c r="C266" s="17"/>
      <c r="D266" s="17"/>
    </row>
    <row r="267" spans="3:4" ht="15.75" customHeight="1">
      <c r="C267" s="17"/>
      <c r="D267" s="17"/>
    </row>
    <row r="268" spans="3:4" ht="15.75" customHeight="1">
      <c r="C268" s="17"/>
      <c r="D268" s="17"/>
    </row>
    <row r="269" spans="3:4" ht="15.75" customHeight="1">
      <c r="C269" s="17"/>
      <c r="D269" s="17"/>
    </row>
    <row r="270" spans="3:4" ht="15.75" customHeight="1">
      <c r="C270" s="17"/>
      <c r="D270" s="17"/>
    </row>
    <row r="271" spans="3:4" ht="15.75" customHeight="1">
      <c r="C271" s="17"/>
      <c r="D271" s="17"/>
    </row>
    <row r="272" spans="3:4" ht="15.75" customHeight="1">
      <c r="C272" s="17"/>
      <c r="D272" s="17"/>
    </row>
    <row r="273" spans="3:4" ht="15.75" customHeight="1">
      <c r="C273" s="17"/>
      <c r="D273" s="17"/>
    </row>
    <row r="274" spans="3:4" ht="15.75" customHeight="1">
      <c r="C274" s="17"/>
      <c r="D274" s="17"/>
    </row>
    <row r="275" spans="3:4" ht="15.75" customHeight="1">
      <c r="C275" s="17"/>
      <c r="D275" s="17"/>
    </row>
    <row r="276" spans="3:4" ht="15.75" customHeight="1">
      <c r="C276" s="17"/>
      <c r="D276" s="17"/>
    </row>
    <row r="277" spans="3:4" ht="15.75" customHeight="1">
      <c r="C277" s="17"/>
      <c r="D277" s="17"/>
    </row>
    <row r="278" spans="3:4" ht="15.75" customHeight="1">
      <c r="C278" s="17"/>
      <c r="D278" s="17"/>
    </row>
    <row r="279" spans="3:4" ht="15.75" customHeight="1">
      <c r="C279" s="17"/>
      <c r="D279" s="17"/>
    </row>
    <row r="280" spans="3:4" ht="15.75" customHeight="1">
      <c r="C280" s="17"/>
      <c r="D280" s="17"/>
    </row>
    <row r="281" spans="3:4" ht="15.75" customHeight="1">
      <c r="C281" s="17"/>
      <c r="D281" s="17"/>
    </row>
    <row r="282" spans="3:4" ht="15.75" customHeight="1">
      <c r="C282" s="17"/>
      <c r="D282" s="17"/>
    </row>
    <row r="283" spans="3:4" ht="15.75" customHeight="1">
      <c r="C283" s="17"/>
      <c r="D283" s="17"/>
    </row>
    <row r="284" spans="3:4" ht="15.75" customHeight="1">
      <c r="C284" s="17"/>
      <c r="D284" s="17"/>
    </row>
    <row r="285" spans="3:4" ht="15.75" customHeight="1">
      <c r="C285" s="17"/>
      <c r="D285" s="17"/>
    </row>
    <row r="286" spans="3:4" ht="15.75" customHeight="1">
      <c r="C286" s="17"/>
      <c r="D286" s="17"/>
    </row>
    <row r="287" spans="3:4" ht="15.75" customHeight="1">
      <c r="C287" s="17"/>
      <c r="D287" s="17"/>
    </row>
    <row r="288" spans="3:4" ht="15.75" customHeight="1">
      <c r="C288" s="17"/>
      <c r="D288" s="17"/>
    </row>
    <row r="289" spans="3:4" ht="15.75" customHeight="1">
      <c r="C289" s="17"/>
      <c r="D289" s="17"/>
    </row>
    <row r="290" spans="3:4" ht="15.75" customHeight="1">
      <c r="C290" s="17"/>
      <c r="D290" s="17"/>
    </row>
    <row r="291" spans="3:4" ht="15.75" customHeight="1">
      <c r="C291" s="17"/>
      <c r="D291" s="17"/>
    </row>
    <row r="292" spans="3:4" ht="15.75" customHeight="1">
      <c r="C292" s="17"/>
      <c r="D292" s="17"/>
    </row>
    <row r="293" spans="3:4" ht="15.75" customHeight="1">
      <c r="C293" s="17"/>
      <c r="D293" s="17"/>
    </row>
    <row r="294" spans="3:4" ht="15.75" customHeight="1">
      <c r="C294" s="17"/>
      <c r="D294" s="17"/>
    </row>
    <row r="295" spans="3:4" ht="15.75" customHeight="1">
      <c r="C295" s="17"/>
      <c r="D295" s="17"/>
    </row>
    <row r="296" spans="3:4" ht="15.75" customHeight="1">
      <c r="C296" s="17"/>
      <c r="D296" s="17"/>
    </row>
    <row r="297" spans="3:4" ht="15.75" customHeight="1">
      <c r="C297" s="17"/>
      <c r="D297" s="17"/>
    </row>
    <row r="298" spans="3:4" ht="15.75" customHeight="1">
      <c r="C298" s="17"/>
      <c r="D298" s="17"/>
    </row>
    <row r="299" spans="3:4" ht="15.75" customHeight="1">
      <c r="C299" s="17"/>
      <c r="D299" s="17"/>
    </row>
    <row r="300" spans="3:4" ht="15.75" customHeight="1">
      <c r="C300" s="17"/>
      <c r="D300" s="17"/>
    </row>
    <row r="301" spans="3:4" ht="15.75" customHeight="1">
      <c r="C301" s="17"/>
      <c r="D301" s="17"/>
    </row>
    <row r="302" spans="3:4" ht="15.75" customHeight="1">
      <c r="C302" s="17"/>
      <c r="D302" s="17"/>
    </row>
    <row r="303" spans="3:4" ht="15.75" customHeight="1">
      <c r="C303" s="17"/>
      <c r="D303" s="17"/>
    </row>
    <row r="304" spans="3:4" ht="15.75" customHeight="1">
      <c r="C304" s="17"/>
      <c r="D304" s="17"/>
    </row>
    <row r="305" spans="3:4" ht="15.75" customHeight="1">
      <c r="C305" s="17"/>
      <c r="D305" s="17"/>
    </row>
    <row r="306" spans="3:4" ht="15.75" customHeight="1">
      <c r="C306" s="17"/>
      <c r="D306" s="17"/>
    </row>
    <row r="307" spans="3:4" ht="15.75" customHeight="1">
      <c r="C307" s="17"/>
      <c r="D307" s="17"/>
    </row>
    <row r="308" spans="3:4" ht="15.75" customHeight="1">
      <c r="C308" s="17"/>
      <c r="D308" s="17"/>
    </row>
    <row r="309" spans="3:4" ht="15.75" customHeight="1">
      <c r="C309" s="17"/>
      <c r="D309" s="17"/>
    </row>
    <row r="310" spans="3:4" ht="15.75" customHeight="1">
      <c r="C310" s="17"/>
      <c r="D310" s="17"/>
    </row>
    <row r="311" spans="3:4" ht="15.75" customHeight="1">
      <c r="C311" s="17"/>
      <c r="D311" s="17"/>
    </row>
    <row r="312" spans="3:4" ht="15.75" customHeight="1">
      <c r="C312" s="17"/>
      <c r="D312" s="17"/>
    </row>
    <row r="313" spans="3:4" ht="15.75" customHeight="1">
      <c r="C313" s="17"/>
      <c r="D313" s="17"/>
    </row>
    <row r="314" spans="3:4" ht="15.75" customHeight="1">
      <c r="C314" s="17"/>
      <c r="D314" s="17"/>
    </row>
    <row r="315" spans="3:4" ht="15.75" customHeight="1">
      <c r="C315" s="17"/>
      <c r="D315" s="17"/>
    </row>
    <row r="316" spans="3:4" ht="15.75" customHeight="1">
      <c r="C316" s="17"/>
      <c r="D316" s="17"/>
    </row>
    <row r="317" spans="3:4" ht="15.75" customHeight="1">
      <c r="C317" s="17"/>
      <c r="D317" s="17"/>
    </row>
    <row r="318" spans="3:4" ht="15.75" customHeight="1">
      <c r="C318" s="17"/>
      <c r="D318" s="17"/>
    </row>
    <row r="319" spans="3:4" ht="15.75" customHeight="1">
      <c r="C319" s="17"/>
      <c r="D319" s="17"/>
    </row>
    <row r="320" spans="3:4" ht="15.75" customHeight="1">
      <c r="C320" s="17"/>
      <c r="D320" s="17"/>
    </row>
    <row r="321" spans="3:4" ht="15.75" customHeight="1">
      <c r="C321" s="17"/>
      <c r="D321" s="17"/>
    </row>
    <row r="322" spans="3:4" ht="15.75" customHeight="1">
      <c r="C322" s="17"/>
      <c r="D322" s="17"/>
    </row>
    <row r="323" spans="3:4" ht="15.75" customHeight="1">
      <c r="C323" s="17"/>
      <c r="D323" s="17"/>
    </row>
    <row r="324" spans="3:4" ht="15.75" customHeight="1">
      <c r="C324" s="17"/>
      <c r="D324" s="17"/>
    </row>
    <row r="325" spans="3:4" ht="15.75" customHeight="1">
      <c r="C325" s="17"/>
      <c r="D325" s="17"/>
    </row>
    <row r="326" spans="3:4" ht="15.75" customHeight="1">
      <c r="C326" s="17"/>
      <c r="D326" s="17"/>
    </row>
    <row r="327" spans="3:4" ht="15.75" customHeight="1">
      <c r="C327" s="17"/>
      <c r="D327" s="17"/>
    </row>
    <row r="328" spans="3:4" ht="15.75" customHeight="1">
      <c r="C328" s="17"/>
      <c r="D328" s="17"/>
    </row>
    <row r="329" spans="3:4" ht="15.75" customHeight="1">
      <c r="C329" s="17"/>
      <c r="D329" s="17"/>
    </row>
    <row r="330" spans="3:4" ht="15.75" customHeight="1">
      <c r="C330" s="17"/>
      <c r="D330" s="17"/>
    </row>
    <row r="331" spans="3:4" ht="15.75" customHeight="1">
      <c r="C331" s="17"/>
      <c r="D331" s="17"/>
    </row>
    <row r="332" spans="3:4" ht="15.75" customHeight="1">
      <c r="C332" s="17"/>
      <c r="D332" s="17"/>
    </row>
    <row r="333" spans="3:4" ht="15.75" customHeight="1">
      <c r="C333" s="17"/>
      <c r="D333" s="17"/>
    </row>
    <row r="334" spans="3:4" ht="15.75" customHeight="1">
      <c r="C334" s="17"/>
      <c r="D334" s="17"/>
    </row>
    <row r="335" spans="3:4" ht="15.75" customHeight="1">
      <c r="C335" s="17"/>
      <c r="D335" s="17"/>
    </row>
    <row r="336" spans="3:4" ht="15.75" customHeight="1">
      <c r="C336" s="17"/>
      <c r="D336" s="17"/>
    </row>
    <row r="337" spans="3:4" ht="15.75" customHeight="1">
      <c r="C337" s="17"/>
      <c r="D337" s="17"/>
    </row>
    <row r="338" spans="3:4" ht="15.75" customHeight="1">
      <c r="C338" s="17"/>
      <c r="D338" s="17"/>
    </row>
    <row r="339" spans="3:4" ht="15.75" customHeight="1">
      <c r="C339" s="17"/>
      <c r="D339" s="17"/>
    </row>
    <row r="340" spans="3:4" ht="15.75" customHeight="1">
      <c r="C340" s="17"/>
      <c r="D340" s="17"/>
    </row>
    <row r="341" spans="3:4" ht="15.75" customHeight="1">
      <c r="C341" s="17"/>
      <c r="D341" s="17"/>
    </row>
    <row r="342" spans="3:4" ht="15.75" customHeight="1">
      <c r="C342" s="17"/>
      <c r="D342" s="17"/>
    </row>
    <row r="343" spans="3:4" ht="15.75" customHeight="1">
      <c r="C343" s="17"/>
      <c r="D343" s="17"/>
    </row>
    <row r="344" spans="3:4" ht="15.75" customHeight="1">
      <c r="C344" s="17"/>
      <c r="D344" s="17"/>
    </row>
    <row r="345" spans="3:4" ht="15.75" customHeight="1">
      <c r="C345" s="17"/>
      <c r="D345" s="17"/>
    </row>
    <row r="346" spans="3:4" ht="15.75" customHeight="1">
      <c r="C346" s="17"/>
      <c r="D346" s="17"/>
    </row>
    <row r="347" spans="3:4" ht="15.75" customHeight="1">
      <c r="C347" s="17"/>
      <c r="D347" s="17"/>
    </row>
    <row r="348" spans="3:4" ht="15.75" customHeight="1">
      <c r="C348" s="17"/>
      <c r="D348" s="17"/>
    </row>
    <row r="349" spans="3:4" ht="15.75" customHeight="1">
      <c r="C349" s="17"/>
      <c r="D349" s="17"/>
    </row>
    <row r="350" spans="3:4" ht="15.75" customHeight="1">
      <c r="C350" s="17"/>
      <c r="D350" s="17"/>
    </row>
    <row r="351" spans="3:4" ht="15.75" customHeight="1">
      <c r="C351" s="17"/>
      <c r="D351" s="17"/>
    </row>
    <row r="352" spans="3:4" ht="15.75" customHeight="1">
      <c r="C352" s="17"/>
      <c r="D352" s="17"/>
    </row>
    <row r="353" spans="3:4" ht="15.75" customHeight="1">
      <c r="C353" s="17"/>
      <c r="D353" s="17"/>
    </row>
    <row r="354" spans="3:4" ht="15.75" customHeight="1">
      <c r="C354" s="17"/>
      <c r="D354" s="17"/>
    </row>
    <row r="355" spans="3:4" ht="15.75" customHeight="1">
      <c r="C355" s="17"/>
      <c r="D355" s="17"/>
    </row>
    <row r="356" spans="3:4" ht="15.75" customHeight="1">
      <c r="C356" s="17"/>
      <c r="D356" s="17"/>
    </row>
    <row r="357" spans="3:4" ht="15.75" customHeight="1">
      <c r="C357" s="17"/>
      <c r="D357" s="17"/>
    </row>
    <row r="358" spans="3:4" ht="15.75" customHeight="1">
      <c r="C358" s="17"/>
      <c r="D358" s="17"/>
    </row>
    <row r="359" spans="3:4" ht="15.75" customHeight="1">
      <c r="C359" s="17"/>
      <c r="D359" s="17"/>
    </row>
    <row r="360" spans="3:4" ht="15.75" customHeight="1">
      <c r="C360" s="17"/>
      <c r="D360" s="17"/>
    </row>
    <row r="361" spans="3:4" ht="15.75" customHeight="1">
      <c r="C361" s="17"/>
      <c r="D361" s="17"/>
    </row>
    <row r="362" spans="3:4" ht="15.75" customHeight="1">
      <c r="C362" s="17"/>
      <c r="D362" s="17"/>
    </row>
    <row r="363" spans="3:4" ht="15.75" customHeight="1">
      <c r="C363" s="17"/>
      <c r="D363" s="17"/>
    </row>
    <row r="364" spans="3:4" ht="15.75" customHeight="1">
      <c r="C364" s="17"/>
      <c r="D364" s="17"/>
    </row>
    <row r="365" spans="3:4" ht="15.75" customHeight="1">
      <c r="C365" s="17"/>
      <c r="D365" s="17"/>
    </row>
    <row r="366" spans="3:4" ht="15.75" customHeight="1">
      <c r="C366" s="17"/>
      <c r="D366" s="17"/>
    </row>
    <row r="367" spans="3:4" ht="15.75" customHeight="1">
      <c r="C367" s="17"/>
      <c r="D367" s="17"/>
    </row>
    <row r="368" spans="3:4" ht="15.75" customHeight="1">
      <c r="C368" s="17"/>
      <c r="D368" s="17"/>
    </row>
    <row r="369" spans="3:4" ht="15.75" customHeight="1">
      <c r="C369" s="17"/>
      <c r="D369" s="17"/>
    </row>
    <row r="370" spans="3:4" ht="15.75" customHeight="1">
      <c r="C370" s="17"/>
      <c r="D370" s="17"/>
    </row>
    <row r="371" spans="3:4" ht="15.75" customHeight="1">
      <c r="C371" s="17"/>
      <c r="D371" s="17"/>
    </row>
    <row r="372" spans="3:4" ht="15.75" customHeight="1">
      <c r="C372" s="17"/>
      <c r="D372" s="17"/>
    </row>
    <row r="373" spans="3:4" ht="15.75" customHeight="1">
      <c r="C373" s="17"/>
      <c r="D373" s="17"/>
    </row>
    <row r="374" spans="3:4" ht="15.75" customHeight="1">
      <c r="C374" s="17"/>
      <c r="D374" s="17"/>
    </row>
    <row r="375" spans="3:4" ht="15.75" customHeight="1">
      <c r="C375" s="17"/>
      <c r="D375" s="17"/>
    </row>
    <row r="376" spans="3:4" ht="15.75" customHeight="1">
      <c r="C376" s="17"/>
      <c r="D376" s="17"/>
    </row>
    <row r="377" spans="3:4" ht="15.75" customHeight="1">
      <c r="C377" s="17"/>
      <c r="D377" s="17"/>
    </row>
    <row r="378" spans="3:4" ht="15.75" customHeight="1">
      <c r="C378" s="17"/>
      <c r="D378" s="17"/>
    </row>
    <row r="379" spans="3:4" ht="15.75" customHeight="1">
      <c r="C379" s="17"/>
      <c r="D379" s="17"/>
    </row>
    <row r="380" spans="3:4" ht="15.75" customHeight="1">
      <c r="C380" s="17"/>
      <c r="D380" s="17"/>
    </row>
    <row r="381" spans="3:4" ht="15.75" customHeight="1">
      <c r="C381" s="17"/>
      <c r="D381" s="17"/>
    </row>
    <row r="382" spans="3:4" ht="15.75" customHeight="1">
      <c r="C382" s="17"/>
      <c r="D382" s="17"/>
    </row>
    <row r="383" spans="3:4" ht="15.75" customHeight="1">
      <c r="C383" s="17"/>
      <c r="D383" s="17"/>
    </row>
    <row r="384" spans="3:4" ht="15.75" customHeight="1">
      <c r="C384" s="17"/>
      <c r="D384" s="17"/>
    </row>
    <row r="385" spans="3:4" ht="15.75" customHeight="1">
      <c r="C385" s="17"/>
      <c r="D385" s="17"/>
    </row>
    <row r="386" spans="3:4" ht="15.75" customHeight="1">
      <c r="C386" s="17"/>
      <c r="D386" s="17"/>
    </row>
    <row r="387" spans="3:4" ht="15.75" customHeight="1">
      <c r="C387" s="17"/>
      <c r="D387" s="17"/>
    </row>
    <row r="388" spans="3:4" ht="15.75" customHeight="1">
      <c r="C388" s="17"/>
      <c r="D388" s="17"/>
    </row>
    <row r="389" spans="3:4" ht="15.75" customHeight="1">
      <c r="C389" s="17"/>
      <c r="D389" s="17"/>
    </row>
    <row r="390" spans="3:4" ht="15.75" customHeight="1">
      <c r="C390" s="17"/>
      <c r="D390" s="17"/>
    </row>
    <row r="391" spans="3:4" ht="15.75" customHeight="1">
      <c r="C391" s="17"/>
      <c r="D391" s="17"/>
    </row>
    <row r="392" spans="3:4" ht="15.75" customHeight="1">
      <c r="C392" s="17"/>
      <c r="D392" s="17"/>
    </row>
    <row r="393" spans="3:4" ht="15.75" customHeight="1">
      <c r="C393" s="17"/>
      <c r="D393" s="17"/>
    </row>
    <row r="394" spans="3:4" ht="15.75" customHeight="1">
      <c r="C394" s="17"/>
      <c r="D394" s="17"/>
    </row>
    <row r="395" spans="3:4" ht="15.75" customHeight="1">
      <c r="C395" s="17"/>
      <c r="D395" s="17"/>
    </row>
    <row r="396" spans="3:4" ht="15.75" customHeight="1">
      <c r="C396" s="17"/>
      <c r="D396" s="17"/>
    </row>
    <row r="397" spans="3:4" ht="15.75" customHeight="1">
      <c r="C397" s="17"/>
      <c r="D397" s="17"/>
    </row>
    <row r="398" spans="3:4" ht="15.75" customHeight="1">
      <c r="C398" s="17"/>
      <c r="D398" s="17"/>
    </row>
    <row r="399" spans="3:4" ht="15.75" customHeight="1">
      <c r="C399" s="17"/>
      <c r="D399" s="17"/>
    </row>
    <row r="400" spans="3:4" ht="15.75" customHeight="1">
      <c r="C400" s="17"/>
      <c r="D400" s="17"/>
    </row>
    <row r="401" spans="3:4" ht="15.75" customHeight="1">
      <c r="C401" s="17"/>
      <c r="D401" s="17"/>
    </row>
    <row r="402" spans="3:4" ht="15.75" customHeight="1">
      <c r="C402" s="17"/>
      <c r="D402" s="17"/>
    </row>
    <row r="403" spans="3:4" ht="15.75" customHeight="1">
      <c r="C403" s="17"/>
      <c r="D403" s="17"/>
    </row>
    <row r="404" spans="3:4" ht="15.75" customHeight="1">
      <c r="C404" s="17"/>
      <c r="D404" s="17"/>
    </row>
    <row r="405" spans="3:4" ht="15.75" customHeight="1">
      <c r="C405" s="17"/>
      <c r="D405" s="17"/>
    </row>
    <row r="406" spans="3:4" ht="15.75" customHeight="1">
      <c r="C406" s="17"/>
      <c r="D406" s="17"/>
    </row>
    <row r="407" spans="3:4" ht="15.75" customHeight="1">
      <c r="C407" s="17"/>
      <c r="D407" s="17"/>
    </row>
    <row r="408" spans="3:4" ht="15.75" customHeight="1">
      <c r="C408" s="17"/>
      <c r="D408" s="17"/>
    </row>
    <row r="409" spans="3:4" ht="15.75" customHeight="1">
      <c r="C409" s="17"/>
      <c r="D409" s="17"/>
    </row>
    <row r="410" spans="3:4" ht="15.75" customHeight="1">
      <c r="C410" s="17"/>
      <c r="D410" s="17"/>
    </row>
    <row r="411" spans="3:4" ht="15.75" customHeight="1">
      <c r="C411" s="17"/>
      <c r="D411" s="17"/>
    </row>
    <row r="412" spans="3:4" ht="15.75" customHeight="1">
      <c r="C412" s="17"/>
      <c r="D412" s="17"/>
    </row>
    <row r="413" spans="3:4" ht="15.75" customHeight="1">
      <c r="C413" s="17"/>
      <c r="D413" s="17"/>
    </row>
    <row r="414" spans="3:4" ht="15.75" customHeight="1">
      <c r="C414" s="17"/>
      <c r="D414" s="17"/>
    </row>
    <row r="415" spans="3:4" ht="15.75" customHeight="1">
      <c r="C415" s="17"/>
      <c r="D415" s="17"/>
    </row>
    <row r="416" spans="3:4" ht="15.75" customHeight="1">
      <c r="C416" s="17"/>
      <c r="D416" s="17"/>
    </row>
    <row r="417" spans="3:4" ht="15.75" customHeight="1">
      <c r="C417" s="17"/>
      <c r="D417" s="17"/>
    </row>
    <row r="418" spans="3:4" ht="15.75" customHeight="1">
      <c r="C418" s="17"/>
      <c r="D418" s="17"/>
    </row>
    <row r="419" spans="3:4" ht="15.75" customHeight="1">
      <c r="C419" s="17"/>
      <c r="D419" s="17"/>
    </row>
    <row r="420" spans="3:4" ht="15.75" customHeight="1">
      <c r="C420" s="17"/>
      <c r="D420" s="17"/>
    </row>
    <row r="421" spans="3:4" ht="15.75" customHeight="1">
      <c r="C421" s="17"/>
      <c r="D421" s="17"/>
    </row>
    <row r="422" spans="3:4" ht="15.75" customHeight="1">
      <c r="C422" s="17"/>
      <c r="D422" s="17"/>
    </row>
    <row r="423" spans="3:4" ht="15.75" customHeight="1">
      <c r="C423" s="17"/>
      <c r="D423" s="17"/>
    </row>
    <row r="424" spans="3:4" ht="15.75" customHeight="1">
      <c r="C424" s="17"/>
      <c r="D424" s="17"/>
    </row>
    <row r="425" spans="3:4" ht="15.75" customHeight="1">
      <c r="C425" s="17"/>
      <c r="D425" s="17"/>
    </row>
    <row r="426" spans="3:4" ht="15.75" customHeight="1">
      <c r="C426" s="17"/>
      <c r="D426" s="17"/>
    </row>
    <row r="427" spans="3:4" ht="15.75" customHeight="1">
      <c r="C427" s="17"/>
      <c r="D427" s="17"/>
    </row>
    <row r="428" spans="3:4" ht="15.75" customHeight="1">
      <c r="C428" s="17"/>
      <c r="D428" s="17"/>
    </row>
    <row r="429" spans="3:4" ht="15.75" customHeight="1">
      <c r="C429" s="17"/>
      <c r="D429" s="17"/>
    </row>
    <row r="430" spans="3:4" ht="15.75" customHeight="1">
      <c r="C430" s="17"/>
      <c r="D430" s="17"/>
    </row>
    <row r="431" spans="3:4" ht="15.75" customHeight="1">
      <c r="C431" s="17"/>
      <c r="D431" s="17"/>
    </row>
    <row r="432" spans="3:4" ht="15.75" customHeight="1">
      <c r="C432" s="17"/>
      <c r="D432" s="17"/>
    </row>
    <row r="433" spans="3:4" ht="15.75" customHeight="1">
      <c r="C433" s="17"/>
      <c r="D433" s="17"/>
    </row>
    <row r="434" spans="3:4" ht="15.75" customHeight="1">
      <c r="C434" s="17"/>
      <c r="D434" s="17"/>
    </row>
    <row r="435" spans="3:4" ht="15.75" customHeight="1">
      <c r="C435" s="17"/>
      <c r="D435" s="17"/>
    </row>
    <row r="436" spans="3:4" ht="15.75" customHeight="1">
      <c r="C436" s="17"/>
      <c r="D436" s="17"/>
    </row>
    <row r="437" spans="3:4" ht="15.75" customHeight="1">
      <c r="C437" s="17"/>
      <c r="D437" s="17"/>
    </row>
    <row r="438" spans="3:4" ht="15.75" customHeight="1">
      <c r="C438" s="17"/>
      <c r="D438" s="17"/>
    </row>
    <row r="439" spans="3:4" ht="15.75" customHeight="1">
      <c r="C439" s="17"/>
      <c r="D439" s="17"/>
    </row>
    <row r="440" spans="3:4" ht="15.75" customHeight="1">
      <c r="C440" s="17"/>
      <c r="D440" s="17"/>
    </row>
    <row r="441" spans="3:4" ht="15.75" customHeight="1">
      <c r="C441" s="17"/>
      <c r="D441" s="17"/>
    </row>
    <row r="442" spans="3:4" ht="15.75" customHeight="1">
      <c r="C442" s="17"/>
      <c r="D442" s="17"/>
    </row>
    <row r="443" spans="3:4" ht="15.75" customHeight="1">
      <c r="C443" s="17"/>
      <c r="D443" s="17"/>
    </row>
    <row r="444" spans="3:4" ht="15.75" customHeight="1">
      <c r="C444" s="17"/>
      <c r="D444" s="17"/>
    </row>
    <row r="445" spans="3:4" ht="15.75" customHeight="1">
      <c r="C445" s="17"/>
      <c r="D445" s="17"/>
    </row>
    <row r="446" spans="3:4" ht="15.75" customHeight="1">
      <c r="C446" s="17"/>
      <c r="D446" s="17"/>
    </row>
    <row r="447" spans="3:4" ht="15.75" customHeight="1">
      <c r="C447" s="17"/>
      <c r="D447" s="17"/>
    </row>
    <row r="448" spans="3:4" ht="15.75" customHeight="1">
      <c r="C448" s="17"/>
      <c r="D448" s="17"/>
    </row>
    <row r="449" spans="3:4" ht="15.75" customHeight="1">
      <c r="C449" s="17"/>
      <c r="D449" s="17"/>
    </row>
    <row r="450" spans="3:4" ht="15.75" customHeight="1">
      <c r="C450" s="17"/>
      <c r="D450" s="17"/>
    </row>
    <row r="451" spans="3:4" ht="15.75" customHeight="1">
      <c r="C451" s="17"/>
      <c r="D451" s="17"/>
    </row>
    <row r="452" spans="3:4" ht="15.75" customHeight="1">
      <c r="C452" s="17"/>
      <c r="D452" s="17"/>
    </row>
    <row r="453" spans="3:4" ht="15.75" customHeight="1">
      <c r="C453" s="17"/>
      <c r="D453" s="17"/>
    </row>
    <row r="454" spans="3:4" ht="15.75" customHeight="1">
      <c r="C454" s="17"/>
      <c r="D454" s="17"/>
    </row>
    <row r="455" spans="3:4" ht="15.75" customHeight="1">
      <c r="C455" s="17"/>
      <c r="D455" s="17"/>
    </row>
    <row r="456" spans="3:4" ht="15.75" customHeight="1">
      <c r="C456" s="17"/>
      <c r="D456" s="17"/>
    </row>
    <row r="457" spans="3:4" ht="15.75" customHeight="1">
      <c r="C457" s="17"/>
      <c r="D457" s="17"/>
    </row>
    <row r="458" spans="3:4" ht="15.75" customHeight="1">
      <c r="C458" s="17"/>
      <c r="D458" s="17"/>
    </row>
    <row r="459" spans="3:4" ht="15.75" customHeight="1">
      <c r="C459" s="17"/>
      <c r="D459" s="17"/>
    </row>
    <row r="460" spans="3:4" ht="15.75" customHeight="1">
      <c r="C460" s="17"/>
      <c r="D460" s="17"/>
    </row>
    <row r="461" spans="3:4" ht="15.75" customHeight="1">
      <c r="C461" s="17"/>
      <c r="D461" s="17"/>
    </row>
    <row r="462" spans="3:4" ht="15.75" customHeight="1">
      <c r="C462" s="17"/>
      <c r="D462" s="17"/>
    </row>
    <row r="463" spans="3:4" ht="15.75" customHeight="1">
      <c r="C463" s="17"/>
      <c r="D463" s="17"/>
    </row>
    <row r="464" spans="3:4" ht="15.75" customHeight="1">
      <c r="C464" s="17"/>
      <c r="D464" s="17"/>
    </row>
    <row r="465" spans="3:4" ht="15.75" customHeight="1">
      <c r="C465" s="17"/>
      <c r="D465" s="17"/>
    </row>
    <row r="466" spans="3:4" ht="15.75" customHeight="1">
      <c r="C466" s="17"/>
      <c r="D466" s="17"/>
    </row>
    <row r="467" spans="3:4" ht="15.75" customHeight="1">
      <c r="C467" s="17"/>
      <c r="D467" s="17"/>
    </row>
    <row r="468" spans="3:4" ht="15.75" customHeight="1">
      <c r="C468" s="17"/>
      <c r="D468" s="17"/>
    </row>
    <row r="469" spans="3:4" ht="15.75" customHeight="1">
      <c r="C469" s="17"/>
      <c r="D469" s="17"/>
    </row>
    <row r="470" spans="3:4" ht="15.75" customHeight="1">
      <c r="C470" s="17"/>
      <c r="D470" s="17"/>
    </row>
    <row r="471" spans="3:4" ht="15.75" customHeight="1">
      <c r="C471" s="17"/>
      <c r="D471" s="17"/>
    </row>
    <row r="472" spans="3:4" ht="15.75" customHeight="1">
      <c r="C472" s="17"/>
      <c r="D472" s="17"/>
    </row>
    <row r="473" spans="3:4" ht="15.75" customHeight="1">
      <c r="C473" s="17"/>
      <c r="D473" s="17"/>
    </row>
    <row r="474" spans="3:4" ht="15.75" customHeight="1">
      <c r="C474" s="17"/>
      <c r="D474" s="17"/>
    </row>
    <row r="475" spans="3:4" ht="15.75" customHeight="1">
      <c r="C475" s="17"/>
      <c r="D475" s="17"/>
    </row>
    <row r="476" spans="3:4" ht="15.75" customHeight="1">
      <c r="C476" s="17"/>
      <c r="D476" s="17"/>
    </row>
    <row r="477" spans="3:4" ht="15.75" customHeight="1">
      <c r="C477" s="17"/>
      <c r="D477" s="17"/>
    </row>
    <row r="478" spans="3:4" ht="15.75" customHeight="1">
      <c r="C478" s="17"/>
      <c r="D478" s="17"/>
    </row>
    <row r="479" spans="3:4" ht="15.75" customHeight="1">
      <c r="C479" s="17"/>
      <c r="D479" s="17"/>
    </row>
    <row r="480" spans="3:4" ht="15.75" customHeight="1">
      <c r="C480" s="17"/>
      <c r="D480" s="17"/>
    </row>
    <row r="481" spans="3:4" ht="15.75" customHeight="1">
      <c r="C481" s="17"/>
      <c r="D481" s="17"/>
    </row>
    <row r="482" spans="3:4" ht="15.75" customHeight="1">
      <c r="C482" s="17"/>
      <c r="D482" s="17"/>
    </row>
    <row r="483" spans="3:4" ht="15.75" customHeight="1">
      <c r="C483" s="17"/>
      <c r="D483" s="17"/>
    </row>
    <row r="484" spans="3:4" ht="15.75" customHeight="1">
      <c r="C484" s="17"/>
      <c r="D484" s="17"/>
    </row>
    <row r="485" spans="3:4" ht="15.75" customHeight="1">
      <c r="C485" s="17"/>
      <c r="D485" s="17"/>
    </row>
    <row r="486" spans="3:4" ht="15.75" customHeight="1">
      <c r="C486" s="17"/>
      <c r="D486" s="17"/>
    </row>
    <row r="487" spans="3:4" ht="15.75" customHeight="1">
      <c r="C487" s="17"/>
      <c r="D487" s="17"/>
    </row>
    <row r="488" spans="3:4" ht="15.75" customHeight="1">
      <c r="C488" s="17"/>
      <c r="D488" s="17"/>
    </row>
    <row r="489" spans="3:4" ht="15.75" customHeight="1">
      <c r="C489" s="17"/>
      <c r="D489" s="17"/>
    </row>
    <row r="490" spans="3:4" ht="15.75" customHeight="1">
      <c r="C490" s="17"/>
      <c r="D490" s="17"/>
    </row>
    <row r="491" spans="3:4" ht="15.75" customHeight="1">
      <c r="C491" s="17"/>
      <c r="D491" s="17"/>
    </row>
    <row r="492" spans="3:4" ht="15.75" customHeight="1">
      <c r="C492" s="17"/>
      <c r="D492" s="17"/>
    </row>
    <row r="493" spans="3:4" ht="15.75" customHeight="1">
      <c r="C493" s="17"/>
      <c r="D493" s="17"/>
    </row>
    <row r="494" spans="3:4" ht="15.75" customHeight="1">
      <c r="C494" s="17"/>
      <c r="D494" s="17"/>
    </row>
    <row r="495" spans="3:4" ht="15.75" customHeight="1">
      <c r="C495" s="17"/>
      <c r="D495" s="17"/>
    </row>
    <row r="496" spans="3:4" ht="15.75" customHeight="1">
      <c r="C496" s="17"/>
      <c r="D496" s="17"/>
    </row>
    <row r="497" spans="3:4" ht="15.75" customHeight="1">
      <c r="C497" s="17"/>
      <c r="D497" s="17"/>
    </row>
    <row r="498" spans="3:4" ht="15.75" customHeight="1">
      <c r="C498" s="17"/>
      <c r="D498" s="17"/>
    </row>
    <row r="499" spans="3:4" ht="15.75" customHeight="1">
      <c r="C499" s="17"/>
      <c r="D499" s="17"/>
    </row>
    <row r="500" spans="3:4" ht="15.75" customHeight="1">
      <c r="C500" s="17"/>
      <c r="D500" s="17"/>
    </row>
    <row r="501" spans="3:4" ht="15.75" customHeight="1">
      <c r="C501" s="17"/>
      <c r="D501" s="17"/>
    </row>
    <row r="502" spans="3:4" ht="15.75" customHeight="1">
      <c r="C502" s="17"/>
      <c r="D502" s="17"/>
    </row>
    <row r="503" spans="3:4" ht="15.75" customHeight="1">
      <c r="C503" s="17"/>
      <c r="D503" s="17"/>
    </row>
    <row r="504" spans="3:4" ht="15.75" customHeight="1">
      <c r="C504" s="17"/>
      <c r="D504" s="17"/>
    </row>
    <row r="505" spans="3:4" ht="15.75" customHeight="1">
      <c r="C505" s="17"/>
      <c r="D505" s="17"/>
    </row>
    <row r="506" spans="3:4" ht="15.75" customHeight="1">
      <c r="C506" s="17"/>
      <c r="D506" s="17"/>
    </row>
    <row r="507" spans="3:4" ht="15.75" customHeight="1">
      <c r="C507" s="17"/>
      <c r="D507" s="17"/>
    </row>
    <row r="508" spans="3:4" ht="15.75" customHeight="1">
      <c r="C508" s="17"/>
      <c r="D508" s="17"/>
    </row>
    <row r="509" spans="3:4" ht="15.75" customHeight="1">
      <c r="C509" s="17"/>
      <c r="D509" s="17"/>
    </row>
    <row r="510" spans="3:4" ht="15.75" customHeight="1">
      <c r="C510" s="17"/>
      <c r="D510" s="17"/>
    </row>
    <row r="511" spans="3:4" ht="15.75" customHeight="1">
      <c r="C511" s="17"/>
      <c r="D511" s="17"/>
    </row>
    <row r="512" spans="3:4" ht="15.75" customHeight="1">
      <c r="C512" s="17"/>
      <c r="D512" s="17"/>
    </row>
    <row r="513" spans="3:4" ht="15.75" customHeight="1">
      <c r="C513" s="17"/>
      <c r="D513" s="17"/>
    </row>
    <row r="514" spans="3:4" ht="15.75" customHeight="1">
      <c r="C514" s="17"/>
      <c r="D514" s="17"/>
    </row>
    <row r="515" spans="3:4" ht="15.75" customHeight="1">
      <c r="C515" s="17"/>
      <c r="D515" s="17"/>
    </row>
    <row r="516" spans="3:4" ht="15.75" customHeight="1">
      <c r="C516" s="17"/>
      <c r="D516" s="17"/>
    </row>
    <row r="517" spans="3:4" ht="15.75" customHeight="1">
      <c r="C517" s="17"/>
      <c r="D517" s="17"/>
    </row>
    <row r="518" spans="3:4" ht="15.75" customHeight="1">
      <c r="C518" s="17"/>
      <c r="D518" s="17"/>
    </row>
    <row r="519" spans="3:4" ht="15.75" customHeight="1">
      <c r="C519" s="17"/>
      <c r="D519" s="17"/>
    </row>
    <row r="520" spans="3:4" ht="15.75" customHeight="1">
      <c r="C520" s="17"/>
      <c r="D520" s="17"/>
    </row>
    <row r="521" spans="3:4" ht="15.75" customHeight="1">
      <c r="C521" s="17"/>
      <c r="D521" s="17"/>
    </row>
    <row r="522" spans="3:4" ht="15.75" customHeight="1">
      <c r="C522" s="17"/>
      <c r="D522" s="17"/>
    </row>
    <row r="523" spans="3:4" ht="15.75" customHeight="1">
      <c r="C523" s="17"/>
      <c r="D523" s="17"/>
    </row>
    <row r="524" spans="3:4" ht="15.75" customHeight="1">
      <c r="C524" s="17"/>
      <c r="D524" s="17"/>
    </row>
    <row r="525" spans="3:4" ht="15.75" customHeight="1">
      <c r="C525" s="17"/>
      <c r="D525" s="17"/>
    </row>
    <row r="526" spans="3:4" ht="15.75" customHeight="1">
      <c r="C526" s="17"/>
      <c r="D526" s="17"/>
    </row>
    <row r="527" spans="3:4" ht="15.75" customHeight="1">
      <c r="C527" s="17"/>
      <c r="D527" s="17"/>
    </row>
    <row r="528" spans="3:4" ht="15.75" customHeight="1">
      <c r="C528" s="17"/>
      <c r="D528" s="17"/>
    </row>
    <row r="529" spans="3:4" ht="15.75" customHeight="1">
      <c r="C529" s="17"/>
      <c r="D529" s="17"/>
    </row>
    <row r="530" spans="3:4" ht="15.75" customHeight="1">
      <c r="C530" s="17"/>
      <c r="D530" s="17"/>
    </row>
    <row r="531" spans="3:4" ht="15.75" customHeight="1">
      <c r="C531" s="17"/>
      <c r="D531" s="17"/>
    </row>
    <row r="532" spans="3:4" ht="15.75" customHeight="1">
      <c r="C532" s="17"/>
      <c r="D532" s="17"/>
    </row>
    <row r="533" spans="3:4" ht="15.75" customHeight="1">
      <c r="C533" s="17"/>
      <c r="D533" s="17"/>
    </row>
    <row r="534" spans="3:4" ht="15.75" customHeight="1">
      <c r="C534" s="17"/>
      <c r="D534" s="17"/>
    </row>
    <row r="535" spans="3:4" ht="15.75" customHeight="1">
      <c r="C535" s="17"/>
      <c r="D535" s="17"/>
    </row>
    <row r="536" spans="3:4" ht="15.75" customHeight="1">
      <c r="C536" s="17"/>
      <c r="D536" s="17"/>
    </row>
    <row r="537" spans="3:4" ht="15.75" customHeight="1">
      <c r="C537" s="17"/>
      <c r="D537" s="17"/>
    </row>
    <row r="538" spans="3:4" ht="15.75" customHeight="1">
      <c r="C538" s="17"/>
      <c r="D538" s="17"/>
    </row>
    <row r="539" spans="3:4" ht="15.75" customHeight="1">
      <c r="C539" s="17"/>
      <c r="D539" s="17"/>
    </row>
    <row r="540" spans="3:4" ht="15.75" customHeight="1">
      <c r="C540" s="17"/>
      <c r="D540" s="17"/>
    </row>
    <row r="541" spans="3:4" ht="15.75" customHeight="1">
      <c r="C541" s="17"/>
      <c r="D541" s="17"/>
    </row>
    <row r="542" spans="3:4" ht="15.75" customHeight="1">
      <c r="C542" s="17"/>
      <c r="D542" s="17"/>
    </row>
    <row r="543" spans="3:4" ht="15.75" customHeight="1">
      <c r="C543" s="17"/>
      <c r="D543" s="17"/>
    </row>
    <row r="544" spans="3:4" ht="15.75" customHeight="1">
      <c r="C544" s="17"/>
      <c r="D544" s="17"/>
    </row>
    <row r="545" spans="3:4" ht="15.75" customHeight="1">
      <c r="C545" s="17"/>
      <c r="D545" s="17"/>
    </row>
    <row r="546" spans="3:4" ht="15.75" customHeight="1">
      <c r="C546" s="17"/>
      <c r="D546" s="17"/>
    </row>
    <row r="547" spans="3:4" ht="15.75" customHeight="1">
      <c r="C547" s="17"/>
      <c r="D547" s="17"/>
    </row>
    <row r="548" spans="3:4" ht="15.75" customHeight="1">
      <c r="C548" s="17"/>
      <c r="D548" s="17"/>
    </row>
    <row r="549" spans="3:4" ht="15.75" customHeight="1">
      <c r="C549" s="17"/>
      <c r="D549" s="17"/>
    </row>
    <row r="550" spans="3:4" ht="15.75" customHeight="1">
      <c r="C550" s="17"/>
      <c r="D550" s="17"/>
    </row>
    <row r="551" spans="3:4" ht="15.75" customHeight="1">
      <c r="C551" s="17"/>
      <c r="D551" s="17"/>
    </row>
    <row r="552" spans="3:4" ht="15.75" customHeight="1">
      <c r="C552" s="17"/>
      <c r="D552" s="17"/>
    </row>
    <row r="553" spans="3:4" ht="15.75" customHeight="1">
      <c r="C553" s="17"/>
      <c r="D553" s="17"/>
    </row>
    <row r="554" spans="3:4" ht="15.75" customHeight="1">
      <c r="C554" s="17"/>
      <c r="D554" s="17"/>
    </row>
    <row r="555" spans="3:4" ht="15.75" customHeight="1">
      <c r="C555" s="17"/>
      <c r="D555" s="17"/>
    </row>
    <row r="556" spans="3:4" ht="15.75" customHeight="1">
      <c r="C556" s="17"/>
      <c r="D556" s="17"/>
    </row>
    <row r="557" spans="3:4" ht="15.75" customHeight="1">
      <c r="C557" s="17"/>
      <c r="D557" s="17"/>
    </row>
    <row r="558" spans="3:4" ht="15.75" customHeight="1">
      <c r="C558" s="17"/>
      <c r="D558" s="17"/>
    </row>
    <row r="559" spans="3:4" ht="15.75" customHeight="1">
      <c r="C559" s="17"/>
      <c r="D559" s="17"/>
    </row>
    <row r="560" spans="3:4" ht="15.75" customHeight="1">
      <c r="C560" s="17"/>
      <c r="D560" s="17"/>
    </row>
    <row r="561" spans="3:4" ht="15.75" customHeight="1">
      <c r="C561" s="17"/>
      <c r="D561" s="17"/>
    </row>
    <row r="562" spans="3:4" ht="15.75" customHeight="1">
      <c r="C562" s="17"/>
      <c r="D562" s="17"/>
    </row>
    <row r="563" spans="3:4" ht="15.75" customHeight="1">
      <c r="C563" s="17"/>
      <c r="D563" s="17"/>
    </row>
    <row r="564" spans="3:4" ht="15.75" customHeight="1">
      <c r="C564" s="17"/>
      <c r="D564" s="17"/>
    </row>
    <row r="565" spans="3:4" ht="15.75" customHeight="1">
      <c r="C565" s="17"/>
      <c r="D565" s="17"/>
    </row>
    <row r="566" spans="3:4" ht="15.75" customHeight="1">
      <c r="C566" s="17"/>
      <c r="D566" s="17"/>
    </row>
    <row r="567" spans="3:4" ht="15.75" customHeight="1">
      <c r="C567" s="17"/>
      <c r="D567" s="17"/>
    </row>
    <row r="568" spans="3:4" ht="15.75" customHeight="1">
      <c r="C568" s="17"/>
      <c r="D568" s="17"/>
    </row>
    <row r="569" spans="3:4" ht="15.75" customHeight="1">
      <c r="C569" s="17"/>
      <c r="D569" s="17"/>
    </row>
    <row r="570" spans="3:4" ht="15.75" customHeight="1">
      <c r="C570" s="17"/>
      <c r="D570" s="17"/>
    </row>
    <row r="571" spans="3:4" ht="15.75" customHeight="1">
      <c r="C571" s="17"/>
      <c r="D571" s="17"/>
    </row>
    <row r="572" spans="3:4" ht="15.75" customHeight="1">
      <c r="C572" s="17"/>
      <c r="D572" s="17"/>
    </row>
    <row r="573" spans="3:4" ht="15.75" customHeight="1">
      <c r="C573" s="17"/>
      <c r="D573" s="17"/>
    </row>
    <row r="574" spans="3:4" ht="15.75" customHeight="1">
      <c r="C574" s="17"/>
      <c r="D574" s="17"/>
    </row>
    <row r="575" spans="3:4" ht="15.75" customHeight="1">
      <c r="C575" s="17"/>
      <c r="D575" s="17"/>
    </row>
    <row r="576" spans="3:4" ht="15.75" customHeight="1">
      <c r="C576" s="17"/>
      <c r="D576" s="17"/>
    </row>
    <row r="577" spans="3:4" ht="15.75" customHeight="1">
      <c r="C577" s="17"/>
      <c r="D577" s="17"/>
    </row>
    <row r="578" spans="3:4" ht="15.75" customHeight="1">
      <c r="C578" s="17"/>
      <c r="D578" s="17"/>
    </row>
    <row r="579" spans="3:4" ht="15.75" customHeight="1">
      <c r="C579" s="17"/>
      <c r="D579" s="17"/>
    </row>
    <row r="580" spans="3:4" ht="15.75" customHeight="1">
      <c r="C580" s="17"/>
      <c r="D580" s="17"/>
    </row>
    <row r="581" spans="3:4" ht="15.75" customHeight="1">
      <c r="C581" s="17"/>
      <c r="D581" s="17"/>
    </row>
    <row r="582" spans="3:4" ht="15.75" customHeight="1">
      <c r="C582" s="17"/>
      <c r="D582" s="17"/>
    </row>
    <row r="583" spans="3:4" ht="15.75" customHeight="1">
      <c r="C583" s="17"/>
      <c r="D583" s="17"/>
    </row>
    <row r="584" spans="3:4" ht="15.75" customHeight="1">
      <c r="C584" s="17"/>
      <c r="D584" s="17"/>
    </row>
    <row r="585" spans="3:4" ht="15.75" customHeight="1">
      <c r="C585" s="17"/>
      <c r="D585" s="17"/>
    </row>
    <row r="586" spans="3:4" ht="15.75" customHeight="1">
      <c r="C586" s="17"/>
      <c r="D586" s="17"/>
    </row>
    <row r="587" spans="3:4" ht="15.75" customHeight="1">
      <c r="C587" s="17"/>
      <c r="D587" s="17"/>
    </row>
    <row r="588" spans="3:4" ht="15.75" customHeight="1">
      <c r="C588" s="17"/>
      <c r="D588" s="17"/>
    </row>
    <row r="589" spans="3:4" ht="15.75" customHeight="1">
      <c r="C589" s="17"/>
      <c r="D589" s="17"/>
    </row>
    <row r="590" spans="3:4" ht="15.75" customHeight="1">
      <c r="C590" s="17"/>
      <c r="D590" s="17"/>
    </row>
    <row r="591" spans="3:4" ht="15.75" customHeight="1">
      <c r="C591" s="17"/>
      <c r="D591" s="17"/>
    </row>
    <row r="592" spans="3:4" ht="15.75" customHeight="1">
      <c r="C592" s="17"/>
      <c r="D592" s="17"/>
    </row>
    <row r="593" spans="3:4" ht="15.75" customHeight="1">
      <c r="C593" s="17"/>
      <c r="D593" s="17"/>
    </row>
    <row r="594" spans="3:4" ht="15.75" customHeight="1">
      <c r="C594" s="17"/>
      <c r="D594" s="17"/>
    </row>
    <row r="595" spans="3:4" ht="15.75" customHeight="1">
      <c r="C595" s="17"/>
      <c r="D595" s="17"/>
    </row>
    <row r="596" spans="3:4" ht="15.75" customHeight="1">
      <c r="C596" s="17"/>
      <c r="D596" s="17"/>
    </row>
    <row r="597" spans="3:4" ht="15.75" customHeight="1">
      <c r="C597" s="17"/>
      <c r="D597" s="17"/>
    </row>
    <row r="598" spans="3:4" ht="15.75" customHeight="1">
      <c r="C598" s="17"/>
      <c r="D598" s="17"/>
    </row>
    <row r="599" spans="3:4" ht="15.75" customHeight="1">
      <c r="C599" s="17"/>
      <c r="D599" s="17"/>
    </row>
    <row r="600" spans="3:4" ht="15.75" customHeight="1">
      <c r="C600" s="17"/>
      <c r="D600" s="17"/>
    </row>
    <row r="601" spans="3:4" ht="15.75" customHeight="1">
      <c r="C601" s="17"/>
      <c r="D601" s="17"/>
    </row>
    <row r="602" spans="3:4" ht="15.75" customHeight="1">
      <c r="C602" s="17"/>
      <c r="D602" s="17"/>
    </row>
    <row r="603" spans="3:4" ht="15.75" customHeight="1">
      <c r="C603" s="17"/>
      <c r="D603" s="17"/>
    </row>
    <row r="604" spans="3:4" ht="15.75" customHeight="1">
      <c r="C604" s="17"/>
      <c r="D604" s="17"/>
    </row>
    <row r="605" spans="3:4" ht="15.75" customHeight="1">
      <c r="C605" s="17"/>
      <c r="D605" s="17"/>
    </row>
    <row r="606" spans="3:4" ht="15.75" customHeight="1">
      <c r="C606" s="17"/>
      <c r="D606" s="17"/>
    </row>
    <row r="607" spans="3:4" ht="15.75" customHeight="1">
      <c r="C607" s="17"/>
      <c r="D607" s="17"/>
    </row>
    <row r="608" spans="3:4" ht="15.75" customHeight="1">
      <c r="C608" s="17"/>
      <c r="D608" s="17"/>
    </row>
    <row r="609" spans="3:4" ht="15.75" customHeight="1">
      <c r="C609" s="17"/>
      <c r="D609" s="17"/>
    </row>
    <row r="610" spans="3:4" ht="15.75" customHeight="1">
      <c r="C610" s="17"/>
      <c r="D610" s="17"/>
    </row>
    <row r="611" spans="3:4" ht="15.75" customHeight="1">
      <c r="C611" s="17"/>
      <c r="D611" s="17"/>
    </row>
    <row r="612" spans="3:4" ht="15.75" customHeight="1">
      <c r="C612" s="17"/>
      <c r="D612" s="17"/>
    </row>
    <row r="613" spans="3:4" ht="15.75" customHeight="1">
      <c r="C613" s="17"/>
      <c r="D613" s="17"/>
    </row>
    <row r="614" spans="3:4" ht="15.75" customHeight="1">
      <c r="C614" s="17"/>
      <c r="D614" s="17"/>
    </row>
    <row r="615" spans="3:4" ht="15.75" customHeight="1">
      <c r="C615" s="17"/>
      <c r="D615" s="17"/>
    </row>
    <row r="616" spans="3:4" ht="15.75" customHeight="1">
      <c r="C616" s="17"/>
      <c r="D616" s="17"/>
    </row>
    <row r="617" spans="3:4" ht="15.75" customHeight="1">
      <c r="C617" s="17"/>
      <c r="D617" s="17"/>
    </row>
    <row r="618" spans="3:4" ht="15.75" customHeight="1">
      <c r="C618" s="17"/>
      <c r="D618" s="17"/>
    </row>
    <row r="619" spans="3:4" ht="15.75" customHeight="1">
      <c r="C619" s="17"/>
      <c r="D619" s="17"/>
    </row>
    <row r="620" spans="3:4" ht="15.75" customHeight="1">
      <c r="C620" s="17"/>
      <c r="D620" s="17"/>
    </row>
    <row r="621" spans="3:4" ht="15.75" customHeight="1">
      <c r="C621" s="17"/>
      <c r="D621" s="17"/>
    </row>
    <row r="622" spans="3:4" ht="15.75" customHeight="1">
      <c r="C622" s="17"/>
      <c r="D622" s="17"/>
    </row>
    <row r="623" spans="3:4" ht="15.75" customHeight="1">
      <c r="C623" s="17"/>
      <c r="D623" s="17"/>
    </row>
    <row r="624" spans="3:4" ht="15.75" customHeight="1">
      <c r="C624" s="17"/>
      <c r="D624" s="17"/>
    </row>
    <row r="625" spans="3:4" ht="15.75" customHeight="1">
      <c r="C625" s="17"/>
      <c r="D625" s="17"/>
    </row>
    <row r="626" spans="3:4" ht="15.75" customHeight="1">
      <c r="C626" s="17"/>
      <c r="D626" s="17"/>
    </row>
    <row r="627" spans="3:4" ht="15.75" customHeight="1">
      <c r="C627" s="17"/>
      <c r="D627" s="17"/>
    </row>
    <row r="628" spans="3:4" ht="15.75" customHeight="1">
      <c r="C628" s="17"/>
      <c r="D628" s="17"/>
    </row>
    <row r="629" spans="3:4" ht="15.75" customHeight="1">
      <c r="C629" s="17"/>
      <c r="D629" s="17"/>
    </row>
    <row r="630" spans="3:4" ht="15.75" customHeight="1">
      <c r="C630" s="17"/>
      <c r="D630" s="17"/>
    </row>
    <row r="631" spans="3:4" ht="15.75" customHeight="1">
      <c r="C631" s="17"/>
      <c r="D631" s="17"/>
    </row>
    <row r="632" spans="3:4" ht="15.75" customHeight="1">
      <c r="C632" s="17"/>
      <c r="D632" s="17"/>
    </row>
    <row r="633" spans="3:4" ht="15.75" customHeight="1">
      <c r="C633" s="17"/>
      <c r="D633" s="17"/>
    </row>
    <row r="634" spans="3:4" ht="15.75" customHeight="1">
      <c r="C634" s="17"/>
      <c r="D634" s="17"/>
    </row>
    <row r="635" spans="3:4" ht="15.75" customHeight="1">
      <c r="C635" s="17"/>
      <c r="D635" s="17"/>
    </row>
    <row r="636" spans="3:4" ht="15.75" customHeight="1">
      <c r="C636" s="17"/>
      <c r="D636" s="17"/>
    </row>
    <row r="637" spans="3:4" ht="15.75" customHeight="1">
      <c r="C637" s="17"/>
      <c r="D637" s="17"/>
    </row>
    <row r="638" spans="3:4" ht="15.75" customHeight="1">
      <c r="C638" s="17"/>
      <c r="D638" s="17"/>
    </row>
    <row r="639" spans="3:4" ht="15.75" customHeight="1">
      <c r="C639" s="17"/>
      <c r="D639" s="17"/>
    </row>
    <row r="640" spans="3:4" ht="15.75" customHeight="1">
      <c r="C640" s="17"/>
      <c r="D640" s="17"/>
    </row>
    <row r="641" spans="3:4" ht="15.75" customHeight="1">
      <c r="C641" s="17"/>
      <c r="D641" s="17"/>
    </row>
    <row r="642" spans="3:4" ht="15.75" customHeight="1">
      <c r="C642" s="17"/>
      <c r="D642" s="17"/>
    </row>
    <row r="643" spans="3:4" ht="15.75" customHeight="1">
      <c r="C643" s="17"/>
      <c r="D643" s="17"/>
    </row>
    <row r="644" spans="3:4" ht="15.75" customHeight="1">
      <c r="C644" s="17"/>
      <c r="D644" s="17"/>
    </row>
    <row r="645" spans="3:4" ht="15.75" customHeight="1">
      <c r="C645" s="17"/>
      <c r="D645" s="17"/>
    </row>
    <row r="646" spans="3:4" ht="15.75" customHeight="1">
      <c r="C646" s="17"/>
      <c r="D646" s="17"/>
    </row>
    <row r="647" spans="3:4" ht="15.75" customHeight="1">
      <c r="C647" s="17"/>
      <c r="D647" s="17"/>
    </row>
    <row r="648" spans="3:4" ht="15.75" customHeight="1">
      <c r="C648" s="17"/>
      <c r="D648" s="17"/>
    </row>
    <row r="649" spans="3:4" ht="15.75" customHeight="1">
      <c r="C649" s="17"/>
      <c r="D649" s="17"/>
    </row>
    <row r="650" spans="3:4" ht="15.75" customHeight="1">
      <c r="C650" s="17"/>
      <c r="D650" s="17"/>
    </row>
    <row r="651" spans="3:4" ht="15.75" customHeight="1">
      <c r="C651" s="17"/>
      <c r="D651" s="17"/>
    </row>
    <row r="652" spans="3:4" ht="15.75" customHeight="1">
      <c r="C652" s="17"/>
      <c r="D652" s="17"/>
    </row>
    <row r="653" spans="3:4" ht="15.75" customHeight="1">
      <c r="C653" s="17"/>
      <c r="D653" s="17"/>
    </row>
    <row r="654" spans="3:4" ht="15.75" customHeight="1">
      <c r="C654" s="17"/>
      <c r="D654" s="17"/>
    </row>
    <row r="655" spans="3:4" ht="15.75" customHeight="1">
      <c r="C655" s="17"/>
      <c r="D655" s="17"/>
    </row>
    <row r="656" spans="3:4" ht="15.75" customHeight="1">
      <c r="C656" s="17"/>
      <c r="D656" s="17"/>
    </row>
    <row r="657" spans="3:4" ht="15.75" customHeight="1">
      <c r="C657" s="17"/>
      <c r="D657" s="17"/>
    </row>
    <row r="658" spans="3:4" ht="15.75" customHeight="1">
      <c r="C658" s="17"/>
      <c r="D658" s="17"/>
    </row>
    <row r="659" spans="3:4" ht="15.75" customHeight="1">
      <c r="C659" s="17"/>
      <c r="D659" s="17"/>
    </row>
    <row r="660" spans="3:4" ht="15.75" customHeight="1">
      <c r="C660" s="17"/>
      <c r="D660" s="17"/>
    </row>
    <row r="661" spans="3:4" ht="15.75" customHeight="1">
      <c r="C661" s="17"/>
      <c r="D661" s="17"/>
    </row>
    <row r="662" spans="3:4" ht="15.75" customHeight="1">
      <c r="C662" s="17"/>
      <c r="D662" s="17"/>
    </row>
    <row r="663" spans="3:4" ht="15.75" customHeight="1">
      <c r="C663" s="17"/>
      <c r="D663" s="17"/>
    </row>
    <row r="664" spans="3:4" ht="15.75" customHeight="1">
      <c r="C664" s="17"/>
      <c r="D664" s="17"/>
    </row>
    <row r="665" spans="3:4" ht="15.75" customHeight="1">
      <c r="C665" s="17"/>
      <c r="D665" s="17"/>
    </row>
    <row r="666" spans="3:4" ht="15.75" customHeight="1">
      <c r="C666" s="17"/>
      <c r="D666" s="17"/>
    </row>
    <row r="667" spans="3:4" ht="15.75" customHeight="1">
      <c r="C667" s="17"/>
      <c r="D667" s="17"/>
    </row>
    <row r="668" spans="3:4" ht="15.75" customHeight="1">
      <c r="C668" s="17"/>
      <c r="D668" s="17"/>
    </row>
    <row r="669" spans="3:4" ht="15.75" customHeight="1">
      <c r="C669" s="17"/>
      <c r="D669" s="17"/>
    </row>
    <row r="670" spans="3:4" ht="15.75" customHeight="1">
      <c r="C670" s="17"/>
      <c r="D670" s="17"/>
    </row>
    <row r="671" spans="3:4" ht="15.75" customHeight="1">
      <c r="C671" s="17"/>
      <c r="D671" s="17"/>
    </row>
    <row r="672" spans="3:4" ht="15.75" customHeight="1">
      <c r="C672" s="17"/>
      <c r="D672" s="17"/>
    </row>
    <row r="673" spans="3:4" ht="15.75" customHeight="1">
      <c r="C673" s="17"/>
      <c r="D673" s="17"/>
    </row>
    <row r="674" spans="3:4" ht="15.75" customHeight="1">
      <c r="C674" s="17"/>
      <c r="D674" s="17"/>
    </row>
    <row r="675" spans="3:4" ht="15.75" customHeight="1">
      <c r="C675" s="17"/>
      <c r="D675" s="17"/>
    </row>
    <row r="676" spans="3:4" ht="15.75" customHeight="1">
      <c r="C676" s="17"/>
      <c r="D676" s="17"/>
    </row>
    <row r="677" spans="3:4" ht="15.75" customHeight="1">
      <c r="C677" s="17"/>
      <c r="D677" s="17"/>
    </row>
    <row r="678" spans="3:4" ht="15.75" customHeight="1">
      <c r="C678" s="17"/>
      <c r="D678" s="17"/>
    </row>
    <row r="679" spans="3:4" ht="15.75" customHeight="1">
      <c r="C679" s="17"/>
      <c r="D679" s="17"/>
    </row>
    <row r="680" spans="3:4" ht="15.75" customHeight="1">
      <c r="C680" s="17"/>
      <c r="D680" s="17"/>
    </row>
    <row r="681" spans="3:4" ht="15.75" customHeight="1">
      <c r="C681" s="17"/>
      <c r="D681" s="17"/>
    </row>
    <row r="682" spans="3:4" ht="15.75" customHeight="1">
      <c r="C682" s="17"/>
      <c r="D682" s="17"/>
    </row>
    <row r="683" spans="3:4" ht="15.75" customHeight="1">
      <c r="C683" s="17"/>
      <c r="D683" s="17"/>
    </row>
    <row r="684" spans="3:4" ht="15.75" customHeight="1">
      <c r="C684" s="17"/>
      <c r="D684" s="17"/>
    </row>
    <row r="685" spans="3:4" ht="15.75" customHeight="1">
      <c r="C685" s="17"/>
      <c r="D685" s="17"/>
    </row>
    <row r="686" spans="3:4" ht="15.75" customHeight="1">
      <c r="C686" s="17"/>
      <c r="D686" s="17"/>
    </row>
    <row r="687" spans="3:4" ht="15.75" customHeight="1">
      <c r="C687" s="17"/>
      <c r="D687" s="17"/>
    </row>
    <row r="688" spans="3:4" ht="15.75" customHeight="1">
      <c r="C688" s="17"/>
      <c r="D688" s="17"/>
    </row>
    <row r="689" spans="3:4" ht="15.75" customHeight="1">
      <c r="C689" s="17"/>
      <c r="D689" s="17"/>
    </row>
    <row r="690" spans="3:4" ht="15.75" customHeight="1">
      <c r="C690" s="17"/>
      <c r="D690" s="17"/>
    </row>
    <row r="691" spans="3:4" ht="15.75" customHeight="1">
      <c r="C691" s="17"/>
      <c r="D691" s="17"/>
    </row>
    <row r="692" spans="3:4" ht="15.75" customHeight="1">
      <c r="C692" s="17"/>
      <c r="D692" s="17"/>
    </row>
    <row r="693" spans="3:4" ht="15.75" customHeight="1">
      <c r="C693" s="17"/>
      <c r="D693" s="17"/>
    </row>
    <row r="694" spans="3:4" ht="15.75" customHeight="1">
      <c r="C694" s="17"/>
      <c r="D694" s="17"/>
    </row>
    <row r="695" spans="3:4" ht="15.75" customHeight="1">
      <c r="C695" s="17"/>
      <c r="D695" s="17"/>
    </row>
    <row r="696" spans="3:4" ht="15.75" customHeight="1">
      <c r="C696" s="17"/>
      <c r="D696" s="17"/>
    </row>
    <row r="697" spans="3:4" ht="15.75" customHeight="1">
      <c r="C697" s="17"/>
      <c r="D697" s="17"/>
    </row>
    <row r="698" spans="3:4" ht="15.75" customHeight="1">
      <c r="C698" s="17"/>
      <c r="D698" s="17"/>
    </row>
    <row r="699" spans="3:4" ht="15.75" customHeight="1">
      <c r="C699" s="17"/>
      <c r="D699" s="17"/>
    </row>
    <row r="700" spans="3:4" ht="15.75" customHeight="1">
      <c r="C700" s="17"/>
      <c r="D700" s="17"/>
    </row>
    <row r="701" spans="3:4" ht="15.75" customHeight="1">
      <c r="C701" s="17"/>
      <c r="D701" s="17"/>
    </row>
    <row r="702" spans="3:4" ht="15.75" customHeight="1">
      <c r="C702" s="17"/>
      <c r="D702" s="17"/>
    </row>
    <row r="703" spans="3:4" ht="15.75" customHeight="1">
      <c r="C703" s="17"/>
      <c r="D703" s="17"/>
    </row>
    <row r="704" spans="3:4" ht="15.75" customHeight="1">
      <c r="C704" s="17"/>
      <c r="D704" s="17"/>
    </row>
    <row r="705" spans="3:4" ht="15.75" customHeight="1">
      <c r="C705" s="17"/>
      <c r="D705" s="17"/>
    </row>
    <row r="706" spans="3:4" ht="15.75" customHeight="1">
      <c r="C706" s="17"/>
      <c r="D706" s="17"/>
    </row>
    <row r="707" spans="3:4" ht="15.75" customHeight="1">
      <c r="C707" s="17"/>
      <c r="D707" s="17"/>
    </row>
    <row r="708" spans="3:4" ht="15.75" customHeight="1">
      <c r="C708" s="17"/>
      <c r="D708" s="17"/>
    </row>
    <row r="709" spans="3:4" ht="15.75" customHeight="1">
      <c r="C709" s="17"/>
      <c r="D709" s="17"/>
    </row>
    <row r="710" spans="3:4" ht="15.75" customHeight="1">
      <c r="C710" s="17"/>
      <c r="D710" s="17"/>
    </row>
    <row r="711" spans="3:4" ht="15.75" customHeight="1">
      <c r="C711" s="17"/>
      <c r="D711" s="17"/>
    </row>
    <row r="712" spans="3:4" ht="15.75" customHeight="1">
      <c r="C712" s="17"/>
      <c r="D712" s="17"/>
    </row>
    <row r="713" spans="3:4" ht="15.75" customHeight="1">
      <c r="C713" s="17"/>
      <c r="D713" s="17"/>
    </row>
    <row r="714" spans="3:4" ht="15.75" customHeight="1">
      <c r="C714" s="17"/>
      <c r="D714" s="17"/>
    </row>
    <row r="715" spans="3:4" ht="15.75" customHeight="1">
      <c r="C715" s="17"/>
      <c r="D715" s="17"/>
    </row>
    <row r="716" spans="3:4" ht="15.75" customHeight="1">
      <c r="C716" s="17"/>
      <c r="D716" s="17"/>
    </row>
    <row r="717" spans="3:4" ht="15.75" customHeight="1">
      <c r="C717" s="17"/>
      <c r="D717" s="17"/>
    </row>
    <row r="718" spans="3:4" ht="15.75" customHeight="1">
      <c r="C718" s="17"/>
      <c r="D718" s="17"/>
    </row>
    <row r="719" spans="3:4" ht="15.75" customHeight="1">
      <c r="C719" s="17"/>
      <c r="D719" s="17"/>
    </row>
    <row r="720" spans="3:4" ht="15.75" customHeight="1">
      <c r="C720" s="17"/>
      <c r="D720" s="17"/>
    </row>
    <row r="721" spans="3:4" ht="15.75" customHeight="1">
      <c r="C721" s="17"/>
      <c r="D721" s="17"/>
    </row>
    <row r="722" spans="3:4" ht="15.75" customHeight="1">
      <c r="C722" s="17"/>
      <c r="D722" s="17"/>
    </row>
    <row r="723" spans="3:4" ht="15.75" customHeight="1">
      <c r="C723" s="17"/>
      <c r="D723" s="17"/>
    </row>
    <row r="724" spans="3:4" ht="15.75" customHeight="1">
      <c r="C724" s="17"/>
      <c r="D724" s="17"/>
    </row>
    <row r="725" spans="3:4" ht="15.75" customHeight="1">
      <c r="C725" s="17"/>
      <c r="D725" s="17"/>
    </row>
    <row r="726" spans="3:4" ht="15.75" customHeight="1">
      <c r="C726" s="17"/>
      <c r="D726" s="17"/>
    </row>
    <row r="727" spans="3:4" ht="15.75" customHeight="1">
      <c r="C727" s="17"/>
      <c r="D727" s="17"/>
    </row>
    <row r="728" spans="3:4" ht="15.75" customHeight="1">
      <c r="C728" s="17"/>
      <c r="D728" s="17"/>
    </row>
    <row r="729" spans="3:4" ht="15.75" customHeight="1">
      <c r="C729" s="17"/>
      <c r="D729" s="17"/>
    </row>
    <row r="730" spans="3:4" ht="15.75" customHeight="1">
      <c r="C730" s="17"/>
      <c r="D730" s="17"/>
    </row>
    <row r="731" spans="3:4" ht="15.75" customHeight="1">
      <c r="C731" s="17"/>
      <c r="D731" s="17"/>
    </row>
    <row r="732" spans="3:4" ht="15.75" customHeight="1">
      <c r="C732" s="17"/>
      <c r="D732" s="17"/>
    </row>
    <row r="733" spans="3:4" ht="15.75" customHeight="1">
      <c r="C733" s="17"/>
      <c r="D733" s="17"/>
    </row>
    <row r="734" spans="3:4" ht="15.75" customHeight="1">
      <c r="C734" s="17"/>
      <c r="D734" s="17"/>
    </row>
    <row r="735" spans="3:4" ht="15.75" customHeight="1">
      <c r="C735" s="17"/>
      <c r="D735" s="17"/>
    </row>
    <row r="736" spans="3:4" ht="15.75" customHeight="1">
      <c r="C736" s="17"/>
      <c r="D736" s="17"/>
    </row>
    <row r="737" spans="3:4" ht="15.75" customHeight="1">
      <c r="C737" s="17"/>
      <c r="D737" s="17"/>
    </row>
    <row r="738" spans="3:4" ht="15.75" customHeight="1">
      <c r="C738" s="17"/>
      <c r="D738" s="17"/>
    </row>
    <row r="739" spans="3:4" ht="15.75" customHeight="1">
      <c r="C739" s="17"/>
      <c r="D739" s="17"/>
    </row>
    <row r="740" spans="3:4" ht="15.75" customHeight="1">
      <c r="C740" s="17"/>
      <c r="D740" s="17"/>
    </row>
    <row r="741" spans="3:4" ht="15.75" customHeight="1">
      <c r="C741" s="17"/>
      <c r="D741" s="17"/>
    </row>
    <row r="742" spans="3:4" ht="15.75" customHeight="1">
      <c r="C742" s="17"/>
      <c r="D742" s="17"/>
    </row>
    <row r="743" spans="3:4" ht="15.75" customHeight="1">
      <c r="C743" s="17"/>
      <c r="D743" s="17"/>
    </row>
    <row r="744" spans="3:4" ht="15.75" customHeight="1">
      <c r="C744" s="17"/>
      <c r="D744" s="17"/>
    </row>
    <row r="745" spans="3:4" ht="15.75" customHeight="1">
      <c r="C745" s="17"/>
      <c r="D745" s="17"/>
    </row>
    <row r="746" spans="3:4" ht="15.75" customHeight="1">
      <c r="C746" s="17"/>
      <c r="D746" s="17"/>
    </row>
    <row r="747" spans="3:4" ht="15.75" customHeight="1">
      <c r="C747" s="17"/>
      <c r="D747" s="17"/>
    </row>
    <row r="748" spans="3:4" ht="15.75" customHeight="1">
      <c r="C748" s="17"/>
      <c r="D748" s="17"/>
    </row>
    <row r="749" spans="3:4" ht="15.75" customHeight="1">
      <c r="C749" s="17"/>
      <c r="D749" s="17"/>
    </row>
    <row r="750" spans="3:4" ht="15.75" customHeight="1">
      <c r="C750" s="17"/>
      <c r="D750" s="17"/>
    </row>
    <row r="751" spans="3:4" ht="15.75" customHeight="1">
      <c r="C751" s="17"/>
      <c r="D751" s="17"/>
    </row>
    <row r="752" spans="3:4" ht="15.75" customHeight="1">
      <c r="C752" s="17"/>
      <c r="D752" s="17"/>
    </row>
    <row r="753" spans="3:4" ht="15.75" customHeight="1">
      <c r="C753" s="17"/>
      <c r="D753" s="17"/>
    </row>
    <row r="754" spans="3:4" ht="15.75" customHeight="1">
      <c r="C754" s="17"/>
      <c r="D754" s="17"/>
    </row>
    <row r="755" spans="3:4" ht="15.75" customHeight="1">
      <c r="C755" s="17"/>
      <c r="D755" s="17"/>
    </row>
    <row r="756" spans="3:4" ht="15.75" customHeight="1">
      <c r="C756" s="17"/>
      <c r="D756" s="17"/>
    </row>
    <row r="757" spans="3:4" ht="15.75" customHeight="1">
      <c r="C757" s="17"/>
      <c r="D757" s="17"/>
    </row>
    <row r="758" spans="3:4" ht="15.75" customHeight="1">
      <c r="C758" s="17"/>
      <c r="D758" s="17"/>
    </row>
    <row r="759" spans="3:4" ht="15.75" customHeight="1">
      <c r="C759" s="17"/>
      <c r="D759" s="17"/>
    </row>
    <row r="760" spans="3:4" ht="15.75" customHeight="1">
      <c r="C760" s="17"/>
      <c r="D760" s="17"/>
    </row>
    <row r="761" spans="3:4" ht="15.75" customHeight="1">
      <c r="C761" s="17"/>
      <c r="D761" s="17"/>
    </row>
    <row r="762" spans="3:4" ht="15.75" customHeight="1">
      <c r="C762" s="17"/>
      <c r="D762" s="17"/>
    </row>
    <row r="763" spans="3:4" ht="15.75" customHeight="1">
      <c r="C763" s="17"/>
      <c r="D763" s="17"/>
    </row>
    <row r="764" spans="3:4" ht="15.75" customHeight="1">
      <c r="C764" s="17"/>
      <c r="D764" s="17"/>
    </row>
    <row r="765" spans="3:4" ht="15.75" customHeight="1">
      <c r="C765" s="17"/>
      <c r="D765" s="17"/>
    </row>
    <row r="766" spans="3:4" ht="15.75" customHeight="1">
      <c r="C766" s="17"/>
      <c r="D766" s="17"/>
    </row>
    <row r="767" spans="3:4" ht="15.75" customHeight="1">
      <c r="C767" s="17"/>
      <c r="D767" s="17"/>
    </row>
    <row r="768" spans="3:4" ht="15.75" customHeight="1">
      <c r="C768" s="17"/>
      <c r="D768" s="17"/>
    </row>
    <row r="769" spans="3:4" ht="15.75" customHeight="1">
      <c r="C769" s="17"/>
      <c r="D769" s="17"/>
    </row>
    <row r="770" spans="3:4" ht="15.75" customHeight="1">
      <c r="C770" s="17"/>
      <c r="D770" s="17"/>
    </row>
    <row r="771" spans="3:4" ht="15.75" customHeight="1">
      <c r="C771" s="17"/>
      <c r="D771" s="17"/>
    </row>
    <row r="772" spans="3:4" ht="15.75" customHeight="1">
      <c r="C772" s="17"/>
      <c r="D772" s="17"/>
    </row>
    <row r="773" spans="3:4" ht="15.75" customHeight="1">
      <c r="C773" s="17"/>
      <c r="D773" s="17"/>
    </row>
    <row r="774" spans="3:4" ht="15.75" customHeight="1">
      <c r="C774" s="17"/>
      <c r="D774" s="17"/>
    </row>
    <row r="775" spans="3:4" ht="15.75" customHeight="1">
      <c r="C775" s="17"/>
      <c r="D775" s="17"/>
    </row>
    <row r="776" spans="3:4" ht="15.75" customHeight="1">
      <c r="C776" s="17"/>
      <c r="D776" s="17"/>
    </row>
    <row r="777" spans="3:4" ht="15.75" customHeight="1">
      <c r="C777" s="17"/>
      <c r="D777" s="17"/>
    </row>
    <row r="778" spans="3:4" ht="15.75" customHeight="1">
      <c r="C778" s="17"/>
      <c r="D778" s="17"/>
    </row>
    <row r="779" spans="3:4" ht="15.75" customHeight="1">
      <c r="C779" s="17"/>
      <c r="D779" s="17"/>
    </row>
    <row r="780" spans="3:4" ht="15.75" customHeight="1">
      <c r="C780" s="17"/>
      <c r="D780" s="17"/>
    </row>
    <row r="781" spans="3:4" ht="15.75" customHeight="1">
      <c r="C781" s="17"/>
      <c r="D781" s="17"/>
    </row>
    <row r="782" spans="3:4" ht="15.75" customHeight="1">
      <c r="C782" s="17"/>
      <c r="D782" s="17"/>
    </row>
    <row r="783" spans="3:4" ht="15.75" customHeight="1">
      <c r="C783" s="17"/>
      <c r="D783" s="17"/>
    </row>
    <row r="784" spans="3:4" ht="15.75" customHeight="1">
      <c r="C784" s="17"/>
      <c r="D784" s="17"/>
    </row>
    <row r="785" spans="3:4" ht="15.75" customHeight="1">
      <c r="C785" s="17"/>
      <c r="D785" s="17"/>
    </row>
    <row r="786" spans="3:4" ht="15.75" customHeight="1">
      <c r="C786" s="17"/>
      <c r="D786" s="17"/>
    </row>
    <row r="787" spans="3:4" ht="15.75" customHeight="1">
      <c r="C787" s="17"/>
      <c r="D787" s="17"/>
    </row>
    <row r="788" spans="3:4" ht="15.75" customHeight="1">
      <c r="C788" s="17"/>
      <c r="D788" s="17"/>
    </row>
    <row r="789" spans="3:4" ht="15.75" customHeight="1">
      <c r="C789" s="17"/>
      <c r="D789" s="17"/>
    </row>
    <row r="790" spans="3:4" ht="15.75" customHeight="1">
      <c r="C790" s="17"/>
      <c r="D790" s="17"/>
    </row>
    <row r="791" spans="3:4" ht="15.75" customHeight="1">
      <c r="C791" s="17"/>
      <c r="D791" s="17"/>
    </row>
    <row r="792" spans="3:4" ht="15.75" customHeight="1">
      <c r="C792" s="17"/>
      <c r="D792" s="17"/>
    </row>
    <row r="793" spans="3:4" ht="15.75" customHeight="1">
      <c r="C793" s="17"/>
      <c r="D793" s="17"/>
    </row>
    <row r="794" spans="3:4" ht="15.75" customHeight="1">
      <c r="C794" s="17"/>
      <c r="D794" s="17"/>
    </row>
    <row r="795" spans="3:4" ht="15.75" customHeight="1">
      <c r="C795" s="17"/>
      <c r="D795" s="17"/>
    </row>
    <row r="796" spans="3:4" ht="15.75" customHeight="1">
      <c r="C796" s="17"/>
      <c r="D796" s="17"/>
    </row>
    <row r="797" spans="3:4" ht="15.75" customHeight="1">
      <c r="C797" s="17"/>
      <c r="D797" s="17"/>
    </row>
    <row r="798" spans="3:4" ht="15.75" customHeight="1">
      <c r="C798" s="17"/>
      <c r="D798" s="17"/>
    </row>
    <row r="799" spans="3:4" ht="15.75" customHeight="1">
      <c r="C799" s="17"/>
      <c r="D799" s="17"/>
    </row>
    <row r="800" spans="3:4" ht="15.75" customHeight="1">
      <c r="C800" s="17"/>
      <c r="D800" s="17"/>
    </row>
    <row r="801" spans="3:4" ht="15.75" customHeight="1">
      <c r="C801" s="17"/>
      <c r="D801" s="17"/>
    </row>
    <row r="802" spans="3:4" ht="15.75" customHeight="1">
      <c r="C802" s="17"/>
      <c r="D802" s="17"/>
    </row>
    <row r="803" spans="3:4" ht="15.75" customHeight="1">
      <c r="C803" s="17"/>
      <c r="D803" s="17"/>
    </row>
    <row r="804" spans="3:4" ht="15.75" customHeight="1">
      <c r="C804" s="17"/>
      <c r="D804" s="17"/>
    </row>
    <row r="805" spans="3:4" ht="15.75" customHeight="1">
      <c r="C805" s="17"/>
      <c r="D805" s="17"/>
    </row>
    <row r="806" spans="3:4" ht="15.75" customHeight="1">
      <c r="C806" s="17"/>
      <c r="D806" s="17"/>
    </row>
    <row r="807" spans="3:4" ht="15.75" customHeight="1">
      <c r="C807" s="17"/>
      <c r="D807" s="17"/>
    </row>
    <row r="808" spans="3:4" ht="15.75" customHeight="1">
      <c r="C808" s="17"/>
      <c r="D808" s="17"/>
    </row>
    <row r="809" spans="3:4" ht="15.75" customHeight="1">
      <c r="C809" s="17"/>
      <c r="D809" s="17"/>
    </row>
    <row r="810" spans="3:4" ht="15.75" customHeight="1">
      <c r="C810" s="17"/>
      <c r="D810" s="17"/>
    </row>
    <row r="811" spans="3:4" ht="15.75" customHeight="1">
      <c r="C811" s="17"/>
      <c r="D811" s="17"/>
    </row>
    <row r="812" spans="3:4" ht="15.75" customHeight="1">
      <c r="C812" s="17"/>
      <c r="D812" s="17"/>
    </row>
    <row r="813" spans="3:4" ht="15.75" customHeight="1">
      <c r="C813" s="17"/>
      <c r="D813" s="17"/>
    </row>
    <row r="814" spans="3:4" ht="15.75" customHeight="1">
      <c r="C814" s="17"/>
      <c r="D814" s="17"/>
    </row>
    <row r="815" spans="3:4" ht="15.75" customHeight="1">
      <c r="C815" s="17"/>
      <c r="D815" s="17"/>
    </row>
    <row r="816" spans="3:4" ht="15.75" customHeight="1">
      <c r="C816" s="17"/>
      <c r="D816" s="17"/>
    </row>
    <row r="817" spans="3:4" ht="15.75" customHeight="1">
      <c r="C817" s="17"/>
      <c r="D817" s="17"/>
    </row>
    <row r="818" spans="3:4" ht="15.75" customHeight="1">
      <c r="C818" s="17"/>
      <c r="D818" s="17"/>
    </row>
    <row r="819" spans="3:4" ht="15.75" customHeight="1">
      <c r="C819" s="17"/>
      <c r="D819" s="17"/>
    </row>
    <row r="820" spans="3:4" ht="15.75" customHeight="1">
      <c r="C820" s="17"/>
      <c r="D820" s="17"/>
    </row>
    <row r="821" spans="3:4" ht="15.75" customHeight="1">
      <c r="C821" s="17"/>
      <c r="D821" s="17"/>
    </row>
    <row r="822" spans="3:4" ht="15.75" customHeight="1">
      <c r="C822" s="17"/>
      <c r="D822" s="17"/>
    </row>
    <row r="823" spans="3:4" ht="15.75" customHeight="1">
      <c r="C823" s="17"/>
      <c r="D823" s="17"/>
    </row>
    <row r="824" spans="3:4" ht="15.75" customHeight="1">
      <c r="C824" s="17"/>
      <c r="D824" s="17"/>
    </row>
    <row r="825" spans="3:4" ht="15.75" customHeight="1">
      <c r="C825" s="17"/>
      <c r="D825" s="17"/>
    </row>
    <row r="826" spans="3:4" ht="15.75" customHeight="1">
      <c r="C826" s="17"/>
      <c r="D826" s="17"/>
    </row>
    <row r="827" spans="3:4" ht="15.75" customHeight="1">
      <c r="C827" s="17"/>
      <c r="D827" s="17"/>
    </row>
    <row r="828" spans="3:4" ht="15.75" customHeight="1">
      <c r="C828" s="17"/>
      <c r="D828" s="17"/>
    </row>
    <row r="829" spans="3:4" ht="15.75" customHeight="1">
      <c r="C829" s="17"/>
      <c r="D829" s="17"/>
    </row>
    <row r="830" spans="3:4" ht="15.75" customHeight="1">
      <c r="C830" s="17"/>
      <c r="D830" s="17"/>
    </row>
    <row r="831" spans="3:4" ht="15.75" customHeight="1">
      <c r="C831" s="17"/>
      <c r="D831" s="17"/>
    </row>
    <row r="832" spans="3:4" ht="15.75" customHeight="1">
      <c r="C832" s="17"/>
      <c r="D832" s="17"/>
    </row>
    <row r="833" spans="3:4" ht="15.75" customHeight="1">
      <c r="C833" s="17"/>
      <c r="D833" s="17"/>
    </row>
    <row r="834" spans="3:4" ht="15.75" customHeight="1">
      <c r="C834" s="17"/>
      <c r="D834" s="17"/>
    </row>
    <row r="835" spans="3:4" ht="15.75" customHeight="1">
      <c r="C835" s="17"/>
      <c r="D835" s="17"/>
    </row>
    <row r="836" spans="3:4" ht="15.75" customHeight="1">
      <c r="C836" s="17"/>
      <c r="D836" s="17"/>
    </row>
    <row r="837" spans="3:4" ht="15.75" customHeight="1">
      <c r="C837" s="17"/>
      <c r="D837" s="17"/>
    </row>
    <row r="838" spans="3:4" ht="15.75" customHeight="1">
      <c r="C838" s="17"/>
      <c r="D838" s="17"/>
    </row>
    <row r="839" spans="3:4" ht="15.75" customHeight="1">
      <c r="C839" s="17"/>
      <c r="D839" s="17"/>
    </row>
    <row r="840" spans="3:4" ht="15.75" customHeight="1">
      <c r="C840" s="17"/>
      <c r="D840" s="17"/>
    </row>
    <row r="841" spans="3:4" ht="15.75" customHeight="1">
      <c r="C841" s="17"/>
      <c r="D841" s="17"/>
    </row>
    <row r="842" spans="3:4" ht="15.75" customHeight="1">
      <c r="C842" s="17"/>
      <c r="D842" s="17"/>
    </row>
    <row r="843" spans="3:4" ht="15.75" customHeight="1">
      <c r="C843" s="17"/>
      <c r="D843" s="17"/>
    </row>
    <row r="844" spans="3:4" ht="15.75" customHeight="1">
      <c r="C844" s="17"/>
      <c r="D844" s="17"/>
    </row>
    <row r="845" spans="3:4" ht="15.75" customHeight="1">
      <c r="C845" s="17"/>
      <c r="D845" s="17"/>
    </row>
    <row r="846" spans="3:4" ht="15.75" customHeight="1">
      <c r="C846" s="17"/>
      <c r="D846" s="17"/>
    </row>
    <row r="847" spans="3:4" ht="15.75" customHeight="1">
      <c r="C847" s="17"/>
      <c r="D847" s="17"/>
    </row>
    <row r="848" spans="3:4" ht="15.75" customHeight="1">
      <c r="C848" s="17"/>
      <c r="D848" s="17"/>
    </row>
    <row r="849" spans="3:4" ht="15.75" customHeight="1">
      <c r="C849" s="17"/>
      <c r="D849" s="17"/>
    </row>
    <row r="850" spans="3:4" ht="15.75" customHeight="1">
      <c r="C850" s="17"/>
      <c r="D850" s="17"/>
    </row>
    <row r="851" spans="3:4" ht="15.75" customHeight="1">
      <c r="C851" s="17"/>
      <c r="D851" s="17"/>
    </row>
    <row r="852" spans="3:4" ht="15.75" customHeight="1">
      <c r="C852" s="17"/>
      <c r="D852" s="17"/>
    </row>
    <row r="853" spans="3:4" ht="15.75" customHeight="1">
      <c r="C853" s="17"/>
      <c r="D853" s="17"/>
    </row>
    <row r="854" spans="3:4" ht="15.75" customHeight="1">
      <c r="C854" s="17"/>
      <c r="D854" s="17"/>
    </row>
    <row r="855" spans="3:4" ht="15.75" customHeight="1">
      <c r="C855" s="17"/>
      <c r="D855" s="17"/>
    </row>
    <row r="856" spans="3:4" ht="15.75" customHeight="1">
      <c r="C856" s="17"/>
      <c r="D856" s="17"/>
    </row>
    <row r="857" spans="3:4" ht="15.75" customHeight="1">
      <c r="C857" s="17"/>
      <c r="D857" s="17"/>
    </row>
    <row r="858" spans="3:4" ht="15.75" customHeight="1">
      <c r="C858" s="17"/>
      <c r="D858" s="17"/>
    </row>
    <row r="859" spans="3:4" ht="15.75" customHeight="1">
      <c r="C859" s="17"/>
      <c r="D859" s="17"/>
    </row>
    <row r="860" spans="3:4" ht="15.75" customHeight="1">
      <c r="C860" s="17"/>
      <c r="D860" s="17"/>
    </row>
    <row r="861" spans="3:4" ht="15.75" customHeight="1">
      <c r="C861" s="17"/>
      <c r="D861" s="17"/>
    </row>
    <row r="862" spans="3:4" ht="15.75" customHeight="1">
      <c r="C862" s="17"/>
      <c r="D862" s="17"/>
    </row>
    <row r="863" spans="3:4" ht="15.75" customHeight="1">
      <c r="C863" s="17"/>
      <c r="D863" s="17"/>
    </row>
    <row r="864" spans="3:4" ht="15.75" customHeight="1">
      <c r="C864" s="17"/>
      <c r="D864" s="17"/>
    </row>
    <row r="865" spans="3:4" ht="15.75" customHeight="1">
      <c r="C865" s="17"/>
      <c r="D865" s="17"/>
    </row>
    <row r="866" spans="3:4" ht="15.75" customHeight="1">
      <c r="C866" s="17"/>
      <c r="D866" s="17"/>
    </row>
    <row r="867" spans="3:4" ht="15.75" customHeight="1">
      <c r="C867" s="17"/>
      <c r="D867" s="17"/>
    </row>
    <row r="868" spans="3:4" ht="15.75" customHeight="1">
      <c r="C868" s="17"/>
      <c r="D868" s="17"/>
    </row>
    <row r="869" spans="3:4" ht="15.75" customHeight="1">
      <c r="C869" s="17"/>
      <c r="D869" s="17"/>
    </row>
    <row r="870" spans="3:4" ht="15.75" customHeight="1">
      <c r="C870" s="17"/>
      <c r="D870" s="17"/>
    </row>
    <row r="871" spans="3:4" ht="15.75" customHeight="1">
      <c r="C871" s="17"/>
      <c r="D871" s="17"/>
    </row>
    <row r="872" spans="3:4" ht="15.75" customHeight="1">
      <c r="C872" s="17"/>
      <c r="D872" s="17"/>
    </row>
    <row r="873" spans="3:4" ht="15.75" customHeight="1">
      <c r="C873" s="17"/>
      <c r="D873" s="17"/>
    </row>
    <row r="874" spans="3:4" ht="15.75" customHeight="1">
      <c r="C874" s="17"/>
      <c r="D874" s="17"/>
    </row>
    <row r="875" spans="3:4" ht="15.75" customHeight="1">
      <c r="C875" s="17"/>
      <c r="D875" s="17"/>
    </row>
    <row r="876" spans="3:4" ht="15.75" customHeight="1">
      <c r="C876" s="17"/>
      <c r="D876" s="17"/>
    </row>
    <row r="877" spans="3:4" ht="15.75" customHeight="1">
      <c r="C877" s="17"/>
      <c r="D877" s="17"/>
    </row>
    <row r="878" spans="3:4" ht="15.75" customHeight="1">
      <c r="C878" s="17"/>
      <c r="D878" s="17"/>
    </row>
    <row r="879" spans="3:4" ht="15.75" customHeight="1">
      <c r="C879" s="17"/>
      <c r="D879" s="17"/>
    </row>
    <row r="880" spans="3:4" ht="15.75" customHeight="1">
      <c r="C880" s="17"/>
      <c r="D880" s="17"/>
    </row>
    <row r="881" spans="3:4" ht="15.75" customHeight="1">
      <c r="C881" s="17"/>
      <c r="D881" s="17"/>
    </row>
    <row r="882" spans="3:4" ht="15.75" customHeight="1">
      <c r="C882" s="17"/>
      <c r="D882" s="17"/>
    </row>
    <row r="883" spans="3:4" ht="15.75" customHeight="1">
      <c r="C883" s="17"/>
      <c r="D883" s="17"/>
    </row>
    <row r="884" spans="3:4" ht="15.75" customHeight="1">
      <c r="C884" s="17"/>
      <c r="D884" s="17"/>
    </row>
    <row r="885" spans="3:4" ht="15.75" customHeight="1">
      <c r="C885" s="17"/>
      <c r="D885" s="17"/>
    </row>
    <row r="886" spans="3:4" ht="15.75" customHeight="1">
      <c r="C886" s="17"/>
      <c r="D886" s="17"/>
    </row>
    <row r="887" spans="3:4" ht="15.75" customHeight="1">
      <c r="C887" s="17"/>
      <c r="D887" s="17"/>
    </row>
    <row r="888" spans="3:4" ht="15.75" customHeight="1">
      <c r="C888" s="17"/>
      <c r="D888" s="17"/>
    </row>
    <row r="889" spans="3:4" ht="15.75" customHeight="1">
      <c r="C889" s="17"/>
      <c r="D889" s="17"/>
    </row>
    <row r="890" spans="3:4" ht="15.75" customHeight="1">
      <c r="C890" s="17"/>
      <c r="D890" s="17"/>
    </row>
    <row r="891" spans="3:4" ht="15.75" customHeight="1">
      <c r="C891" s="17"/>
      <c r="D891" s="17"/>
    </row>
    <row r="892" spans="3:4" ht="15.75" customHeight="1">
      <c r="C892" s="17"/>
      <c r="D892" s="17"/>
    </row>
    <row r="893" spans="3:4" ht="15.75" customHeight="1">
      <c r="C893" s="17"/>
      <c r="D893" s="17"/>
    </row>
    <row r="894" spans="3:4" ht="15.75" customHeight="1">
      <c r="C894" s="17"/>
      <c r="D894" s="17"/>
    </row>
    <row r="895" spans="3:4" ht="15.75" customHeight="1">
      <c r="C895" s="17"/>
      <c r="D895" s="17"/>
    </row>
    <row r="896" spans="3:4" ht="15.75" customHeight="1">
      <c r="C896" s="17"/>
      <c r="D896" s="17"/>
    </row>
    <row r="897" spans="3:4" ht="15.75" customHeight="1">
      <c r="C897" s="17"/>
      <c r="D897" s="17"/>
    </row>
    <row r="898" spans="3:4" ht="15.75" customHeight="1">
      <c r="C898" s="17"/>
      <c r="D898" s="17"/>
    </row>
    <row r="899" spans="3:4" ht="15.75" customHeight="1">
      <c r="C899" s="17"/>
      <c r="D899" s="17"/>
    </row>
    <row r="900" spans="3:4" ht="15.75" customHeight="1">
      <c r="C900" s="17"/>
      <c r="D900" s="17"/>
    </row>
    <row r="901" spans="3:4" ht="15.75" customHeight="1">
      <c r="C901" s="17"/>
      <c r="D901" s="17"/>
    </row>
    <row r="902" spans="3:4" ht="15.75" customHeight="1">
      <c r="C902" s="17"/>
      <c r="D902" s="17"/>
    </row>
    <row r="903" spans="3:4" ht="15.75" customHeight="1">
      <c r="C903" s="17"/>
      <c r="D903" s="17"/>
    </row>
    <row r="904" spans="3:4" ht="15.75" customHeight="1">
      <c r="C904" s="17"/>
      <c r="D904" s="17"/>
    </row>
    <row r="905" spans="3:4" ht="15.75" customHeight="1">
      <c r="C905" s="17"/>
      <c r="D905" s="17"/>
    </row>
    <row r="906" spans="3:4" ht="15.75" customHeight="1">
      <c r="C906" s="17"/>
      <c r="D906" s="17"/>
    </row>
    <row r="907" spans="3:4" ht="15.75" customHeight="1">
      <c r="C907" s="17"/>
      <c r="D907" s="17"/>
    </row>
    <row r="908" spans="3:4" ht="15.75" customHeight="1">
      <c r="C908" s="17"/>
      <c r="D908" s="17"/>
    </row>
    <row r="909" spans="3:4" ht="15.75" customHeight="1">
      <c r="C909" s="17"/>
      <c r="D909" s="17"/>
    </row>
    <row r="910" spans="3:4" ht="15.75" customHeight="1">
      <c r="C910" s="17"/>
      <c r="D910" s="17"/>
    </row>
    <row r="911" spans="3:4" ht="15.75" customHeight="1">
      <c r="C911" s="17"/>
      <c r="D911" s="17"/>
    </row>
    <row r="912" spans="3:4" ht="15.75" customHeight="1">
      <c r="C912" s="17"/>
      <c r="D912" s="17"/>
    </row>
    <row r="913" spans="3:4" ht="15.75" customHeight="1">
      <c r="C913" s="17"/>
      <c r="D913" s="17"/>
    </row>
    <row r="914" spans="3:4" ht="15.75" customHeight="1">
      <c r="C914" s="17"/>
      <c r="D914" s="17"/>
    </row>
    <row r="915" spans="3:4" ht="15.75" customHeight="1">
      <c r="C915" s="17"/>
      <c r="D915" s="17"/>
    </row>
    <row r="916" spans="3:4" ht="15.75" customHeight="1">
      <c r="C916" s="17"/>
      <c r="D916" s="17"/>
    </row>
    <row r="917" spans="3:4" ht="15.75" customHeight="1">
      <c r="C917" s="17"/>
      <c r="D917" s="17"/>
    </row>
    <row r="918" spans="3:4" ht="15.75" customHeight="1">
      <c r="C918" s="17"/>
      <c r="D918" s="17"/>
    </row>
    <row r="919" spans="3:4" ht="15.75" customHeight="1">
      <c r="C919" s="17"/>
      <c r="D919" s="17"/>
    </row>
    <row r="920" spans="3:4" ht="15.75" customHeight="1">
      <c r="C920" s="17"/>
      <c r="D920" s="17"/>
    </row>
    <row r="921" spans="3:4" ht="15.75" customHeight="1">
      <c r="C921" s="17"/>
      <c r="D921" s="17"/>
    </row>
    <row r="922" spans="3:4" ht="15.75" customHeight="1">
      <c r="C922" s="17"/>
      <c r="D922" s="17"/>
    </row>
    <row r="923" spans="3:4" ht="15.75" customHeight="1">
      <c r="C923" s="17"/>
      <c r="D923" s="17"/>
    </row>
    <row r="924" spans="3:4" ht="15.75" customHeight="1">
      <c r="C924" s="17"/>
      <c r="D924" s="17"/>
    </row>
    <row r="925" spans="3:4" ht="15.75" customHeight="1">
      <c r="C925" s="17"/>
      <c r="D925" s="17"/>
    </row>
    <row r="926" spans="3:4" ht="15.75" customHeight="1">
      <c r="C926" s="17"/>
      <c r="D926" s="17"/>
    </row>
    <row r="927" spans="3:4" ht="15.75" customHeight="1">
      <c r="C927" s="17"/>
      <c r="D927" s="17"/>
    </row>
    <row r="928" spans="3:4" ht="15.75" customHeight="1">
      <c r="C928" s="17"/>
      <c r="D928" s="17"/>
    </row>
    <row r="929" spans="3:4" ht="15.75" customHeight="1">
      <c r="C929" s="17"/>
      <c r="D929" s="17"/>
    </row>
    <row r="930" spans="3:4" ht="15.75" customHeight="1">
      <c r="C930" s="17"/>
      <c r="D930" s="17"/>
    </row>
    <row r="931" spans="3:4" ht="15.75" customHeight="1">
      <c r="C931" s="17"/>
      <c r="D931" s="17"/>
    </row>
    <row r="932" spans="3:4" ht="15.75" customHeight="1">
      <c r="C932" s="17"/>
      <c r="D932" s="17"/>
    </row>
    <row r="933" spans="3:4" ht="15.75" customHeight="1">
      <c r="C933" s="17"/>
      <c r="D933" s="17"/>
    </row>
    <row r="934" spans="3:4" ht="15.75" customHeight="1">
      <c r="C934" s="17"/>
      <c r="D934" s="17"/>
    </row>
    <row r="935" spans="3:4" ht="15.75" customHeight="1">
      <c r="C935" s="17"/>
      <c r="D935" s="17"/>
    </row>
    <row r="936" spans="3:4" ht="15.75" customHeight="1">
      <c r="C936" s="17"/>
      <c r="D936" s="17"/>
    </row>
    <row r="937" spans="3:4" ht="15.75" customHeight="1">
      <c r="C937" s="17"/>
      <c r="D937" s="17"/>
    </row>
    <row r="938" spans="3:4" ht="15.75" customHeight="1">
      <c r="C938" s="17"/>
      <c r="D938" s="17"/>
    </row>
    <row r="939" spans="3:4" ht="15.75" customHeight="1">
      <c r="C939" s="17"/>
      <c r="D939" s="17"/>
    </row>
    <row r="940" spans="3:4" ht="15.75" customHeight="1">
      <c r="C940" s="17"/>
      <c r="D940" s="17"/>
    </row>
    <row r="941" spans="3:4" ht="15.75" customHeight="1">
      <c r="C941" s="17"/>
      <c r="D941" s="17"/>
    </row>
    <row r="942" spans="3:4" ht="15.75" customHeight="1">
      <c r="C942" s="17"/>
      <c r="D942" s="17"/>
    </row>
    <row r="943" spans="3:4" ht="15.75" customHeight="1">
      <c r="C943" s="17"/>
      <c r="D943" s="17"/>
    </row>
    <row r="944" spans="3:4" ht="15.75" customHeight="1">
      <c r="C944" s="17"/>
      <c r="D944" s="17"/>
    </row>
    <row r="945" spans="3:4" ht="15.75" customHeight="1">
      <c r="C945" s="17"/>
      <c r="D945" s="17"/>
    </row>
    <row r="946" spans="3:4" ht="15.75" customHeight="1">
      <c r="C946" s="17"/>
      <c r="D946" s="17"/>
    </row>
    <row r="947" spans="3:4" ht="15.75" customHeight="1">
      <c r="C947" s="17"/>
      <c r="D947" s="17"/>
    </row>
    <row r="948" spans="3:4" ht="15.75" customHeight="1">
      <c r="C948" s="17"/>
      <c r="D948" s="17"/>
    </row>
    <row r="949" spans="3:4" ht="15.75" customHeight="1">
      <c r="C949" s="17"/>
      <c r="D949" s="17"/>
    </row>
    <row r="950" spans="3:4" ht="15.75" customHeight="1">
      <c r="C950" s="17"/>
      <c r="D950" s="17"/>
    </row>
    <row r="951" spans="3:4" ht="15.75" customHeight="1">
      <c r="C951" s="17"/>
      <c r="D951" s="17"/>
    </row>
    <row r="952" spans="3:4" ht="15.75" customHeight="1">
      <c r="C952" s="17"/>
      <c r="D952" s="17"/>
    </row>
    <row r="953" spans="3:4" ht="15.75" customHeight="1">
      <c r="C953" s="17"/>
      <c r="D953" s="17"/>
    </row>
    <row r="954" spans="3:4" ht="15.75" customHeight="1">
      <c r="C954" s="17"/>
      <c r="D954" s="17"/>
    </row>
    <row r="955" spans="3:4" ht="15.75" customHeight="1">
      <c r="C955" s="17"/>
      <c r="D955" s="17"/>
    </row>
    <row r="956" spans="3:4" ht="15.75" customHeight="1">
      <c r="C956" s="17"/>
      <c r="D956" s="17"/>
    </row>
    <row r="957" spans="3:4" ht="15.75" customHeight="1">
      <c r="C957" s="17"/>
      <c r="D957" s="17"/>
    </row>
    <row r="958" spans="3:4" ht="15.75" customHeight="1">
      <c r="C958" s="17"/>
      <c r="D958" s="17"/>
    </row>
    <row r="959" spans="3:4" ht="15.75" customHeight="1">
      <c r="C959" s="17"/>
      <c r="D959" s="17"/>
    </row>
    <row r="960" spans="3:4" ht="15.75" customHeight="1">
      <c r="C960" s="17"/>
      <c r="D960" s="17"/>
    </row>
    <row r="961" spans="3:4" ht="15.75" customHeight="1">
      <c r="C961" s="17"/>
      <c r="D961" s="17"/>
    </row>
    <row r="962" spans="3:4" ht="15.75" customHeight="1">
      <c r="C962" s="17"/>
      <c r="D962" s="17"/>
    </row>
    <row r="963" spans="3:4" ht="15.75" customHeight="1">
      <c r="C963" s="17"/>
      <c r="D963" s="17"/>
    </row>
    <row r="964" spans="3:4" ht="15.75" customHeight="1">
      <c r="C964" s="17"/>
      <c r="D964" s="17"/>
    </row>
    <row r="965" spans="3:4" ht="15.75" customHeight="1">
      <c r="C965" s="17"/>
      <c r="D965" s="17"/>
    </row>
    <row r="966" spans="3:4" ht="15.75" customHeight="1">
      <c r="C966" s="17"/>
      <c r="D966" s="17"/>
    </row>
    <row r="967" spans="3:4" ht="15.75" customHeight="1">
      <c r="C967" s="17"/>
      <c r="D967" s="17"/>
    </row>
    <row r="968" spans="3:4" ht="15.75" customHeight="1">
      <c r="C968" s="17"/>
      <c r="D968" s="17"/>
    </row>
    <row r="969" spans="3:4" ht="15.75" customHeight="1">
      <c r="C969" s="17"/>
      <c r="D969" s="17"/>
    </row>
    <row r="970" spans="3:4" ht="15.75" customHeight="1">
      <c r="C970" s="17"/>
      <c r="D970" s="17"/>
    </row>
    <row r="971" spans="3:4" ht="15.75" customHeight="1">
      <c r="C971" s="17"/>
      <c r="D971" s="17"/>
    </row>
    <row r="972" spans="3:4" ht="15.75" customHeight="1">
      <c r="C972" s="17"/>
      <c r="D972" s="17"/>
    </row>
    <row r="973" spans="3:4" ht="15.75" customHeight="1">
      <c r="C973" s="17"/>
      <c r="D973" s="17"/>
    </row>
    <row r="974" spans="3:4" ht="15.75" customHeight="1">
      <c r="C974" s="17"/>
      <c r="D974" s="17"/>
    </row>
    <row r="975" spans="3:4" ht="15.75" customHeight="1">
      <c r="C975" s="17"/>
      <c r="D975" s="17"/>
    </row>
    <row r="976" spans="3:4" ht="15.75" customHeight="1">
      <c r="C976" s="17"/>
      <c r="D976" s="17"/>
    </row>
    <row r="977" spans="3:4" ht="15.75" customHeight="1">
      <c r="C977" s="17"/>
      <c r="D977" s="17"/>
    </row>
    <row r="978" spans="3:4" ht="15.75" customHeight="1">
      <c r="C978" s="17"/>
      <c r="D978" s="17"/>
    </row>
    <row r="979" spans="3:4" ht="15.75" customHeight="1">
      <c r="C979" s="17"/>
      <c r="D979" s="17"/>
    </row>
    <row r="980" spans="3:4" ht="15.75" customHeight="1">
      <c r="C980" s="17"/>
      <c r="D980" s="17"/>
    </row>
    <row r="981" spans="3:4" ht="15.75" customHeight="1">
      <c r="C981" s="17"/>
      <c r="D981" s="17"/>
    </row>
    <row r="982" spans="3:4" ht="15.75" customHeight="1">
      <c r="C982" s="17"/>
      <c r="D982" s="17"/>
    </row>
    <row r="983" spans="3:4" ht="15.75" customHeight="1">
      <c r="C983" s="17"/>
      <c r="D983" s="17"/>
    </row>
    <row r="984" spans="3:4" ht="15.75" customHeight="1">
      <c r="C984" s="17"/>
      <c r="D984" s="17"/>
    </row>
    <row r="985" spans="3:4" ht="15.75" customHeight="1">
      <c r="C985" s="17"/>
      <c r="D985" s="17"/>
    </row>
    <row r="986" spans="3:4" ht="15.75" customHeight="1">
      <c r="C986" s="17"/>
      <c r="D986" s="17"/>
    </row>
    <row r="987" spans="3:4" ht="15.75" customHeight="1">
      <c r="C987" s="17"/>
      <c r="D987" s="17"/>
    </row>
    <row r="988" spans="3:4" ht="15.75" customHeight="1">
      <c r="C988" s="17"/>
      <c r="D988" s="17"/>
    </row>
    <row r="989" spans="3:4" ht="15.75" customHeight="1">
      <c r="C989" s="17"/>
      <c r="D989" s="17"/>
    </row>
    <row r="990" spans="3:4" ht="15.75" customHeight="1">
      <c r="C990" s="17"/>
      <c r="D990" s="17"/>
    </row>
    <row r="991" spans="3:4" ht="15.75" customHeight="1">
      <c r="C991" s="17"/>
      <c r="D991" s="17"/>
    </row>
    <row r="992" spans="3:4" ht="15.75" customHeight="1">
      <c r="C992" s="17"/>
      <c r="D992" s="17"/>
    </row>
    <row r="993" spans="3:4" ht="15.75" customHeight="1">
      <c r="C993" s="17"/>
      <c r="D993" s="17"/>
    </row>
    <row r="994" spans="3:4" ht="15.75" customHeight="1">
      <c r="C994" s="17"/>
      <c r="D994" s="17"/>
    </row>
    <row r="995" spans="3:4" ht="15.75" customHeight="1">
      <c r="C995" s="17"/>
      <c r="D995" s="17"/>
    </row>
    <row r="996" spans="3:4" ht="15.75" customHeight="1">
      <c r="C996" s="17"/>
      <c r="D996" s="17"/>
    </row>
    <row r="997" spans="3:4" ht="15.75" customHeight="1">
      <c r="C997" s="17"/>
      <c r="D997" s="17"/>
    </row>
    <row r="998" spans="3:4" ht="15.75" customHeight="1">
      <c r="C998" s="17"/>
      <c r="D998" s="17"/>
    </row>
    <row r="999" spans="3:4" ht="15.75" customHeight="1">
      <c r="C999" s="17"/>
      <c r="D999" s="17"/>
    </row>
    <row r="1000" spans="3:4" ht="15.75" customHeight="1">
      <c r="C1000" s="17"/>
      <c r="D1000" s="17"/>
    </row>
    <row r="1001" spans="3:4" ht="15.75" customHeight="1">
      <c r="C1001" s="17"/>
      <c r="D1001" s="17"/>
    </row>
    <row r="1002" spans="3:4" ht="15.75" customHeight="1">
      <c r="C1002" s="17"/>
      <c r="D1002" s="17"/>
    </row>
    <row r="1003" spans="3:4" ht="15.75" customHeight="1">
      <c r="C1003" s="17"/>
      <c r="D1003" s="17"/>
    </row>
    <row r="1004" spans="3:4" ht="15.75" customHeight="1">
      <c r="C1004" s="17"/>
      <c r="D1004" s="17"/>
    </row>
    <row r="1005" spans="3:4" ht="15.75" customHeight="1">
      <c r="C1005" s="17"/>
      <c r="D1005" s="17"/>
    </row>
    <row r="1006" spans="3:4" ht="15.75" customHeight="1">
      <c r="C1006" s="17"/>
      <c r="D1006" s="17"/>
    </row>
    <row r="1007" spans="3:4" ht="15.75" customHeight="1">
      <c r="C1007" s="17"/>
      <c r="D1007" s="17"/>
    </row>
    <row r="1008" spans="3:4" ht="15.75" customHeight="1">
      <c r="C1008" s="17"/>
      <c r="D1008" s="17"/>
    </row>
    <row r="1009" spans="3:4" ht="15.75" customHeight="1">
      <c r="C1009" s="17"/>
      <c r="D1009" s="17"/>
    </row>
    <row r="1010" spans="3:4" ht="15.75" customHeight="1">
      <c r="C1010" s="17"/>
      <c r="D1010" s="17"/>
    </row>
    <row r="1011" spans="3:4" ht="15.75" customHeight="1">
      <c r="C1011" s="17"/>
      <c r="D1011" s="17"/>
    </row>
    <row r="1012" spans="3:4" ht="15.75" customHeight="1">
      <c r="C1012" s="17"/>
      <c r="D1012" s="17"/>
    </row>
    <row r="1013" spans="3:4" ht="15.75" customHeight="1">
      <c r="C1013" s="17"/>
      <c r="D1013" s="17"/>
    </row>
    <row r="1014" spans="3:4" ht="15.75" customHeight="1">
      <c r="C1014" s="17"/>
      <c r="D1014" s="17"/>
    </row>
    <row r="1015" spans="3:4" ht="15.75" customHeight="1">
      <c r="C1015" s="17"/>
      <c r="D1015" s="17"/>
    </row>
    <row r="1016" spans="3:4" ht="15.75" customHeight="1">
      <c r="C1016" s="17"/>
      <c r="D1016" s="17"/>
    </row>
    <row r="1017" spans="3:4" ht="15.75" customHeight="1">
      <c r="C1017" s="17"/>
      <c r="D1017" s="17"/>
    </row>
    <row r="1018" spans="3:4" ht="15.75" customHeight="1">
      <c r="C1018" s="17"/>
      <c r="D1018" s="17"/>
    </row>
    <row r="1019" spans="3:4" ht="15.75" customHeight="1">
      <c r="C1019" s="17"/>
      <c r="D1019" s="17"/>
    </row>
    <row r="1020" spans="3:4" ht="15.75" customHeight="1">
      <c r="C1020" s="17"/>
      <c r="D1020" s="17"/>
    </row>
    <row r="1021" spans="3:4" ht="15.75" customHeight="1">
      <c r="C1021" s="17"/>
      <c r="D1021" s="17"/>
    </row>
    <row r="1022" spans="3:4" ht="15.75" customHeight="1">
      <c r="C1022" s="17"/>
      <c r="D1022" s="17"/>
    </row>
    <row r="1023" spans="3:4" ht="15.75" customHeight="1">
      <c r="C1023" s="17"/>
      <c r="D1023" s="17"/>
    </row>
    <row r="1024" spans="3:4" ht="15.75" customHeight="1">
      <c r="C1024" s="17"/>
      <c r="D1024" s="17"/>
    </row>
    <row r="1025" spans="3:4" ht="15.75" customHeight="1">
      <c r="C1025" s="17"/>
      <c r="D1025" s="17"/>
    </row>
    <row r="1026" spans="3:4" ht="15.75" customHeight="1">
      <c r="C1026" s="17"/>
      <c r="D1026" s="17"/>
    </row>
    <row r="1027" spans="3:4" ht="15.75" customHeight="1">
      <c r="C1027" s="17"/>
      <c r="D1027" s="17"/>
    </row>
    <row r="1028" spans="3:4" ht="15.75" customHeight="1">
      <c r="C1028" s="17"/>
      <c r="D1028" s="17"/>
    </row>
    <row r="1029" spans="3:4" ht="15.75" customHeight="1">
      <c r="C1029" s="17"/>
      <c r="D1029" s="17"/>
    </row>
    <row r="1030" spans="3:4" ht="15.75" customHeight="1">
      <c r="C1030" s="17"/>
      <c r="D1030" s="17"/>
    </row>
    <row r="1031" spans="3:4" ht="15.75" customHeight="1">
      <c r="C1031" s="17"/>
      <c r="D1031" s="17"/>
    </row>
    <row r="1032" spans="3:4" ht="15.75" customHeight="1">
      <c r="C1032" s="17"/>
      <c r="D1032" s="17"/>
    </row>
    <row r="1033" spans="3:4" ht="15.75" customHeight="1">
      <c r="C1033" s="17"/>
      <c r="D1033" s="17"/>
    </row>
    <row r="1034" spans="3:4" ht="15.75" customHeight="1">
      <c r="C1034" s="17"/>
      <c r="D1034" s="17"/>
    </row>
    <row r="1035" spans="3:4" ht="15.75" customHeight="1">
      <c r="C1035" s="17"/>
      <c r="D1035" s="17"/>
    </row>
    <row r="1036" spans="3:4" ht="15.75" customHeight="1">
      <c r="C1036" s="17"/>
      <c r="D1036" s="17"/>
    </row>
    <row r="1037" spans="3:4" ht="15.75" customHeight="1">
      <c r="C1037" s="17"/>
      <c r="D1037" s="17"/>
    </row>
    <row r="1038" spans="3:4" ht="15.75" customHeight="1">
      <c r="C1038" s="17"/>
      <c r="D1038" s="17"/>
    </row>
    <row r="1039" spans="3:4" ht="15.75" customHeight="1">
      <c r="C1039" s="17"/>
      <c r="D1039" s="17"/>
    </row>
    <row r="1040" spans="3:4" ht="15.75" customHeight="1">
      <c r="C1040" s="17"/>
      <c r="D1040" s="17"/>
    </row>
    <row r="1041" spans="3:4" ht="15.75" customHeight="1">
      <c r="C1041" s="17"/>
      <c r="D1041" s="17"/>
    </row>
    <row r="1042" spans="3:4" ht="15.75" customHeight="1">
      <c r="C1042" s="17"/>
      <c r="D1042" s="17"/>
    </row>
    <row r="1043" spans="3:4" ht="15.75" customHeight="1">
      <c r="C1043" s="17"/>
      <c r="D1043" s="17"/>
    </row>
    <row r="1044" spans="3:4" ht="15.75" customHeight="1">
      <c r="C1044" s="17"/>
      <c r="D1044" s="17"/>
    </row>
    <row r="1045" spans="3:4" ht="15.75" customHeight="1">
      <c r="C1045" s="17"/>
      <c r="D1045" s="17"/>
    </row>
    <row r="1046" spans="3:4" ht="15.75" customHeight="1">
      <c r="C1046" s="17"/>
      <c r="D1046" s="17"/>
    </row>
    <row r="1047" spans="3:4" ht="15.75" customHeight="1">
      <c r="C1047" s="17"/>
      <c r="D1047" s="17"/>
    </row>
    <row r="1048" spans="3:4" ht="15.75" customHeight="1">
      <c r="C1048" s="17"/>
      <c r="D1048" s="17"/>
    </row>
    <row r="1049" spans="3:4" ht="15.75" customHeight="1">
      <c r="C1049" s="17"/>
      <c r="D1049" s="17"/>
    </row>
    <row r="1050" spans="3:4" ht="15.75" customHeight="1">
      <c r="C1050" s="17"/>
      <c r="D1050" s="17"/>
    </row>
    <row r="1051" spans="3:4" ht="15.75" customHeight="1">
      <c r="C1051" s="17"/>
      <c r="D1051" s="17"/>
    </row>
    <row r="1052" spans="3:4" ht="15.75" customHeight="1">
      <c r="C1052" s="17"/>
      <c r="D1052" s="17"/>
    </row>
    <row r="1053" spans="3:4" ht="15.75" customHeight="1">
      <c r="C1053" s="17"/>
      <c r="D1053" s="17"/>
    </row>
    <row r="1054" spans="3:4" ht="15.75" customHeight="1">
      <c r="C1054" s="17"/>
      <c r="D1054" s="17"/>
    </row>
    <row r="1055" spans="3:4" ht="15.75" customHeight="1">
      <c r="C1055" s="17"/>
      <c r="D1055" s="17"/>
    </row>
    <row r="1056" spans="3:4" ht="15.75" customHeight="1">
      <c r="C1056" s="17"/>
      <c r="D1056" s="17"/>
    </row>
    <row r="1057" spans="3:4" ht="15.75" customHeight="1">
      <c r="C1057" s="17"/>
      <c r="D1057" s="17"/>
    </row>
    <row r="1058" spans="3:4" ht="15.75" customHeight="1">
      <c r="C1058" s="17"/>
      <c r="D1058" s="17"/>
    </row>
    <row r="1059" spans="3:4" ht="15.75" customHeight="1">
      <c r="C1059" s="17"/>
      <c r="D1059" s="17"/>
    </row>
    <row r="1060" spans="3:4" ht="15.75" customHeight="1">
      <c r="C1060" s="17"/>
      <c r="D1060" s="17"/>
    </row>
    <row r="1061" spans="3:4" ht="15.75" customHeight="1">
      <c r="C1061" s="17"/>
      <c r="D1061" s="17"/>
    </row>
    <row r="1062" spans="3:4" ht="15.75" customHeight="1">
      <c r="C1062" s="17"/>
      <c r="D1062" s="17"/>
    </row>
    <row r="1063" spans="3:4" ht="15.75" customHeight="1">
      <c r="C1063" s="17"/>
      <c r="D1063" s="17"/>
    </row>
    <row r="1064" spans="3:4" ht="15.75" customHeight="1">
      <c r="C1064" s="17"/>
      <c r="D1064" s="17"/>
    </row>
    <row r="1065" spans="3:4" ht="15.75" customHeight="1">
      <c r="C1065" s="17"/>
      <c r="D1065" s="17"/>
    </row>
    <row r="1066" spans="3:4" ht="15.75" customHeight="1">
      <c r="C1066" s="17"/>
      <c r="D1066" s="17"/>
    </row>
    <row r="1067" spans="3:4" ht="15.75" customHeight="1">
      <c r="C1067" s="17"/>
      <c r="D1067" s="17"/>
    </row>
    <row r="1068" spans="3:4" ht="15.75" customHeight="1">
      <c r="C1068" s="17"/>
      <c r="D1068" s="17"/>
    </row>
    <row r="1069" spans="3:4" ht="15.75" customHeight="1">
      <c r="C1069" s="17"/>
      <c r="D1069" s="17"/>
    </row>
    <row r="1070" spans="3:4" ht="15.75" customHeight="1">
      <c r="C1070" s="17"/>
      <c r="D1070" s="17"/>
    </row>
    <row r="1071" spans="3:4" ht="15.75" customHeight="1">
      <c r="C1071" s="17"/>
      <c r="D1071" s="17"/>
    </row>
    <row r="1072" spans="3:4" ht="15.75" customHeight="1">
      <c r="C1072" s="17"/>
      <c r="D1072" s="17"/>
    </row>
    <row r="1073" spans="3:4" ht="15.75" customHeight="1">
      <c r="C1073" s="17"/>
      <c r="D1073" s="17"/>
    </row>
    <row r="1074" spans="3:4" ht="15.75" customHeight="1">
      <c r="C1074" s="17"/>
      <c r="D1074" s="17"/>
    </row>
    <row r="1075" spans="3:4" ht="15.75" customHeight="1">
      <c r="C1075" s="17"/>
      <c r="D1075" s="17"/>
    </row>
    <row r="1076" spans="3:4" ht="15.75" customHeight="1">
      <c r="C1076" s="17"/>
      <c r="D1076" s="17"/>
    </row>
    <row r="1077" spans="3:4" ht="15.75" customHeight="1">
      <c r="C1077" s="17"/>
      <c r="D1077" s="17"/>
    </row>
    <row r="1078" spans="3:4" ht="15.75" customHeight="1">
      <c r="C1078" s="17"/>
      <c r="D1078" s="17"/>
    </row>
    <row r="1079" spans="3:4" ht="15.75" customHeight="1">
      <c r="C1079" s="17"/>
      <c r="D1079" s="17"/>
    </row>
    <row r="1080" spans="3:4" ht="15.75" customHeight="1">
      <c r="C1080" s="17"/>
      <c r="D1080" s="17"/>
    </row>
    <row r="1081" spans="3:4" ht="15.75" customHeight="1">
      <c r="C1081" s="17"/>
      <c r="D1081" s="17"/>
    </row>
    <row r="1082" spans="3:4" ht="15.75" customHeight="1">
      <c r="C1082" s="17"/>
      <c r="D1082" s="17"/>
    </row>
    <row r="1083" spans="3:4" ht="15.75" customHeight="1">
      <c r="C1083" s="17"/>
      <c r="D1083" s="17"/>
    </row>
    <row r="1084" spans="3:4" ht="15.75" customHeight="1">
      <c r="C1084" s="17"/>
      <c r="D1084" s="17"/>
    </row>
    <row r="1085" spans="3:4" ht="15.75" customHeight="1">
      <c r="C1085" s="17"/>
      <c r="D1085" s="17"/>
    </row>
    <row r="1086" spans="3:4" ht="15.75" customHeight="1">
      <c r="C1086" s="17"/>
      <c r="D1086" s="17"/>
    </row>
    <row r="1087" spans="3:4" ht="15.75" customHeight="1">
      <c r="C1087" s="17"/>
      <c r="D1087" s="17"/>
    </row>
    <row r="1088" spans="3:4" ht="15.75" customHeight="1">
      <c r="C1088" s="17"/>
      <c r="D1088" s="17"/>
    </row>
    <row r="1089" spans="3:4" ht="15.75" customHeight="1">
      <c r="C1089" s="17"/>
      <c r="D1089" s="17"/>
    </row>
    <row r="1090" spans="3:4" ht="15.75" customHeight="1">
      <c r="C1090" s="17"/>
      <c r="D1090" s="17"/>
    </row>
    <row r="1091" spans="3:4" ht="15.75" customHeight="1">
      <c r="C1091" s="17"/>
      <c r="D1091" s="17"/>
    </row>
    <row r="1092" spans="3:4" ht="15.75" customHeight="1">
      <c r="C1092" s="17"/>
      <c r="D1092" s="17"/>
    </row>
    <row r="1093" spans="3:4" ht="15.75" customHeight="1">
      <c r="C1093" s="17"/>
      <c r="D1093" s="17"/>
    </row>
    <row r="1094" spans="3:4" ht="15.75" customHeight="1">
      <c r="C1094" s="17"/>
      <c r="D1094" s="17"/>
    </row>
    <row r="1095" spans="3:4" ht="15.75" customHeight="1">
      <c r="C1095" s="17"/>
      <c r="D1095" s="17"/>
    </row>
    <row r="1096" spans="3:4" ht="15.75" customHeight="1">
      <c r="C1096" s="17"/>
      <c r="D1096" s="17"/>
    </row>
    <row r="1097" spans="3:4" ht="15.75" customHeight="1">
      <c r="C1097" s="17"/>
      <c r="D1097" s="17"/>
    </row>
    <row r="1098" spans="3:4" ht="15.75" customHeight="1">
      <c r="C1098" s="17"/>
      <c r="D1098" s="17"/>
    </row>
    <row r="1099" spans="3:4" ht="15.75" customHeight="1">
      <c r="C1099" s="17"/>
      <c r="D1099" s="17"/>
    </row>
    <row r="1100" spans="3:4" ht="15.75" customHeight="1">
      <c r="C1100" s="17"/>
      <c r="D1100" s="17"/>
    </row>
    <row r="1101" spans="3:4" ht="15.75" customHeight="1">
      <c r="C1101" s="17"/>
      <c r="D1101" s="17"/>
    </row>
    <row r="1102" spans="3:4" ht="15.75" customHeight="1">
      <c r="C1102" s="17"/>
      <c r="D1102" s="17"/>
    </row>
    <row r="1103" spans="3:4" ht="15.75" customHeight="1">
      <c r="C1103" s="17"/>
      <c r="D1103" s="17"/>
    </row>
    <row r="1104" spans="3:4" ht="15.75" customHeight="1">
      <c r="C1104" s="17"/>
      <c r="D1104" s="17"/>
    </row>
    <row r="1105" spans="3:4" ht="15.75" customHeight="1">
      <c r="C1105" s="17"/>
      <c r="D1105" s="17"/>
    </row>
    <row r="1106" spans="3:4" ht="15.75" customHeight="1">
      <c r="C1106" s="17"/>
      <c r="D1106" s="17"/>
    </row>
    <row r="1107" spans="3:4" ht="15.75" customHeight="1">
      <c r="C1107" s="17"/>
      <c r="D1107" s="17"/>
    </row>
    <row r="1108" spans="3:4" ht="15.75" customHeight="1">
      <c r="C1108" s="17"/>
      <c r="D1108" s="17"/>
    </row>
    <row r="1109" spans="3:4" ht="15.75" customHeight="1">
      <c r="C1109" s="17"/>
      <c r="D1109" s="17"/>
    </row>
    <row r="1110" spans="3:4" ht="15.75" customHeight="1">
      <c r="C1110" s="17"/>
      <c r="D1110" s="17"/>
    </row>
    <row r="1111" spans="3:4" ht="15.75" customHeight="1">
      <c r="C1111" s="17"/>
      <c r="D1111" s="17"/>
    </row>
    <row r="1112" spans="3:4" ht="15.75" customHeight="1">
      <c r="C1112" s="17"/>
      <c r="D1112" s="17"/>
    </row>
    <row r="1113" spans="3:4" ht="15.75" customHeight="1">
      <c r="C1113" s="17"/>
      <c r="D1113" s="17"/>
    </row>
    <row r="1114" spans="3:4" ht="15.75" customHeight="1">
      <c r="C1114" s="17"/>
      <c r="D1114" s="17"/>
    </row>
    <row r="1115" spans="3:4" ht="15.75" customHeight="1">
      <c r="C1115" s="17"/>
      <c r="D1115" s="17"/>
    </row>
    <row r="1116" spans="3:4" ht="15.75" customHeight="1">
      <c r="C1116" s="17"/>
      <c r="D1116" s="17"/>
    </row>
    <row r="1117" spans="3:4" ht="15.75" customHeight="1">
      <c r="C1117" s="17"/>
      <c r="D1117" s="17"/>
    </row>
    <row r="1118" spans="3:4" ht="15.75" customHeight="1">
      <c r="C1118" s="17"/>
      <c r="D1118" s="17"/>
    </row>
    <row r="1119" spans="3:4" ht="15.75" customHeight="1">
      <c r="C1119" s="17"/>
      <c r="D1119" s="17"/>
    </row>
    <row r="1120" spans="3:4" ht="15.75" customHeight="1">
      <c r="C1120" s="17"/>
      <c r="D1120" s="17"/>
    </row>
    <row r="1121" spans="3:4" ht="15.75" customHeight="1">
      <c r="C1121" s="17"/>
      <c r="D1121" s="17"/>
    </row>
    <row r="1122" spans="3:4" ht="15.75" customHeight="1">
      <c r="C1122" s="17"/>
      <c r="D1122" s="17"/>
    </row>
    <row r="1123" spans="3:4" ht="15.75" customHeight="1">
      <c r="C1123" s="17"/>
      <c r="D1123" s="17"/>
    </row>
    <row r="1124" spans="3:4" ht="15.75" customHeight="1">
      <c r="C1124" s="17"/>
      <c r="D1124" s="17"/>
    </row>
    <row r="1125" spans="3:4" ht="15.75" customHeight="1">
      <c r="C1125" s="17"/>
      <c r="D1125" s="17"/>
    </row>
    <row r="1126" spans="3:4" ht="15.75" customHeight="1">
      <c r="C1126" s="17"/>
      <c r="D1126" s="17"/>
    </row>
    <row r="1127" spans="3:4" ht="15.75" customHeight="1">
      <c r="C1127" s="17"/>
      <c r="D1127" s="17"/>
    </row>
    <row r="1128" spans="3:4" ht="15.75" customHeight="1">
      <c r="C1128" s="17"/>
      <c r="D1128" s="17"/>
    </row>
    <row r="1129" spans="3:4" ht="15.75" customHeight="1">
      <c r="C1129" s="17"/>
      <c r="D1129" s="17"/>
    </row>
    <row r="1130" spans="3:4" ht="15.75" customHeight="1">
      <c r="C1130" s="17"/>
      <c r="D1130" s="17"/>
    </row>
    <row r="1131" spans="3:4" ht="15.75" customHeight="1">
      <c r="C1131" s="17"/>
      <c r="D1131" s="17"/>
    </row>
    <row r="1132" spans="3:4" ht="15.75" customHeight="1">
      <c r="C1132" s="17"/>
      <c r="D1132" s="17"/>
    </row>
    <row r="1133" spans="3:4" ht="15.75" customHeight="1">
      <c r="C1133" s="17"/>
      <c r="D1133" s="17"/>
    </row>
    <row r="1134" spans="3:4" ht="15.75" customHeight="1">
      <c r="C1134" s="17"/>
      <c r="D1134" s="17"/>
    </row>
    <row r="1135" spans="3:4" ht="15.75" customHeight="1">
      <c r="C1135" s="17"/>
      <c r="D1135" s="17"/>
    </row>
    <row r="1136" spans="3:4" ht="15.75" customHeight="1">
      <c r="C1136" s="17"/>
      <c r="D1136" s="17"/>
    </row>
    <row r="1137" spans="3:4" ht="15.75" customHeight="1">
      <c r="C1137" s="17"/>
      <c r="D1137" s="17"/>
    </row>
    <row r="1138" spans="3:4" ht="15.75" customHeight="1">
      <c r="C1138" s="17"/>
      <c r="D1138" s="17"/>
    </row>
    <row r="1139" spans="3:4" ht="15.75" customHeight="1">
      <c r="C1139" s="17"/>
      <c r="D1139" s="17"/>
    </row>
    <row r="1140" spans="3:4" ht="15.75" customHeight="1">
      <c r="C1140" s="17"/>
      <c r="D1140" s="17"/>
    </row>
    <row r="1141" spans="3:4" ht="15.75" customHeight="1">
      <c r="C1141" s="17"/>
      <c r="D1141" s="17"/>
    </row>
    <row r="1142" spans="3:4" ht="15.75" customHeight="1">
      <c r="C1142" s="17"/>
      <c r="D1142" s="17"/>
    </row>
    <row r="1143" spans="3:4" ht="15.75" customHeight="1">
      <c r="C1143" s="17"/>
      <c r="D1143" s="17"/>
    </row>
    <row r="1144" spans="3:4" ht="15.75" customHeight="1">
      <c r="C1144" s="17"/>
      <c r="D1144" s="17"/>
    </row>
    <row r="1145" spans="3:4" ht="15.75" customHeight="1">
      <c r="C1145" s="17"/>
      <c r="D1145" s="17"/>
    </row>
    <row r="1146" spans="3:4" ht="15.75" customHeight="1">
      <c r="C1146" s="17"/>
      <c r="D1146" s="17"/>
    </row>
    <row r="1147" spans="3:4" ht="15.75" customHeight="1">
      <c r="C1147" s="17"/>
      <c r="D1147" s="17"/>
    </row>
    <row r="1148" spans="3:4" ht="15.75" customHeight="1">
      <c r="C1148" s="17"/>
      <c r="D1148" s="17"/>
    </row>
    <row r="1149" spans="3:4" ht="15.75" customHeight="1">
      <c r="C1149" s="17"/>
      <c r="D1149" s="17"/>
    </row>
    <row r="1150" spans="3:4" ht="15.75" customHeight="1">
      <c r="C1150" s="17"/>
      <c r="D1150" s="17"/>
    </row>
  </sheetData>
  <mergeCells count="8">
    <mergeCell ref="J3:J4"/>
    <mergeCell ref="K3:K4"/>
    <mergeCell ref="L3:L4"/>
    <mergeCell ref="C1:E1"/>
    <mergeCell ref="B3:B4"/>
    <mergeCell ref="C3:C4"/>
    <mergeCell ref="D3:D4"/>
    <mergeCell ref="I3:I4"/>
  </mergeCells>
  <conditionalFormatting sqref="K5:K176">
    <cfRule type="expression" dxfId="0" priority="3">
      <formula>#REF!&gt;=0.25</formula>
    </cfRule>
  </conditionalFormatting>
  <pageMargins left="3.9370078740157501E-2" right="3.9370078740157501E-2" top="0.55118110236220497" bottom="0.55118110236220497" header="0.31496062992126" footer="0.31496062992126"/>
  <pageSetup paperSize="9" scale="78" orientation="landscape" r:id="rId1"/>
  <headerFooter>
    <oddFooter>&amp;Rv2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ltText="" r:id="rId5">
            <anchor moveWithCells="1" sizeWithCells="1">
              <from>
                <xdr:col>1</xdr:col>
                <xdr:colOff>57150</xdr:colOff>
                <xdr:row>0</xdr:row>
                <xdr:rowOff>0</xdr:rowOff>
              </from>
              <to>
                <xdr:col>2</xdr:col>
                <xdr:colOff>47625</xdr:colOff>
                <xdr:row>1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1A5F7A-BF65-433E-96AB-03B7DB177F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Preço Estimado</vt:lpstr>
      <vt:lpstr>'Preço Estimado'!Titulos_de_impressao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Compras_03</dc:creator>
  <cp:lastModifiedBy>Cliente</cp:lastModifiedBy>
  <cp:lastPrinted>2025-10-22T17:08:13Z</cp:lastPrinted>
  <dcterms:created xsi:type="dcterms:W3CDTF">2025-05-21T18:08:00Z</dcterms:created>
  <dcterms:modified xsi:type="dcterms:W3CDTF">2026-01-07T12:20:40Z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721BB73FB1EC46C5883DB2C2021C40B0_13</vt:lpwstr>
  </property>
  <property fmtid="{D5CDD505-2E9C-101B-9397-08002B2CF9AE}" pid="3" name="KSOProductBuildVer">
    <vt:lpwstr>1046-12.2.0.21179</vt:lpwstr>
  </property>
</Properties>
</file>