
<file path=[Content_Types].xml><?xml version="1.0" encoding="utf-8"?>
<Types xmlns="http://schemas.openxmlformats.org/package/2006/content-types">
  <Default Extension="xml" ContentType="application/xml"/>
  <Default Extension="vml" ContentType="application/vnd.openxmlformats-officedocument.vmlDrawing"/>
  <Default Extension="bin" ContentType="application/vnd.openxmlformats-officedocument.oleObject"/>
  <Default Extension="emf" ContentType="image/x-emf"/>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ables/table1.xml" ContentType="application/vnd.openxmlformats-officedocument.spreadsheetml.table+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80"/>
  </bookViews>
  <sheets>
    <sheet name="Preço Estimado" sheetId="1" r:id="rId1"/>
  </sheets>
  <definedNames>
    <definedName name="_xlnm.Print_Titles" localSheetId="0">'Preço Estimado'!$1:$4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<sst xmlns="http://schemas.openxmlformats.org/spreadsheetml/2006/main" count="192" uniqueCount="191">
  <si>
    <r>
      <rPr>
        <b/>
        <sz val="14"/>
        <color rgb="FF666666"/>
        <rFont val="Arial"/>
        <charset val="134"/>
      </rPr>
      <t xml:space="preserve">   Planilha de Preço Estimado
</t>
    </r>
  </si>
  <si>
    <t>ITEM</t>
  </si>
  <si>
    <t>DESCRIÇÃO</t>
  </si>
  <si>
    <t>TIPO</t>
  </si>
  <si>
    <t>QTD</t>
  </si>
  <si>
    <t>orçamento DAS</t>
  </si>
  <si>
    <t xml:space="preserve">município Camaladaú </t>
  </si>
  <si>
    <t>município Vale do Anari</t>
  </si>
  <si>
    <t>Painel de preços.gov</t>
  </si>
  <si>
    <t>Menor preço</t>
  </si>
  <si>
    <t>Mediana</t>
  </si>
  <si>
    <t xml:space="preserve">Total </t>
  </si>
  <si>
    <t>FONTE 1</t>
  </si>
  <si>
    <t>FONTE 2</t>
  </si>
  <si>
    <t>FONTE 3</t>
  </si>
  <si>
    <t>FONTE 13</t>
  </si>
  <si>
    <t>ABRAÇADEIRA DE NYLON TAMANHO 2.5x100MM PACOTE COM 100 UNIDADES TRANSPARENTES</t>
  </si>
  <si>
    <t>Aquisição de veículo 0km, tipo Micro-ônibus, capacidade mínima de 35 passageiros, modelo 2026/2027, cor predominante deverá ser branca. Veículo deverá possuir: Sistema de climatização, desembaçador frontal, segurança em todas as poltronas, motor com no mínimo 150 CV, PBT de no mínimo 8.700kg,  motor a diesel, sistema de embreagem pneumático, Câmbio Manual de 6 marchas, freio pneumático com ABS, porta dobradiça com sistema de freio, janelas de vidros móveis, poltrona do motorista com amortecimento hidráulico, poltrona dos passageiros com sofá de medidas aproximadas de 1000 x 800, tacógrafo digital, tomada de 12v no painel, sirene de marcha ré, preparação para rádio, preparação para itinerário eletrônico, câmera de marcha ré localizada na traseira na parte superior, com monitor  no painel, faixas escolares e refletivas conforme normas estabelecidas pelos órgãos fiscalizadores. Sinalizadores luminosos escolares intermitentes instalados na parte superior dianteira e traseira do veículo, conforme normas do transporte escolar, revestimento das poltronas em tons de azul, em vinil lavável e antideslizante, ou materiais similares.</t>
  </si>
  <si>
    <t>unidade</t>
  </si>
  <si>
    <t>605.00,00</t>
  </si>
  <si>
    <t>Carga horária, com carga horária de 16h                      - Formação para todos os professores da Rede Municipal: Educação para as Relações</t>
  </si>
  <si>
    <t>Étnicas Raciais, (4h formação gravada – 4h presenciais para elaboração de plano de</t>
  </si>
  <si>
    <t>trabalho para execução nas escolas).</t>
  </si>
  <si>
    <t>CABO DE COBRE MULTIPLEX. TRIFASICO 10 MM APROVADO PELO INMETRO</t>
  </si>
  <si>
    <t>CABO P/ENXADA</t>
  </si>
  <si>
    <t>CABO PARA REDE INTERNET APROVADO PELO INMETRO</t>
  </si>
  <si>
    <t>CABO PP 2X1,5MM FLEXIVEL 450/750V C/SELO INMETRO</t>
  </si>
  <si>
    <t>CABO PP 2X1MM FLEXIVEL 450/750V C/SELO INMETRO</t>
  </si>
  <si>
    <t>CABO PP 2X2,5MM FLEXIVEL 450/750V C/SELO INMETRO</t>
  </si>
  <si>
    <t>CABO PP 3X1,5MM FLEXIVEL 450/750V C/SELO INMETRO</t>
  </si>
  <si>
    <t>CABO PP 3X2,5 MM FLEXIVEL 450/750V C/SELO INMETRO</t>
  </si>
  <si>
    <t>CABO PP 3X4 MM FLEXIVEL HERP 90° 0,6/1KV</t>
  </si>
  <si>
    <t>CABO PP 4X2,5 MM FLEXIVEL HERP 90° 0,6/1KV</t>
  </si>
  <si>
    <t>CABO PP 4X4MM FLEXIVEL HERP 90° 0,6/1KV</t>
  </si>
  <si>
    <t>CABO PP 4X6MM FLEXIVEL HERP 90° 0,6/1KV</t>
  </si>
  <si>
    <t>CADEADO 20 MM, NA COR DOURADA COM 02 CHAVES PARA ABERTURA E RESISTENTE A ÁGUA</t>
  </si>
  <si>
    <t>CADEADO 25MM, NA COR DOURADA COM 02 CHAVES PARA ABERTURA E RESISTENTE A ÁGUA</t>
  </si>
  <si>
    <t>CADEADO 30 MM, NA COR DOURADA COM 02 CHAVES PARA ABERTURA E RESISTENTE A ÁGUA</t>
  </si>
  <si>
    <t>CADEADO 40MM, NA COR DOURADA COM 02 CHAVES PARA ABERTURA E RESISTENTE A ÁGUA</t>
  </si>
  <si>
    <t>CAIXA DE ÁGUA 1.000 LTS - FIBRA VIDRO C/ TAMPA</t>
  </si>
  <si>
    <t>CAL PARA PINTURA SACO DE 8 KG</t>
  </si>
  <si>
    <t>CANALETA PVC BRANCA 20 X 10 X 2000MM COM ADESIVO DUPLA FACE</t>
  </si>
  <si>
    <t>CANO ESGOTO PVC 100 MM  BARRA 6 METROS</t>
  </si>
  <si>
    <t>CANO ESGOTO PVC 150 MM BARRA 6 METROS</t>
  </si>
  <si>
    <t>CANO ESGOTO PVC 200 MM BARRA 6 METROS</t>
  </si>
  <si>
    <t>CARRINHO DE MÃO CAÇAMBA DE LATA REFORÇADO E PNEU BORRACHA COM CAPACIDADE MINIMA DE 60L</t>
  </si>
  <si>
    <t>CAVADEIRA SEM CABO</t>
  </si>
  <si>
    <t>CHAVE DE TESTE</t>
  </si>
  <si>
    <t>CHUVEIRO ELETRICO, 3 TEMPERATURAS, 5400W 220V</t>
  </si>
  <si>
    <t>CIMENTO, SC 50 KG</t>
  </si>
  <si>
    <t>COLA BRANCA 500 G</t>
  </si>
  <si>
    <t>COLA P/ TUBOS E CONEXÕES 175G</t>
  </si>
  <si>
    <t>COLHER DE PEDREIRO 10 POLEGADAS</t>
  </si>
  <si>
    <t>COLHER DE PEDREIRO 8 POLEGADAS</t>
  </si>
  <si>
    <t xml:space="preserve">CONJUNTO EMBUTIR INTERRUPTOR 2 TECLAS SIMPLES C/TOMADA 2P+T 20 A, COM ACABAMENTO TAMPA BRANCA </t>
  </si>
  <si>
    <t xml:space="preserve">CONJUNTO EMBUTIR TOMADA DUPLA 2P + T 20 AMP, COM ACABAMENTO TAMPA BRANCA </t>
  </si>
  <si>
    <t xml:space="preserve">CONJUNTO EMBUTIR TOMADA SIMPLES 2P+T 10 A, COM ACABAMENTO TAMPA BRANCA </t>
  </si>
  <si>
    <t xml:space="preserve">CONJUNTO EMBUTIR TOMADA SIMPLES 2P+T 20 A, COM ACABAMENTO TAMPA BRANCA </t>
  </si>
  <si>
    <t>CUMEEIRA FIBROCIMENTO 6MM DIVERSOS GRAUS</t>
  </si>
  <si>
    <t>CURVA PVC ESG. 90. 100MM</t>
  </si>
  <si>
    <t>CURVA PVC ESG. 90. 150MM</t>
  </si>
  <si>
    <t>CURVA PVC SOLDÁVEL 40MM</t>
  </si>
  <si>
    <t>DESEMPENADEIRA  PLÁSTICA 15x26 ESTRIADA COM ABA PARA PEDREIRO</t>
  </si>
  <si>
    <t>DESENGRIPANTE SPRAY 300 ML</t>
  </si>
  <si>
    <t>DISCO DE SERRA DIAMANTADO PARA CERÂMICA 110 MM</t>
  </si>
  <si>
    <t>DISJUNTOR 50 TRIFÁSICO BRANCO</t>
  </si>
  <si>
    <t>DISJUNTOR MONOFÁSICO 20A BRANCO</t>
  </si>
  <si>
    <t>DISJUNTOR MONOFÁSICO 25A PRETO</t>
  </si>
  <si>
    <t>DISJUNTOR MONOFASICO 30A PRETO</t>
  </si>
  <si>
    <t>DISJUNTOR MONOFÁSICO 32A BRANCO</t>
  </si>
  <si>
    <t>ELETRODUTO PVC MANGUEIRA CORRUGADO 1 POL</t>
  </si>
  <si>
    <t>ELETRODUTO PVC MANGUEIRA CORRUGADO 3/4 POL</t>
  </si>
  <si>
    <t>ENGATE FLEXÍVEL 60CM</t>
  </si>
  <si>
    <t>ENGATE/RABICHO FLEXIVEL PLASTICO (PVC OU ABS) BRANCO 1/2 " X 40 CM</t>
  </si>
  <si>
    <t>ENXADA LARGA DE NO MÍNIMO 1.5 E CABO DE MADEIRA DE NO MÍNIMO 130CM</t>
  </si>
  <si>
    <t>ENXADA SEM CABO</t>
  </si>
  <si>
    <t xml:space="preserve">ESCADA DOMESTICA DOBRÁVEL EM ALUMÍNIO 7 DEGRAUS, CAPACDADE MINIMA 120KG </t>
  </si>
  <si>
    <t>ESPUDE P/ VASO SANITÁRIO</t>
  </si>
  <si>
    <t>ESPUMA EXPANSIVEL POLIURETANO 300 ML</t>
  </si>
  <si>
    <t>ESTICADOR CERCA ARAME LISO CATRACA</t>
  </si>
  <si>
    <t>FACÃO COM NO MÍNIMO 40 CM DE LÂMINA</t>
  </si>
  <si>
    <t>FERRO 10,0MM (BARRA DE 12M) CA 50</t>
  </si>
  <si>
    <t>FERRO 4.2 MM (BARRA DE 12M) CA 60</t>
  </si>
  <si>
    <t>FERRO 5.0 MM (BARRA DE 12M) CA 60</t>
  </si>
  <si>
    <t>FERRO 8.0 MM (BARRA DE 12 M) CA 50</t>
  </si>
  <si>
    <t>FIO DE NYLON PARA ROÇADEIRA, BITOLA DE  3MM, COMPRIMENTO MÍNIMO DE 230MT E MÍNIMO 2KG NA COR LARANJA.</t>
  </si>
  <si>
    <t>FITA CREPE LARGA BRANCA 40X50MM</t>
  </si>
  <si>
    <t>FITA DUPLA FACE EXTRA FORTE 12MMX2MT</t>
  </si>
  <si>
    <t>FITA ISOLANTE ANTICHAMA, ROLO DE 19MM X 20M</t>
  </si>
  <si>
    <t>FITA ISOLANTE AUTO FUSÃO 19 X 10 M CONFORME ABNTNBR NM 60454</t>
  </si>
  <si>
    <t>FITA ISOLANTE COM 20 METROS - FABRICAÇÃO NACIONAL CONFORME ANBT NBR 60454</t>
  </si>
  <si>
    <t>FITA VEDA ROSCA 18MM X 20M</t>
  </si>
  <si>
    <t>FITA ZEBRADA PARA ISOLAMENTO 70MMX100MTS</t>
  </si>
  <si>
    <t>FOICE 36MM COM CABO</t>
  </si>
  <si>
    <t>HASTE DE COBRE 2,40 M C/ CONECTOR</t>
  </si>
  <si>
    <t>ISOLADOR DE PORCELANA TIPO ROLDANE</t>
  </si>
  <si>
    <t>JOELHO PVC ESG. 90. 100MM</t>
  </si>
  <si>
    <t>JOELHO PVC ESG. 90. 150MM</t>
  </si>
  <si>
    <t>JOELHO PVC ESG. 90. 40MM</t>
  </si>
  <si>
    <t>LAMPADA DE LED 15 W 220V 6500K E 27</t>
  </si>
  <si>
    <t>LÂMPADA DE LED 20W 220V 6500K ROSCA E27</t>
  </si>
  <si>
    <t>LÂMPADA DE LED 50 WATTS ULTRA LED, ALTA POTENCIA 6.500 K 127/220 VOLTS BULBO E40</t>
  </si>
  <si>
    <t>LÁPIS DE CARPINTEIRO</t>
  </si>
  <si>
    <t>LIMA PARA MOTOSSERRAS N° 4</t>
  </si>
  <si>
    <t>LIMA PARA MOTOSSERRAS N° 5</t>
  </si>
  <si>
    <t xml:space="preserve">LONA DUPLA FACE PRETA E BRANCA DE NO MÍNIMO 150 MICRAS </t>
  </si>
  <si>
    <t>LUMINÁRIA PLAFON LED SOBREPOR 24 W BRANCO - LUZ BRANCA FRIO</t>
  </si>
  <si>
    <t>LUMINÁRIA PLAFON LED SOBREPOR 36 W BRANCO - LUZ BRANCA FRIO</t>
  </si>
  <si>
    <t>MADEIRA DE EUCALIPTO EM RIPAS OU TÁBUAS DE 12 E 15CM</t>
  </si>
  <si>
    <t>MADEIRA DE EUCALIPTO SERRADA EM TÁBUAS DE 20, 25 E 30 CM</t>
  </si>
  <si>
    <t>MADEIRA DE PINUS EM RIPAS OU TÁBUAS DE 12 E 15CM</t>
  </si>
  <si>
    <t>MADEIRA DE PINUS SERRADA EM TÁBUAS DE 20, 25 E 30 CM</t>
  </si>
  <si>
    <t>MALHA DE FERRO 3.4MM 2X3M 15X15</t>
  </si>
  <si>
    <t>MALHA DE FERRO 3.4MM 2X3M 20X20</t>
  </si>
  <si>
    <t>MANGUEIRA DE GÁS P13 COM ABRAÇADEIRA, APROVADA PELO INMETRO, COM PRAZO DE VALIDADE DE 05 ANOS, SENDO QUE O PRODUTO DEVE TER NO MÁXIMO UM ANO DE FABRICAÇÃO.</t>
  </si>
  <si>
    <t xml:space="preserve">MANGUEIRA SILICONADA PARA JARDIM 1/2, DEVENDO POSSUIR NO MÍNIMO DUAS CAMADAS PARA MAIOR RESISTÊNCIA </t>
  </si>
  <si>
    <t>MARTELO COM CABO 35MM CABO DE FIBRA</t>
  </si>
  <si>
    <t>MECANISMO DE ENTRADA E SAIDA P/ VASO CAIXA ACOPLADA</t>
  </si>
  <si>
    <t>MULTIMASSA TAPA TUDO 340G</t>
  </si>
  <si>
    <t>NIPEL PVC ROSCAVEL 1/2 POL</t>
  </si>
  <si>
    <t>PÁ DE CORTE COM CABO DE 1MT</t>
  </si>
  <si>
    <t>PÁ QUADRADA COM CABO 71CM, CABO DE MADEIRA, LÂMINA METÁLICA</t>
  </si>
  <si>
    <t>PARAFUSO FENDA PHILIPS CHIBOARD BICROMATIZADO 3.5X 20MM</t>
  </si>
  <si>
    <t>PARAFUSO FENDA PHILIPS CHIBOARD BICROMATIZADO 3.5X 30MM</t>
  </si>
  <si>
    <t>PARAFUSO FENDA PHILIPS CHIBOARD BICROMATIZADO 4.0X 35MM</t>
  </si>
  <si>
    <t>PARAFUSO FENDA PHILIPS CHIBOARD BICROMATIZADO 4.0X 45MM</t>
  </si>
  <si>
    <t>PARAFUSO FENDA PHILIPS CHIPBOARD BICROMATIZADO 4.0 X 30 MM</t>
  </si>
  <si>
    <t>PARAFUSO TELHEIRO COMPLETO</t>
  </si>
  <si>
    <t>PARAFUSO VASO SANITARIO</t>
  </si>
  <si>
    <t>PÉ DE CABRA</t>
  </si>
  <si>
    <t>PIA PARA BANHEIRO DE PORCELANA COM PÉ</t>
  </si>
  <si>
    <t>PICARETA COM CABO DE NO MÍNIMO 90CM</t>
  </si>
  <si>
    <t>PISO CERÂMICO CLASSE A ANTIDERRAPANTE MINIMO 60CM X 60CM</t>
  </si>
  <si>
    <t>PISO CERÂMICO CLASSE A TAMANHO MINIMO 50CM X 50CM</t>
  </si>
  <si>
    <t>PISO CERÂMICO CLASSE A TAMANHO MINIMO 57CM X 57CM</t>
  </si>
  <si>
    <t>PISO CERÂMICO CLASSE A TAMANHO MINIMO 60CM X 60CM</t>
  </si>
  <si>
    <t>PLAFON PARA LAMPADA C/SUPORTE DE LOUÇA BRANCO</t>
  </si>
  <si>
    <t>PLUG FEMEA 3 PINOS 20A</t>
  </si>
  <si>
    <t>PLUG FEMEA UNIVERSAL</t>
  </si>
  <si>
    <t>PLUG MACHO 3 PINOS 20A</t>
  </si>
  <si>
    <t>PLUG MACHO 3P NBR 10A</t>
  </si>
  <si>
    <t>PLUG MACHO UNIVERSAL</t>
  </si>
  <si>
    <t xml:space="preserve">PORCA SEXTAVADA 1/2 ZINCADO BRANCO </t>
  </si>
  <si>
    <t xml:space="preserve">PORCA SEXTAVADA 3/8 ZINCADO BRANCO </t>
  </si>
  <si>
    <t xml:space="preserve">PORCA SEXTAVADA 5/16 ZINCADO BRANCO </t>
  </si>
  <si>
    <t>PREGO BITOLA 17 X 27 COM CABEÇA, FABRICADO EM FERRO</t>
  </si>
  <si>
    <t xml:space="preserve">PREGO BITOLA 18 X 30 COM CABEÇA, FABRICADO EM FERRO </t>
  </si>
  <si>
    <t>PREGO BITOLA 19 X 39 COM CABEÇA, FABRICADO EM FERRO</t>
  </si>
  <si>
    <t>PREGO BITOLA 25 X 75 COM CABEÇA, FABRICADO EM FERRO</t>
  </si>
  <si>
    <t>REJUNTE, PCT. 01 KG - TIPO I</t>
  </si>
  <si>
    <t>REPARO VÁLVULA HYDRA 2550 MAX ORIGINAL DN32/DN40</t>
  </si>
  <si>
    <t>SERRA COPO DIAMANTADA COM HASTE PARA ALVENARIA 20MM</t>
  </si>
  <si>
    <t>SERRA COPO DIAMANTADA COM HASTE PARA ALVENARIA 25MM</t>
  </si>
  <si>
    <t>SERRA COPO PARA MADEIRA 25MM</t>
  </si>
  <si>
    <t>SERRA COPO PARA MADEIRA 32MM</t>
  </si>
  <si>
    <t>SERRA COPO PARA MADEIRA 50MM</t>
  </si>
  <si>
    <t>SERRA P/ FERRO (LAMINA)</t>
  </si>
  <si>
    <t>SERROTE PARA PODA APROXIMADAMENTE 24 POL</t>
  </si>
  <si>
    <t>SIFÃO/TUBO EXTENSIVO SANFONADO CURTO 0,70M</t>
  </si>
  <si>
    <t>SIFÃO/TUBO EXTENSIVO SANFONADO LONGO 1,50M BRANCO</t>
  </si>
  <si>
    <t>SILICONE INDUSTRIAL PARA VEDAÇÃO EMBALAGEM DE 280 GR</t>
  </si>
  <si>
    <t>SOLVENTE 1L</t>
  </si>
  <si>
    <t>SOQUETE TIPO CEBOLINHA PARA LÂMPADA TUBOLAR</t>
  </si>
  <si>
    <t>TELA DE ARAME GALVANIZADA QUADRANGULAR / LOSANGULAR, FIO 2,11 MM (14 BWG), MALHA 5 X 5 CM, H = 2 M</t>
  </si>
  <si>
    <t>TELHA ONDULADA DE FIBROCIMENTO 1,53 X 1,10 X 6MM</t>
  </si>
  <si>
    <t>TELHA ONDULADA DE FIBROCIMENTO 1,83 X 1,10 X 6 MM</t>
  </si>
  <si>
    <t>TELHA ONDULADA DE FIBROCIMENTO 3,05 X 1,10 X 6MM</t>
  </si>
  <si>
    <t>TIJOLO 6 FUROS DIMENSÕES MIN. 9,0 X 14 X 19</t>
  </si>
  <si>
    <t>TIJOLO REFRATÁRIO CHURRASQUEIRO DE NO MÍNIMO 11,4X23X5</t>
  </si>
  <si>
    <t>TIJOLOS 06 FUROS 9X14X19 - 1/2</t>
  </si>
  <si>
    <t>TINTA ACRÍLICA 18L PREMIUM SEMI BRILHO P/ PAREDE ALVENARIA (CORES CLARAS DIVERSAS)</t>
  </si>
  <si>
    <t>TINTA ACRILICA PREMIUM 18L SEMI BRILHO P/ PAREDE ALVENARIA (CORES ESCURAS DIVERSAS)</t>
  </si>
  <si>
    <t>TINTA ESMALTE 3,6L SITÉTICA ALTO BRILHO CORES DIVERSAS</t>
  </si>
  <si>
    <t>TINTA SPRAY 350 ML CORES DIVERSAS</t>
  </si>
  <si>
    <t>TOMADA DE IMBUTIR 10A</t>
  </si>
  <si>
    <t>TOMADA DE SOBREPOR 10A</t>
  </si>
  <si>
    <t>TOMADA SOBREPOR 20 A 2 P + T</t>
  </si>
  <si>
    <t>TORNEIRA ELÉTRICA COM 4 TEMPERATURAS 5.500W 220V COM 12 MESES DE GARANTIA</t>
  </si>
  <si>
    <t>TORNEIRA JARDIM PRETA 1/2</t>
  </si>
  <si>
    <t>TRELIÇA 12,0 CM FERRO 6,3MM X 4,2MM X 12MT</t>
  </si>
  <si>
    <t>TRELIÇA 8,0 CM FERRO 6,3MM X 4,2MM X 12MT</t>
  </si>
  <si>
    <t>TRENA 8 METROS 25MM PROFISSIONAL</t>
  </si>
  <si>
    <t>TRENA ABERTA DE FIBRA DE VIDRO 50 M.</t>
  </si>
  <si>
    <t>VALVULA PARA LAVATORIO (PIA) DE 1 POLEGADA COM ANEIS VEDAÇÃO</t>
  </si>
  <si>
    <t>VALVULA PARA MICTORIO METAL - FECHAMENTO AUTOMÁTICO ENTRE 4 A 10 SEGUNDOS</t>
  </si>
  <si>
    <t>VALVULA PARA PIA - CROMADA COM ANEL DE VEDAÇÃO</t>
  </si>
  <si>
    <t>VÁLVULA REGUALDORA DE GÁS, APROVADA PELO INMETRO.</t>
  </si>
  <si>
    <t>VASO SANITARIO ADULTO COMPLETO C/ CAIXA</t>
  </si>
  <si>
    <t>VASO SANITÁRIO INFANTIL C/CAIXA ACOPLADA - COMPLETO</t>
  </si>
  <si>
    <t>VASSOURA PLASTICA, COM CABO PARA JARDIM COM NO MÍNIMO 22 DENTES</t>
  </si>
  <si>
    <t>VEDA CALHA ALUMINIO EMBALAGEM 300 GR</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</si>
</sst>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176" formatCode="_-* #,##0.00_-;\-* #,##0.00_-;_-* &quot;-&quot;??_-;_-@_-"/>
    <numFmt numFmtId="177" formatCode="_-&quot;R$&quot;\ * #,##0.00_-;\-&quot;R$&quot;\ * #,##0.00_-;_-&quot;R$&quot;\ * &quot;-&quot;??_-;_-@_-"/>
    <numFmt numFmtId="178" formatCode="_-* #,##0_-;\-* #,##0_-;_-* &quot;-&quot;_-;_-@_-"/>
    <numFmt numFmtId="179" formatCode="_-&quot;R$&quot;\ * #,##0_-;\-&quot;R$&quot;\ * #,##0_-;_-&quot;R$&quot;\ * &quot;-&quot;_-;_-@_-"/>
    <numFmt numFmtId="180" formatCode="00"/>
    <numFmt numFmtId="181" formatCode="0000"/>
    <numFmt numFmtId="182" formatCode="&quot;R$&quot;\ #,##0.00"/>
    <numFmt numFmtId="183" formatCode="0.000"/>
  </numFmts>
  <fonts count="38">
    <font>
      <sz val="11"/>
      <color theme="1"/>
      <name val="Calibri"/>
      <charset val="134"/>
      <scheme val="minor"/>
    </font>
    <font>
      <b/>
      <sz val="18"/>
      <color rgb="FF000000"/>
      <name val="Calibri"/>
      <charset val="134"/>
    </font>
    <font>
      <b/>
      <sz val="13"/>
      <color rgb="FF666666"/>
      <name val="Arial"/>
      <charset val="134"/>
    </font>
    <font>
      <b/>
      <sz val="13"/>
      <color rgb="FF434343"/>
      <name val="Arial"/>
      <charset val="134"/>
    </font>
    <font>
      <b/>
      <sz val="11"/>
      <color theme="1"/>
      <name val="Calibri"/>
      <charset val="134"/>
    </font>
    <font>
      <b/>
      <sz val="11"/>
      <color rgb="FF000000"/>
      <name val="Calibri"/>
      <charset val="134"/>
    </font>
    <font>
      <sz val="11"/>
      <name val="Calibri"/>
      <charset val="134"/>
    </font>
    <font>
      <b/>
      <sz val="8"/>
      <color theme="1"/>
      <name val="Calibri"/>
      <charset val="134"/>
    </font>
    <font>
      <sz val="11"/>
      <color theme="1"/>
      <name val="Calibri"/>
      <charset val="134"/>
    </font>
    <font>
      <sz val="11"/>
      <color rgb="FF000000"/>
      <name val="Calibri"/>
      <charset val="134"/>
    </font>
    <font>
      <sz val="12"/>
      <name val="Arial"/>
      <charset val="134"/>
    </font>
    <font>
      <sz val="11"/>
      <color rgb="FF000000"/>
      <name val="Calibri"/>
      <charset val="134"/>
    </font>
    <font>
      <b/>
      <sz val="11"/>
      <color rgb="FF000000"/>
      <name val="Calibri"/>
      <charset val="134"/>
    </font>
    <font>
      <b/>
      <sz val="12"/>
      <color rgb="FFFFFFFF"/>
      <name val="Calibri"/>
      <charset val="134"/>
    </font>
    <font>
      <b/>
      <sz val="12"/>
      <color theme="1"/>
      <name val="Calibri"/>
      <charset val="134"/>
    </font>
    <font>
      <sz val="12"/>
      <color theme="1"/>
      <name val="Calibri"/>
      <charset val="134"/>
    </font>
    <font>
      <sz val="10"/>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Arial"/>
      <charset val="134"/>
    </font>
    <font>
      <b/>
      <sz val="14"/>
      <color rgb="FF666666"/>
      <name val="Arial"/>
      <charset val="134"/>
    </font>
  </fonts>
  <fills count="37">
    <fill>
      <patternFill patternType="none"/>
    </fill>
    <fill>
      <patternFill patternType="gray125"/>
    </fill>
    <fill>
      <patternFill patternType="solid">
        <fgColor rgb="FFFFFFFF"/>
        <bgColor rgb="FFFFFFFF"/>
      </patternFill>
    </fill>
    <fill>
      <patternFill patternType="solid">
        <fgColor rgb="FF95B3D7"/>
        <bgColor rgb="FF95B3D7"/>
      </patternFill>
    </fill>
    <fill>
      <patternFill patternType="solid">
        <fgColor theme="0"/>
        <bgColor theme="0"/>
      </patternFill>
    </fill>
    <fill>
      <patternFill patternType="solid">
        <fgColor rgb="FF003366"/>
        <bgColor rgb="FF003366"/>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999999"/>
      </left>
      <right style="thin">
        <color rgb="FF999999"/>
      </right>
      <top style="thin">
        <color rgb="FF999999"/>
      </top>
      <bottom/>
      <diagonal/>
    </border>
    <border>
      <left style="thin">
        <color rgb="FF999999"/>
      </left>
      <right style="thin">
        <color rgb="FF999999"/>
      </right>
      <top style="thin">
        <color rgb="FF999999"/>
      </top>
      <bottom style="thin">
        <color rgb="FF999999"/>
      </bottom>
      <diagonal/>
    </border>
    <border>
      <left style="thin">
        <color rgb="FF999999"/>
      </left>
      <right style="thin">
        <color rgb="FF999999"/>
      </right>
      <top/>
      <bottom style="thin">
        <color rgb="FF999999"/>
      </bottom>
      <diagonal/>
    </border>
    <border>
      <left style="thin">
        <color rgb="FF999999"/>
      </left>
      <right style="thin">
        <color rgb="FF999999"/>
      </right>
      <top/>
      <bottom/>
      <diagonal/>
    </border>
    <border>
      <left style="thin">
        <color rgb="FF999999"/>
      </left>
      <right/>
      <top style="thin">
        <color rgb="FF999999"/>
      </top>
      <bottom/>
      <diagonal/>
    </border>
    <border>
      <left/>
      <right style="thin">
        <color rgb="FF999999"/>
      </right>
      <top style="thin">
        <color rgb="FF999999"/>
      </top>
      <bottom/>
      <diagonal/>
    </border>
    <border>
      <left style="thin">
        <color auto="1"/>
      </left>
      <right style="thin">
        <color auto="1"/>
      </right>
      <top style="thin">
        <color auto="1"/>
      </top>
      <bottom style="thin">
        <color rgb="FF999999"/>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999999"/>
      </left>
      <right/>
      <top style="thin">
        <color rgb="FF999999"/>
      </top>
      <bottom style="thin">
        <color rgb="FF999999"/>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176" fontId="0" fillId="0" borderId="0" applyFont="0" applyFill="0" applyBorder="0" applyAlignment="0" applyProtection="0"/>
    <xf numFmtId="177" fontId="16" fillId="0" borderId="0" applyFont="0" applyFill="0" applyBorder="0" applyAlignment="0" applyProtection="0">
      <alignment vertical="center"/>
    </xf>
    <xf numFmtId="9" fontId="16" fillId="0" borderId="0" applyFont="0" applyFill="0" applyBorder="0" applyAlignment="0" applyProtection="0">
      <alignment vertical="center"/>
    </xf>
    <xf numFmtId="178" fontId="16" fillId="0" borderId="0" applyFont="0" applyFill="0" applyBorder="0" applyAlignment="0" applyProtection="0">
      <alignment vertical="center"/>
    </xf>
    <xf numFmtId="179" fontId="16"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6" borderId="14"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5" applyNumberFormat="0" applyFill="0" applyAlignment="0" applyProtection="0">
      <alignment vertical="center"/>
    </xf>
    <xf numFmtId="0" fontId="23" fillId="0" borderId="15" applyNumberFormat="0" applyFill="0" applyAlignment="0" applyProtection="0">
      <alignment vertical="center"/>
    </xf>
    <xf numFmtId="0" fontId="24" fillId="0" borderId="16" applyNumberFormat="0" applyFill="0" applyAlignment="0" applyProtection="0">
      <alignment vertical="center"/>
    </xf>
    <xf numFmtId="0" fontId="24" fillId="0" borderId="0" applyNumberFormat="0" applyFill="0" applyBorder="0" applyAlignment="0" applyProtection="0">
      <alignment vertical="center"/>
    </xf>
    <xf numFmtId="0" fontId="25" fillId="7" borderId="17" applyNumberFormat="0" applyAlignment="0" applyProtection="0">
      <alignment vertical="center"/>
    </xf>
    <xf numFmtId="0" fontId="26" fillId="8" borderId="18" applyNumberFormat="0" applyAlignment="0" applyProtection="0">
      <alignment vertical="center"/>
    </xf>
    <xf numFmtId="0" fontId="27" fillId="8" borderId="17" applyNumberFormat="0" applyAlignment="0" applyProtection="0">
      <alignment vertical="center"/>
    </xf>
    <xf numFmtId="0" fontId="28" fillId="9" borderId="19" applyNumberFormat="0" applyAlignment="0" applyProtection="0">
      <alignment vertical="center"/>
    </xf>
    <xf numFmtId="0" fontId="29" fillId="0" borderId="20" applyNumberFormat="0" applyFill="0" applyAlignment="0" applyProtection="0">
      <alignment vertical="center"/>
    </xf>
    <xf numFmtId="0" fontId="30" fillId="0" borderId="21" applyNumberFormat="0" applyFill="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3" fillId="12" borderId="0" applyNumberFormat="0" applyBorder="0" applyAlignment="0" applyProtection="0">
      <alignment vertical="center"/>
    </xf>
    <xf numFmtId="0" fontId="34"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5"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5" fillId="26" borderId="0" applyNumberFormat="0" applyBorder="0" applyAlignment="0" applyProtection="0">
      <alignment vertical="center"/>
    </xf>
    <xf numFmtId="0" fontId="35"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5" fillId="30" borderId="0" applyNumberFormat="0" applyBorder="0" applyAlignment="0" applyProtection="0">
      <alignment vertical="center"/>
    </xf>
    <xf numFmtId="0" fontId="35" fillId="31" borderId="0" applyNumberFormat="0" applyBorder="0" applyAlignment="0" applyProtection="0">
      <alignment vertical="center"/>
    </xf>
    <xf numFmtId="0" fontId="34" fillId="32" borderId="0" applyNumberFormat="0" applyBorder="0" applyAlignment="0" applyProtection="0">
      <alignment vertical="center"/>
    </xf>
    <xf numFmtId="0" fontId="34" fillId="33" borderId="0" applyNumberFormat="0" applyBorder="0" applyAlignment="0" applyProtection="0">
      <alignment vertical="center"/>
    </xf>
    <xf numFmtId="0" fontId="35" fillId="34" borderId="0" applyNumberFormat="0" applyBorder="0" applyAlignment="0" applyProtection="0">
      <alignment vertical="center"/>
    </xf>
    <xf numFmtId="0" fontId="35" fillId="35" borderId="0" applyNumberFormat="0" applyBorder="0" applyAlignment="0" applyProtection="0">
      <alignment vertical="center"/>
    </xf>
    <xf numFmtId="0" fontId="34" fillId="36" borderId="0" applyNumberFormat="0" applyBorder="0" applyAlignment="0" applyProtection="0">
      <alignment vertical="center"/>
    </xf>
    <xf numFmtId="0" fontId="36" fillId="0" borderId="0"/>
  </cellStyleXfs>
  <cellXfs count="45">
    <xf numFmtId="0" fontId="0" fillId="0" borderId="0" xfId="0"/>
    <xf numFmtId="0" fontId="1" fillId="2" borderId="1" xfId="0" applyFont="1" applyFill="1" applyBorder="1" applyAlignment="1">
      <alignment horizontal="center" vertical="center"/>
    </xf>
    <xf numFmtId="0" fontId="2" fillId="2" borderId="2" xfId="0" applyFont="1" applyFill="1" applyBorder="1" applyAlignment="1">
      <alignment horizontal="left" vertical="center" wrapText="1"/>
    </xf>
    <xf numFmtId="0" fontId="2" fillId="2" borderId="2" xfId="0" applyFont="1" applyFill="1" applyBorder="1" applyAlignment="1">
      <alignment horizontal="left" vertical="center"/>
    </xf>
    <xf numFmtId="0" fontId="1" fillId="2" borderId="2" xfId="0" applyFont="1" applyFill="1" applyBorder="1" applyAlignment="1">
      <alignment horizontal="center" vertical="center"/>
    </xf>
    <xf numFmtId="0" fontId="1" fillId="2" borderId="0" xfId="0" applyFont="1" applyFill="1" applyAlignment="1">
      <alignment horizontal="center" vertical="center"/>
    </xf>
    <xf numFmtId="0" fontId="3" fillId="2" borderId="0" xfId="0" applyFont="1" applyFill="1" applyAlignment="1">
      <alignment horizontal="left" vertical="center"/>
    </xf>
    <xf numFmtId="180" fontId="0" fillId="0" borderId="0" xfId="0" applyNumberFormat="1"/>
    <xf numFmtId="180" fontId="4" fillId="3" borderId="3" xfId="0" applyNumberFormat="1" applyFont="1" applyFill="1" applyBorder="1" applyAlignment="1">
      <alignment horizontal="center" vertical="center"/>
    </xf>
    <xf numFmtId="181" fontId="4" fillId="3" borderId="3" xfId="0" applyNumberFormat="1" applyFont="1" applyFill="1" applyBorder="1" applyAlignment="1">
      <alignment horizontal="center" vertical="center"/>
    </xf>
    <xf numFmtId="0" fontId="5" fillId="3" borderId="4" xfId="0" applyFont="1" applyFill="1" applyBorder="1" applyAlignment="1">
      <alignment horizontal="center" vertical="center" wrapText="1"/>
    </xf>
    <xf numFmtId="0" fontId="6" fillId="0" borderId="5" xfId="0" applyFont="1" applyBorder="1"/>
    <xf numFmtId="0" fontId="6" fillId="0" borderId="6" xfId="0" applyFont="1" applyBorder="1"/>
    <xf numFmtId="4" fontId="7" fillId="3" borderId="4" xfId="0" applyNumberFormat="1" applyFont="1" applyFill="1" applyBorder="1" applyAlignment="1">
      <alignment horizontal="center"/>
    </xf>
    <xf numFmtId="180" fontId="8" fillId="4" borderId="7" xfId="0" applyNumberFormat="1" applyFont="1" applyFill="1" applyBorder="1" applyAlignment="1">
      <alignment horizontal="center" vertical="center"/>
    </xf>
    <xf numFmtId="0" fontId="8" fillId="4" borderId="3" xfId="0" applyFont="1" applyFill="1" applyBorder="1" applyAlignment="1">
      <alignment horizontal="left" vertical="center" wrapText="1"/>
    </xf>
    <xf numFmtId="0" fontId="8" fillId="4" borderId="8" xfId="0" applyFont="1" applyFill="1" applyBorder="1" applyAlignment="1">
      <alignment horizontal="left" vertical="center" wrapText="1"/>
    </xf>
    <xf numFmtId="0" fontId="8" fillId="4" borderId="8" xfId="1" applyNumberFormat="1" applyFont="1" applyFill="1" applyBorder="1" applyAlignment="1">
      <alignment horizontal="center" vertical="center" wrapText="1"/>
    </xf>
    <xf numFmtId="4" fontId="9" fillId="0" borderId="3" xfId="0" applyNumberFormat="1" applyFont="1" applyBorder="1" applyAlignment="1">
      <alignment horizontal="center" vertical="center"/>
    </xf>
    <xf numFmtId="180" fontId="8" fillId="4" borderId="9" xfId="0" applyNumberFormat="1" applyFont="1" applyFill="1" applyBorder="1" applyAlignment="1">
      <alignment horizontal="center" vertical="center"/>
    </xf>
    <xf numFmtId="0" fontId="10" fillId="0" borderId="10" xfId="0" applyFont="1" applyBorder="1" applyAlignment="1">
      <alignment horizontal="justify" vertical="center" wrapText="1"/>
    </xf>
    <xf numFmtId="0" fontId="10" fillId="0" borderId="11" xfId="0" applyFont="1" applyBorder="1" applyAlignment="1">
      <alignment horizontal="justify" vertical="center" wrapText="1"/>
    </xf>
    <xf numFmtId="0" fontId="11" fillId="0" borderId="9" xfId="1" applyNumberFormat="1" applyFont="1" applyBorder="1" applyAlignment="1">
      <alignment horizontal="center" vertical="center" wrapText="1"/>
    </xf>
    <xf numFmtId="4" fontId="9" fillId="0" borderId="9" xfId="0" applyNumberFormat="1" applyFont="1" applyBorder="1" applyAlignment="1">
      <alignment horizontal="center" vertical="center"/>
    </xf>
    <xf numFmtId="180" fontId="8" fillId="4" borderId="12" xfId="0" applyNumberFormat="1" applyFont="1" applyFill="1" applyBorder="1" applyAlignment="1">
      <alignment horizontal="center" vertical="center"/>
    </xf>
    <xf numFmtId="4" fontId="9" fillId="0" borderId="4" xfId="0" applyNumberFormat="1" applyFont="1" applyBorder="1" applyAlignment="1">
      <alignment horizontal="left" vertical="top" wrapText="1"/>
    </xf>
    <xf numFmtId="0" fontId="9" fillId="0" borderId="4" xfId="1" applyNumberFormat="1" applyFont="1" applyBorder="1" applyAlignment="1">
      <alignment horizontal="center" vertical="center" wrapText="1"/>
    </xf>
    <xf numFmtId="4" fontId="9" fillId="0" borderId="4" xfId="0" applyNumberFormat="1" applyFont="1" applyBorder="1" applyAlignment="1">
      <alignment horizontal="center" vertical="center"/>
    </xf>
    <xf numFmtId="0" fontId="1" fillId="2" borderId="13" xfId="0" applyFont="1" applyFill="1" applyBorder="1" applyAlignment="1">
      <alignment horizontal="center" vertical="center"/>
    </xf>
    <xf numFmtId="0" fontId="12" fillId="3" borderId="4" xfId="0" applyFont="1" applyFill="1" applyBorder="1" applyAlignment="1">
      <alignment horizontal="center" vertical="center" wrapText="1"/>
    </xf>
    <xf numFmtId="0" fontId="13" fillId="5" borderId="3" xfId="0" applyFont="1" applyFill="1" applyBorder="1" applyAlignment="1">
      <alignment horizontal="center" vertical="center" wrapText="1"/>
    </xf>
    <xf numFmtId="0" fontId="13" fillId="5" borderId="3" xfId="0" applyFont="1" applyFill="1" applyBorder="1" applyAlignment="1">
      <alignment horizontal="center" vertical="center"/>
    </xf>
    <xf numFmtId="0" fontId="8" fillId="0" borderId="0" xfId="0" applyFont="1"/>
    <xf numFmtId="4" fontId="8" fillId="4" borderId="3" xfId="0" applyNumberFormat="1" applyFont="1" applyFill="1" applyBorder="1" applyAlignment="1">
      <alignment horizontal="center"/>
    </xf>
    <xf numFmtId="182" fontId="8" fillId="4" borderId="3" xfId="0" applyNumberFormat="1" applyFont="1" applyFill="1" applyBorder="1" applyAlignment="1">
      <alignment horizontal="center"/>
    </xf>
    <xf numFmtId="4" fontId="8" fillId="4" borderId="9" xfId="0" applyNumberFormat="1" applyFont="1" applyFill="1" applyBorder="1" applyAlignment="1">
      <alignment horizontal="center"/>
    </xf>
    <xf numFmtId="177" fontId="11" fillId="0" borderId="9" xfId="2" applyFont="1" applyBorder="1" applyAlignment="1">
      <alignment horizontal="center" vertical="center"/>
    </xf>
    <xf numFmtId="182" fontId="8" fillId="4" borderId="9" xfId="0" applyNumberFormat="1" applyFont="1" applyFill="1" applyBorder="1" applyAlignment="1">
      <alignment horizontal="center"/>
    </xf>
    <xf numFmtId="4" fontId="8" fillId="4" borderId="4" xfId="0" applyNumberFormat="1" applyFont="1" applyFill="1" applyBorder="1" applyAlignment="1">
      <alignment horizontal="center"/>
    </xf>
    <xf numFmtId="182" fontId="8" fillId="4" borderId="4" xfId="0" applyNumberFormat="1" applyFont="1" applyFill="1" applyBorder="1" applyAlignment="1">
      <alignment horizontal="center"/>
    </xf>
    <xf numFmtId="180" fontId="14" fillId="0" borderId="0" xfId="0" applyNumberFormat="1" applyFont="1" applyAlignment="1">
      <alignment horizontal="left"/>
    </xf>
    <xf numFmtId="181" fontId="15" fillId="0" borderId="0" xfId="0" applyNumberFormat="1" applyFont="1" applyAlignment="1">
      <alignment horizontal="center"/>
    </xf>
    <xf numFmtId="0" fontId="15" fillId="0" borderId="0" xfId="0" applyFont="1" applyAlignment="1">
      <alignment horizontal="center"/>
    </xf>
    <xf numFmtId="180" fontId="15" fillId="0" borderId="0" xfId="0" applyNumberFormat="1" applyFont="1" applyAlignment="1">
      <alignment horizontal="center"/>
    </xf>
    <xf numFmtId="183" fontId="15" fillId="0" borderId="0" xfId="0" applyNumberFormat="1" applyFont="1" applyAlignment="1">
      <alignment horizontal="center"/>
    </xf>
  </cellXfs>
  <cellStyles count="50">
    <cellStyle name="Normal" xfId="0" builtinId="0"/>
    <cellStyle name="Comma" xfId="1" builtinId="3"/>
    <cellStyle name="Moeda" xfId="2" builtinId="4"/>
    <cellStyle name="Porcentagem" xfId="3" builtinId="5"/>
    <cellStyle name="Comma [0]" xfId="4" builtinId="6"/>
    <cellStyle name="Moeda [0]" xfId="5" builtinId="7"/>
    <cellStyle name="Hyperlink" xfId="6" builtinId="8"/>
    <cellStyle name="Hyperlink seguido" xfId="7" builtinId="9"/>
    <cellStyle name="Observação" xfId="8" builtinId="10"/>
    <cellStyle name="Texto de Aviso"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ída" xfId="17" builtinId="21"/>
    <cellStyle name="Cálculo" xfId="18" builtinId="22"/>
    <cellStyle name="Célula de Verificação" xfId="19" builtinId="23"/>
    <cellStyle name="Célula Vinculada" xfId="20" builtinId="24"/>
    <cellStyle name="Total" xfId="21" builtinId="25"/>
    <cellStyle name="Bom" xfId="22" builtinId="26"/>
    <cellStyle name="Ruim" xfId="23" builtinId="27"/>
    <cellStyle name="Neutro" xfId="24" builtinId="28"/>
    <cellStyle name="Ênfase 1" xfId="25" builtinId="29"/>
    <cellStyle name="20% - Ênfase 1" xfId="26" builtinId="30"/>
    <cellStyle name="40% - Ênfase 1" xfId="27" builtinId="31"/>
    <cellStyle name="60% - Ênfase 1" xfId="28" builtinId="32"/>
    <cellStyle name="Ênfase 2" xfId="29" builtinId="33"/>
    <cellStyle name="20% - Ênfase 2" xfId="30" builtinId="34"/>
    <cellStyle name="40% - Ênfase 2" xfId="31" builtinId="35"/>
    <cellStyle name="60% - Ênfase 2" xfId="32" builtinId="36"/>
    <cellStyle name="Ênfase 3" xfId="33" builtinId="37"/>
    <cellStyle name="20% - Ênfase 3" xfId="34" builtinId="38"/>
    <cellStyle name="40% - Ênfase 3" xfId="35" builtinId="39"/>
    <cellStyle name="60% - Ênfase 3" xfId="36" builtinId="40"/>
    <cellStyle name="Ênfase 4" xfId="37" builtinId="41"/>
    <cellStyle name="20% - Ênfase 4" xfId="38" builtinId="42"/>
    <cellStyle name="40% - Ênfase 4" xfId="39" builtinId="43"/>
    <cellStyle name="60% - Ênfase 4" xfId="40" builtinId="44"/>
    <cellStyle name="Ênfase 5" xfId="41" builtinId="45"/>
    <cellStyle name="20% - Ênfase 5" xfId="42" builtinId="46"/>
    <cellStyle name="40% - Ênfase 5" xfId="43" builtinId="47"/>
    <cellStyle name="60% - Ênfase 5" xfId="44" builtinId="48"/>
    <cellStyle name="Ênfase 6" xfId="45" builtinId="49"/>
    <cellStyle name="20% - Ênfase 6" xfId="46" builtinId="50"/>
    <cellStyle name="40% - Ênfase 6" xfId="47" builtinId="51"/>
    <cellStyle name="60% - Ênfase 6" xfId="48" builtinId="52"/>
    <cellStyle name="Normal 2" xfId="49"/>
  </cellStyles>
  <dxfs count="13">
    <dxf>
      <font>
        <name val="Calibri"/>
        <scheme val="none"/>
        <strike val="0"/>
        <u val="none"/>
        <sz val="11"/>
        <color theme="1"/>
      </font>
    </dxf>
    <dxf>
      <font>
        <name val="Calibri"/>
        <scheme val="none"/>
        <charset val="134"/>
        <b val="0"/>
        <i val="0"/>
        <strike val="0"/>
        <u val="none"/>
        <sz val="11"/>
        <color rgb="FF000000"/>
      </font>
      <numFmt numFmtId="4" formatCode="#,##0.00"/>
      <alignment horizontal="left" vertical="top" wrapText="1"/>
      <border>
        <left style="thin">
          <color rgb="FF999999"/>
        </left>
        <right style="thin">
          <color rgb="FF999999"/>
        </right>
        <top style="thin">
          <color rgb="FF999999"/>
        </top>
        <bottom style="thin">
          <color rgb="FF999999"/>
        </bottom>
      </border>
    </dxf>
    <dxf>
      <font>
        <name val="Calibri"/>
        <scheme val="none"/>
        <strike val="0"/>
        <u val="none"/>
        <sz val="11"/>
      </font>
    </dxf>
    <dxf>
      <font>
        <name val="Calibri"/>
        <scheme val="none"/>
        <strike val="0"/>
        <u val="none"/>
        <sz val="11"/>
      </font>
      <border>
        <left style="thin">
          <color rgb="FF999999"/>
        </left>
      </border>
    </dxf>
    <dxf>
      <font>
        <name val="Calibri"/>
        <scheme val="none"/>
        <strike val="0"/>
        <u val="none"/>
        <sz val="11"/>
      </font>
      <border>
        <left style="thin">
          <color rgb="FF999999"/>
        </left>
      </border>
    </dxf>
    <dxf>
      <font>
        <name val="Calibri"/>
        <scheme val="none"/>
        <strike val="0"/>
        <u val="none"/>
        <sz val="11"/>
      </font>
      <border>
        <left style="thin">
          <color rgb="FF999999"/>
        </left>
      </border>
    </dxf>
    <dxf>
      <font>
        <name val="Calibri"/>
        <scheme val="none"/>
        <b val="0"/>
        <i val="0"/>
        <strike val="0"/>
        <u val="none"/>
        <sz val="11"/>
        <color rgb="FF000000"/>
      </font>
      <numFmt numFmtId="4" formatCode="#,##0.00"/>
      <alignment horizontal="center" vertical="center"/>
      <border>
        <left style="thin">
          <color rgb="FF999999"/>
        </left>
        <right style="thin">
          <color rgb="FF999999"/>
        </right>
        <top style="thin">
          <color rgb="FF999999"/>
        </top>
        <bottom style="thin">
          <color rgb="FF999999"/>
        </bottom>
      </border>
    </dxf>
    <dxf>
      <font>
        <name val="Calibri"/>
        <scheme val="none"/>
        <strike val="0"/>
        <u val="none"/>
        <sz val="11"/>
      </font>
      <border>
        <left style="thin">
          <color rgb="FF999999"/>
        </left>
      </border>
    </dxf>
    <dxf>
      <font>
        <name val="Calibri"/>
        <scheme val="none"/>
        <strike val="0"/>
        <u val="none"/>
        <sz val="11"/>
      </font>
      <border>
        <left style="thin">
          <color rgb="FF999999"/>
        </left>
      </border>
    </dxf>
    <dxf>
      <font>
        <name val="Calibri"/>
        <scheme val="none"/>
        <strike val="0"/>
        <u val="none"/>
        <sz val="11"/>
      </font>
      <numFmt numFmtId="182" formatCode="&quot;R$&quot;\ #,##0.00"/>
      <border>
        <left style="thin">
          <color rgb="FF999999"/>
        </left>
      </border>
    </dxf>
    <dxf>
      <font>
        <b val="1"/>
      </font>
      <fill>
        <patternFill patternType="solid">
          <fgColor rgb="FF92D050"/>
          <bgColor rgb="FF92D050"/>
        </patternFill>
      </fill>
    </dxf>
    <dxf>
      <fill>
        <patternFill patternType="solid">
          <fgColor rgb="FFE8F0FE"/>
          <bgColor rgb="FFE8F0FE"/>
        </patternFill>
      </fill>
    </dxf>
    <dxf>
      <fill>
        <patternFill patternType="solid">
          <fgColor rgb="FFFFFFFF"/>
          <bgColor rgb="FFFFFFFF"/>
        </patternFill>
      </fill>
    </dxf>
  </dxfs>
  <tableStyles count="1">
    <tableStyle name="Preço Estimado-style" pivot="0" count="2" xr9:uid="{C9035393-4A74-4041-927B-B55FD2B47C74}">
      <tableStyleElement type="firstRowStripe" dxfId="12"/>
      <tableStyleElement type="secondRowStripe" dxfId="11"/>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www.wps.cn/officeDocument/2023/relationships/customStorage" Target="customStorage/customStorage.xml"/><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xdr:from>
          <xdr:col>1</xdr:col>
          <xdr:colOff>57150</xdr:colOff>
          <xdr:row>0</xdr:row>
          <xdr:rowOff>0</xdr:rowOff>
        </xdr:from>
        <xdr:to>
          <xdr:col>2</xdr:col>
          <xdr:colOff>47625</xdr:colOff>
          <xdr:row>1</xdr:row>
          <xdr:rowOff>0</xdr:rowOff>
        </xdr:to>
        <xdr:sp>
          <xdr:nvSpPr>
            <xdr:cNvPr id="1025" name="Object 1" hidden="1">
              <a:extLst>
                <a:ext uri="{63B3BB69-23CF-44E3-9099-C40C66FF867C}">
                  <a14:compatExt spid="_x0000_s1025"/>
                </a:ext>
              </a:extLst>
            </xdr:cNvPr>
            <xdr:cNvSpPr/>
          </xdr:nvSpPr>
          <xdr:spPr>
            <a:xfrm>
              <a:off x="257175" y="0"/>
              <a:ext cx="428625" cy="457200"/>
            </a:xfrm>
            <a:prstGeom prst="rect">
              <a:avLst/>
            </a:prstGeom>
          </xdr:spPr>
        </xdr:sp>
        <xdr:clientData/>
      </xdr:twoCellAnchor>
    </mc:Choice>
    <mc:Fallback/>
  </mc:AlternateContent>
</xdr:wsDr>
</file>

<file path=xl/tables/table1.xml><?xml version="1.0" encoding="utf-8"?>
<table xmlns="http://schemas.openxmlformats.org/spreadsheetml/2006/main" id="1" name="Table_1" displayName="Table_1" ref="B5:M177" headerRowCount="0">
  <tableColumns count="12">
    <tableColumn id="1" name="Column1" dataDxfId="0"/>
    <tableColumn id="2" name="Column2"/>
    <tableColumn id="7" name="Coluna1" dataDxfId="1"/>
    <tableColumn id="3" name="Column3" dataDxfId="2"/>
    <tableColumn id="4" name="Column4" dataDxfId="3"/>
    <tableColumn id="5" name="Column5" dataDxfId="4"/>
    <tableColumn id="6" name="Column6" dataDxfId="5"/>
    <tableColumn id="24" name="Coluna6" dataDxfId="6"/>
    <tableColumn id="14" name="Column14" dataDxfId="7">
      <calculatedColumnFormula>MIN(F5:I5)</calculatedColumnFormula>
    </tableColumn>
    <tableColumn id="15" name="Column15">
      <calculatedColumnFormula>AVERAGE(F5:I5)</calculatedColumnFormula>
    </tableColumn>
    <tableColumn id="16" name="Column16" dataDxfId="8">
      <calculatedColumnFormula>MEDIAN(F5:I5)</calculatedColumnFormula>
    </tableColumn>
    <tableColumn id="18" name="Column18" dataDxfId="9">
      <calculatedColumnFormula>Table_1[[#This Row],[Column4]]*Table_1[[#This Row],[Column3]]</calculatedColumnFormula>
    </tableColumn>
  </tableColumns>
  <tableStyleInfo name="Preço Estimado-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5" Type="http://schemas.openxmlformats.org/officeDocument/2006/relationships/table" Target="../tables/table1.xml"/><Relationship Id="rId4" Type="http://schemas.openxmlformats.org/officeDocument/2006/relationships/image" Target="../media/image1.emf"/><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151"/>
  <sheetViews>
    <sheetView showGridLines="0" tabSelected="1" workbookViewId="0">
      <pane ySplit="3" topLeftCell="A4" activePane="bottomLeft" state="frozen"/>
      <selection/>
      <selection pane="bottomLeft" activeCell="P6" sqref="P6"/>
    </sheetView>
  </sheetViews>
  <sheetFormatPr defaultColWidth="14.4285714285714" defaultRowHeight="15" customHeight="1"/>
  <cols>
    <col min="1" max="1" width="3" customWidth="1"/>
    <col min="2" max="2" width="6.57142857142857" customWidth="1"/>
    <col min="3" max="3" width="35.5714285714286" customWidth="1"/>
    <col min="4" max="4" width="20.2857142857143" customWidth="1"/>
    <col min="5" max="5" width="8.42857142857143" customWidth="1"/>
    <col min="6" max="8" width="13.5714285714286" customWidth="1"/>
    <col min="9" max="9" width="13.5714285714286" hidden="1" customWidth="1"/>
    <col min="10" max="10" width="12.4285714285714" hidden="1" customWidth="1"/>
    <col min="11" max="11" width="14.7142857142857" customWidth="1"/>
    <col min="12" max="12" width="12" hidden="1" customWidth="1"/>
    <col min="13" max="13" width="14.2857142857143" customWidth="1"/>
    <col min="14" max="14" width="3.57142857142857" customWidth="1"/>
  </cols>
  <sheetData>
    <row r="1" ht="36" customHeight="1" spans="2:13">
      <c r="B1" s="1"/>
      <c r="C1" s="2" t="s">
        <v>0</v>
      </c>
      <c r="D1" s="2"/>
      <c r="E1" s="3"/>
      <c r="F1" s="3"/>
      <c r="G1" s="4"/>
      <c r="H1" s="4"/>
      <c r="I1" s="4"/>
      <c r="J1" s="4"/>
      <c r="K1" s="4"/>
      <c r="L1" s="4"/>
      <c r="M1" s="28"/>
    </row>
    <row r="2" ht="6" customHeight="1" spans="2:13">
      <c r="B2" s="5"/>
      <c r="C2" s="6"/>
      <c r="D2" s="6"/>
      <c r="E2" s="6"/>
      <c r="F2" s="5"/>
      <c r="G2" s="5"/>
      <c r="H2" s="5"/>
      <c r="I2" s="5"/>
      <c r="J2" s="5"/>
      <c r="K2" s="5"/>
      <c r="L2" s="5"/>
      <c r="M2" s="5"/>
    </row>
    <row r="3" ht="42" customHeight="1" spans="1:14">
      <c r="A3" s="7"/>
      <c r="B3" s="8" t="s">
        <v>1</v>
      </c>
      <c r="C3" s="9" t="s">
        <v>2</v>
      </c>
      <c r="D3" s="9" t="s">
        <v>3</v>
      </c>
      <c r="E3" s="9" t="s">
        <v>4</v>
      </c>
      <c r="F3" s="10" t="s">
        <v>5</v>
      </c>
      <c r="G3" s="10" t="s">
        <v>6</v>
      </c>
      <c r="H3" s="10" t="s">
        <v>7</v>
      </c>
      <c r="I3" s="29" t="s">
        <v>8</v>
      </c>
      <c r="J3" s="30" t="s">
        <v>9</v>
      </c>
      <c r="K3" s="30" t="s">
        <v>9</v>
      </c>
      <c r="L3" s="30" t="s">
        <v>10</v>
      </c>
      <c r="M3" s="31" t="s">
        <v>11</v>
      </c>
      <c r="N3" s="32"/>
    </row>
    <row r="4" spans="1:14">
      <c r="A4" s="7"/>
      <c r="B4" s="11"/>
      <c r="C4" s="12"/>
      <c r="D4" s="12"/>
      <c r="E4" s="11"/>
      <c r="F4" s="13" t="s">
        <v>12</v>
      </c>
      <c r="G4" s="13" t="s">
        <v>13</v>
      </c>
      <c r="H4" s="13" t="s">
        <v>14</v>
      </c>
      <c r="I4" s="13" t="s">
        <v>15</v>
      </c>
      <c r="J4" s="11"/>
      <c r="K4" s="11"/>
      <c r="L4" s="11"/>
      <c r="M4" s="11"/>
      <c r="N4" s="32"/>
    </row>
    <row r="5" ht="45" hidden="1" spans="1:13">
      <c r="A5" s="7"/>
      <c r="B5" s="14">
        <v>1</v>
      </c>
      <c r="C5" s="15" t="s">
        <v>16</v>
      </c>
      <c r="D5" s="16"/>
      <c r="E5" s="17">
        <v>10</v>
      </c>
      <c r="F5" s="18">
        <v>15</v>
      </c>
      <c r="G5" s="18">
        <v>35</v>
      </c>
      <c r="H5" s="18"/>
      <c r="I5" s="18"/>
      <c r="J5" s="33">
        <f t="shared" ref="J5:J36" si="0">MIN(F5:I5)</f>
        <v>15</v>
      </c>
      <c r="K5" s="18">
        <f>AVERAGE(F5:I5)</f>
        <v>25</v>
      </c>
      <c r="L5" s="33">
        <f t="shared" ref="L5:L36" si="1">MEDIAN(F5:I5)</f>
        <v>25</v>
      </c>
      <c r="M5" s="34">
        <f>Table_1[[#This Row],[Column4]]*Table_1[[#This Row],[Column3]]</f>
        <v>150</v>
      </c>
    </row>
    <row r="6" ht="352.5" customHeight="1" spans="1:13">
      <c r="A6" s="7"/>
      <c r="B6" s="19">
        <v>1</v>
      </c>
      <c r="C6" s="20" t="s">
        <v>17</v>
      </c>
      <c r="D6" s="21" t="s">
        <v>18</v>
      </c>
      <c r="E6" s="22">
        <v>1</v>
      </c>
      <c r="F6" s="23">
        <v>605000</v>
      </c>
      <c r="G6" s="23">
        <v>641900</v>
      </c>
      <c r="H6" s="23">
        <v>814666.67</v>
      </c>
      <c r="I6" s="23"/>
      <c r="J6" s="35">
        <f t="shared" si="0"/>
        <v>605000</v>
      </c>
      <c r="K6" s="36" t="s">
        <v>19</v>
      </c>
      <c r="L6" s="35">
        <f t="shared" si="1"/>
        <v>641900</v>
      </c>
      <c r="M6" s="37">
        <v>605000</v>
      </c>
    </row>
    <row r="7" ht="45" hidden="1" customHeight="1" spans="1:13">
      <c r="A7" s="7"/>
      <c r="B7" s="24">
        <v>31</v>
      </c>
      <c r="C7" s="25" t="s">
        <v>20</v>
      </c>
      <c r="D7" s="25"/>
      <c r="E7" s="26">
        <v>500</v>
      </c>
      <c r="F7" s="27">
        <v>7.65</v>
      </c>
      <c r="G7" s="27">
        <v>7.9</v>
      </c>
      <c r="H7" s="27">
        <v>7.8</v>
      </c>
      <c r="I7" s="27"/>
      <c r="J7" s="38">
        <f t="shared" si="0"/>
        <v>7.65</v>
      </c>
      <c r="K7" s="27">
        <f t="shared" ref="K7:K38" si="2">AVERAGE(F7:I7)</f>
        <v>7.78333333333333</v>
      </c>
      <c r="L7" s="38">
        <f t="shared" si="1"/>
        <v>7.8</v>
      </c>
      <c r="M7" s="39">
        <f>Table_1[[#This Row],[Column4]]*Table_1[[#This Row],[Column3]]</f>
        <v>3825</v>
      </c>
    </row>
    <row r="8" ht="30" hidden="1" customHeight="1" spans="1:13">
      <c r="A8" s="7"/>
      <c r="B8" s="24">
        <v>32</v>
      </c>
      <c r="C8" s="25" t="s">
        <v>21</v>
      </c>
      <c r="D8" s="25"/>
      <c r="E8" s="26">
        <v>100</v>
      </c>
      <c r="F8" s="27">
        <v>7.95</v>
      </c>
      <c r="G8" s="27">
        <v>21.9</v>
      </c>
      <c r="H8" s="27"/>
      <c r="I8" s="27"/>
      <c r="J8" s="38">
        <f t="shared" si="0"/>
        <v>7.95</v>
      </c>
      <c r="K8" s="27">
        <f t="shared" si="2"/>
        <v>14.925</v>
      </c>
      <c r="L8" s="38">
        <f t="shared" si="1"/>
        <v>14.925</v>
      </c>
      <c r="M8" s="39">
        <f>Table_1[[#This Row],[Column4]]*Table_1[[#This Row],[Column3]]</f>
        <v>795</v>
      </c>
    </row>
    <row r="9" ht="45" hidden="1" customHeight="1" spans="1:13">
      <c r="A9" s="7"/>
      <c r="B9" s="24">
        <v>33</v>
      </c>
      <c r="C9" s="25" t="s">
        <v>22</v>
      </c>
      <c r="D9" s="25"/>
      <c r="E9" s="26">
        <v>300</v>
      </c>
      <c r="F9" s="27">
        <v>4.35</v>
      </c>
      <c r="G9" s="27">
        <v>5.99</v>
      </c>
      <c r="H9" s="27">
        <v>5.9</v>
      </c>
      <c r="I9" s="27"/>
      <c r="J9" s="38">
        <f t="shared" si="0"/>
        <v>4.35</v>
      </c>
      <c r="K9" s="27">
        <f t="shared" si="2"/>
        <v>5.41333333333333</v>
      </c>
      <c r="L9" s="38">
        <f t="shared" si="1"/>
        <v>5.9</v>
      </c>
      <c r="M9" s="39">
        <f>Table_1[[#This Row],[Column4]]*Table_1[[#This Row],[Column3]]</f>
        <v>1305</v>
      </c>
    </row>
    <row r="10" ht="30" hidden="1" spans="1:13">
      <c r="A10" s="7"/>
      <c r="B10" s="24">
        <v>34</v>
      </c>
      <c r="C10" s="25" t="s">
        <v>23</v>
      </c>
      <c r="D10" s="25"/>
      <c r="E10" s="26">
        <v>300</v>
      </c>
      <c r="F10" s="27">
        <v>8.3</v>
      </c>
      <c r="G10" s="27">
        <v>14.9</v>
      </c>
      <c r="H10" s="27">
        <v>16.35</v>
      </c>
      <c r="I10" s="27"/>
      <c r="J10" s="38">
        <f t="shared" si="0"/>
        <v>8.3</v>
      </c>
      <c r="K10" s="27">
        <f t="shared" si="2"/>
        <v>13.1833333333333</v>
      </c>
      <c r="L10" s="38">
        <f t="shared" si="1"/>
        <v>14.9</v>
      </c>
      <c r="M10" s="39">
        <f>Table_1[[#This Row],[Column4]]*Table_1[[#This Row],[Column3]]</f>
        <v>2490</v>
      </c>
    </row>
    <row r="11" hidden="1" spans="1:13">
      <c r="A11" s="7"/>
      <c r="B11" s="24">
        <v>35</v>
      </c>
      <c r="C11" s="25" t="s">
        <v>24</v>
      </c>
      <c r="D11" s="25"/>
      <c r="E11" s="26">
        <v>40</v>
      </c>
      <c r="F11" s="27"/>
      <c r="G11" s="27">
        <v>49</v>
      </c>
      <c r="H11" s="27"/>
      <c r="I11" s="27"/>
      <c r="J11" s="38">
        <f t="shared" si="0"/>
        <v>49</v>
      </c>
      <c r="K11" s="27">
        <f t="shared" si="2"/>
        <v>49</v>
      </c>
      <c r="L11" s="38">
        <f t="shared" si="1"/>
        <v>49</v>
      </c>
      <c r="M11" s="39">
        <f>Table_1[[#This Row],[Column4]]*Table_1[[#This Row],[Column3]]</f>
        <v>0</v>
      </c>
    </row>
    <row r="12" ht="30" hidden="1" spans="1:13">
      <c r="A12" s="7"/>
      <c r="B12" s="24">
        <v>36</v>
      </c>
      <c r="C12" s="25" t="s">
        <v>25</v>
      </c>
      <c r="D12" s="25"/>
      <c r="E12" s="26">
        <v>300</v>
      </c>
      <c r="F12" s="27">
        <v>1.35</v>
      </c>
      <c r="G12" s="27"/>
      <c r="H12" s="27"/>
      <c r="I12" s="27"/>
      <c r="J12" s="38">
        <f t="shared" si="0"/>
        <v>1.35</v>
      </c>
      <c r="K12" s="27">
        <f t="shared" si="2"/>
        <v>1.35</v>
      </c>
      <c r="L12" s="38">
        <f t="shared" si="1"/>
        <v>1.35</v>
      </c>
      <c r="M12" s="39">
        <f>Table_1[[#This Row],[Column4]]*Table_1[[#This Row],[Column3]]</f>
        <v>405</v>
      </c>
    </row>
    <row r="13" ht="30" hidden="1" spans="1:13">
      <c r="A13" s="7"/>
      <c r="B13" s="24">
        <v>37</v>
      </c>
      <c r="C13" s="25" t="s">
        <v>26</v>
      </c>
      <c r="D13" s="25"/>
      <c r="E13" s="26">
        <v>500</v>
      </c>
      <c r="F13" s="27">
        <v>5.75</v>
      </c>
      <c r="G13" s="27">
        <v>6.9</v>
      </c>
      <c r="H13" s="27">
        <v>6.47</v>
      </c>
      <c r="I13" s="27"/>
      <c r="J13" s="38">
        <f t="shared" si="0"/>
        <v>5.75</v>
      </c>
      <c r="K13" s="27">
        <f t="shared" si="2"/>
        <v>6.37333333333333</v>
      </c>
      <c r="L13" s="38">
        <f t="shared" si="1"/>
        <v>6.47</v>
      </c>
      <c r="M13" s="39">
        <f>Table_1[[#This Row],[Column4]]*Table_1[[#This Row],[Column3]]</f>
        <v>2875</v>
      </c>
    </row>
    <row r="14" ht="30" hidden="1" spans="1:13">
      <c r="A14" s="7"/>
      <c r="B14" s="24">
        <v>38</v>
      </c>
      <c r="C14" s="25" t="s">
        <v>27</v>
      </c>
      <c r="D14" s="25"/>
      <c r="E14" s="26">
        <v>500</v>
      </c>
      <c r="F14" s="27">
        <v>4.28</v>
      </c>
      <c r="G14" s="27">
        <v>4.99</v>
      </c>
      <c r="H14" s="27"/>
      <c r="I14" s="27"/>
      <c r="J14" s="38">
        <f t="shared" si="0"/>
        <v>4.28</v>
      </c>
      <c r="K14" s="27">
        <f t="shared" si="2"/>
        <v>4.635</v>
      </c>
      <c r="L14" s="38">
        <f t="shared" si="1"/>
        <v>4.635</v>
      </c>
      <c r="M14" s="39">
        <f>Table_1[[#This Row],[Column4]]*Table_1[[#This Row],[Column3]]</f>
        <v>2140</v>
      </c>
    </row>
    <row r="15" ht="30" hidden="1" spans="1:13">
      <c r="A15" s="7"/>
      <c r="B15" s="24">
        <v>39</v>
      </c>
      <c r="C15" s="25" t="s">
        <v>28</v>
      </c>
      <c r="D15" s="25"/>
      <c r="E15" s="26">
        <v>500</v>
      </c>
      <c r="F15" s="27"/>
      <c r="G15" s="27">
        <v>9.9</v>
      </c>
      <c r="H15" s="27">
        <v>8.23</v>
      </c>
      <c r="I15" s="27"/>
      <c r="J15" s="38">
        <f t="shared" si="0"/>
        <v>8.23</v>
      </c>
      <c r="K15" s="27">
        <f t="shared" si="2"/>
        <v>9.065</v>
      </c>
      <c r="L15" s="38">
        <f t="shared" si="1"/>
        <v>9.065</v>
      </c>
      <c r="M15" s="39">
        <f>Table_1[[#This Row],[Column4]]*Table_1[[#This Row],[Column3]]</f>
        <v>0</v>
      </c>
    </row>
    <row r="16" ht="30" hidden="1" spans="1:13">
      <c r="A16" s="7"/>
      <c r="B16" s="24">
        <v>40</v>
      </c>
      <c r="C16" s="25" t="s">
        <v>29</v>
      </c>
      <c r="D16" s="25"/>
      <c r="E16" s="26">
        <v>500</v>
      </c>
      <c r="F16" s="27">
        <v>7.4</v>
      </c>
      <c r="G16" s="27">
        <v>6.9</v>
      </c>
      <c r="H16" s="27"/>
      <c r="I16" s="27"/>
      <c r="J16" s="38">
        <f t="shared" si="0"/>
        <v>6.9</v>
      </c>
      <c r="K16" s="27">
        <f t="shared" si="2"/>
        <v>7.15</v>
      </c>
      <c r="L16" s="38">
        <f t="shared" si="1"/>
        <v>7.15</v>
      </c>
      <c r="M16" s="39">
        <f>Table_1[[#This Row],[Column4]]*Table_1[[#This Row],[Column3]]</f>
        <v>3700</v>
      </c>
    </row>
    <row r="17" ht="30" hidden="1" spans="1:13">
      <c r="A17" s="7"/>
      <c r="B17" s="24">
        <v>41</v>
      </c>
      <c r="C17" s="25" t="s">
        <v>30</v>
      </c>
      <c r="D17" s="25"/>
      <c r="E17" s="26">
        <v>400</v>
      </c>
      <c r="F17" s="27"/>
      <c r="G17" s="27">
        <v>9.8</v>
      </c>
      <c r="H17" s="27"/>
      <c r="I17" s="27"/>
      <c r="J17" s="38">
        <f t="shared" si="0"/>
        <v>9.8</v>
      </c>
      <c r="K17" s="27">
        <f t="shared" si="2"/>
        <v>9.8</v>
      </c>
      <c r="L17" s="38">
        <f t="shared" si="1"/>
        <v>9.8</v>
      </c>
      <c r="M17" s="39">
        <f>Table_1[[#This Row],[Column4]]*Table_1[[#This Row],[Column3]]</f>
        <v>0</v>
      </c>
    </row>
    <row r="18" ht="30" hidden="1" spans="1:13">
      <c r="A18" s="7"/>
      <c r="B18" s="24">
        <v>42</v>
      </c>
      <c r="C18" s="25" t="s">
        <v>31</v>
      </c>
      <c r="D18" s="25"/>
      <c r="E18" s="26">
        <v>400</v>
      </c>
      <c r="F18" s="27">
        <v>20.34</v>
      </c>
      <c r="G18" s="27">
        <v>23.9</v>
      </c>
      <c r="H18" s="27"/>
      <c r="I18" s="27"/>
      <c r="J18" s="38">
        <f t="shared" si="0"/>
        <v>20.34</v>
      </c>
      <c r="K18" s="27">
        <f t="shared" si="2"/>
        <v>22.12</v>
      </c>
      <c r="L18" s="38">
        <f t="shared" si="1"/>
        <v>22.12</v>
      </c>
      <c r="M18" s="39">
        <f>Table_1[[#This Row],[Column4]]*Table_1[[#This Row],[Column3]]</f>
        <v>8136</v>
      </c>
    </row>
    <row r="19" ht="30" hidden="1" spans="1:13">
      <c r="A19" s="7"/>
      <c r="B19" s="24">
        <v>43</v>
      </c>
      <c r="C19" s="25" t="s">
        <v>32</v>
      </c>
      <c r="D19" s="25"/>
      <c r="E19" s="26">
        <v>200</v>
      </c>
      <c r="F19" s="27">
        <v>17.06</v>
      </c>
      <c r="G19" s="27">
        <v>22.9</v>
      </c>
      <c r="H19" s="27"/>
      <c r="I19" s="27"/>
      <c r="J19" s="38">
        <f t="shared" si="0"/>
        <v>17.06</v>
      </c>
      <c r="K19" s="27">
        <f t="shared" si="2"/>
        <v>19.98</v>
      </c>
      <c r="L19" s="38">
        <f t="shared" si="1"/>
        <v>19.98</v>
      </c>
      <c r="M19" s="39">
        <f>Table_1[[#This Row],[Column4]]*Table_1[[#This Row],[Column3]]</f>
        <v>3412</v>
      </c>
    </row>
    <row r="20" ht="30" hidden="1" spans="1:13">
      <c r="A20" s="7"/>
      <c r="B20" s="24">
        <v>44</v>
      </c>
      <c r="C20" s="25" t="s">
        <v>33</v>
      </c>
      <c r="D20" s="25"/>
      <c r="E20" s="26">
        <v>200</v>
      </c>
      <c r="F20" s="27">
        <v>26.6</v>
      </c>
      <c r="G20" s="27">
        <v>37.9</v>
      </c>
      <c r="H20" s="27"/>
      <c r="I20" s="27"/>
      <c r="J20" s="38">
        <f t="shared" si="0"/>
        <v>26.6</v>
      </c>
      <c r="K20" s="27">
        <f t="shared" si="2"/>
        <v>32.25</v>
      </c>
      <c r="L20" s="38">
        <f t="shared" si="1"/>
        <v>32.25</v>
      </c>
      <c r="M20" s="39">
        <f>Table_1[[#This Row],[Column4]]*Table_1[[#This Row],[Column3]]</f>
        <v>5320</v>
      </c>
    </row>
    <row r="21" ht="30" hidden="1" spans="1:13">
      <c r="A21" s="7"/>
      <c r="B21" s="24">
        <v>45</v>
      </c>
      <c r="C21" s="25" t="s">
        <v>34</v>
      </c>
      <c r="D21" s="25"/>
      <c r="E21" s="26">
        <v>200</v>
      </c>
      <c r="F21" s="27">
        <v>39.1</v>
      </c>
      <c r="G21" s="27">
        <v>54.9</v>
      </c>
      <c r="H21" s="27"/>
      <c r="I21" s="27"/>
      <c r="J21" s="38">
        <f t="shared" si="0"/>
        <v>39.1</v>
      </c>
      <c r="K21" s="27">
        <f t="shared" si="2"/>
        <v>47</v>
      </c>
      <c r="L21" s="38">
        <f t="shared" si="1"/>
        <v>47</v>
      </c>
      <c r="M21" s="39">
        <f>Table_1[[#This Row],[Column4]]*Table_1[[#This Row],[Column3]]</f>
        <v>7820</v>
      </c>
    </row>
    <row r="22" ht="45" hidden="1" spans="1:13">
      <c r="A22" s="7"/>
      <c r="B22" s="24">
        <v>46</v>
      </c>
      <c r="C22" s="25" t="s">
        <v>35</v>
      </c>
      <c r="D22" s="25"/>
      <c r="E22" s="26">
        <v>20</v>
      </c>
      <c r="F22" s="27"/>
      <c r="G22" s="27">
        <v>19</v>
      </c>
      <c r="H22" s="27">
        <v>21.97</v>
      </c>
      <c r="I22" s="27"/>
      <c r="J22" s="38">
        <f t="shared" si="0"/>
        <v>19</v>
      </c>
      <c r="K22" s="27">
        <f t="shared" si="2"/>
        <v>20.485</v>
      </c>
      <c r="L22" s="38">
        <f t="shared" si="1"/>
        <v>20.485</v>
      </c>
      <c r="M22" s="39">
        <f>Table_1[[#This Row],[Column4]]*Table_1[[#This Row],[Column3]]</f>
        <v>0</v>
      </c>
    </row>
    <row r="23" ht="45" hidden="1" spans="1:13">
      <c r="A23" s="7"/>
      <c r="B23" s="24">
        <v>47</v>
      </c>
      <c r="C23" s="25" t="s">
        <v>36</v>
      </c>
      <c r="D23" s="25"/>
      <c r="E23" s="26">
        <v>30</v>
      </c>
      <c r="F23" s="27"/>
      <c r="G23" s="27">
        <v>25</v>
      </c>
      <c r="H23" s="27">
        <v>25.33</v>
      </c>
      <c r="I23" s="27"/>
      <c r="J23" s="38">
        <f t="shared" si="0"/>
        <v>25</v>
      </c>
      <c r="K23" s="27">
        <f t="shared" si="2"/>
        <v>25.165</v>
      </c>
      <c r="L23" s="38">
        <f t="shared" si="1"/>
        <v>25.165</v>
      </c>
      <c r="M23" s="39">
        <f>Table_1[[#This Row],[Column4]]*Table_1[[#This Row],[Column3]]</f>
        <v>0</v>
      </c>
    </row>
    <row r="24" ht="45" hidden="1" spans="1:13">
      <c r="A24" s="7"/>
      <c r="B24" s="24">
        <v>48</v>
      </c>
      <c r="C24" s="25" t="s">
        <v>37</v>
      </c>
      <c r="D24" s="25"/>
      <c r="E24" s="26">
        <v>20</v>
      </c>
      <c r="F24" s="27"/>
      <c r="G24" s="27">
        <v>30</v>
      </c>
      <c r="H24" s="27"/>
      <c r="I24" s="27"/>
      <c r="J24" s="38">
        <f t="shared" si="0"/>
        <v>30</v>
      </c>
      <c r="K24" s="27">
        <f t="shared" si="2"/>
        <v>30</v>
      </c>
      <c r="L24" s="38">
        <f t="shared" si="1"/>
        <v>30</v>
      </c>
      <c r="M24" s="39">
        <f>Table_1[[#This Row],[Column4]]*Table_1[[#This Row],[Column3]]</f>
        <v>0</v>
      </c>
    </row>
    <row r="25" ht="45" hidden="1" spans="1:13">
      <c r="A25" s="7"/>
      <c r="B25" s="24">
        <v>49</v>
      </c>
      <c r="C25" s="25" t="s">
        <v>38</v>
      </c>
      <c r="D25" s="25"/>
      <c r="E25" s="26">
        <v>10</v>
      </c>
      <c r="F25" s="27"/>
      <c r="G25" s="27">
        <v>49</v>
      </c>
      <c r="H25" s="27">
        <v>39.33</v>
      </c>
      <c r="I25" s="27"/>
      <c r="J25" s="38">
        <f t="shared" si="0"/>
        <v>39.33</v>
      </c>
      <c r="K25" s="27">
        <f t="shared" si="2"/>
        <v>44.165</v>
      </c>
      <c r="L25" s="38">
        <f t="shared" si="1"/>
        <v>44.165</v>
      </c>
      <c r="M25" s="39">
        <f>Table_1[[#This Row],[Column4]]*Table_1[[#This Row],[Column3]]</f>
        <v>0</v>
      </c>
    </row>
    <row r="26" ht="30" hidden="1" spans="1:13">
      <c r="A26" s="7"/>
      <c r="B26" s="24">
        <v>50</v>
      </c>
      <c r="C26" s="25" t="s">
        <v>39</v>
      </c>
      <c r="D26" s="25"/>
      <c r="E26" s="26">
        <v>2</v>
      </c>
      <c r="F26" s="27"/>
      <c r="G26" s="27"/>
      <c r="H26" s="27">
        <v>853.33</v>
      </c>
      <c r="I26" s="27"/>
      <c r="J26" s="38">
        <f t="shared" si="0"/>
        <v>853.33</v>
      </c>
      <c r="K26" s="27">
        <f t="shared" si="2"/>
        <v>853.33</v>
      </c>
      <c r="L26" s="38">
        <f t="shared" si="1"/>
        <v>853.33</v>
      </c>
      <c r="M26" s="39">
        <f>Table_1[[#This Row],[Column4]]*Table_1[[#This Row],[Column3]]</f>
        <v>0</v>
      </c>
    </row>
    <row r="27" hidden="1" spans="1:13">
      <c r="A27" s="7"/>
      <c r="B27" s="24">
        <v>51</v>
      </c>
      <c r="C27" s="25" t="s">
        <v>40</v>
      </c>
      <c r="D27" s="25"/>
      <c r="E27" s="26">
        <v>150</v>
      </c>
      <c r="F27" s="27"/>
      <c r="G27" s="27">
        <v>24.9</v>
      </c>
      <c r="H27" s="27">
        <v>28.09</v>
      </c>
      <c r="I27" s="27"/>
      <c r="J27" s="38">
        <f t="shared" si="0"/>
        <v>24.9</v>
      </c>
      <c r="K27" s="27">
        <f t="shared" si="2"/>
        <v>26.495</v>
      </c>
      <c r="L27" s="38">
        <f t="shared" si="1"/>
        <v>26.495</v>
      </c>
      <c r="M27" s="39">
        <f>Table_1[[#This Row],[Column4]]*Table_1[[#This Row],[Column3]]</f>
        <v>0</v>
      </c>
    </row>
    <row r="28" ht="30" hidden="1" spans="1:13">
      <c r="A28" s="7"/>
      <c r="B28" s="24">
        <v>52</v>
      </c>
      <c r="C28" s="25" t="s">
        <v>41</v>
      </c>
      <c r="D28" s="25"/>
      <c r="E28" s="26">
        <v>50</v>
      </c>
      <c r="F28" s="27">
        <v>8.4</v>
      </c>
      <c r="G28" s="27">
        <v>25</v>
      </c>
      <c r="H28" s="27">
        <v>13.83</v>
      </c>
      <c r="I28" s="27"/>
      <c r="J28" s="38">
        <f t="shared" si="0"/>
        <v>8.4</v>
      </c>
      <c r="K28" s="27">
        <f t="shared" si="2"/>
        <v>15.7433333333333</v>
      </c>
      <c r="L28" s="38">
        <f t="shared" si="1"/>
        <v>13.83</v>
      </c>
      <c r="M28" s="39">
        <f>Table_1[[#This Row],[Column4]]*Table_1[[#This Row],[Column3]]</f>
        <v>420</v>
      </c>
    </row>
    <row r="29" ht="30" hidden="1" spans="1:13">
      <c r="A29" s="7"/>
      <c r="B29" s="24">
        <v>53</v>
      </c>
      <c r="C29" s="25" t="s">
        <v>42</v>
      </c>
      <c r="D29" s="25"/>
      <c r="E29" s="26">
        <v>50</v>
      </c>
      <c r="F29" s="27"/>
      <c r="G29" s="27">
        <v>98</v>
      </c>
      <c r="H29" s="27">
        <v>113.82</v>
      </c>
      <c r="I29" s="27"/>
      <c r="J29" s="38">
        <f t="shared" si="0"/>
        <v>98</v>
      </c>
      <c r="K29" s="27">
        <f t="shared" si="2"/>
        <v>105.91</v>
      </c>
      <c r="L29" s="38">
        <f t="shared" si="1"/>
        <v>105.91</v>
      </c>
      <c r="M29" s="39">
        <f>Table_1[[#This Row],[Column4]]*Table_1[[#This Row],[Column3]]</f>
        <v>0</v>
      </c>
    </row>
    <row r="30" ht="30" hidden="1" spans="1:13">
      <c r="A30" s="7"/>
      <c r="B30" s="24">
        <v>54</v>
      </c>
      <c r="C30" s="25" t="s">
        <v>43</v>
      </c>
      <c r="D30" s="25"/>
      <c r="E30" s="26">
        <v>30</v>
      </c>
      <c r="F30" s="27"/>
      <c r="G30" s="27">
        <v>290</v>
      </c>
      <c r="H30" s="27">
        <v>226.02</v>
      </c>
      <c r="I30" s="27"/>
      <c r="J30" s="38">
        <f t="shared" si="0"/>
        <v>226.02</v>
      </c>
      <c r="K30" s="27">
        <f t="shared" si="2"/>
        <v>258.01</v>
      </c>
      <c r="L30" s="38">
        <f t="shared" si="1"/>
        <v>258.01</v>
      </c>
      <c r="M30" s="39">
        <f>Table_1[[#This Row],[Column4]]*Table_1[[#This Row],[Column3]]</f>
        <v>0</v>
      </c>
    </row>
    <row r="31" ht="30" hidden="1" spans="1:13">
      <c r="A31" s="7"/>
      <c r="B31" s="24">
        <v>55</v>
      </c>
      <c r="C31" s="25" t="s">
        <v>44</v>
      </c>
      <c r="D31" s="25"/>
      <c r="E31" s="26">
        <v>6</v>
      </c>
      <c r="F31" s="27"/>
      <c r="G31" s="27">
        <v>690</v>
      </c>
      <c r="H31" s="27">
        <v>678</v>
      </c>
      <c r="I31" s="27"/>
      <c r="J31" s="38">
        <f t="shared" si="0"/>
        <v>678</v>
      </c>
      <c r="K31" s="27">
        <f t="shared" si="2"/>
        <v>684</v>
      </c>
      <c r="L31" s="38">
        <f t="shared" si="1"/>
        <v>684</v>
      </c>
      <c r="M31" s="39">
        <f>Table_1[[#This Row],[Column4]]*Table_1[[#This Row],[Column3]]</f>
        <v>0</v>
      </c>
    </row>
    <row r="32" ht="45" hidden="1" spans="1:13">
      <c r="A32" s="7"/>
      <c r="B32" s="24">
        <v>56</v>
      </c>
      <c r="C32" s="25" t="s">
        <v>45</v>
      </c>
      <c r="D32" s="25"/>
      <c r="E32" s="26">
        <v>3</v>
      </c>
      <c r="F32" s="27"/>
      <c r="G32" s="27">
        <v>390</v>
      </c>
      <c r="H32" s="27">
        <v>408</v>
      </c>
      <c r="I32" s="27"/>
      <c r="J32" s="38">
        <f t="shared" si="0"/>
        <v>390</v>
      </c>
      <c r="K32" s="27">
        <f t="shared" si="2"/>
        <v>399</v>
      </c>
      <c r="L32" s="38">
        <f t="shared" si="1"/>
        <v>399</v>
      </c>
      <c r="M32" s="39">
        <f>Table_1[[#This Row],[Column4]]*Table_1[[#This Row],[Column3]]</f>
        <v>0</v>
      </c>
    </row>
    <row r="33" hidden="1" spans="1:13">
      <c r="A33" s="7"/>
      <c r="B33" s="24">
        <v>57</v>
      </c>
      <c r="C33" s="25" t="s">
        <v>46</v>
      </c>
      <c r="D33" s="25"/>
      <c r="E33" s="26">
        <v>2</v>
      </c>
      <c r="F33" s="27"/>
      <c r="G33" s="27">
        <v>79</v>
      </c>
      <c r="H33" s="27"/>
      <c r="I33" s="27"/>
      <c r="J33" s="38">
        <f t="shared" si="0"/>
        <v>79</v>
      </c>
      <c r="K33" s="27">
        <f t="shared" si="2"/>
        <v>79</v>
      </c>
      <c r="L33" s="38">
        <f t="shared" si="1"/>
        <v>79</v>
      </c>
      <c r="M33" s="39">
        <f>Table_1[[#This Row],[Column4]]*Table_1[[#This Row],[Column3]]</f>
        <v>0</v>
      </c>
    </row>
    <row r="34" hidden="1" spans="1:13">
      <c r="A34" s="7"/>
      <c r="B34" s="24">
        <v>58</v>
      </c>
      <c r="C34" s="25" t="s">
        <v>47</v>
      </c>
      <c r="D34" s="25"/>
      <c r="E34" s="26">
        <v>5</v>
      </c>
      <c r="F34" s="27"/>
      <c r="G34" s="27">
        <v>19</v>
      </c>
      <c r="H34" s="27"/>
      <c r="I34" s="27"/>
      <c r="J34" s="38">
        <f t="shared" si="0"/>
        <v>19</v>
      </c>
      <c r="K34" s="27">
        <f t="shared" si="2"/>
        <v>19</v>
      </c>
      <c r="L34" s="38">
        <f t="shared" si="1"/>
        <v>19</v>
      </c>
      <c r="M34" s="39">
        <f>Table_1[[#This Row],[Column4]]*Table_1[[#This Row],[Column3]]</f>
        <v>0</v>
      </c>
    </row>
    <row r="35" ht="30" hidden="1" spans="1:13">
      <c r="A35" s="7"/>
      <c r="B35" s="24">
        <v>59</v>
      </c>
      <c r="C35" s="25" t="s">
        <v>48</v>
      </c>
      <c r="D35" s="25"/>
      <c r="E35" s="26">
        <v>20</v>
      </c>
      <c r="F35" s="27">
        <v>201.5</v>
      </c>
      <c r="G35" s="27">
        <v>98</v>
      </c>
      <c r="H35" s="27"/>
      <c r="I35" s="27"/>
      <c r="J35" s="38">
        <f t="shared" si="0"/>
        <v>98</v>
      </c>
      <c r="K35" s="27">
        <f t="shared" si="2"/>
        <v>149.75</v>
      </c>
      <c r="L35" s="38">
        <f t="shared" si="1"/>
        <v>149.75</v>
      </c>
      <c r="M35" s="39">
        <f>Table_1[[#This Row],[Column4]]*Table_1[[#This Row],[Column3]]</f>
        <v>4030</v>
      </c>
    </row>
    <row r="36" hidden="1" spans="1:13">
      <c r="A36" s="7"/>
      <c r="B36" s="24">
        <v>60</v>
      </c>
      <c r="C36" s="25" t="s">
        <v>49</v>
      </c>
      <c r="D36" s="25"/>
      <c r="E36" s="26">
        <v>200</v>
      </c>
      <c r="F36" s="27"/>
      <c r="G36" s="27">
        <v>47</v>
      </c>
      <c r="H36" s="27"/>
      <c r="I36" s="27"/>
      <c r="J36" s="38">
        <f t="shared" si="0"/>
        <v>47</v>
      </c>
      <c r="K36" s="27">
        <f t="shared" si="2"/>
        <v>47</v>
      </c>
      <c r="L36" s="38">
        <f t="shared" si="1"/>
        <v>47</v>
      </c>
      <c r="M36" s="39">
        <f>Table_1[[#This Row],[Column4]]*Table_1[[#This Row],[Column3]]</f>
        <v>0</v>
      </c>
    </row>
    <row r="37" hidden="1" spans="1:13">
      <c r="A37" s="7"/>
      <c r="B37" s="24">
        <v>61</v>
      </c>
      <c r="C37" s="25" t="s">
        <v>50</v>
      </c>
      <c r="D37" s="25"/>
      <c r="E37" s="26">
        <v>10</v>
      </c>
      <c r="F37" s="27"/>
      <c r="G37" s="27">
        <v>39</v>
      </c>
      <c r="H37" s="27"/>
      <c r="I37" s="27"/>
      <c r="J37" s="38">
        <f t="shared" ref="J37:J68" si="3">MIN(F37:I37)</f>
        <v>39</v>
      </c>
      <c r="K37" s="27">
        <f t="shared" si="2"/>
        <v>39</v>
      </c>
      <c r="L37" s="38">
        <f t="shared" ref="L37:L68" si="4">MEDIAN(F37:I37)</f>
        <v>39</v>
      </c>
      <c r="M37" s="39">
        <f>Table_1[[#This Row],[Column4]]*Table_1[[#This Row],[Column3]]</f>
        <v>0</v>
      </c>
    </row>
    <row r="38" hidden="1" spans="1:13">
      <c r="A38" s="7"/>
      <c r="B38" s="24">
        <v>62</v>
      </c>
      <c r="C38" s="25" t="s">
        <v>51</v>
      </c>
      <c r="D38" s="25"/>
      <c r="E38" s="26">
        <v>10</v>
      </c>
      <c r="F38" s="27"/>
      <c r="G38" s="27">
        <v>29</v>
      </c>
      <c r="H38" s="27"/>
      <c r="I38" s="27"/>
      <c r="J38" s="38">
        <f t="shared" si="3"/>
        <v>29</v>
      </c>
      <c r="K38" s="27">
        <f t="shared" si="2"/>
        <v>29</v>
      </c>
      <c r="L38" s="38">
        <f t="shared" si="4"/>
        <v>29</v>
      </c>
      <c r="M38" s="39">
        <f>Table_1[[#This Row],[Column4]]*Table_1[[#This Row],[Column3]]</f>
        <v>0</v>
      </c>
    </row>
    <row r="39" hidden="1" spans="1:13">
      <c r="A39" s="7"/>
      <c r="B39" s="24">
        <v>63</v>
      </c>
      <c r="C39" s="25" t="s">
        <v>52</v>
      </c>
      <c r="D39" s="25"/>
      <c r="E39" s="26">
        <v>10</v>
      </c>
      <c r="F39" s="27"/>
      <c r="G39" s="27">
        <v>39</v>
      </c>
      <c r="H39" s="27">
        <v>33.17</v>
      </c>
      <c r="I39" s="27"/>
      <c r="J39" s="38">
        <f t="shared" si="3"/>
        <v>33.17</v>
      </c>
      <c r="K39" s="27">
        <f t="shared" ref="K39:K70" si="5">AVERAGE(F39:I39)</f>
        <v>36.085</v>
      </c>
      <c r="L39" s="38">
        <f t="shared" si="4"/>
        <v>36.085</v>
      </c>
      <c r="M39" s="39">
        <f>Table_1[[#This Row],[Column4]]*Table_1[[#This Row],[Column3]]</f>
        <v>0</v>
      </c>
    </row>
    <row r="40" hidden="1" spans="1:13">
      <c r="A40" s="7"/>
      <c r="B40" s="24">
        <v>64</v>
      </c>
      <c r="C40" s="25" t="s">
        <v>53</v>
      </c>
      <c r="D40" s="25"/>
      <c r="E40" s="26">
        <v>10</v>
      </c>
      <c r="F40" s="27"/>
      <c r="G40" s="27">
        <v>35</v>
      </c>
      <c r="H40" s="27"/>
      <c r="I40" s="27"/>
      <c r="J40" s="38">
        <f t="shared" si="3"/>
        <v>35</v>
      </c>
      <c r="K40" s="27">
        <f t="shared" si="5"/>
        <v>35</v>
      </c>
      <c r="L40" s="38">
        <f t="shared" si="4"/>
        <v>35</v>
      </c>
      <c r="M40" s="39">
        <f>Table_1[[#This Row],[Column4]]*Table_1[[#This Row],[Column3]]</f>
        <v>0</v>
      </c>
    </row>
    <row r="41" ht="45" hidden="1" spans="1:13">
      <c r="A41" s="7"/>
      <c r="B41" s="24">
        <v>65</v>
      </c>
      <c r="C41" s="25" t="s">
        <v>54</v>
      </c>
      <c r="D41" s="25"/>
      <c r="E41" s="26">
        <v>10</v>
      </c>
      <c r="F41" s="27">
        <v>28.5</v>
      </c>
      <c r="G41" s="27"/>
      <c r="H41" s="27">
        <v>27.83</v>
      </c>
      <c r="I41" s="27"/>
      <c r="J41" s="38">
        <f t="shared" si="3"/>
        <v>27.83</v>
      </c>
      <c r="K41" s="27">
        <f t="shared" si="5"/>
        <v>28.165</v>
      </c>
      <c r="L41" s="38">
        <f t="shared" si="4"/>
        <v>28.165</v>
      </c>
      <c r="M41" s="39">
        <f>Table_1[[#This Row],[Column4]]*Table_1[[#This Row],[Column3]]</f>
        <v>285</v>
      </c>
    </row>
    <row r="42" ht="45" hidden="1" spans="1:13">
      <c r="A42" s="7"/>
      <c r="B42" s="24">
        <v>66</v>
      </c>
      <c r="C42" s="25" t="s">
        <v>55</v>
      </c>
      <c r="D42" s="25"/>
      <c r="E42" s="26">
        <v>30</v>
      </c>
      <c r="F42" s="27">
        <v>25.89</v>
      </c>
      <c r="G42" s="27"/>
      <c r="H42" s="27">
        <v>23.3</v>
      </c>
      <c r="I42" s="27"/>
      <c r="J42" s="38">
        <f t="shared" si="3"/>
        <v>23.3</v>
      </c>
      <c r="K42" s="27">
        <f t="shared" si="5"/>
        <v>24.595</v>
      </c>
      <c r="L42" s="38">
        <f t="shared" si="4"/>
        <v>24.595</v>
      </c>
      <c r="M42" s="39">
        <f>Table_1[[#This Row],[Column4]]*Table_1[[#This Row],[Column3]]</f>
        <v>776.7</v>
      </c>
    </row>
    <row r="43" ht="45" hidden="1" spans="1:13">
      <c r="A43" s="7"/>
      <c r="B43" s="24">
        <v>67</v>
      </c>
      <c r="C43" s="25" t="s">
        <v>56</v>
      </c>
      <c r="D43" s="25"/>
      <c r="E43" s="26">
        <v>20</v>
      </c>
      <c r="F43" s="27"/>
      <c r="G43" s="27"/>
      <c r="H43" s="27"/>
      <c r="I43" s="27"/>
      <c r="J43" s="38">
        <f t="shared" si="3"/>
        <v>0</v>
      </c>
      <c r="K43" s="27" t="e">
        <f t="shared" si="5"/>
        <v>#DIV/0!</v>
      </c>
      <c r="L43" s="38" t="e">
        <f t="shared" si="4"/>
        <v>#NUM!</v>
      </c>
      <c r="M43" s="39">
        <f>Table_1[[#This Row],[Column4]]*Table_1[[#This Row],[Column3]]</f>
        <v>0</v>
      </c>
    </row>
    <row r="44" ht="45" hidden="1" spans="1:13">
      <c r="A44" s="7"/>
      <c r="B44" s="24">
        <v>68</v>
      </c>
      <c r="C44" s="25" t="s">
        <v>57</v>
      </c>
      <c r="D44" s="25"/>
      <c r="E44" s="26">
        <v>40</v>
      </c>
      <c r="F44" s="27">
        <v>14.35</v>
      </c>
      <c r="G44" s="27"/>
      <c r="H44" s="27"/>
      <c r="I44" s="27"/>
      <c r="J44" s="38">
        <f t="shared" si="3"/>
        <v>14.35</v>
      </c>
      <c r="K44" s="27">
        <f t="shared" si="5"/>
        <v>14.35</v>
      </c>
      <c r="L44" s="38">
        <f t="shared" si="4"/>
        <v>14.35</v>
      </c>
      <c r="M44" s="39">
        <f>Table_1[[#This Row],[Column4]]*Table_1[[#This Row],[Column3]]</f>
        <v>574</v>
      </c>
    </row>
    <row r="45" ht="30" hidden="1" spans="1:13">
      <c r="A45" s="7"/>
      <c r="B45" s="24">
        <v>69</v>
      </c>
      <c r="C45" s="25" t="s">
        <v>58</v>
      </c>
      <c r="D45" s="25"/>
      <c r="E45" s="26">
        <v>40</v>
      </c>
      <c r="F45" s="27"/>
      <c r="G45" s="27">
        <v>60</v>
      </c>
      <c r="H45" s="27"/>
      <c r="I45" s="27"/>
      <c r="J45" s="38">
        <f t="shared" si="3"/>
        <v>60</v>
      </c>
      <c r="K45" s="27">
        <f t="shared" si="5"/>
        <v>60</v>
      </c>
      <c r="L45" s="38">
        <f t="shared" si="4"/>
        <v>60</v>
      </c>
      <c r="M45" s="39">
        <f>Table_1[[#This Row],[Column4]]*Table_1[[#This Row],[Column3]]</f>
        <v>0</v>
      </c>
    </row>
    <row r="46" hidden="1" spans="1:13">
      <c r="A46" s="7"/>
      <c r="B46" s="24">
        <v>70</v>
      </c>
      <c r="C46" s="25" t="s">
        <v>59</v>
      </c>
      <c r="D46" s="25"/>
      <c r="E46" s="26">
        <v>50</v>
      </c>
      <c r="F46" s="27">
        <v>26.25</v>
      </c>
      <c r="G46" s="27">
        <v>12.9</v>
      </c>
      <c r="H46" s="27">
        <v>30.33</v>
      </c>
      <c r="I46" s="27"/>
      <c r="J46" s="38">
        <f t="shared" si="3"/>
        <v>12.9</v>
      </c>
      <c r="K46" s="27">
        <f t="shared" si="5"/>
        <v>23.16</v>
      </c>
      <c r="L46" s="38">
        <f t="shared" si="4"/>
        <v>26.25</v>
      </c>
      <c r="M46" s="39">
        <f>Table_1[[#This Row],[Column4]]*Table_1[[#This Row],[Column3]]</f>
        <v>1312.5</v>
      </c>
    </row>
    <row r="47" hidden="1" spans="1:13">
      <c r="A47" s="7"/>
      <c r="B47" s="24">
        <v>71</v>
      </c>
      <c r="C47" s="25" t="s">
        <v>60</v>
      </c>
      <c r="D47" s="25"/>
      <c r="E47" s="26">
        <v>20</v>
      </c>
      <c r="F47" s="27"/>
      <c r="G47" s="27">
        <v>39</v>
      </c>
      <c r="H47" s="27">
        <v>96.33</v>
      </c>
      <c r="I47" s="27"/>
      <c r="J47" s="38">
        <f t="shared" si="3"/>
        <v>39</v>
      </c>
      <c r="K47" s="27">
        <f t="shared" si="5"/>
        <v>67.665</v>
      </c>
      <c r="L47" s="38">
        <f t="shared" si="4"/>
        <v>67.665</v>
      </c>
      <c r="M47" s="39">
        <f>Table_1[[#This Row],[Column4]]*Table_1[[#This Row],[Column3]]</f>
        <v>0</v>
      </c>
    </row>
    <row r="48" hidden="1" spans="1:13">
      <c r="A48" s="7"/>
      <c r="B48" s="24">
        <v>72</v>
      </c>
      <c r="C48" s="25" t="s">
        <v>61</v>
      </c>
      <c r="D48" s="25"/>
      <c r="E48" s="26">
        <v>10</v>
      </c>
      <c r="F48" s="27">
        <v>9.1</v>
      </c>
      <c r="G48" s="27">
        <v>4</v>
      </c>
      <c r="H48" s="27">
        <v>26.9</v>
      </c>
      <c r="I48" s="27"/>
      <c r="J48" s="38">
        <f t="shared" si="3"/>
        <v>4</v>
      </c>
      <c r="K48" s="27">
        <f t="shared" si="5"/>
        <v>13.3333333333333</v>
      </c>
      <c r="L48" s="38">
        <f t="shared" si="4"/>
        <v>9.1</v>
      </c>
      <c r="M48" s="39">
        <f>Table_1[[#This Row],[Column4]]*Table_1[[#This Row],[Column3]]</f>
        <v>91</v>
      </c>
    </row>
    <row r="49" ht="30" hidden="1" spans="1:13">
      <c r="A49" s="7"/>
      <c r="B49" s="24">
        <v>73</v>
      </c>
      <c r="C49" s="25" t="s">
        <v>62</v>
      </c>
      <c r="D49" s="25"/>
      <c r="E49" s="26">
        <v>15</v>
      </c>
      <c r="F49" s="27"/>
      <c r="G49" s="27">
        <v>49</v>
      </c>
      <c r="H49" s="27">
        <v>31</v>
      </c>
      <c r="I49" s="27"/>
      <c r="J49" s="38">
        <f t="shared" si="3"/>
        <v>31</v>
      </c>
      <c r="K49" s="27">
        <f t="shared" si="5"/>
        <v>40</v>
      </c>
      <c r="L49" s="38">
        <f t="shared" si="4"/>
        <v>40</v>
      </c>
      <c r="M49" s="39">
        <f>Table_1[[#This Row],[Column4]]*Table_1[[#This Row],[Column3]]</f>
        <v>0</v>
      </c>
    </row>
    <row r="50" hidden="1" spans="1:13">
      <c r="A50" s="7"/>
      <c r="B50" s="24">
        <v>74</v>
      </c>
      <c r="C50" s="25" t="s">
        <v>63</v>
      </c>
      <c r="D50" s="25"/>
      <c r="E50" s="26">
        <v>10</v>
      </c>
      <c r="F50" s="27">
        <v>11.38</v>
      </c>
      <c r="G50" s="27">
        <v>29</v>
      </c>
      <c r="H50" s="27">
        <v>20</v>
      </c>
      <c r="I50" s="27"/>
      <c r="J50" s="38">
        <f t="shared" si="3"/>
        <v>11.38</v>
      </c>
      <c r="K50" s="27">
        <f t="shared" si="5"/>
        <v>20.1266666666667</v>
      </c>
      <c r="L50" s="38">
        <f t="shared" si="4"/>
        <v>20</v>
      </c>
      <c r="M50" s="39">
        <f>Table_1[[#This Row],[Column4]]*Table_1[[#This Row],[Column3]]</f>
        <v>113.8</v>
      </c>
    </row>
    <row r="51" ht="30" hidden="1" spans="1:13">
      <c r="A51" s="7"/>
      <c r="B51" s="24">
        <v>75</v>
      </c>
      <c r="C51" s="25" t="s">
        <v>64</v>
      </c>
      <c r="D51" s="25"/>
      <c r="E51" s="26">
        <v>30</v>
      </c>
      <c r="F51" s="27">
        <v>43.35</v>
      </c>
      <c r="G51" s="27">
        <v>29</v>
      </c>
      <c r="H51" s="27"/>
      <c r="I51" s="27"/>
      <c r="J51" s="38">
        <f t="shared" si="3"/>
        <v>29</v>
      </c>
      <c r="K51" s="27">
        <f t="shared" si="5"/>
        <v>36.175</v>
      </c>
      <c r="L51" s="38">
        <f t="shared" si="4"/>
        <v>36.175</v>
      </c>
      <c r="M51" s="39">
        <f>Table_1[[#This Row],[Column4]]*Table_1[[#This Row],[Column3]]</f>
        <v>1300.5</v>
      </c>
    </row>
    <row r="52" hidden="1" spans="1:13">
      <c r="A52" s="7"/>
      <c r="B52" s="24">
        <v>76</v>
      </c>
      <c r="C52" s="25" t="s">
        <v>65</v>
      </c>
      <c r="D52" s="25"/>
      <c r="E52" s="26">
        <v>20</v>
      </c>
      <c r="F52" s="27">
        <v>55.1</v>
      </c>
      <c r="G52" s="27">
        <v>79</v>
      </c>
      <c r="H52" s="27"/>
      <c r="I52" s="27"/>
      <c r="J52" s="38">
        <f t="shared" si="3"/>
        <v>55.1</v>
      </c>
      <c r="K52" s="27">
        <f t="shared" si="5"/>
        <v>67.05</v>
      </c>
      <c r="L52" s="38">
        <f t="shared" si="4"/>
        <v>67.05</v>
      </c>
      <c r="M52" s="39">
        <f>Table_1[[#This Row],[Column4]]*Table_1[[#This Row],[Column3]]</f>
        <v>1102</v>
      </c>
    </row>
    <row r="53" hidden="1" spans="1:13">
      <c r="A53" s="7"/>
      <c r="B53" s="24">
        <v>77</v>
      </c>
      <c r="C53" s="25" t="s">
        <v>66</v>
      </c>
      <c r="D53" s="25"/>
      <c r="E53" s="26">
        <v>20</v>
      </c>
      <c r="F53" s="27">
        <v>10.05</v>
      </c>
      <c r="G53" s="27">
        <v>19.9</v>
      </c>
      <c r="H53" s="27">
        <v>13.97</v>
      </c>
      <c r="I53" s="27"/>
      <c r="J53" s="38">
        <f t="shared" si="3"/>
        <v>10.05</v>
      </c>
      <c r="K53" s="27">
        <f t="shared" si="5"/>
        <v>14.64</v>
      </c>
      <c r="L53" s="38">
        <f t="shared" si="4"/>
        <v>13.97</v>
      </c>
      <c r="M53" s="39">
        <f>Table_1[[#This Row],[Column4]]*Table_1[[#This Row],[Column3]]</f>
        <v>201</v>
      </c>
    </row>
    <row r="54" hidden="1" spans="1:13">
      <c r="A54" s="7"/>
      <c r="B54" s="24">
        <v>78</v>
      </c>
      <c r="C54" s="25" t="s">
        <v>67</v>
      </c>
      <c r="D54" s="25"/>
      <c r="E54" s="26">
        <v>20</v>
      </c>
      <c r="F54" s="27"/>
      <c r="G54" s="27">
        <v>25</v>
      </c>
      <c r="H54" s="27">
        <v>13.97</v>
      </c>
      <c r="I54" s="27"/>
      <c r="J54" s="38">
        <f t="shared" si="3"/>
        <v>13.97</v>
      </c>
      <c r="K54" s="27">
        <f t="shared" si="5"/>
        <v>19.485</v>
      </c>
      <c r="L54" s="38">
        <f t="shared" si="4"/>
        <v>19.485</v>
      </c>
      <c r="M54" s="39">
        <f>Table_1[[#This Row],[Column4]]*Table_1[[#This Row],[Column3]]</f>
        <v>0</v>
      </c>
    </row>
    <row r="55" hidden="1" spans="1:13">
      <c r="A55" s="7"/>
      <c r="B55" s="24">
        <v>79</v>
      </c>
      <c r="C55" s="25" t="s">
        <v>68</v>
      </c>
      <c r="D55" s="25"/>
      <c r="E55" s="26">
        <v>20</v>
      </c>
      <c r="F55" s="27"/>
      <c r="G55" s="27">
        <v>30</v>
      </c>
      <c r="H55" s="27">
        <v>13.97</v>
      </c>
      <c r="I55" s="27"/>
      <c r="J55" s="38">
        <f t="shared" si="3"/>
        <v>13.97</v>
      </c>
      <c r="K55" s="27">
        <f t="shared" si="5"/>
        <v>21.985</v>
      </c>
      <c r="L55" s="38">
        <f t="shared" si="4"/>
        <v>21.985</v>
      </c>
      <c r="M55" s="39">
        <f>Table_1[[#This Row],[Column4]]*Table_1[[#This Row],[Column3]]</f>
        <v>0</v>
      </c>
    </row>
    <row r="56" hidden="1" spans="1:13">
      <c r="A56" s="7"/>
      <c r="B56" s="24">
        <v>80</v>
      </c>
      <c r="C56" s="25" t="s">
        <v>69</v>
      </c>
      <c r="D56" s="25"/>
      <c r="E56" s="26">
        <v>30</v>
      </c>
      <c r="F56" s="27">
        <v>10.6</v>
      </c>
      <c r="G56" s="27">
        <v>25</v>
      </c>
      <c r="H56" s="27"/>
      <c r="I56" s="27"/>
      <c r="J56" s="38">
        <f t="shared" si="3"/>
        <v>10.6</v>
      </c>
      <c r="K56" s="27">
        <f t="shared" si="5"/>
        <v>17.8</v>
      </c>
      <c r="L56" s="38">
        <f t="shared" si="4"/>
        <v>17.8</v>
      </c>
      <c r="M56" s="39">
        <f>Table_1[[#This Row],[Column4]]*Table_1[[#This Row],[Column3]]</f>
        <v>318</v>
      </c>
    </row>
    <row r="57" ht="30" hidden="1" spans="1:13">
      <c r="A57" s="7"/>
      <c r="B57" s="24">
        <v>81</v>
      </c>
      <c r="C57" s="25" t="s">
        <v>70</v>
      </c>
      <c r="D57" s="25"/>
      <c r="E57" s="26">
        <v>100</v>
      </c>
      <c r="F57" s="27">
        <v>2.2</v>
      </c>
      <c r="G57" s="27">
        <v>5.9</v>
      </c>
      <c r="H57" s="27"/>
      <c r="I57" s="27"/>
      <c r="J57" s="38">
        <f t="shared" si="3"/>
        <v>2.2</v>
      </c>
      <c r="K57" s="27">
        <f t="shared" si="5"/>
        <v>4.05</v>
      </c>
      <c r="L57" s="38">
        <f t="shared" si="4"/>
        <v>4.05</v>
      </c>
      <c r="M57" s="39">
        <f>Table_1[[#This Row],[Column4]]*Table_1[[#This Row],[Column3]]</f>
        <v>220</v>
      </c>
    </row>
    <row r="58" ht="30" hidden="1" spans="1:13">
      <c r="A58" s="7"/>
      <c r="B58" s="24">
        <v>82</v>
      </c>
      <c r="C58" s="25" t="s">
        <v>71</v>
      </c>
      <c r="D58" s="25"/>
      <c r="E58" s="26">
        <v>100</v>
      </c>
      <c r="F58" s="27">
        <v>1.59</v>
      </c>
      <c r="G58" s="27">
        <v>3.5</v>
      </c>
      <c r="H58" s="27"/>
      <c r="I58" s="27"/>
      <c r="J58" s="38">
        <f t="shared" si="3"/>
        <v>1.59</v>
      </c>
      <c r="K58" s="27">
        <f t="shared" si="5"/>
        <v>2.545</v>
      </c>
      <c r="L58" s="38">
        <f t="shared" si="4"/>
        <v>2.545</v>
      </c>
      <c r="M58" s="39">
        <f>Table_1[[#This Row],[Column4]]*Table_1[[#This Row],[Column3]]</f>
        <v>159</v>
      </c>
    </row>
    <row r="59" hidden="1" spans="1:13">
      <c r="A59" s="7"/>
      <c r="B59" s="24">
        <v>83</v>
      </c>
      <c r="C59" s="25" t="s">
        <v>72</v>
      </c>
      <c r="D59" s="25"/>
      <c r="E59" s="26">
        <v>10</v>
      </c>
      <c r="F59" s="27"/>
      <c r="G59" s="27">
        <v>14.9</v>
      </c>
      <c r="H59" s="27">
        <v>14.33</v>
      </c>
      <c r="I59" s="27"/>
      <c r="J59" s="38">
        <f t="shared" si="3"/>
        <v>14.33</v>
      </c>
      <c r="K59" s="27">
        <f t="shared" si="5"/>
        <v>14.615</v>
      </c>
      <c r="L59" s="38">
        <f t="shared" si="4"/>
        <v>14.615</v>
      </c>
      <c r="M59" s="39">
        <f>Table_1[[#This Row],[Column4]]*Table_1[[#This Row],[Column3]]</f>
        <v>0</v>
      </c>
    </row>
    <row r="60" ht="30" hidden="1" spans="1:13">
      <c r="A60" s="7"/>
      <c r="B60" s="24">
        <v>84</v>
      </c>
      <c r="C60" s="25" t="s">
        <v>73</v>
      </c>
      <c r="D60" s="25"/>
      <c r="E60" s="26">
        <v>10</v>
      </c>
      <c r="F60" s="27"/>
      <c r="G60" s="27">
        <v>12.9</v>
      </c>
      <c r="H60" s="27"/>
      <c r="I60" s="27"/>
      <c r="J60" s="38">
        <f t="shared" si="3"/>
        <v>12.9</v>
      </c>
      <c r="K60" s="27">
        <f t="shared" si="5"/>
        <v>12.9</v>
      </c>
      <c r="L60" s="38">
        <f t="shared" si="4"/>
        <v>12.9</v>
      </c>
      <c r="M60" s="39">
        <f>Table_1[[#This Row],[Column4]]*Table_1[[#This Row],[Column3]]</f>
        <v>0</v>
      </c>
    </row>
    <row r="61" ht="45" hidden="1" spans="1:13">
      <c r="A61" s="7"/>
      <c r="B61" s="24">
        <v>85</v>
      </c>
      <c r="C61" s="25" t="s">
        <v>74</v>
      </c>
      <c r="D61" s="25"/>
      <c r="E61" s="26">
        <v>40</v>
      </c>
      <c r="F61" s="27"/>
      <c r="G61" s="27">
        <v>79</v>
      </c>
      <c r="H61" s="27">
        <v>70</v>
      </c>
      <c r="I61" s="27"/>
      <c r="J61" s="38">
        <f t="shared" si="3"/>
        <v>70</v>
      </c>
      <c r="K61" s="27">
        <f t="shared" si="5"/>
        <v>74.5</v>
      </c>
      <c r="L61" s="38">
        <f t="shared" si="4"/>
        <v>74.5</v>
      </c>
      <c r="M61" s="39">
        <f>Table_1[[#This Row],[Column4]]*Table_1[[#This Row],[Column3]]</f>
        <v>0</v>
      </c>
    </row>
    <row r="62" hidden="1" spans="1:13">
      <c r="A62" s="7"/>
      <c r="B62" s="24">
        <v>86</v>
      </c>
      <c r="C62" s="25" t="s">
        <v>75</v>
      </c>
      <c r="D62" s="25"/>
      <c r="E62" s="26">
        <v>5</v>
      </c>
      <c r="F62" s="27"/>
      <c r="G62" s="27">
        <v>49</v>
      </c>
      <c r="H62" s="27"/>
      <c r="I62" s="27"/>
      <c r="J62" s="38">
        <f t="shared" si="3"/>
        <v>49</v>
      </c>
      <c r="K62" s="27">
        <f t="shared" si="5"/>
        <v>49</v>
      </c>
      <c r="L62" s="38">
        <f t="shared" si="4"/>
        <v>49</v>
      </c>
      <c r="M62" s="39">
        <f>Table_1[[#This Row],[Column4]]*Table_1[[#This Row],[Column3]]</f>
        <v>0</v>
      </c>
    </row>
    <row r="63" ht="45" hidden="1" spans="1:13">
      <c r="A63" s="7"/>
      <c r="B63" s="24">
        <v>87</v>
      </c>
      <c r="C63" s="25" t="s">
        <v>76</v>
      </c>
      <c r="D63" s="25"/>
      <c r="E63" s="26">
        <v>3</v>
      </c>
      <c r="F63" s="27"/>
      <c r="G63" s="27">
        <v>290</v>
      </c>
      <c r="H63" s="27">
        <v>445</v>
      </c>
      <c r="I63" s="27"/>
      <c r="J63" s="38">
        <f t="shared" si="3"/>
        <v>290</v>
      </c>
      <c r="K63" s="27">
        <f t="shared" si="5"/>
        <v>367.5</v>
      </c>
      <c r="L63" s="38">
        <f t="shared" si="4"/>
        <v>367.5</v>
      </c>
      <c r="M63" s="39">
        <f>Table_1[[#This Row],[Column4]]*Table_1[[#This Row],[Column3]]</f>
        <v>0</v>
      </c>
    </row>
    <row r="64" hidden="1" spans="1:13">
      <c r="A64" s="7"/>
      <c r="B64" s="24">
        <v>88</v>
      </c>
      <c r="C64" s="25" t="s">
        <v>77</v>
      </c>
      <c r="D64" s="25"/>
      <c r="E64" s="26">
        <v>5</v>
      </c>
      <c r="F64" s="27"/>
      <c r="G64" s="27">
        <v>9.9</v>
      </c>
      <c r="H64" s="27">
        <v>9.3</v>
      </c>
      <c r="I64" s="27"/>
      <c r="J64" s="38">
        <f t="shared" si="3"/>
        <v>9.3</v>
      </c>
      <c r="K64" s="27">
        <f t="shared" si="5"/>
        <v>9.6</v>
      </c>
      <c r="L64" s="38">
        <f t="shared" si="4"/>
        <v>9.6</v>
      </c>
      <c r="M64" s="39">
        <f>Table_1[[#This Row],[Column4]]*Table_1[[#This Row],[Column3]]</f>
        <v>0</v>
      </c>
    </row>
    <row r="65" ht="30" hidden="1" spans="1:13">
      <c r="A65" s="7"/>
      <c r="B65" s="24">
        <v>89</v>
      </c>
      <c r="C65" s="25" t="s">
        <v>78</v>
      </c>
      <c r="D65" s="25"/>
      <c r="E65" s="26">
        <v>20</v>
      </c>
      <c r="F65" s="27"/>
      <c r="G65" s="27">
        <v>39</v>
      </c>
      <c r="H65" s="27">
        <v>31.97</v>
      </c>
      <c r="I65" s="27"/>
      <c r="J65" s="38">
        <f t="shared" si="3"/>
        <v>31.97</v>
      </c>
      <c r="K65" s="27">
        <f t="shared" si="5"/>
        <v>35.485</v>
      </c>
      <c r="L65" s="38">
        <f t="shared" si="4"/>
        <v>35.485</v>
      </c>
      <c r="M65" s="39">
        <f>Table_1[[#This Row],[Column4]]*Table_1[[#This Row],[Column3]]</f>
        <v>0</v>
      </c>
    </row>
    <row r="66" ht="30" hidden="1" spans="1:13">
      <c r="A66" s="7"/>
      <c r="B66" s="24">
        <v>90</v>
      </c>
      <c r="C66" s="25" t="s">
        <v>79</v>
      </c>
      <c r="D66" s="25"/>
      <c r="E66" s="26">
        <v>50</v>
      </c>
      <c r="F66" s="27"/>
      <c r="G66" s="27">
        <v>19</v>
      </c>
      <c r="H66" s="27"/>
      <c r="I66" s="27"/>
      <c r="J66" s="38">
        <f t="shared" si="3"/>
        <v>19</v>
      </c>
      <c r="K66" s="27">
        <f t="shared" si="5"/>
        <v>19</v>
      </c>
      <c r="L66" s="38">
        <f t="shared" si="4"/>
        <v>19</v>
      </c>
      <c r="M66" s="39">
        <f>Table_1[[#This Row],[Column4]]*Table_1[[#This Row],[Column3]]</f>
        <v>0</v>
      </c>
    </row>
    <row r="67" ht="30" hidden="1" spans="1:13">
      <c r="A67" s="7"/>
      <c r="B67" s="24">
        <v>91</v>
      </c>
      <c r="C67" s="25" t="s">
        <v>80</v>
      </c>
      <c r="D67" s="25"/>
      <c r="E67" s="26">
        <v>2</v>
      </c>
      <c r="F67" s="27"/>
      <c r="G67" s="27">
        <v>59</v>
      </c>
      <c r="H67" s="27">
        <v>37</v>
      </c>
      <c r="I67" s="27"/>
      <c r="J67" s="38">
        <f t="shared" si="3"/>
        <v>37</v>
      </c>
      <c r="K67" s="27">
        <f t="shared" si="5"/>
        <v>48</v>
      </c>
      <c r="L67" s="38">
        <f t="shared" si="4"/>
        <v>48</v>
      </c>
      <c r="M67" s="39">
        <f>Table_1[[#This Row],[Column4]]*Table_1[[#This Row],[Column3]]</f>
        <v>0</v>
      </c>
    </row>
    <row r="68" hidden="1" spans="1:13">
      <c r="A68" s="7"/>
      <c r="B68" s="24">
        <v>92</v>
      </c>
      <c r="C68" s="25" t="s">
        <v>81</v>
      </c>
      <c r="D68" s="25"/>
      <c r="E68" s="26">
        <v>20</v>
      </c>
      <c r="F68" s="27"/>
      <c r="G68" s="27">
        <v>79</v>
      </c>
      <c r="H68" s="27">
        <v>99.96</v>
      </c>
      <c r="I68" s="27"/>
      <c r="J68" s="38">
        <f t="shared" si="3"/>
        <v>79</v>
      </c>
      <c r="K68" s="27">
        <f t="shared" si="5"/>
        <v>89.48</v>
      </c>
      <c r="L68" s="38">
        <f t="shared" si="4"/>
        <v>89.48</v>
      </c>
      <c r="M68" s="39">
        <f>Table_1[[#This Row],[Column4]]*Table_1[[#This Row],[Column3]]</f>
        <v>0</v>
      </c>
    </row>
    <row r="69" hidden="1" spans="1:13">
      <c r="A69" s="7"/>
      <c r="B69" s="24">
        <v>93</v>
      </c>
      <c r="C69" s="25" t="s">
        <v>82</v>
      </c>
      <c r="D69" s="25"/>
      <c r="E69" s="26">
        <v>20</v>
      </c>
      <c r="F69" s="27"/>
      <c r="G69" s="27">
        <v>21</v>
      </c>
      <c r="H69" s="27"/>
      <c r="I69" s="27"/>
      <c r="J69" s="38">
        <f t="shared" ref="J69:J100" si="6">MIN(F69:I69)</f>
        <v>21</v>
      </c>
      <c r="K69" s="27">
        <f t="shared" si="5"/>
        <v>21</v>
      </c>
      <c r="L69" s="38">
        <f t="shared" ref="L69:L100" si="7">MEDIAN(F69:I69)</f>
        <v>21</v>
      </c>
      <c r="M69" s="39">
        <f>Table_1[[#This Row],[Column4]]*Table_1[[#This Row],[Column3]]</f>
        <v>0</v>
      </c>
    </row>
    <row r="70" hidden="1" spans="1:13">
      <c r="A70" s="7"/>
      <c r="B70" s="24">
        <v>94</v>
      </c>
      <c r="C70" s="25" t="s">
        <v>83</v>
      </c>
      <c r="D70" s="25"/>
      <c r="E70" s="26">
        <v>20</v>
      </c>
      <c r="F70" s="27"/>
      <c r="G70" s="27">
        <v>26</v>
      </c>
      <c r="H70" s="27"/>
      <c r="I70" s="27"/>
      <c r="J70" s="38">
        <f t="shared" si="6"/>
        <v>26</v>
      </c>
      <c r="K70" s="27">
        <f t="shared" si="5"/>
        <v>26</v>
      </c>
      <c r="L70" s="38">
        <f t="shared" si="7"/>
        <v>26</v>
      </c>
      <c r="M70" s="39">
        <f>Table_1[[#This Row],[Column4]]*Table_1[[#This Row],[Column3]]</f>
        <v>0</v>
      </c>
    </row>
    <row r="71" hidden="1" spans="1:13">
      <c r="A71" s="7"/>
      <c r="B71" s="24">
        <v>95</v>
      </c>
      <c r="C71" s="25" t="s">
        <v>84</v>
      </c>
      <c r="D71" s="25"/>
      <c r="E71" s="26">
        <v>10</v>
      </c>
      <c r="F71" s="27"/>
      <c r="G71" s="27">
        <v>55</v>
      </c>
      <c r="H71" s="27"/>
      <c r="I71" s="27"/>
      <c r="J71" s="38">
        <f t="shared" si="6"/>
        <v>55</v>
      </c>
      <c r="K71" s="27">
        <f t="shared" ref="K71:K102" si="8">AVERAGE(F71:I71)</f>
        <v>55</v>
      </c>
      <c r="L71" s="38">
        <f t="shared" si="7"/>
        <v>55</v>
      </c>
      <c r="M71" s="39">
        <f>Table_1[[#This Row],[Column4]]*Table_1[[#This Row],[Column3]]</f>
        <v>0</v>
      </c>
    </row>
    <row r="72" ht="60" hidden="1" spans="1:13">
      <c r="A72" s="7"/>
      <c r="B72" s="24">
        <v>96</v>
      </c>
      <c r="C72" s="25" t="s">
        <v>85</v>
      </c>
      <c r="D72" s="25"/>
      <c r="E72" s="26">
        <v>10</v>
      </c>
      <c r="F72" s="27"/>
      <c r="G72" s="27"/>
      <c r="H72" s="27"/>
      <c r="I72" s="27"/>
      <c r="J72" s="38">
        <f t="shared" si="6"/>
        <v>0</v>
      </c>
      <c r="K72" s="27" t="e">
        <f t="shared" si="8"/>
        <v>#DIV/0!</v>
      </c>
      <c r="L72" s="38" t="e">
        <f t="shared" si="7"/>
        <v>#NUM!</v>
      </c>
      <c r="M72" s="39">
        <f>Table_1[[#This Row],[Column4]]*Table_1[[#This Row],[Column3]]</f>
        <v>0</v>
      </c>
    </row>
    <row r="73" hidden="1" spans="1:13">
      <c r="A73" s="7"/>
      <c r="B73" s="24">
        <v>97</v>
      </c>
      <c r="C73" s="25" t="s">
        <v>86</v>
      </c>
      <c r="D73" s="25"/>
      <c r="E73" s="26">
        <v>5</v>
      </c>
      <c r="F73" s="27"/>
      <c r="G73" s="27">
        <v>35</v>
      </c>
      <c r="H73" s="27"/>
      <c r="I73" s="27"/>
      <c r="J73" s="38">
        <f t="shared" si="6"/>
        <v>35</v>
      </c>
      <c r="K73" s="27">
        <f t="shared" si="8"/>
        <v>35</v>
      </c>
      <c r="L73" s="38">
        <f t="shared" si="7"/>
        <v>35</v>
      </c>
      <c r="M73" s="39">
        <f>Table_1[[#This Row],[Column4]]*Table_1[[#This Row],[Column3]]</f>
        <v>0</v>
      </c>
    </row>
    <row r="74" ht="30" hidden="1" spans="1:13">
      <c r="A74" s="7"/>
      <c r="B74" s="24">
        <v>98</v>
      </c>
      <c r="C74" s="25" t="s">
        <v>87</v>
      </c>
      <c r="D74" s="25"/>
      <c r="E74" s="26">
        <v>10</v>
      </c>
      <c r="F74" s="27">
        <v>13.48</v>
      </c>
      <c r="G74" s="27">
        <v>19</v>
      </c>
      <c r="H74" s="27"/>
      <c r="I74" s="27"/>
      <c r="J74" s="38">
        <f t="shared" si="6"/>
        <v>13.48</v>
      </c>
      <c r="K74" s="27">
        <f t="shared" si="8"/>
        <v>16.24</v>
      </c>
      <c r="L74" s="38">
        <f t="shared" si="7"/>
        <v>16.24</v>
      </c>
      <c r="M74" s="39">
        <f>Table_1[[#This Row],[Column4]]*Table_1[[#This Row],[Column3]]</f>
        <v>134.8</v>
      </c>
    </row>
    <row r="75" ht="30" hidden="1" spans="1:13">
      <c r="A75" s="7"/>
      <c r="B75" s="24">
        <v>99</v>
      </c>
      <c r="C75" s="25" t="s">
        <v>88</v>
      </c>
      <c r="D75" s="25"/>
      <c r="E75" s="26">
        <v>40</v>
      </c>
      <c r="F75" s="27">
        <v>6.79</v>
      </c>
      <c r="G75" s="27">
        <v>15</v>
      </c>
      <c r="H75" s="27"/>
      <c r="I75" s="27"/>
      <c r="J75" s="38">
        <f t="shared" si="6"/>
        <v>6.79</v>
      </c>
      <c r="K75" s="27">
        <f t="shared" si="8"/>
        <v>10.895</v>
      </c>
      <c r="L75" s="38">
        <f t="shared" si="7"/>
        <v>10.895</v>
      </c>
      <c r="M75" s="39">
        <f>Table_1[[#This Row],[Column4]]*Table_1[[#This Row],[Column3]]</f>
        <v>271.6</v>
      </c>
    </row>
    <row r="76" ht="30" hidden="1" spans="1:13">
      <c r="A76" s="7"/>
      <c r="B76" s="24">
        <v>100</v>
      </c>
      <c r="C76" s="25" t="s">
        <v>89</v>
      </c>
      <c r="D76" s="25"/>
      <c r="E76" s="26">
        <v>10</v>
      </c>
      <c r="F76" s="27">
        <v>27.5</v>
      </c>
      <c r="G76" s="27">
        <v>29</v>
      </c>
      <c r="H76" s="27"/>
      <c r="I76" s="27"/>
      <c r="J76" s="38">
        <f t="shared" si="6"/>
        <v>27.5</v>
      </c>
      <c r="K76" s="27">
        <f t="shared" si="8"/>
        <v>28.25</v>
      </c>
      <c r="L76" s="38">
        <f t="shared" si="7"/>
        <v>28.25</v>
      </c>
      <c r="M76" s="39">
        <f>Table_1[[#This Row],[Column4]]*Table_1[[#This Row],[Column3]]</f>
        <v>275</v>
      </c>
    </row>
    <row r="77" ht="45" hidden="1" spans="1:13">
      <c r="A77" s="7"/>
      <c r="B77" s="24">
        <v>101</v>
      </c>
      <c r="C77" s="25" t="s">
        <v>90</v>
      </c>
      <c r="D77" s="25"/>
      <c r="E77" s="26">
        <v>50</v>
      </c>
      <c r="F77" s="27"/>
      <c r="G77" s="27">
        <v>19</v>
      </c>
      <c r="H77" s="27"/>
      <c r="I77" s="27"/>
      <c r="J77" s="38">
        <f t="shared" si="6"/>
        <v>19</v>
      </c>
      <c r="K77" s="27">
        <f t="shared" si="8"/>
        <v>19</v>
      </c>
      <c r="L77" s="38">
        <f t="shared" si="7"/>
        <v>19</v>
      </c>
      <c r="M77" s="39">
        <f>Table_1[[#This Row],[Column4]]*Table_1[[#This Row],[Column3]]</f>
        <v>0</v>
      </c>
    </row>
    <row r="78" hidden="1" spans="1:13">
      <c r="A78" s="7"/>
      <c r="B78" s="24">
        <v>102</v>
      </c>
      <c r="C78" s="25" t="s">
        <v>91</v>
      </c>
      <c r="D78" s="25"/>
      <c r="E78" s="26">
        <v>10</v>
      </c>
      <c r="F78" s="27">
        <v>6.68</v>
      </c>
      <c r="G78" s="27">
        <v>15</v>
      </c>
      <c r="H78" s="27"/>
      <c r="I78" s="27"/>
      <c r="J78" s="38">
        <f t="shared" si="6"/>
        <v>6.68</v>
      </c>
      <c r="K78" s="27">
        <f t="shared" si="8"/>
        <v>10.84</v>
      </c>
      <c r="L78" s="38">
        <f t="shared" si="7"/>
        <v>10.84</v>
      </c>
      <c r="M78" s="39">
        <f>Table_1[[#This Row],[Column4]]*Table_1[[#This Row],[Column3]]</f>
        <v>66.8</v>
      </c>
    </row>
    <row r="79" ht="30" hidden="1" spans="1:13">
      <c r="A79" s="7"/>
      <c r="B79" s="24">
        <v>103</v>
      </c>
      <c r="C79" s="25" t="s">
        <v>92</v>
      </c>
      <c r="D79" s="25"/>
      <c r="E79" s="26">
        <v>80</v>
      </c>
      <c r="F79" s="27"/>
      <c r="G79" s="27">
        <v>20</v>
      </c>
      <c r="H79" s="27"/>
      <c r="I79" s="27"/>
      <c r="J79" s="38">
        <f t="shared" si="6"/>
        <v>20</v>
      </c>
      <c r="K79" s="27">
        <f t="shared" si="8"/>
        <v>20</v>
      </c>
      <c r="L79" s="38">
        <f t="shared" si="7"/>
        <v>20</v>
      </c>
      <c r="M79" s="39">
        <f>Table_1[[#This Row],[Column4]]*Table_1[[#This Row],[Column3]]</f>
        <v>0</v>
      </c>
    </row>
    <row r="80" hidden="1" spans="1:13">
      <c r="A80" s="7"/>
      <c r="B80" s="24">
        <v>104</v>
      </c>
      <c r="C80" s="25" t="s">
        <v>93</v>
      </c>
      <c r="D80" s="25"/>
      <c r="E80" s="26">
        <v>5</v>
      </c>
      <c r="F80" s="27"/>
      <c r="G80" s="27">
        <v>90</v>
      </c>
      <c r="H80" s="27">
        <v>73</v>
      </c>
      <c r="I80" s="27"/>
      <c r="J80" s="38">
        <f t="shared" si="6"/>
        <v>73</v>
      </c>
      <c r="K80" s="27">
        <f t="shared" si="8"/>
        <v>81.5</v>
      </c>
      <c r="L80" s="38">
        <f t="shared" si="7"/>
        <v>81.5</v>
      </c>
      <c r="M80" s="39">
        <f>Table_1[[#This Row],[Column4]]*Table_1[[#This Row],[Column3]]</f>
        <v>0</v>
      </c>
    </row>
    <row r="81" hidden="1" spans="1:13">
      <c r="A81" s="7"/>
      <c r="B81" s="24">
        <v>105</v>
      </c>
      <c r="C81" s="25" t="s">
        <v>94</v>
      </c>
      <c r="D81" s="25"/>
      <c r="E81" s="26">
        <v>10</v>
      </c>
      <c r="F81" s="27">
        <v>64</v>
      </c>
      <c r="G81" s="27">
        <v>79</v>
      </c>
      <c r="H81" s="27"/>
      <c r="I81" s="27"/>
      <c r="J81" s="38">
        <f t="shared" si="6"/>
        <v>64</v>
      </c>
      <c r="K81" s="27">
        <f t="shared" si="8"/>
        <v>71.5</v>
      </c>
      <c r="L81" s="38">
        <f t="shared" si="7"/>
        <v>71.5</v>
      </c>
      <c r="M81" s="39">
        <f>Table_1[[#This Row],[Column4]]*Table_1[[#This Row],[Column3]]</f>
        <v>640</v>
      </c>
    </row>
    <row r="82" ht="30" hidden="1" spans="1:13">
      <c r="A82" s="7"/>
      <c r="B82" s="24">
        <v>106</v>
      </c>
      <c r="C82" s="25" t="s">
        <v>95</v>
      </c>
      <c r="D82" s="25"/>
      <c r="E82" s="26">
        <v>10</v>
      </c>
      <c r="F82" s="27">
        <v>8.8</v>
      </c>
      <c r="G82" s="27">
        <v>19</v>
      </c>
      <c r="H82" s="27"/>
      <c r="I82" s="27"/>
      <c r="J82" s="38">
        <f t="shared" si="6"/>
        <v>8.8</v>
      </c>
      <c r="K82" s="27">
        <f t="shared" si="8"/>
        <v>13.9</v>
      </c>
      <c r="L82" s="38">
        <f t="shared" si="7"/>
        <v>13.9</v>
      </c>
      <c r="M82" s="39">
        <f>Table_1[[#This Row],[Column4]]*Table_1[[#This Row],[Column3]]</f>
        <v>88</v>
      </c>
    </row>
    <row r="83" hidden="1" spans="1:13">
      <c r="A83" s="7"/>
      <c r="B83" s="24">
        <v>107</v>
      </c>
      <c r="C83" s="25" t="s">
        <v>96</v>
      </c>
      <c r="D83" s="25"/>
      <c r="E83" s="26">
        <v>50</v>
      </c>
      <c r="F83" s="27">
        <v>7.85</v>
      </c>
      <c r="G83" s="27">
        <v>12</v>
      </c>
      <c r="H83" s="27">
        <v>9.83</v>
      </c>
      <c r="I83" s="27"/>
      <c r="J83" s="38">
        <f t="shared" si="6"/>
        <v>7.85</v>
      </c>
      <c r="K83" s="27">
        <f t="shared" si="8"/>
        <v>9.89333333333333</v>
      </c>
      <c r="L83" s="38">
        <f t="shared" si="7"/>
        <v>9.83</v>
      </c>
      <c r="M83" s="39">
        <f>Table_1[[#This Row],[Column4]]*Table_1[[#This Row],[Column3]]</f>
        <v>392.5</v>
      </c>
    </row>
    <row r="84" hidden="1" spans="1:13">
      <c r="A84" s="7"/>
      <c r="B84" s="24">
        <v>108</v>
      </c>
      <c r="C84" s="25" t="s">
        <v>97</v>
      </c>
      <c r="D84" s="25"/>
      <c r="E84" s="26">
        <v>30</v>
      </c>
      <c r="F84" s="27"/>
      <c r="G84" s="27">
        <v>39</v>
      </c>
      <c r="H84" s="27">
        <v>55</v>
      </c>
      <c r="I84" s="27"/>
      <c r="J84" s="38">
        <f t="shared" si="6"/>
        <v>39</v>
      </c>
      <c r="K84" s="27">
        <f t="shared" si="8"/>
        <v>47</v>
      </c>
      <c r="L84" s="38">
        <f t="shared" si="7"/>
        <v>47</v>
      </c>
      <c r="M84" s="39">
        <f>Table_1[[#This Row],[Column4]]*Table_1[[#This Row],[Column3]]</f>
        <v>0</v>
      </c>
    </row>
    <row r="85" hidden="1" spans="1:13">
      <c r="A85" s="7"/>
      <c r="B85" s="24">
        <v>109</v>
      </c>
      <c r="C85" s="25" t="s">
        <v>98</v>
      </c>
      <c r="D85" s="25"/>
      <c r="E85" s="26">
        <v>10</v>
      </c>
      <c r="F85" s="27">
        <v>1.44</v>
      </c>
      <c r="G85" s="27">
        <v>4</v>
      </c>
      <c r="H85" s="27">
        <v>3.13</v>
      </c>
      <c r="I85" s="27"/>
      <c r="J85" s="38">
        <f t="shared" si="6"/>
        <v>1.44</v>
      </c>
      <c r="K85" s="27">
        <f t="shared" si="8"/>
        <v>2.85666666666667</v>
      </c>
      <c r="L85" s="38">
        <f t="shared" si="7"/>
        <v>3.13</v>
      </c>
      <c r="M85" s="39">
        <f>Table_1[[#This Row],[Column4]]*Table_1[[#This Row],[Column3]]</f>
        <v>14.4</v>
      </c>
    </row>
    <row r="86" hidden="1" spans="1:13">
      <c r="A86" s="7"/>
      <c r="B86" s="24">
        <v>110</v>
      </c>
      <c r="C86" s="25" t="s">
        <v>99</v>
      </c>
      <c r="D86" s="25"/>
      <c r="E86" s="26">
        <v>100</v>
      </c>
      <c r="F86" s="27">
        <v>5.4</v>
      </c>
      <c r="G86" s="27">
        <v>30</v>
      </c>
      <c r="H86" s="27">
        <v>10.5</v>
      </c>
      <c r="I86" s="27"/>
      <c r="J86" s="38">
        <f t="shared" si="6"/>
        <v>5.4</v>
      </c>
      <c r="K86" s="27">
        <f t="shared" si="8"/>
        <v>15.3</v>
      </c>
      <c r="L86" s="38">
        <f t="shared" si="7"/>
        <v>10.5</v>
      </c>
      <c r="M86" s="39">
        <f>Table_1[[#This Row],[Column4]]*Table_1[[#This Row],[Column3]]</f>
        <v>540</v>
      </c>
    </row>
    <row r="87" ht="30" hidden="1" spans="1:13">
      <c r="A87" s="7"/>
      <c r="B87" s="24">
        <v>111</v>
      </c>
      <c r="C87" s="25" t="s">
        <v>100</v>
      </c>
      <c r="D87" s="25"/>
      <c r="E87" s="26">
        <v>100</v>
      </c>
      <c r="F87" s="27">
        <v>8.45</v>
      </c>
      <c r="G87" s="27">
        <v>30</v>
      </c>
      <c r="H87" s="27"/>
      <c r="I87" s="27"/>
      <c r="J87" s="38">
        <f t="shared" si="6"/>
        <v>8.45</v>
      </c>
      <c r="K87" s="27">
        <f t="shared" si="8"/>
        <v>19.225</v>
      </c>
      <c r="L87" s="38">
        <f t="shared" si="7"/>
        <v>19.225</v>
      </c>
      <c r="M87" s="39">
        <f>Table_1[[#This Row],[Column4]]*Table_1[[#This Row],[Column3]]</f>
        <v>845</v>
      </c>
    </row>
    <row r="88" ht="45" hidden="1" spans="1:13">
      <c r="A88" s="7"/>
      <c r="B88" s="24">
        <v>112</v>
      </c>
      <c r="C88" s="25" t="s">
        <v>101</v>
      </c>
      <c r="D88" s="25"/>
      <c r="E88" s="26">
        <v>60</v>
      </c>
      <c r="F88" s="27"/>
      <c r="G88" s="27">
        <v>70</v>
      </c>
      <c r="H88" s="27">
        <v>36.97</v>
      </c>
      <c r="I88" s="27"/>
      <c r="J88" s="38">
        <f t="shared" si="6"/>
        <v>36.97</v>
      </c>
      <c r="K88" s="27">
        <f t="shared" si="8"/>
        <v>53.485</v>
      </c>
      <c r="L88" s="38">
        <f t="shared" si="7"/>
        <v>53.485</v>
      </c>
      <c r="M88" s="39">
        <f>Table_1[[#This Row],[Column4]]*Table_1[[#This Row],[Column3]]</f>
        <v>0</v>
      </c>
    </row>
    <row r="89" hidden="1" spans="1:13">
      <c r="A89" s="7"/>
      <c r="B89" s="24">
        <v>113</v>
      </c>
      <c r="C89" s="25" t="s">
        <v>102</v>
      </c>
      <c r="D89" s="25"/>
      <c r="E89" s="26">
        <v>30</v>
      </c>
      <c r="F89" s="27"/>
      <c r="G89" s="27">
        <v>4</v>
      </c>
      <c r="H89" s="27"/>
      <c r="I89" s="27"/>
      <c r="J89" s="38">
        <f t="shared" si="6"/>
        <v>4</v>
      </c>
      <c r="K89" s="27">
        <f t="shared" si="8"/>
        <v>4</v>
      </c>
      <c r="L89" s="38">
        <f t="shared" si="7"/>
        <v>4</v>
      </c>
      <c r="M89" s="39">
        <f>Table_1[[#This Row],[Column4]]*Table_1[[#This Row],[Column3]]</f>
        <v>0</v>
      </c>
    </row>
    <row r="90" hidden="1" spans="1:13">
      <c r="A90" s="7"/>
      <c r="B90" s="24">
        <v>114</v>
      </c>
      <c r="C90" s="25" t="s">
        <v>103</v>
      </c>
      <c r="D90" s="25"/>
      <c r="E90" s="26">
        <v>10</v>
      </c>
      <c r="F90" s="27"/>
      <c r="G90" s="27">
        <v>20</v>
      </c>
      <c r="H90" s="27"/>
      <c r="I90" s="27"/>
      <c r="J90" s="38">
        <f t="shared" si="6"/>
        <v>20</v>
      </c>
      <c r="K90" s="27">
        <f t="shared" si="8"/>
        <v>20</v>
      </c>
      <c r="L90" s="38">
        <f t="shared" si="7"/>
        <v>20</v>
      </c>
      <c r="M90" s="39">
        <f>Table_1[[#This Row],[Column4]]*Table_1[[#This Row],[Column3]]</f>
        <v>0</v>
      </c>
    </row>
    <row r="91" hidden="1" spans="1:13">
      <c r="A91" s="7"/>
      <c r="B91" s="24">
        <v>115</v>
      </c>
      <c r="C91" s="25" t="s">
        <v>104</v>
      </c>
      <c r="D91" s="25"/>
      <c r="E91" s="26">
        <v>10</v>
      </c>
      <c r="F91" s="27"/>
      <c r="G91" s="27">
        <v>20</v>
      </c>
      <c r="H91" s="27"/>
      <c r="I91" s="27"/>
      <c r="J91" s="38">
        <f t="shared" si="6"/>
        <v>20</v>
      </c>
      <c r="K91" s="27">
        <f t="shared" si="8"/>
        <v>20</v>
      </c>
      <c r="L91" s="38">
        <f t="shared" si="7"/>
        <v>20</v>
      </c>
      <c r="M91" s="39">
        <f>Table_1[[#This Row],[Column4]]*Table_1[[#This Row],[Column3]]</f>
        <v>0</v>
      </c>
    </row>
    <row r="92" ht="30" hidden="1" spans="1:13">
      <c r="A92" s="7"/>
      <c r="B92" s="24">
        <v>116</v>
      </c>
      <c r="C92" s="25" t="s">
        <v>105</v>
      </c>
      <c r="D92" s="25"/>
      <c r="E92" s="26">
        <v>800</v>
      </c>
      <c r="F92" s="27"/>
      <c r="G92" s="27"/>
      <c r="H92" s="27">
        <v>13.94</v>
      </c>
      <c r="I92" s="27"/>
      <c r="J92" s="38">
        <f t="shared" si="6"/>
        <v>13.94</v>
      </c>
      <c r="K92" s="27">
        <f t="shared" si="8"/>
        <v>13.94</v>
      </c>
      <c r="L92" s="38">
        <f t="shared" si="7"/>
        <v>13.94</v>
      </c>
      <c r="M92" s="39">
        <f>Table_1[[#This Row],[Column4]]*Table_1[[#This Row],[Column3]]</f>
        <v>0</v>
      </c>
    </row>
    <row r="93" ht="30" hidden="1" spans="1:13">
      <c r="A93" s="7"/>
      <c r="B93" s="24">
        <v>117</v>
      </c>
      <c r="C93" s="25" t="s">
        <v>106</v>
      </c>
      <c r="D93" s="25"/>
      <c r="E93" s="26">
        <v>100</v>
      </c>
      <c r="F93" s="27">
        <v>34.25</v>
      </c>
      <c r="G93" s="27">
        <v>9</v>
      </c>
      <c r="H93" s="27"/>
      <c r="I93" s="27"/>
      <c r="J93" s="38">
        <f t="shared" si="6"/>
        <v>9</v>
      </c>
      <c r="K93" s="27">
        <f t="shared" si="8"/>
        <v>21.625</v>
      </c>
      <c r="L93" s="38">
        <f t="shared" si="7"/>
        <v>21.625</v>
      </c>
      <c r="M93" s="39">
        <f>Table_1[[#This Row],[Column4]]*Table_1[[#This Row],[Column3]]</f>
        <v>3425</v>
      </c>
    </row>
    <row r="94" ht="30" hidden="1" spans="1:13">
      <c r="A94" s="7"/>
      <c r="B94" s="24">
        <v>118</v>
      </c>
      <c r="C94" s="25" t="s">
        <v>107</v>
      </c>
      <c r="D94" s="25"/>
      <c r="E94" s="26">
        <v>30</v>
      </c>
      <c r="F94" s="27">
        <v>102.49</v>
      </c>
      <c r="G94" s="27">
        <v>30</v>
      </c>
      <c r="H94" s="27"/>
      <c r="I94" s="27"/>
      <c r="J94" s="38">
        <f t="shared" si="6"/>
        <v>30</v>
      </c>
      <c r="K94" s="27">
        <f t="shared" si="8"/>
        <v>66.245</v>
      </c>
      <c r="L94" s="38">
        <f t="shared" si="7"/>
        <v>66.245</v>
      </c>
      <c r="M94" s="39">
        <f>Table_1[[#This Row],[Column4]]*Table_1[[#This Row],[Column3]]</f>
        <v>3074.7</v>
      </c>
    </row>
    <row r="95" ht="30" hidden="1" spans="1:13">
      <c r="A95" s="7"/>
      <c r="B95" s="24">
        <v>119</v>
      </c>
      <c r="C95" s="25" t="s">
        <v>108</v>
      </c>
      <c r="D95" s="25"/>
      <c r="E95" s="26">
        <v>10</v>
      </c>
      <c r="F95" s="27"/>
      <c r="G95" s="27"/>
      <c r="H95" s="27"/>
      <c r="I95" s="27"/>
      <c r="J95" s="38">
        <f t="shared" si="6"/>
        <v>0</v>
      </c>
      <c r="K95" s="27" t="e">
        <f t="shared" si="8"/>
        <v>#DIV/0!</v>
      </c>
      <c r="L95" s="38" t="e">
        <f t="shared" si="7"/>
        <v>#NUM!</v>
      </c>
      <c r="M95" s="39">
        <f>Table_1[[#This Row],[Column4]]*Table_1[[#This Row],[Column3]]</f>
        <v>0</v>
      </c>
    </row>
    <row r="96" ht="30" hidden="1" spans="1:13">
      <c r="A96" s="7"/>
      <c r="B96" s="24">
        <v>120</v>
      </c>
      <c r="C96" s="25" t="s">
        <v>109</v>
      </c>
      <c r="D96" s="25"/>
      <c r="E96" s="26">
        <v>30</v>
      </c>
      <c r="F96" s="27"/>
      <c r="G96" s="27"/>
      <c r="H96" s="27"/>
      <c r="I96" s="27"/>
      <c r="J96" s="38">
        <f t="shared" si="6"/>
        <v>0</v>
      </c>
      <c r="K96" s="27" t="e">
        <f t="shared" si="8"/>
        <v>#DIV/0!</v>
      </c>
      <c r="L96" s="38" t="e">
        <f t="shared" si="7"/>
        <v>#NUM!</v>
      </c>
      <c r="M96" s="39">
        <f>Table_1[[#This Row],[Column4]]*Table_1[[#This Row],[Column3]]</f>
        <v>0</v>
      </c>
    </row>
    <row r="97" ht="30" hidden="1" spans="1:13">
      <c r="A97" s="7"/>
      <c r="B97" s="24">
        <v>121</v>
      </c>
      <c r="C97" s="25" t="s">
        <v>110</v>
      </c>
      <c r="D97" s="25"/>
      <c r="E97" s="26">
        <v>10</v>
      </c>
      <c r="F97" s="27"/>
      <c r="G97" s="27"/>
      <c r="H97" s="27"/>
      <c r="I97" s="27"/>
      <c r="J97" s="38">
        <f t="shared" si="6"/>
        <v>0</v>
      </c>
      <c r="K97" s="27" t="e">
        <f t="shared" si="8"/>
        <v>#DIV/0!</v>
      </c>
      <c r="L97" s="38" t="e">
        <f t="shared" si="7"/>
        <v>#NUM!</v>
      </c>
      <c r="M97" s="39">
        <f>Table_1[[#This Row],[Column4]]*Table_1[[#This Row],[Column3]]</f>
        <v>0</v>
      </c>
    </row>
    <row r="98" ht="30" hidden="1" spans="1:13">
      <c r="A98" s="7"/>
      <c r="B98" s="24">
        <v>122</v>
      </c>
      <c r="C98" s="25" t="s">
        <v>111</v>
      </c>
      <c r="D98" s="25"/>
      <c r="E98" s="26">
        <v>15</v>
      </c>
      <c r="F98" s="27"/>
      <c r="G98" s="27"/>
      <c r="H98" s="27"/>
      <c r="I98" s="27"/>
      <c r="J98" s="38">
        <f t="shared" si="6"/>
        <v>0</v>
      </c>
      <c r="K98" s="27" t="e">
        <f t="shared" si="8"/>
        <v>#DIV/0!</v>
      </c>
      <c r="L98" s="38" t="e">
        <f t="shared" si="7"/>
        <v>#NUM!</v>
      </c>
      <c r="M98" s="39">
        <f>Table_1[[#This Row],[Column4]]*Table_1[[#This Row],[Column3]]</f>
        <v>0</v>
      </c>
    </row>
    <row r="99" hidden="1" spans="1:13">
      <c r="A99" s="7"/>
      <c r="B99" s="24">
        <v>123</v>
      </c>
      <c r="C99" s="25" t="s">
        <v>112</v>
      </c>
      <c r="D99" s="25"/>
      <c r="E99" s="26">
        <v>30</v>
      </c>
      <c r="F99" s="27"/>
      <c r="G99" s="27">
        <v>79</v>
      </c>
      <c r="H99" s="27"/>
      <c r="I99" s="27"/>
      <c r="J99" s="38">
        <f t="shared" si="6"/>
        <v>79</v>
      </c>
      <c r="K99" s="27">
        <f t="shared" si="8"/>
        <v>79</v>
      </c>
      <c r="L99" s="38">
        <f t="shared" si="7"/>
        <v>79</v>
      </c>
      <c r="M99" s="39">
        <f>Table_1[[#This Row],[Column4]]*Table_1[[#This Row],[Column3]]</f>
        <v>0</v>
      </c>
    </row>
    <row r="100" hidden="1" spans="1:13">
      <c r="A100" s="7"/>
      <c r="B100" s="24">
        <v>124</v>
      </c>
      <c r="C100" s="25" t="s">
        <v>113</v>
      </c>
      <c r="D100" s="25"/>
      <c r="E100" s="26">
        <v>30</v>
      </c>
      <c r="F100" s="27"/>
      <c r="G100" s="27">
        <v>69</v>
      </c>
      <c r="H100" s="27"/>
      <c r="I100" s="27"/>
      <c r="J100" s="38">
        <f t="shared" si="6"/>
        <v>69</v>
      </c>
      <c r="K100" s="27">
        <f t="shared" si="8"/>
        <v>69</v>
      </c>
      <c r="L100" s="38">
        <f t="shared" si="7"/>
        <v>69</v>
      </c>
      <c r="M100" s="39">
        <f>Table_1[[#This Row],[Column4]]*Table_1[[#This Row],[Column3]]</f>
        <v>0</v>
      </c>
    </row>
    <row r="101" ht="90" hidden="1" spans="1:13">
      <c r="A101" s="7"/>
      <c r="B101" s="24">
        <v>125</v>
      </c>
      <c r="C101" s="25" t="s">
        <v>114</v>
      </c>
      <c r="D101" s="25"/>
      <c r="E101" s="26">
        <v>30</v>
      </c>
      <c r="F101" s="27"/>
      <c r="G101" s="27"/>
      <c r="H101" s="27">
        <v>22.5</v>
      </c>
      <c r="I101" s="27"/>
      <c r="J101" s="38">
        <f t="shared" ref="J101:J132" si="9">MIN(F101:I101)</f>
        <v>22.5</v>
      </c>
      <c r="K101" s="27">
        <f t="shared" si="8"/>
        <v>22.5</v>
      </c>
      <c r="L101" s="38">
        <f t="shared" ref="L101:L132" si="10">MEDIAN(F101:I101)</f>
        <v>22.5</v>
      </c>
      <c r="M101" s="39">
        <f>Table_1[[#This Row],[Column4]]*Table_1[[#This Row],[Column3]]</f>
        <v>0</v>
      </c>
    </row>
    <row r="102" ht="60" hidden="1" spans="1:13">
      <c r="A102" s="7"/>
      <c r="B102" s="24">
        <v>126</v>
      </c>
      <c r="C102" s="25" t="s">
        <v>115</v>
      </c>
      <c r="D102" s="25"/>
      <c r="E102" s="26">
        <v>400</v>
      </c>
      <c r="F102" s="27"/>
      <c r="G102" s="27">
        <v>9.9</v>
      </c>
      <c r="H102" s="27"/>
      <c r="I102" s="27"/>
      <c r="J102" s="38">
        <f t="shared" si="9"/>
        <v>9.9</v>
      </c>
      <c r="K102" s="27">
        <f t="shared" si="8"/>
        <v>9.9</v>
      </c>
      <c r="L102" s="38">
        <f t="shared" si="10"/>
        <v>9.9</v>
      </c>
      <c r="M102" s="39">
        <f>Table_1[[#This Row],[Column4]]*Table_1[[#This Row],[Column3]]</f>
        <v>0</v>
      </c>
    </row>
    <row r="103" ht="30" hidden="1" spans="1:13">
      <c r="A103" s="7"/>
      <c r="B103" s="24">
        <v>127</v>
      </c>
      <c r="C103" s="25" t="s">
        <v>116</v>
      </c>
      <c r="D103" s="25"/>
      <c r="E103" s="26">
        <v>10</v>
      </c>
      <c r="F103" s="27"/>
      <c r="G103" s="27">
        <v>99</v>
      </c>
      <c r="H103" s="27"/>
      <c r="I103" s="27"/>
      <c r="J103" s="38">
        <f t="shared" si="9"/>
        <v>99</v>
      </c>
      <c r="K103" s="27">
        <f t="shared" ref="K103:K134" si="11">AVERAGE(F103:I103)</f>
        <v>99</v>
      </c>
      <c r="L103" s="38">
        <f t="shared" si="10"/>
        <v>99</v>
      </c>
      <c r="M103" s="39">
        <f>Table_1[[#This Row],[Column4]]*Table_1[[#This Row],[Column3]]</f>
        <v>0</v>
      </c>
    </row>
    <row r="104" ht="30" hidden="1" spans="1:13">
      <c r="A104" s="7"/>
      <c r="B104" s="24">
        <v>128</v>
      </c>
      <c r="C104" s="25" t="s">
        <v>117</v>
      </c>
      <c r="D104" s="25"/>
      <c r="E104" s="26">
        <v>30</v>
      </c>
      <c r="F104" s="27"/>
      <c r="G104" s="27"/>
      <c r="H104" s="27">
        <v>79.63</v>
      </c>
      <c r="I104" s="27"/>
      <c r="J104" s="38">
        <f t="shared" si="9"/>
        <v>79.63</v>
      </c>
      <c r="K104" s="27">
        <f t="shared" si="11"/>
        <v>79.63</v>
      </c>
      <c r="L104" s="38">
        <f t="shared" si="10"/>
        <v>79.63</v>
      </c>
      <c r="M104" s="39">
        <f>Table_1[[#This Row],[Column4]]*Table_1[[#This Row],[Column3]]</f>
        <v>0</v>
      </c>
    </row>
    <row r="105" hidden="1" spans="1:13">
      <c r="A105" s="7"/>
      <c r="B105" s="24">
        <v>129</v>
      </c>
      <c r="C105" s="25" t="s">
        <v>118</v>
      </c>
      <c r="D105" s="25"/>
      <c r="E105" s="26">
        <v>15</v>
      </c>
      <c r="F105" s="27"/>
      <c r="G105" s="27">
        <v>59</v>
      </c>
      <c r="H105" s="27"/>
      <c r="I105" s="27"/>
      <c r="J105" s="38">
        <f t="shared" si="9"/>
        <v>59</v>
      </c>
      <c r="K105" s="27">
        <f t="shared" si="11"/>
        <v>59</v>
      </c>
      <c r="L105" s="38">
        <f t="shared" si="10"/>
        <v>59</v>
      </c>
      <c r="M105" s="39">
        <f>Table_1[[#This Row],[Column4]]*Table_1[[#This Row],[Column3]]</f>
        <v>0</v>
      </c>
    </row>
    <row r="106" hidden="1" spans="1:13">
      <c r="A106" s="7"/>
      <c r="B106" s="24">
        <v>130</v>
      </c>
      <c r="C106" s="25" t="s">
        <v>119</v>
      </c>
      <c r="D106" s="25"/>
      <c r="E106" s="26">
        <v>20</v>
      </c>
      <c r="F106" s="27"/>
      <c r="G106" s="27">
        <v>3</v>
      </c>
      <c r="H106" s="27"/>
      <c r="I106" s="27"/>
      <c r="J106" s="38">
        <f t="shared" si="9"/>
        <v>3</v>
      </c>
      <c r="K106" s="27">
        <f t="shared" si="11"/>
        <v>3</v>
      </c>
      <c r="L106" s="38">
        <f t="shared" si="10"/>
        <v>3</v>
      </c>
      <c r="M106" s="39">
        <f>Table_1[[#This Row],[Column4]]*Table_1[[#This Row],[Column3]]</f>
        <v>0</v>
      </c>
    </row>
    <row r="107" hidden="1" spans="1:13">
      <c r="A107" s="7"/>
      <c r="B107" s="24">
        <v>131</v>
      </c>
      <c r="C107" s="25" t="s">
        <v>120</v>
      </c>
      <c r="D107" s="25"/>
      <c r="E107" s="26">
        <v>40</v>
      </c>
      <c r="F107" s="27"/>
      <c r="G107" s="27">
        <v>69</v>
      </c>
      <c r="H107" s="27">
        <v>71.08</v>
      </c>
      <c r="I107" s="27"/>
      <c r="J107" s="38">
        <f t="shared" si="9"/>
        <v>69</v>
      </c>
      <c r="K107" s="27">
        <f t="shared" si="11"/>
        <v>70.04</v>
      </c>
      <c r="L107" s="38">
        <f t="shared" si="10"/>
        <v>70.04</v>
      </c>
      <c r="M107" s="39">
        <f>Table_1[[#This Row],[Column4]]*Table_1[[#This Row],[Column3]]</f>
        <v>0</v>
      </c>
    </row>
    <row r="108" ht="30" hidden="1" spans="1:13">
      <c r="A108" s="7"/>
      <c r="B108" s="24">
        <v>132</v>
      </c>
      <c r="C108" s="25" t="s">
        <v>121</v>
      </c>
      <c r="D108" s="25"/>
      <c r="E108" s="26">
        <v>20</v>
      </c>
      <c r="F108" s="27"/>
      <c r="G108" s="27">
        <v>79</v>
      </c>
      <c r="H108" s="27"/>
      <c r="I108" s="27"/>
      <c r="J108" s="38">
        <f t="shared" si="9"/>
        <v>79</v>
      </c>
      <c r="K108" s="27">
        <f t="shared" si="11"/>
        <v>79</v>
      </c>
      <c r="L108" s="38">
        <f t="shared" si="10"/>
        <v>79</v>
      </c>
      <c r="M108" s="39">
        <f>Table_1[[#This Row],[Column4]]*Table_1[[#This Row],[Column3]]</f>
        <v>0</v>
      </c>
    </row>
    <row r="109" ht="30" hidden="1" spans="1:13">
      <c r="A109" s="7"/>
      <c r="B109" s="24">
        <v>133</v>
      </c>
      <c r="C109" s="25" t="s">
        <v>122</v>
      </c>
      <c r="D109" s="25"/>
      <c r="E109" s="26">
        <v>300</v>
      </c>
      <c r="F109" s="27">
        <v>0.05</v>
      </c>
      <c r="G109" s="27">
        <v>0.4</v>
      </c>
      <c r="H109" s="27"/>
      <c r="I109" s="27"/>
      <c r="J109" s="38">
        <f t="shared" si="9"/>
        <v>0.05</v>
      </c>
      <c r="K109" s="27">
        <f t="shared" si="11"/>
        <v>0.225</v>
      </c>
      <c r="L109" s="38">
        <f t="shared" si="10"/>
        <v>0.225</v>
      </c>
      <c r="M109" s="39">
        <f>Table_1[[#This Row],[Column4]]*Table_1[[#This Row],[Column3]]</f>
        <v>15</v>
      </c>
    </row>
    <row r="110" ht="30" hidden="1" spans="1:13">
      <c r="A110" s="7"/>
      <c r="B110" s="24">
        <v>134</v>
      </c>
      <c r="C110" s="25" t="s">
        <v>123</v>
      </c>
      <c r="D110" s="25"/>
      <c r="E110" s="26">
        <v>300</v>
      </c>
      <c r="F110" s="27">
        <v>0.05</v>
      </c>
      <c r="G110" s="27">
        <v>0.4</v>
      </c>
      <c r="H110" s="27"/>
      <c r="I110" s="27"/>
      <c r="J110" s="38">
        <f t="shared" si="9"/>
        <v>0.05</v>
      </c>
      <c r="K110" s="27">
        <f t="shared" si="11"/>
        <v>0.225</v>
      </c>
      <c r="L110" s="38">
        <f t="shared" si="10"/>
        <v>0.225</v>
      </c>
      <c r="M110" s="39">
        <f>Table_1[[#This Row],[Column4]]*Table_1[[#This Row],[Column3]]</f>
        <v>15</v>
      </c>
    </row>
    <row r="111" ht="30" hidden="1" spans="1:13">
      <c r="A111" s="7"/>
      <c r="B111" s="24">
        <v>135</v>
      </c>
      <c r="C111" s="25" t="s">
        <v>124</v>
      </c>
      <c r="D111" s="25"/>
      <c r="E111" s="26">
        <v>300</v>
      </c>
      <c r="F111" s="27">
        <v>0.1</v>
      </c>
      <c r="G111" s="27">
        <v>0.4</v>
      </c>
      <c r="H111" s="27"/>
      <c r="I111" s="27"/>
      <c r="J111" s="38">
        <f t="shared" si="9"/>
        <v>0.1</v>
      </c>
      <c r="K111" s="27">
        <f t="shared" si="11"/>
        <v>0.25</v>
      </c>
      <c r="L111" s="38">
        <f t="shared" si="10"/>
        <v>0.25</v>
      </c>
      <c r="M111" s="39">
        <f>Table_1[[#This Row],[Column4]]*Table_1[[#This Row],[Column3]]</f>
        <v>30</v>
      </c>
    </row>
    <row r="112" ht="30" hidden="1" spans="1:13">
      <c r="A112" s="7"/>
      <c r="B112" s="24">
        <v>136</v>
      </c>
      <c r="C112" s="25" t="s">
        <v>125</v>
      </c>
      <c r="D112" s="25"/>
      <c r="E112" s="26">
        <v>300</v>
      </c>
      <c r="F112" s="27">
        <v>0.13</v>
      </c>
      <c r="G112" s="27">
        <v>0.4</v>
      </c>
      <c r="H112" s="27"/>
      <c r="I112" s="27"/>
      <c r="J112" s="38">
        <f t="shared" si="9"/>
        <v>0.13</v>
      </c>
      <c r="K112" s="27">
        <f t="shared" si="11"/>
        <v>0.265</v>
      </c>
      <c r="L112" s="38">
        <f t="shared" si="10"/>
        <v>0.265</v>
      </c>
      <c r="M112" s="39">
        <f>Table_1[[#This Row],[Column4]]*Table_1[[#This Row],[Column3]]</f>
        <v>39</v>
      </c>
    </row>
    <row r="113" ht="30" hidden="1" spans="1:13">
      <c r="A113" s="7"/>
      <c r="B113" s="24">
        <v>137</v>
      </c>
      <c r="C113" s="25" t="s">
        <v>126</v>
      </c>
      <c r="D113" s="25"/>
      <c r="E113" s="26">
        <v>300</v>
      </c>
      <c r="F113" s="27">
        <v>0.1</v>
      </c>
      <c r="G113" s="27">
        <v>0.4</v>
      </c>
      <c r="H113" s="27"/>
      <c r="I113" s="27"/>
      <c r="J113" s="38">
        <f t="shared" si="9"/>
        <v>0.1</v>
      </c>
      <c r="K113" s="27">
        <f t="shared" si="11"/>
        <v>0.25</v>
      </c>
      <c r="L113" s="38">
        <f t="shared" si="10"/>
        <v>0.25</v>
      </c>
      <c r="M113" s="39">
        <f>Table_1[[#This Row],[Column4]]*Table_1[[#This Row],[Column3]]</f>
        <v>30</v>
      </c>
    </row>
    <row r="114" hidden="1" spans="1:13">
      <c r="A114" s="7"/>
      <c r="B114" s="24">
        <v>138</v>
      </c>
      <c r="C114" s="25" t="s">
        <v>127</v>
      </c>
      <c r="D114" s="25"/>
      <c r="E114" s="26">
        <v>200</v>
      </c>
      <c r="F114" s="27"/>
      <c r="G114" s="27">
        <v>1.5</v>
      </c>
      <c r="H114" s="27">
        <v>1.92</v>
      </c>
      <c r="I114" s="27"/>
      <c r="J114" s="38">
        <f t="shared" si="9"/>
        <v>1.5</v>
      </c>
      <c r="K114" s="27">
        <f t="shared" si="11"/>
        <v>1.71</v>
      </c>
      <c r="L114" s="38">
        <f t="shared" si="10"/>
        <v>1.71</v>
      </c>
      <c r="M114" s="39">
        <f>Table_1[[#This Row],[Column4]]*Table_1[[#This Row],[Column3]]</f>
        <v>0</v>
      </c>
    </row>
    <row r="115" hidden="1" spans="1:13">
      <c r="A115" s="7"/>
      <c r="B115" s="24">
        <v>139</v>
      </c>
      <c r="C115" s="25" t="s">
        <v>128</v>
      </c>
      <c r="D115" s="25"/>
      <c r="E115" s="26">
        <v>100</v>
      </c>
      <c r="F115" s="27"/>
      <c r="G115" s="27">
        <v>9</v>
      </c>
      <c r="H115" s="27">
        <v>20.3</v>
      </c>
      <c r="I115" s="27"/>
      <c r="J115" s="38">
        <f t="shared" si="9"/>
        <v>9</v>
      </c>
      <c r="K115" s="27">
        <f t="shared" si="11"/>
        <v>14.65</v>
      </c>
      <c r="L115" s="38">
        <f t="shared" si="10"/>
        <v>14.65</v>
      </c>
      <c r="M115" s="39">
        <f>Table_1[[#This Row],[Column4]]*Table_1[[#This Row],[Column3]]</f>
        <v>0</v>
      </c>
    </row>
    <row r="116" hidden="1" spans="1:13">
      <c r="A116" s="7"/>
      <c r="B116" s="24">
        <v>140</v>
      </c>
      <c r="C116" s="25" t="s">
        <v>129</v>
      </c>
      <c r="D116" s="25"/>
      <c r="E116" s="26">
        <v>5</v>
      </c>
      <c r="F116" s="27"/>
      <c r="G116" s="27">
        <v>79</v>
      </c>
      <c r="H116" s="27">
        <v>94</v>
      </c>
      <c r="I116" s="27"/>
      <c r="J116" s="38">
        <f t="shared" si="9"/>
        <v>79</v>
      </c>
      <c r="K116" s="27">
        <f t="shared" si="11"/>
        <v>86.5</v>
      </c>
      <c r="L116" s="38">
        <f t="shared" si="10"/>
        <v>86.5</v>
      </c>
      <c r="M116" s="39">
        <f>Table_1[[#This Row],[Column4]]*Table_1[[#This Row],[Column3]]</f>
        <v>0</v>
      </c>
    </row>
    <row r="117" ht="30" hidden="1" spans="1:13">
      <c r="A117" s="7"/>
      <c r="B117" s="24">
        <v>141</v>
      </c>
      <c r="C117" s="25" t="s">
        <v>130</v>
      </c>
      <c r="D117" s="25"/>
      <c r="E117" s="26">
        <v>2</v>
      </c>
      <c r="F117" s="27"/>
      <c r="G117" s="27">
        <v>390</v>
      </c>
      <c r="H117" s="27"/>
      <c r="I117" s="27"/>
      <c r="J117" s="38">
        <f t="shared" si="9"/>
        <v>390</v>
      </c>
      <c r="K117" s="27">
        <f t="shared" si="11"/>
        <v>390</v>
      </c>
      <c r="L117" s="38">
        <f t="shared" si="10"/>
        <v>390</v>
      </c>
      <c r="M117" s="39">
        <f>Table_1[[#This Row],[Column4]]*Table_1[[#This Row],[Column3]]</f>
        <v>0</v>
      </c>
    </row>
    <row r="118" ht="30" hidden="1" spans="1:13">
      <c r="A118" s="7"/>
      <c r="B118" s="24">
        <v>142</v>
      </c>
      <c r="C118" s="25" t="s">
        <v>131</v>
      </c>
      <c r="D118" s="25"/>
      <c r="E118" s="26">
        <v>3</v>
      </c>
      <c r="F118" s="27"/>
      <c r="G118" s="27">
        <v>149</v>
      </c>
      <c r="H118" s="27">
        <v>140</v>
      </c>
      <c r="I118" s="27"/>
      <c r="J118" s="38">
        <f t="shared" si="9"/>
        <v>140</v>
      </c>
      <c r="K118" s="27">
        <f t="shared" si="11"/>
        <v>144.5</v>
      </c>
      <c r="L118" s="38">
        <f t="shared" si="10"/>
        <v>144.5</v>
      </c>
      <c r="M118" s="39">
        <f>Table_1[[#This Row],[Column4]]*Table_1[[#This Row],[Column3]]</f>
        <v>0</v>
      </c>
    </row>
    <row r="119" ht="45" hidden="1" spans="1:13">
      <c r="A119" s="7"/>
      <c r="B119" s="24">
        <v>143</v>
      </c>
      <c r="C119" s="25" t="s">
        <v>132</v>
      </c>
      <c r="D119" s="25"/>
      <c r="E119" s="26">
        <v>100</v>
      </c>
      <c r="F119" s="27"/>
      <c r="G119" s="27">
        <v>56</v>
      </c>
      <c r="H119" s="27"/>
      <c r="I119" s="27"/>
      <c r="J119" s="38">
        <f t="shared" si="9"/>
        <v>56</v>
      </c>
      <c r="K119" s="27">
        <f t="shared" si="11"/>
        <v>56</v>
      </c>
      <c r="L119" s="38">
        <f t="shared" si="10"/>
        <v>56</v>
      </c>
      <c r="M119" s="39">
        <f>Table_1[[#This Row],[Column4]]*Table_1[[#This Row],[Column3]]</f>
        <v>0</v>
      </c>
    </row>
    <row r="120" ht="30" hidden="1" spans="1:13">
      <c r="A120" s="7"/>
      <c r="B120" s="24">
        <v>144</v>
      </c>
      <c r="C120" s="25" t="s">
        <v>133</v>
      </c>
      <c r="D120" s="25"/>
      <c r="E120" s="26">
        <v>100</v>
      </c>
      <c r="F120" s="27"/>
      <c r="G120" s="27">
        <v>39</v>
      </c>
      <c r="H120" s="27"/>
      <c r="I120" s="27"/>
      <c r="J120" s="38">
        <f t="shared" si="9"/>
        <v>39</v>
      </c>
      <c r="K120" s="27">
        <f t="shared" si="11"/>
        <v>39</v>
      </c>
      <c r="L120" s="38">
        <f t="shared" si="10"/>
        <v>39</v>
      </c>
      <c r="M120" s="39">
        <f>Table_1[[#This Row],[Column4]]*Table_1[[#This Row],[Column3]]</f>
        <v>0</v>
      </c>
    </row>
    <row r="121" ht="30" hidden="1" spans="1:13">
      <c r="A121" s="7"/>
      <c r="B121" s="24">
        <v>145</v>
      </c>
      <c r="C121" s="25" t="s">
        <v>134</v>
      </c>
      <c r="D121" s="25"/>
      <c r="E121" s="26">
        <v>100</v>
      </c>
      <c r="F121" s="27"/>
      <c r="G121" s="27">
        <v>54</v>
      </c>
      <c r="H121" s="27"/>
      <c r="I121" s="27"/>
      <c r="J121" s="38">
        <f t="shared" si="9"/>
        <v>54</v>
      </c>
      <c r="K121" s="27">
        <f t="shared" si="11"/>
        <v>54</v>
      </c>
      <c r="L121" s="38">
        <f t="shared" si="10"/>
        <v>54</v>
      </c>
      <c r="M121" s="39">
        <f>Table_1[[#This Row],[Column4]]*Table_1[[#This Row],[Column3]]</f>
        <v>0</v>
      </c>
    </row>
    <row r="122" ht="30" hidden="1" spans="1:13">
      <c r="A122" s="7"/>
      <c r="B122" s="24">
        <v>146</v>
      </c>
      <c r="C122" s="25" t="s">
        <v>135</v>
      </c>
      <c r="D122" s="25"/>
      <c r="E122" s="26">
        <v>100</v>
      </c>
      <c r="F122" s="27"/>
      <c r="G122" s="27">
        <v>59</v>
      </c>
      <c r="H122" s="27"/>
      <c r="I122" s="27"/>
      <c r="J122" s="38">
        <f t="shared" si="9"/>
        <v>59</v>
      </c>
      <c r="K122" s="27">
        <f t="shared" si="11"/>
        <v>59</v>
      </c>
      <c r="L122" s="38">
        <f t="shared" si="10"/>
        <v>59</v>
      </c>
      <c r="M122" s="39">
        <f>Table_1[[#This Row],[Column4]]*Table_1[[#This Row],[Column3]]</f>
        <v>0</v>
      </c>
    </row>
    <row r="123" ht="30" hidden="1" spans="1:13">
      <c r="A123" s="7"/>
      <c r="B123" s="24">
        <v>147</v>
      </c>
      <c r="C123" s="25" t="s">
        <v>136</v>
      </c>
      <c r="D123" s="25"/>
      <c r="E123" s="26">
        <v>50</v>
      </c>
      <c r="F123" s="27"/>
      <c r="G123" s="27">
        <v>9</v>
      </c>
      <c r="H123" s="27"/>
      <c r="I123" s="27"/>
      <c r="J123" s="38">
        <f t="shared" si="9"/>
        <v>9</v>
      </c>
      <c r="K123" s="27">
        <f t="shared" si="11"/>
        <v>9</v>
      </c>
      <c r="L123" s="38">
        <f t="shared" si="10"/>
        <v>9</v>
      </c>
      <c r="M123" s="39">
        <f>Table_1[[#This Row],[Column4]]*Table_1[[#This Row],[Column3]]</f>
        <v>0</v>
      </c>
    </row>
    <row r="124" hidden="1" spans="1:13">
      <c r="A124" s="7"/>
      <c r="B124" s="24">
        <v>148</v>
      </c>
      <c r="C124" s="25" t="s">
        <v>137</v>
      </c>
      <c r="D124" s="25"/>
      <c r="E124" s="26">
        <v>100</v>
      </c>
      <c r="F124" s="27">
        <v>16</v>
      </c>
      <c r="G124" s="27"/>
      <c r="H124" s="27"/>
      <c r="I124" s="27"/>
      <c r="J124" s="38">
        <f t="shared" si="9"/>
        <v>16</v>
      </c>
      <c r="K124" s="27">
        <f t="shared" si="11"/>
        <v>16</v>
      </c>
      <c r="L124" s="38">
        <f t="shared" si="10"/>
        <v>16</v>
      </c>
      <c r="M124" s="39">
        <f>Table_1[[#This Row],[Column4]]*Table_1[[#This Row],[Column3]]</f>
        <v>1600</v>
      </c>
    </row>
    <row r="125" hidden="1" spans="1:13">
      <c r="A125" s="7"/>
      <c r="B125" s="24">
        <v>149</v>
      </c>
      <c r="C125" s="25" t="s">
        <v>138</v>
      </c>
      <c r="D125" s="25"/>
      <c r="E125" s="26">
        <v>30</v>
      </c>
      <c r="F125" s="27"/>
      <c r="G125" s="27"/>
      <c r="H125" s="27">
        <v>8.17</v>
      </c>
      <c r="I125" s="27"/>
      <c r="J125" s="38">
        <f t="shared" si="9"/>
        <v>8.17</v>
      </c>
      <c r="K125" s="27">
        <f t="shared" si="11"/>
        <v>8.17</v>
      </c>
      <c r="L125" s="38">
        <f t="shared" si="10"/>
        <v>8.17</v>
      </c>
      <c r="M125" s="39">
        <f>Table_1[[#This Row],[Column4]]*Table_1[[#This Row],[Column3]]</f>
        <v>0</v>
      </c>
    </row>
    <row r="126" hidden="1" spans="1:13">
      <c r="A126" s="7"/>
      <c r="B126" s="24">
        <v>150</v>
      </c>
      <c r="C126" s="25" t="s">
        <v>139</v>
      </c>
      <c r="D126" s="25"/>
      <c r="E126" s="26">
        <v>100</v>
      </c>
      <c r="F126" s="27">
        <v>11.39</v>
      </c>
      <c r="G126" s="27"/>
      <c r="H126" s="27"/>
      <c r="I126" s="27"/>
      <c r="J126" s="38">
        <f t="shared" si="9"/>
        <v>11.39</v>
      </c>
      <c r="K126" s="27">
        <f t="shared" si="11"/>
        <v>11.39</v>
      </c>
      <c r="L126" s="38">
        <f t="shared" si="10"/>
        <v>11.39</v>
      </c>
      <c r="M126" s="39">
        <f>Table_1[[#This Row],[Column4]]*Table_1[[#This Row],[Column3]]</f>
        <v>1139</v>
      </c>
    </row>
    <row r="127" hidden="1" spans="1:13">
      <c r="A127" s="7"/>
      <c r="B127" s="24">
        <v>151</v>
      </c>
      <c r="C127" s="25" t="s">
        <v>140</v>
      </c>
      <c r="D127" s="25"/>
      <c r="E127" s="26">
        <v>100</v>
      </c>
      <c r="F127" s="27">
        <v>10.95</v>
      </c>
      <c r="G127" s="27"/>
      <c r="H127" s="27"/>
      <c r="I127" s="27"/>
      <c r="J127" s="38">
        <f t="shared" si="9"/>
        <v>10.95</v>
      </c>
      <c r="K127" s="27">
        <f t="shared" si="11"/>
        <v>10.95</v>
      </c>
      <c r="L127" s="38">
        <f t="shared" si="10"/>
        <v>10.95</v>
      </c>
      <c r="M127" s="39">
        <f>Table_1[[#This Row],[Column4]]*Table_1[[#This Row],[Column3]]</f>
        <v>1095</v>
      </c>
    </row>
    <row r="128" hidden="1" spans="1:13">
      <c r="A128" s="7"/>
      <c r="B128" s="24">
        <v>152</v>
      </c>
      <c r="C128" s="25" t="s">
        <v>141</v>
      </c>
      <c r="D128" s="25"/>
      <c r="E128" s="26">
        <v>30</v>
      </c>
      <c r="F128" s="27"/>
      <c r="G128" s="27"/>
      <c r="H128" s="27">
        <v>13.67</v>
      </c>
      <c r="I128" s="27"/>
      <c r="J128" s="38">
        <f t="shared" si="9"/>
        <v>13.67</v>
      </c>
      <c r="K128" s="27">
        <f t="shared" si="11"/>
        <v>13.67</v>
      </c>
      <c r="L128" s="38">
        <f t="shared" si="10"/>
        <v>13.67</v>
      </c>
      <c r="M128" s="39">
        <f>Table_1[[#This Row],[Column4]]*Table_1[[#This Row],[Column3]]</f>
        <v>0</v>
      </c>
    </row>
    <row r="129" ht="30" hidden="1" spans="1:13">
      <c r="A129" s="7"/>
      <c r="B129" s="24">
        <v>153</v>
      </c>
      <c r="C129" s="25" t="s">
        <v>142</v>
      </c>
      <c r="D129" s="25"/>
      <c r="E129" s="26">
        <v>400</v>
      </c>
      <c r="F129" s="27"/>
      <c r="G129" s="27"/>
      <c r="H129" s="27"/>
      <c r="I129" s="27"/>
      <c r="J129" s="38">
        <f t="shared" si="9"/>
        <v>0</v>
      </c>
      <c r="K129" s="27" t="e">
        <f t="shared" si="11"/>
        <v>#DIV/0!</v>
      </c>
      <c r="L129" s="38" t="e">
        <f t="shared" si="10"/>
        <v>#NUM!</v>
      </c>
      <c r="M129" s="39">
        <f>Table_1[[#This Row],[Column4]]*Table_1[[#This Row],[Column3]]</f>
        <v>0</v>
      </c>
    </row>
    <row r="130" ht="30" hidden="1" spans="1:13">
      <c r="A130" s="7"/>
      <c r="B130" s="24">
        <v>154</v>
      </c>
      <c r="C130" s="25" t="s">
        <v>143</v>
      </c>
      <c r="D130" s="25"/>
      <c r="E130" s="26">
        <v>400</v>
      </c>
      <c r="F130" s="27"/>
      <c r="G130" s="27"/>
      <c r="H130" s="27"/>
      <c r="I130" s="27"/>
      <c r="J130" s="38">
        <f t="shared" si="9"/>
        <v>0</v>
      </c>
      <c r="K130" s="27" t="e">
        <f t="shared" si="11"/>
        <v>#DIV/0!</v>
      </c>
      <c r="L130" s="38" t="e">
        <f t="shared" si="10"/>
        <v>#NUM!</v>
      </c>
      <c r="M130" s="39">
        <f>Table_1[[#This Row],[Column4]]*Table_1[[#This Row],[Column3]]</f>
        <v>0</v>
      </c>
    </row>
    <row r="131" ht="30" hidden="1" spans="1:13">
      <c r="A131" s="7"/>
      <c r="B131" s="24">
        <v>155</v>
      </c>
      <c r="C131" s="25" t="s">
        <v>144</v>
      </c>
      <c r="D131" s="25"/>
      <c r="E131" s="26">
        <v>400</v>
      </c>
      <c r="F131" s="27"/>
      <c r="G131" s="27"/>
      <c r="H131" s="27"/>
      <c r="I131" s="27"/>
      <c r="J131" s="38">
        <f t="shared" si="9"/>
        <v>0</v>
      </c>
      <c r="K131" s="27" t="e">
        <f t="shared" si="11"/>
        <v>#DIV/0!</v>
      </c>
      <c r="L131" s="38" t="e">
        <f t="shared" si="10"/>
        <v>#NUM!</v>
      </c>
      <c r="M131" s="39">
        <f>Table_1[[#This Row],[Column4]]*Table_1[[#This Row],[Column3]]</f>
        <v>0</v>
      </c>
    </row>
    <row r="132" ht="30" hidden="1" spans="1:13">
      <c r="A132" s="7"/>
      <c r="B132" s="24">
        <v>156</v>
      </c>
      <c r="C132" s="25" t="s">
        <v>145</v>
      </c>
      <c r="D132" s="25"/>
      <c r="E132" s="26">
        <v>100</v>
      </c>
      <c r="F132" s="27"/>
      <c r="G132" s="27">
        <v>24</v>
      </c>
      <c r="H132" s="27">
        <v>25</v>
      </c>
      <c r="I132" s="27"/>
      <c r="J132" s="38">
        <f t="shared" si="9"/>
        <v>24</v>
      </c>
      <c r="K132" s="27">
        <f t="shared" si="11"/>
        <v>24.5</v>
      </c>
      <c r="L132" s="38">
        <f t="shared" si="10"/>
        <v>24.5</v>
      </c>
      <c r="M132" s="39">
        <f>Table_1[[#This Row],[Column4]]*Table_1[[#This Row],[Column3]]</f>
        <v>0</v>
      </c>
    </row>
    <row r="133" ht="30" hidden="1" spans="1:13">
      <c r="A133" s="7"/>
      <c r="B133" s="24">
        <v>157</v>
      </c>
      <c r="C133" s="25" t="s">
        <v>146</v>
      </c>
      <c r="D133" s="25"/>
      <c r="E133" s="26">
        <v>20</v>
      </c>
      <c r="F133" s="27"/>
      <c r="G133" s="27">
        <v>24</v>
      </c>
      <c r="H133" s="27">
        <v>26.33</v>
      </c>
      <c r="I133" s="27"/>
      <c r="J133" s="38">
        <f t="shared" ref="J133:J164" si="12">MIN(F133:I133)</f>
        <v>24</v>
      </c>
      <c r="K133" s="27">
        <f t="shared" si="11"/>
        <v>25.165</v>
      </c>
      <c r="L133" s="38">
        <f t="shared" ref="L133:L164" si="13">MEDIAN(F133:I133)</f>
        <v>25.165</v>
      </c>
      <c r="M133" s="39">
        <f>Table_1[[#This Row],[Column4]]*Table_1[[#This Row],[Column3]]</f>
        <v>0</v>
      </c>
    </row>
    <row r="134" ht="30" hidden="1" spans="1:13">
      <c r="A134" s="7"/>
      <c r="B134" s="24">
        <v>158</v>
      </c>
      <c r="C134" s="25" t="s">
        <v>147</v>
      </c>
      <c r="D134" s="25"/>
      <c r="E134" s="26">
        <v>60</v>
      </c>
      <c r="F134" s="27"/>
      <c r="G134" s="27">
        <v>26</v>
      </c>
      <c r="H134" s="27">
        <v>25</v>
      </c>
      <c r="I134" s="27"/>
      <c r="J134" s="38">
        <f t="shared" si="12"/>
        <v>25</v>
      </c>
      <c r="K134" s="27">
        <f t="shared" si="11"/>
        <v>25.5</v>
      </c>
      <c r="L134" s="38">
        <f t="shared" si="13"/>
        <v>25.5</v>
      </c>
      <c r="M134" s="39">
        <f>Table_1[[#This Row],[Column4]]*Table_1[[#This Row],[Column3]]</f>
        <v>0</v>
      </c>
    </row>
    <row r="135" ht="30" hidden="1" spans="1:13">
      <c r="A135" s="7"/>
      <c r="B135" s="24">
        <v>159</v>
      </c>
      <c r="C135" s="25" t="s">
        <v>148</v>
      </c>
      <c r="D135" s="25"/>
      <c r="E135" s="26">
        <v>200</v>
      </c>
      <c r="F135" s="27"/>
      <c r="G135" s="27">
        <v>29</v>
      </c>
      <c r="H135" s="27">
        <v>29.1</v>
      </c>
      <c r="I135" s="27"/>
      <c r="J135" s="38">
        <f t="shared" si="12"/>
        <v>29</v>
      </c>
      <c r="K135" s="27">
        <f t="shared" ref="K135:K169" si="14">AVERAGE(F135:I135)</f>
        <v>29.05</v>
      </c>
      <c r="L135" s="38">
        <f t="shared" si="13"/>
        <v>29.05</v>
      </c>
      <c r="M135" s="39">
        <f>Table_1[[#This Row],[Column4]]*Table_1[[#This Row],[Column3]]</f>
        <v>0</v>
      </c>
    </row>
    <row r="136" hidden="1" spans="1:13">
      <c r="A136" s="7"/>
      <c r="B136" s="24">
        <v>160</v>
      </c>
      <c r="C136" s="25" t="s">
        <v>149</v>
      </c>
      <c r="D136" s="25"/>
      <c r="E136" s="26">
        <v>5</v>
      </c>
      <c r="F136" s="27"/>
      <c r="G136" s="27">
        <v>15</v>
      </c>
      <c r="H136" s="27">
        <v>15.31</v>
      </c>
      <c r="I136" s="27"/>
      <c r="J136" s="38">
        <f t="shared" si="12"/>
        <v>15</v>
      </c>
      <c r="K136" s="27">
        <f t="shared" si="14"/>
        <v>15.155</v>
      </c>
      <c r="L136" s="38">
        <f t="shared" si="13"/>
        <v>15.155</v>
      </c>
      <c r="M136" s="39">
        <f>Table_1[[#This Row],[Column4]]*Table_1[[#This Row],[Column3]]</f>
        <v>0</v>
      </c>
    </row>
    <row r="137" ht="30" hidden="1" spans="1:13">
      <c r="A137" s="7"/>
      <c r="B137" s="24">
        <v>161</v>
      </c>
      <c r="C137" s="25" t="s">
        <v>150</v>
      </c>
      <c r="D137" s="25"/>
      <c r="E137" s="26">
        <v>10</v>
      </c>
      <c r="F137" s="27"/>
      <c r="G137" s="27"/>
      <c r="H137" s="27">
        <v>87.3</v>
      </c>
      <c r="I137" s="27"/>
      <c r="J137" s="38">
        <f t="shared" si="12"/>
        <v>87.3</v>
      </c>
      <c r="K137" s="27">
        <f t="shared" si="14"/>
        <v>87.3</v>
      </c>
      <c r="L137" s="38">
        <f t="shared" si="13"/>
        <v>87.3</v>
      </c>
      <c r="M137" s="39">
        <f>Table_1[[#This Row],[Column4]]*Table_1[[#This Row],[Column3]]</f>
        <v>0</v>
      </c>
    </row>
    <row r="138" ht="30" hidden="1" spans="1:13">
      <c r="A138" s="7"/>
      <c r="B138" s="24">
        <v>162</v>
      </c>
      <c r="C138" s="25" t="s">
        <v>151</v>
      </c>
      <c r="D138" s="25"/>
      <c r="E138" s="26">
        <v>10</v>
      </c>
      <c r="F138" s="27"/>
      <c r="G138" s="27"/>
      <c r="H138" s="27"/>
      <c r="I138" s="27"/>
      <c r="J138" s="38">
        <f t="shared" si="12"/>
        <v>0</v>
      </c>
      <c r="K138" s="27" t="e">
        <f t="shared" si="14"/>
        <v>#DIV/0!</v>
      </c>
      <c r="L138" s="38" t="e">
        <f t="shared" si="13"/>
        <v>#NUM!</v>
      </c>
      <c r="M138" s="39">
        <f>Table_1[[#This Row],[Column4]]*Table_1[[#This Row],[Column3]]</f>
        <v>0</v>
      </c>
    </row>
    <row r="139" ht="30" hidden="1" spans="1:13">
      <c r="A139" s="7"/>
      <c r="B139" s="24">
        <v>163</v>
      </c>
      <c r="C139" s="25" t="s">
        <v>152</v>
      </c>
      <c r="D139" s="25"/>
      <c r="E139" s="26">
        <v>10</v>
      </c>
      <c r="F139" s="27"/>
      <c r="G139" s="27"/>
      <c r="H139" s="27"/>
      <c r="I139" s="27"/>
      <c r="J139" s="38">
        <f t="shared" si="12"/>
        <v>0</v>
      </c>
      <c r="K139" s="27" t="e">
        <f t="shared" si="14"/>
        <v>#DIV/0!</v>
      </c>
      <c r="L139" s="38" t="e">
        <f t="shared" si="13"/>
        <v>#NUM!</v>
      </c>
      <c r="M139" s="39">
        <f>Table_1[[#This Row],[Column4]]*Table_1[[#This Row],[Column3]]</f>
        <v>0</v>
      </c>
    </row>
    <row r="140" hidden="1" spans="1:13">
      <c r="A140" s="7"/>
      <c r="B140" s="24">
        <v>164</v>
      </c>
      <c r="C140" s="25" t="s">
        <v>153</v>
      </c>
      <c r="D140" s="25"/>
      <c r="E140" s="26">
        <v>15</v>
      </c>
      <c r="F140" s="27"/>
      <c r="G140" s="27"/>
      <c r="H140" s="27"/>
      <c r="I140" s="27">
        <v>23.9</v>
      </c>
      <c r="J140" s="38">
        <f t="shared" si="12"/>
        <v>23.9</v>
      </c>
      <c r="K140" s="27">
        <f t="shared" si="14"/>
        <v>23.9</v>
      </c>
      <c r="L140" s="38">
        <f t="shared" si="13"/>
        <v>23.9</v>
      </c>
      <c r="M140" s="39">
        <f>Table_1[[#This Row],[Column4]]*Table_1[[#This Row],[Column3]]</f>
        <v>0</v>
      </c>
    </row>
    <row r="141" hidden="1" spans="1:13">
      <c r="A141" s="7"/>
      <c r="B141" s="24">
        <v>165</v>
      </c>
      <c r="C141" s="25" t="s">
        <v>154</v>
      </c>
      <c r="D141" s="25"/>
      <c r="E141" s="26">
        <v>15</v>
      </c>
      <c r="F141" s="27"/>
      <c r="G141" s="27"/>
      <c r="H141" s="27"/>
      <c r="I141" s="27">
        <v>40.69</v>
      </c>
      <c r="J141" s="38">
        <f t="shared" si="12"/>
        <v>40.69</v>
      </c>
      <c r="K141" s="27">
        <f t="shared" si="14"/>
        <v>40.69</v>
      </c>
      <c r="L141" s="38">
        <f t="shared" si="13"/>
        <v>40.69</v>
      </c>
      <c r="M141" s="39">
        <f>Table_1[[#This Row],[Column4]]*Table_1[[#This Row],[Column3]]</f>
        <v>0</v>
      </c>
    </row>
    <row r="142" hidden="1" spans="1:13">
      <c r="A142" s="7"/>
      <c r="B142" s="24">
        <v>166</v>
      </c>
      <c r="C142" s="25" t="s">
        <v>155</v>
      </c>
      <c r="D142" s="25"/>
      <c r="E142" s="26">
        <v>15</v>
      </c>
      <c r="F142" s="27"/>
      <c r="G142" s="27"/>
      <c r="H142" s="27"/>
      <c r="I142" s="27">
        <v>70</v>
      </c>
      <c r="J142" s="38">
        <f t="shared" si="12"/>
        <v>70</v>
      </c>
      <c r="K142" s="27">
        <f t="shared" si="14"/>
        <v>70</v>
      </c>
      <c r="L142" s="38">
        <f t="shared" si="13"/>
        <v>70</v>
      </c>
      <c r="M142" s="39">
        <f>Table_1[[#This Row],[Column4]]*Table_1[[#This Row],[Column3]]</f>
        <v>0</v>
      </c>
    </row>
    <row r="143" hidden="1" spans="1:13">
      <c r="A143" s="7"/>
      <c r="B143" s="24">
        <v>167</v>
      </c>
      <c r="C143" s="25" t="s">
        <v>156</v>
      </c>
      <c r="D143" s="25"/>
      <c r="E143" s="26">
        <v>50</v>
      </c>
      <c r="F143" s="27"/>
      <c r="G143" s="27">
        <v>15</v>
      </c>
      <c r="H143" s="27"/>
      <c r="I143" s="27"/>
      <c r="J143" s="38">
        <f t="shared" si="12"/>
        <v>15</v>
      </c>
      <c r="K143" s="27">
        <f t="shared" si="14"/>
        <v>15</v>
      </c>
      <c r="L143" s="38">
        <f t="shared" si="13"/>
        <v>15</v>
      </c>
      <c r="M143" s="39">
        <f>Table_1[[#This Row],[Column4]]*Table_1[[#This Row],[Column3]]</f>
        <v>0</v>
      </c>
    </row>
    <row r="144" ht="30" hidden="1" spans="1:13">
      <c r="A144" s="7"/>
      <c r="B144" s="24">
        <v>168</v>
      </c>
      <c r="C144" s="25" t="s">
        <v>157</v>
      </c>
      <c r="D144" s="25"/>
      <c r="E144" s="26">
        <v>2</v>
      </c>
      <c r="F144" s="27"/>
      <c r="G144" s="27">
        <v>89</v>
      </c>
      <c r="H144" s="27">
        <v>63.33</v>
      </c>
      <c r="I144" s="27"/>
      <c r="J144" s="38">
        <f t="shared" si="12"/>
        <v>63.33</v>
      </c>
      <c r="K144" s="27">
        <f t="shared" si="14"/>
        <v>76.165</v>
      </c>
      <c r="L144" s="38">
        <f t="shared" si="13"/>
        <v>76.165</v>
      </c>
      <c r="M144" s="39">
        <f>Table_1[[#This Row],[Column4]]*Table_1[[#This Row],[Column3]]</f>
        <v>0</v>
      </c>
    </row>
    <row r="145" ht="30" hidden="1" spans="1:13">
      <c r="A145" s="7"/>
      <c r="B145" s="24">
        <v>169</v>
      </c>
      <c r="C145" s="25" t="s">
        <v>158</v>
      </c>
      <c r="D145" s="25"/>
      <c r="E145" s="26">
        <v>20</v>
      </c>
      <c r="F145" s="27"/>
      <c r="G145" s="27">
        <v>15</v>
      </c>
      <c r="H145" s="27">
        <v>11.33</v>
      </c>
      <c r="I145" s="27"/>
      <c r="J145" s="38">
        <f t="shared" si="12"/>
        <v>11.33</v>
      </c>
      <c r="K145" s="27">
        <f t="shared" si="14"/>
        <v>13.165</v>
      </c>
      <c r="L145" s="38">
        <f t="shared" si="13"/>
        <v>13.165</v>
      </c>
      <c r="M145" s="39">
        <f>Table_1[[#This Row],[Column4]]*Table_1[[#This Row],[Column3]]</f>
        <v>0</v>
      </c>
    </row>
    <row r="146" ht="30" hidden="1" spans="1:13">
      <c r="A146" s="7"/>
      <c r="B146" s="24">
        <v>170</v>
      </c>
      <c r="C146" s="25" t="s">
        <v>159</v>
      </c>
      <c r="D146" s="25"/>
      <c r="E146" s="26">
        <v>20</v>
      </c>
      <c r="F146" s="27"/>
      <c r="G146" s="27">
        <v>25</v>
      </c>
      <c r="H146" s="27">
        <v>19.67</v>
      </c>
      <c r="I146" s="27"/>
      <c r="J146" s="38">
        <f t="shared" si="12"/>
        <v>19.67</v>
      </c>
      <c r="K146" s="27">
        <f t="shared" si="14"/>
        <v>22.335</v>
      </c>
      <c r="L146" s="38">
        <f t="shared" si="13"/>
        <v>22.335</v>
      </c>
      <c r="M146" s="39">
        <f>Table_1[[#This Row],[Column4]]*Table_1[[#This Row],[Column3]]</f>
        <v>0</v>
      </c>
    </row>
    <row r="147" ht="30" hidden="1" spans="1:13">
      <c r="A147" s="7"/>
      <c r="B147" s="24">
        <v>171</v>
      </c>
      <c r="C147" s="25" t="s">
        <v>160</v>
      </c>
      <c r="D147" s="25"/>
      <c r="E147" s="26">
        <v>40</v>
      </c>
      <c r="F147" s="27"/>
      <c r="G147" s="27">
        <v>49</v>
      </c>
      <c r="H147" s="27">
        <v>29.67</v>
      </c>
      <c r="I147" s="27"/>
      <c r="J147" s="38">
        <f t="shared" si="12"/>
        <v>29.67</v>
      </c>
      <c r="K147" s="27">
        <f t="shared" si="14"/>
        <v>39.335</v>
      </c>
      <c r="L147" s="38">
        <f t="shared" si="13"/>
        <v>39.335</v>
      </c>
      <c r="M147" s="39">
        <f>Table_1[[#This Row],[Column4]]*Table_1[[#This Row],[Column3]]</f>
        <v>0</v>
      </c>
    </row>
    <row r="148" hidden="1" spans="1:13">
      <c r="A148" s="7"/>
      <c r="B148" s="24">
        <v>172</v>
      </c>
      <c r="C148" s="25" t="s">
        <v>161</v>
      </c>
      <c r="D148" s="25"/>
      <c r="E148" s="26">
        <v>20</v>
      </c>
      <c r="F148" s="27"/>
      <c r="G148" s="27">
        <v>25</v>
      </c>
      <c r="H148" s="27"/>
      <c r="I148" s="27"/>
      <c r="J148" s="38">
        <f t="shared" si="12"/>
        <v>25</v>
      </c>
      <c r="K148" s="27">
        <f t="shared" si="14"/>
        <v>25</v>
      </c>
      <c r="L148" s="38">
        <f t="shared" si="13"/>
        <v>25</v>
      </c>
      <c r="M148" s="39">
        <f>Table_1[[#This Row],[Column4]]*Table_1[[#This Row],[Column3]]</f>
        <v>0</v>
      </c>
    </row>
    <row r="149" ht="30" hidden="1" spans="1:13">
      <c r="A149" s="7"/>
      <c r="B149" s="24">
        <v>173</v>
      </c>
      <c r="C149" s="25" t="s">
        <v>162</v>
      </c>
      <c r="D149" s="25"/>
      <c r="E149" s="26">
        <v>20</v>
      </c>
      <c r="F149" s="27">
        <v>2.95</v>
      </c>
      <c r="G149" s="27"/>
      <c r="H149" s="27"/>
      <c r="I149" s="27"/>
      <c r="J149" s="38">
        <f t="shared" si="12"/>
        <v>2.95</v>
      </c>
      <c r="K149" s="27">
        <f t="shared" si="14"/>
        <v>2.95</v>
      </c>
      <c r="L149" s="38">
        <f t="shared" si="13"/>
        <v>2.95</v>
      </c>
      <c r="M149" s="39">
        <f>Table_1[[#This Row],[Column4]]*Table_1[[#This Row],[Column3]]</f>
        <v>59</v>
      </c>
    </row>
    <row r="150" ht="60" hidden="1" spans="1:13">
      <c r="A150" s="7"/>
      <c r="B150" s="24">
        <v>174</v>
      </c>
      <c r="C150" s="25" t="s">
        <v>163</v>
      </c>
      <c r="D150" s="25"/>
      <c r="E150" s="26">
        <v>100</v>
      </c>
      <c r="F150" s="27"/>
      <c r="G150" s="27"/>
      <c r="H150" s="27"/>
      <c r="I150" s="27"/>
      <c r="J150" s="38">
        <f t="shared" si="12"/>
        <v>0</v>
      </c>
      <c r="K150" s="27" t="e">
        <f t="shared" si="14"/>
        <v>#DIV/0!</v>
      </c>
      <c r="L150" s="38" t="e">
        <f t="shared" si="13"/>
        <v>#NUM!</v>
      </c>
      <c r="M150" s="39">
        <f>Table_1[[#This Row],[Column4]]*Table_1[[#This Row],[Column3]]</f>
        <v>0</v>
      </c>
    </row>
    <row r="151" ht="30" hidden="1" spans="1:13">
      <c r="A151" s="7"/>
      <c r="B151" s="24">
        <v>175</v>
      </c>
      <c r="C151" s="25" t="s">
        <v>164</v>
      </c>
      <c r="D151" s="25"/>
      <c r="E151" s="26">
        <v>30</v>
      </c>
      <c r="F151" s="27"/>
      <c r="G151" s="27">
        <v>69</v>
      </c>
      <c r="H151" s="27"/>
      <c r="I151" s="27"/>
      <c r="J151" s="38">
        <f t="shared" si="12"/>
        <v>69</v>
      </c>
      <c r="K151" s="27">
        <f t="shared" si="14"/>
        <v>69</v>
      </c>
      <c r="L151" s="38">
        <f t="shared" si="13"/>
        <v>69</v>
      </c>
      <c r="M151" s="39">
        <f>Table_1[[#This Row],[Column4]]*Table_1[[#This Row],[Column3]]</f>
        <v>0</v>
      </c>
    </row>
    <row r="152" ht="30" hidden="1" spans="1:13">
      <c r="A152" s="7"/>
      <c r="B152" s="24">
        <v>176</v>
      </c>
      <c r="C152" s="25" t="s">
        <v>165</v>
      </c>
      <c r="D152" s="25"/>
      <c r="E152" s="26">
        <v>40</v>
      </c>
      <c r="F152" s="27"/>
      <c r="G152" s="27">
        <v>79</v>
      </c>
      <c r="H152" s="27">
        <v>75.59</v>
      </c>
      <c r="I152" s="27"/>
      <c r="J152" s="38">
        <f t="shared" si="12"/>
        <v>75.59</v>
      </c>
      <c r="K152" s="27">
        <f t="shared" si="14"/>
        <v>77.295</v>
      </c>
      <c r="L152" s="38">
        <f t="shared" si="13"/>
        <v>77.295</v>
      </c>
      <c r="M152" s="39">
        <f>Table_1[[#This Row],[Column4]]*Table_1[[#This Row],[Column3]]</f>
        <v>0</v>
      </c>
    </row>
    <row r="153" ht="30" hidden="1" spans="1:13">
      <c r="A153" s="7"/>
      <c r="B153" s="24">
        <v>177</v>
      </c>
      <c r="C153" s="25" t="s">
        <v>166</v>
      </c>
      <c r="D153" s="25"/>
      <c r="E153" s="26">
        <v>10</v>
      </c>
      <c r="F153" s="27"/>
      <c r="G153" s="27">
        <v>119</v>
      </c>
      <c r="H153" s="27"/>
      <c r="I153" s="27"/>
      <c r="J153" s="38">
        <f t="shared" si="12"/>
        <v>119</v>
      </c>
      <c r="K153" s="27">
        <f t="shared" si="14"/>
        <v>119</v>
      </c>
      <c r="L153" s="38">
        <f t="shared" si="13"/>
        <v>119</v>
      </c>
      <c r="M153" s="39">
        <f>Table_1[[#This Row],[Column4]]*Table_1[[#This Row],[Column3]]</f>
        <v>0</v>
      </c>
    </row>
    <row r="154" ht="30" hidden="1" spans="1:13">
      <c r="A154" s="7"/>
      <c r="B154" s="24">
        <v>178</v>
      </c>
      <c r="C154" s="25" t="s">
        <v>167</v>
      </c>
      <c r="D154" s="25"/>
      <c r="E154" s="26">
        <v>4000</v>
      </c>
      <c r="F154" s="27"/>
      <c r="G154" s="27">
        <v>1.9</v>
      </c>
      <c r="H154" s="27">
        <v>1.82</v>
      </c>
      <c r="I154" s="27"/>
      <c r="J154" s="38">
        <f t="shared" si="12"/>
        <v>1.82</v>
      </c>
      <c r="K154" s="27">
        <f t="shared" si="14"/>
        <v>1.86</v>
      </c>
      <c r="L154" s="38">
        <f t="shared" si="13"/>
        <v>1.86</v>
      </c>
      <c r="M154" s="39">
        <f>Table_1[[#This Row],[Column4]]*Table_1[[#This Row],[Column3]]</f>
        <v>0</v>
      </c>
    </row>
    <row r="155" ht="30" hidden="1" spans="1:13">
      <c r="A155" s="7"/>
      <c r="B155" s="24">
        <v>179</v>
      </c>
      <c r="C155" s="25" t="s">
        <v>168</v>
      </c>
      <c r="D155" s="25"/>
      <c r="E155" s="26">
        <v>2000</v>
      </c>
      <c r="F155" s="27"/>
      <c r="G155" s="27">
        <v>7.9</v>
      </c>
      <c r="H155" s="27"/>
      <c r="I155" s="27"/>
      <c r="J155" s="38">
        <f t="shared" si="12"/>
        <v>7.9</v>
      </c>
      <c r="K155" s="27">
        <f t="shared" si="14"/>
        <v>7.9</v>
      </c>
      <c r="L155" s="38">
        <f t="shared" si="13"/>
        <v>7.9</v>
      </c>
      <c r="M155" s="39">
        <f>Table_1[[#This Row],[Column4]]*Table_1[[#This Row],[Column3]]</f>
        <v>0</v>
      </c>
    </row>
    <row r="156" hidden="1" spans="1:13">
      <c r="A156" s="7"/>
      <c r="B156" s="24">
        <v>180</v>
      </c>
      <c r="C156" s="25" t="s">
        <v>169</v>
      </c>
      <c r="D156" s="25"/>
      <c r="E156" s="26">
        <v>3000</v>
      </c>
      <c r="F156" s="27"/>
      <c r="G156" s="27">
        <v>1.9</v>
      </c>
      <c r="H156" s="27"/>
      <c r="I156" s="27"/>
      <c r="J156" s="38">
        <f t="shared" si="12"/>
        <v>1.9</v>
      </c>
      <c r="K156" s="27">
        <f t="shared" si="14"/>
        <v>1.9</v>
      </c>
      <c r="L156" s="38">
        <f t="shared" si="13"/>
        <v>1.9</v>
      </c>
      <c r="M156" s="39">
        <f>Table_1[[#This Row],[Column4]]*Table_1[[#This Row],[Column3]]</f>
        <v>0</v>
      </c>
    </row>
    <row r="157" ht="45" hidden="1" spans="1:13">
      <c r="A157" s="7"/>
      <c r="B157" s="24">
        <v>181</v>
      </c>
      <c r="C157" s="25" t="s">
        <v>170</v>
      </c>
      <c r="D157" s="25"/>
      <c r="E157" s="26">
        <v>5</v>
      </c>
      <c r="F157" s="27"/>
      <c r="G157" s="27">
        <v>790</v>
      </c>
      <c r="H157" s="27"/>
      <c r="I157" s="27"/>
      <c r="J157" s="38">
        <f t="shared" si="12"/>
        <v>790</v>
      </c>
      <c r="K157" s="27">
        <f t="shared" si="14"/>
        <v>790</v>
      </c>
      <c r="L157" s="38">
        <f t="shared" si="13"/>
        <v>790</v>
      </c>
      <c r="M157" s="39">
        <f>Table_1[[#This Row],[Column4]]*Table_1[[#This Row],[Column3]]</f>
        <v>0</v>
      </c>
    </row>
    <row r="158" ht="45" hidden="1" spans="1:13">
      <c r="A158" s="7"/>
      <c r="B158" s="24">
        <v>182</v>
      </c>
      <c r="C158" s="25" t="s">
        <v>171</v>
      </c>
      <c r="D158" s="25"/>
      <c r="E158" s="26">
        <v>5</v>
      </c>
      <c r="F158" s="27"/>
      <c r="G158" s="27">
        <v>990</v>
      </c>
      <c r="H158" s="27"/>
      <c r="I158" s="27"/>
      <c r="J158" s="38">
        <f t="shared" si="12"/>
        <v>990</v>
      </c>
      <c r="K158" s="27">
        <f t="shared" si="14"/>
        <v>990</v>
      </c>
      <c r="L158" s="38">
        <f t="shared" si="13"/>
        <v>990</v>
      </c>
      <c r="M158" s="39">
        <f>Table_1[[#This Row],[Column4]]*Table_1[[#This Row],[Column3]]</f>
        <v>0</v>
      </c>
    </row>
    <row r="159" ht="30" hidden="1" spans="1:13">
      <c r="A159" s="7"/>
      <c r="B159" s="24">
        <v>183</v>
      </c>
      <c r="C159" s="25" t="s">
        <v>172</v>
      </c>
      <c r="D159" s="25"/>
      <c r="E159" s="26">
        <v>10</v>
      </c>
      <c r="F159" s="27"/>
      <c r="G159" s="27">
        <v>220</v>
      </c>
      <c r="H159" s="27"/>
      <c r="I159" s="27"/>
      <c r="J159" s="38">
        <f t="shared" si="12"/>
        <v>220</v>
      </c>
      <c r="K159" s="27">
        <f t="shared" si="14"/>
        <v>220</v>
      </c>
      <c r="L159" s="38">
        <f t="shared" si="13"/>
        <v>220</v>
      </c>
      <c r="M159" s="39">
        <f>Table_1[[#This Row],[Column4]]*Table_1[[#This Row],[Column3]]</f>
        <v>0</v>
      </c>
    </row>
    <row r="160" hidden="1" spans="1:13">
      <c r="A160" s="7"/>
      <c r="B160" s="24">
        <v>184</v>
      </c>
      <c r="C160" s="25" t="s">
        <v>173</v>
      </c>
      <c r="D160" s="25"/>
      <c r="E160" s="26">
        <v>60</v>
      </c>
      <c r="F160" s="27"/>
      <c r="G160" s="27">
        <v>49</v>
      </c>
      <c r="H160" s="27"/>
      <c r="I160" s="27"/>
      <c r="J160" s="38">
        <f t="shared" si="12"/>
        <v>49</v>
      </c>
      <c r="K160" s="27">
        <f t="shared" si="14"/>
        <v>49</v>
      </c>
      <c r="L160" s="38">
        <f t="shared" si="13"/>
        <v>49</v>
      </c>
      <c r="M160" s="39">
        <f>Table_1[[#This Row],[Column4]]*Table_1[[#This Row],[Column3]]</f>
        <v>0</v>
      </c>
    </row>
    <row r="161" hidden="1" spans="1:13">
      <c r="A161" s="7"/>
      <c r="B161" s="24">
        <v>185</v>
      </c>
      <c r="C161" s="25" t="s">
        <v>174</v>
      </c>
      <c r="D161" s="25"/>
      <c r="E161" s="26">
        <v>30</v>
      </c>
      <c r="F161" s="27">
        <v>15.25</v>
      </c>
      <c r="G161" s="27"/>
      <c r="H161" s="27"/>
      <c r="I161" s="27"/>
      <c r="J161" s="38">
        <f t="shared" si="12"/>
        <v>15.25</v>
      </c>
      <c r="K161" s="27">
        <f t="shared" si="14"/>
        <v>15.25</v>
      </c>
      <c r="L161" s="38">
        <f t="shared" si="13"/>
        <v>15.25</v>
      </c>
      <c r="M161" s="39">
        <f>Table_1[[#This Row],[Column4]]*Table_1[[#This Row],[Column3]]</f>
        <v>457.5</v>
      </c>
    </row>
    <row r="162" hidden="1" spans="1:13">
      <c r="A162" s="7"/>
      <c r="B162" s="24">
        <v>186</v>
      </c>
      <c r="C162" s="25" t="s">
        <v>175</v>
      </c>
      <c r="D162" s="25"/>
      <c r="E162" s="26">
        <v>10</v>
      </c>
      <c r="F162" s="27">
        <v>17.2</v>
      </c>
      <c r="G162" s="27"/>
      <c r="H162" s="27"/>
      <c r="I162" s="27"/>
      <c r="J162" s="38">
        <f t="shared" si="12"/>
        <v>17.2</v>
      </c>
      <c r="K162" s="27">
        <f t="shared" si="14"/>
        <v>17.2</v>
      </c>
      <c r="L162" s="38">
        <f t="shared" si="13"/>
        <v>17.2</v>
      </c>
      <c r="M162" s="39">
        <f>Table_1[[#This Row],[Column4]]*Table_1[[#This Row],[Column3]]</f>
        <v>172</v>
      </c>
    </row>
    <row r="163" hidden="1" spans="1:13">
      <c r="A163" s="7"/>
      <c r="B163" s="24">
        <v>187</v>
      </c>
      <c r="C163" s="25" t="s">
        <v>176</v>
      </c>
      <c r="D163" s="25"/>
      <c r="E163" s="26">
        <v>10</v>
      </c>
      <c r="F163" s="27"/>
      <c r="G163" s="27"/>
      <c r="H163" s="27"/>
      <c r="I163" s="27"/>
      <c r="J163" s="38">
        <f t="shared" si="12"/>
        <v>0</v>
      </c>
      <c r="K163" s="27" t="e">
        <f t="shared" si="14"/>
        <v>#DIV/0!</v>
      </c>
      <c r="L163" s="38" t="e">
        <f t="shared" si="13"/>
        <v>#NUM!</v>
      </c>
      <c r="M163" s="39">
        <f>Table_1[[#This Row],[Column4]]*Table_1[[#This Row],[Column3]]</f>
        <v>0</v>
      </c>
    </row>
    <row r="164" ht="45" hidden="1" spans="1:13">
      <c r="A164" s="7"/>
      <c r="B164" s="24">
        <v>188</v>
      </c>
      <c r="C164" s="25" t="s">
        <v>177</v>
      </c>
      <c r="D164" s="25"/>
      <c r="E164" s="26">
        <v>10</v>
      </c>
      <c r="F164" s="27">
        <v>185</v>
      </c>
      <c r="G164" s="27">
        <v>290</v>
      </c>
      <c r="H164" s="27"/>
      <c r="I164" s="27"/>
      <c r="J164" s="38">
        <f t="shared" si="12"/>
        <v>185</v>
      </c>
      <c r="K164" s="27">
        <f t="shared" si="14"/>
        <v>237.5</v>
      </c>
      <c r="L164" s="38">
        <f t="shared" si="13"/>
        <v>237.5</v>
      </c>
      <c r="M164" s="39">
        <f>Table_1[[#This Row],[Column4]]*Table_1[[#This Row],[Column3]]</f>
        <v>1850</v>
      </c>
    </row>
    <row r="165" hidden="1" spans="1:13">
      <c r="A165" s="7"/>
      <c r="B165" s="24">
        <v>189</v>
      </c>
      <c r="C165" s="25" t="s">
        <v>178</v>
      </c>
      <c r="D165" s="25"/>
      <c r="E165" s="26">
        <v>50</v>
      </c>
      <c r="F165" s="27">
        <v>5.08</v>
      </c>
      <c r="G165" s="27">
        <v>8</v>
      </c>
      <c r="H165" s="27">
        <v>7.67</v>
      </c>
      <c r="I165" s="27"/>
      <c r="J165" s="38">
        <f t="shared" ref="J165:J177" si="15">MIN(F165:I165)</f>
        <v>5.08</v>
      </c>
      <c r="K165" s="27">
        <f t="shared" si="14"/>
        <v>6.91666666666667</v>
      </c>
      <c r="L165" s="38">
        <f t="shared" ref="L165:L177" si="16">MEDIAN(F165:I165)</f>
        <v>7.67</v>
      </c>
      <c r="M165" s="39">
        <f>Table_1[[#This Row],[Column4]]*Table_1[[#This Row],[Column3]]</f>
        <v>254</v>
      </c>
    </row>
    <row r="166" ht="30" hidden="1" spans="1:13">
      <c r="A166" s="7"/>
      <c r="B166" s="24">
        <v>190</v>
      </c>
      <c r="C166" s="25" t="s">
        <v>179</v>
      </c>
      <c r="D166" s="25"/>
      <c r="E166" s="26">
        <v>20</v>
      </c>
      <c r="F166" s="27"/>
      <c r="G166" s="27">
        <v>178</v>
      </c>
      <c r="H166" s="27">
        <v>158.27</v>
      </c>
      <c r="I166" s="27"/>
      <c r="J166" s="38">
        <f t="shared" si="15"/>
        <v>158.27</v>
      </c>
      <c r="K166" s="27">
        <f t="shared" si="14"/>
        <v>168.135</v>
      </c>
      <c r="L166" s="38">
        <f t="shared" si="16"/>
        <v>168.135</v>
      </c>
      <c r="M166" s="39">
        <f>Table_1[[#This Row],[Column4]]*Table_1[[#This Row],[Column3]]</f>
        <v>0</v>
      </c>
    </row>
    <row r="167" ht="30" hidden="1" spans="1:13">
      <c r="A167" s="7"/>
      <c r="B167" s="24">
        <v>191</v>
      </c>
      <c r="C167" s="25" t="s">
        <v>180</v>
      </c>
      <c r="D167" s="25"/>
      <c r="E167" s="26">
        <v>20</v>
      </c>
      <c r="F167" s="27"/>
      <c r="G167" s="27">
        <v>149</v>
      </c>
      <c r="H167" s="27">
        <v>126.94</v>
      </c>
      <c r="I167" s="27"/>
      <c r="J167" s="38">
        <f t="shared" si="15"/>
        <v>126.94</v>
      </c>
      <c r="K167" s="27">
        <f t="shared" si="14"/>
        <v>137.97</v>
      </c>
      <c r="L167" s="38">
        <f t="shared" si="16"/>
        <v>137.97</v>
      </c>
      <c r="M167" s="39">
        <f>Table_1[[#This Row],[Column4]]*Table_1[[#This Row],[Column3]]</f>
        <v>0</v>
      </c>
    </row>
    <row r="168" hidden="1" spans="1:13">
      <c r="A168" s="7"/>
      <c r="B168" s="24">
        <v>192</v>
      </c>
      <c r="C168" s="25" t="s">
        <v>181</v>
      </c>
      <c r="D168" s="25"/>
      <c r="E168" s="26">
        <v>10</v>
      </c>
      <c r="F168" s="27"/>
      <c r="G168" s="27">
        <v>69</v>
      </c>
      <c r="H168" s="27">
        <v>70.97</v>
      </c>
      <c r="I168" s="27"/>
      <c r="J168" s="38">
        <f t="shared" si="15"/>
        <v>69</v>
      </c>
      <c r="K168" s="27">
        <f t="shared" si="14"/>
        <v>69.985</v>
      </c>
      <c r="L168" s="38">
        <f t="shared" si="16"/>
        <v>69.985</v>
      </c>
      <c r="M168" s="39">
        <f>Table_1[[#This Row],[Column4]]*Table_1[[#This Row],[Column3]]</f>
        <v>0</v>
      </c>
    </row>
    <row r="169" ht="30" hidden="1" spans="1:13">
      <c r="A169" s="7"/>
      <c r="B169" s="24">
        <v>193</v>
      </c>
      <c r="C169" s="25" t="s">
        <v>182</v>
      </c>
      <c r="D169" s="25"/>
      <c r="E169" s="26">
        <v>10</v>
      </c>
      <c r="F169" s="27"/>
      <c r="G169" s="27">
        <v>98</v>
      </c>
      <c r="H169" s="27">
        <v>108.33</v>
      </c>
      <c r="I169" s="27"/>
      <c r="J169" s="38">
        <f t="shared" si="15"/>
        <v>98</v>
      </c>
      <c r="K169" s="27">
        <f t="shared" si="14"/>
        <v>103.165</v>
      </c>
      <c r="L169" s="38">
        <f t="shared" si="16"/>
        <v>103.165</v>
      </c>
      <c r="M169" s="39">
        <f>Table_1[[#This Row],[Column4]]*Table_1[[#This Row],[Column3]]</f>
        <v>0</v>
      </c>
    </row>
    <row r="170" ht="30" hidden="1" spans="1:13">
      <c r="A170" s="7"/>
      <c r="B170" s="24">
        <v>194</v>
      </c>
      <c r="C170" s="25" t="s">
        <v>183</v>
      </c>
      <c r="D170" s="25"/>
      <c r="E170" s="26">
        <v>30</v>
      </c>
      <c r="F170" s="27"/>
      <c r="G170" s="27">
        <v>19</v>
      </c>
      <c r="H170" s="27">
        <v>13.3</v>
      </c>
      <c r="I170" s="27"/>
      <c r="J170" s="38">
        <f t="shared" si="15"/>
        <v>13.3</v>
      </c>
      <c r="K170" s="27">
        <f t="shared" ref="K170:K177" si="17">AVERAGE(F170:I170)</f>
        <v>16.15</v>
      </c>
      <c r="L170" s="38">
        <f t="shared" si="16"/>
        <v>16.15</v>
      </c>
      <c r="M170" s="39">
        <f>Table_1[[#This Row],[Column4]]*Table_1[[#This Row],[Column3]]</f>
        <v>0</v>
      </c>
    </row>
    <row r="171" ht="45" hidden="1" spans="1:13">
      <c r="A171" s="7"/>
      <c r="B171" s="24">
        <v>195</v>
      </c>
      <c r="C171" s="25" t="s">
        <v>184</v>
      </c>
      <c r="D171" s="25"/>
      <c r="E171" s="26">
        <v>20</v>
      </c>
      <c r="F171" s="27"/>
      <c r="G171" s="27">
        <v>198</v>
      </c>
      <c r="H171" s="27"/>
      <c r="I171" s="27"/>
      <c r="J171" s="38">
        <f t="shared" si="15"/>
        <v>198</v>
      </c>
      <c r="K171" s="27">
        <f t="shared" si="17"/>
        <v>198</v>
      </c>
      <c r="L171" s="38">
        <f t="shared" si="16"/>
        <v>198</v>
      </c>
      <c r="M171" s="39">
        <f>Table_1[[#This Row],[Column4]]*Table_1[[#This Row],[Column3]]</f>
        <v>0</v>
      </c>
    </row>
    <row r="172" ht="30" hidden="1" spans="1:13">
      <c r="A172" s="7"/>
      <c r="B172" s="24">
        <v>196</v>
      </c>
      <c r="C172" s="25" t="s">
        <v>185</v>
      </c>
      <c r="D172" s="25"/>
      <c r="E172" s="26">
        <v>30</v>
      </c>
      <c r="F172" s="27"/>
      <c r="G172" s="27">
        <v>34</v>
      </c>
      <c r="H172" s="27">
        <v>39.67</v>
      </c>
      <c r="I172" s="27"/>
      <c r="J172" s="38">
        <f t="shared" si="15"/>
        <v>34</v>
      </c>
      <c r="K172" s="27">
        <f t="shared" si="17"/>
        <v>36.835</v>
      </c>
      <c r="L172" s="38">
        <f t="shared" si="16"/>
        <v>36.835</v>
      </c>
      <c r="M172" s="39">
        <f>Table_1[[#This Row],[Column4]]*Table_1[[#This Row],[Column3]]</f>
        <v>0</v>
      </c>
    </row>
    <row r="173" ht="30" hidden="1" spans="1:13">
      <c r="A173" s="7"/>
      <c r="B173" s="24">
        <v>197</v>
      </c>
      <c r="C173" s="25" t="s">
        <v>186</v>
      </c>
      <c r="D173" s="25"/>
      <c r="E173" s="26">
        <v>20</v>
      </c>
      <c r="F173" s="27"/>
      <c r="G173" s="27"/>
      <c r="H173" s="27">
        <v>40.17</v>
      </c>
      <c r="I173" s="27"/>
      <c r="J173" s="38">
        <f t="shared" si="15"/>
        <v>40.17</v>
      </c>
      <c r="K173" s="27">
        <f t="shared" si="17"/>
        <v>40.17</v>
      </c>
      <c r="L173" s="38">
        <f t="shared" si="16"/>
        <v>40.17</v>
      </c>
      <c r="M173" s="39">
        <f>Table_1[[#This Row],[Column4]]*Table_1[[#This Row],[Column3]]</f>
        <v>0</v>
      </c>
    </row>
    <row r="174" ht="30" hidden="1" spans="1:13">
      <c r="A174" s="7"/>
      <c r="B174" s="24">
        <v>198</v>
      </c>
      <c r="C174" s="25" t="s">
        <v>187</v>
      </c>
      <c r="D174" s="25"/>
      <c r="E174" s="26">
        <v>5</v>
      </c>
      <c r="F174" s="27"/>
      <c r="G174" s="27">
        <v>790</v>
      </c>
      <c r="H174" s="27">
        <v>593.33</v>
      </c>
      <c r="I174" s="27"/>
      <c r="J174" s="38">
        <f t="shared" si="15"/>
        <v>593.33</v>
      </c>
      <c r="K174" s="27">
        <f t="shared" si="17"/>
        <v>691.665</v>
      </c>
      <c r="L174" s="38">
        <f t="shared" si="16"/>
        <v>691.665</v>
      </c>
      <c r="M174" s="39">
        <f>Table_1[[#This Row],[Column4]]*Table_1[[#This Row],[Column3]]</f>
        <v>0</v>
      </c>
    </row>
    <row r="175" ht="30" hidden="1" spans="1:13">
      <c r="A175" s="7"/>
      <c r="B175" s="24">
        <v>199</v>
      </c>
      <c r="C175" s="25" t="s">
        <v>188</v>
      </c>
      <c r="D175" s="25"/>
      <c r="E175" s="26">
        <v>5</v>
      </c>
      <c r="F175" s="27"/>
      <c r="G175" s="27">
        <v>990</v>
      </c>
      <c r="H175" s="27">
        <v>847.97</v>
      </c>
      <c r="I175" s="27"/>
      <c r="J175" s="38">
        <f t="shared" si="15"/>
        <v>847.97</v>
      </c>
      <c r="K175" s="27">
        <f t="shared" si="17"/>
        <v>918.985</v>
      </c>
      <c r="L175" s="38">
        <f t="shared" si="16"/>
        <v>918.985</v>
      </c>
      <c r="M175" s="39">
        <f>Table_1[[#This Row],[Column4]]*Table_1[[#This Row],[Column3]]</f>
        <v>0</v>
      </c>
    </row>
    <row r="176" ht="30" hidden="1" spans="1:13">
      <c r="A176" s="7"/>
      <c r="B176" s="24">
        <v>200</v>
      </c>
      <c r="C176" s="25" t="s">
        <v>189</v>
      </c>
      <c r="D176" s="25"/>
      <c r="E176" s="26">
        <v>20</v>
      </c>
      <c r="F176" s="27"/>
      <c r="G176" s="27">
        <v>70</v>
      </c>
      <c r="H176" s="27">
        <v>35.8</v>
      </c>
      <c r="I176" s="27"/>
      <c r="J176" s="38">
        <f t="shared" si="15"/>
        <v>35.8</v>
      </c>
      <c r="K176" s="27">
        <f t="shared" si="17"/>
        <v>52.9</v>
      </c>
      <c r="L176" s="38">
        <f t="shared" si="16"/>
        <v>52.9</v>
      </c>
      <c r="M176" s="39">
        <f>Table_1[[#This Row],[Column4]]*Table_1[[#This Row],[Column3]]</f>
        <v>0</v>
      </c>
    </row>
    <row r="177" ht="30" hidden="1" spans="1:13">
      <c r="A177" s="7"/>
      <c r="B177" s="24">
        <v>201</v>
      </c>
      <c r="C177" s="25" t="s">
        <v>190</v>
      </c>
      <c r="D177" s="25"/>
      <c r="E177" s="26">
        <v>30</v>
      </c>
      <c r="F177" s="27"/>
      <c r="G177" s="27">
        <v>30</v>
      </c>
      <c r="H177" s="27">
        <v>27.67</v>
      </c>
      <c r="I177" s="27"/>
      <c r="J177" s="38">
        <f t="shared" si="15"/>
        <v>27.67</v>
      </c>
      <c r="K177" s="27">
        <f t="shared" si="17"/>
        <v>28.835</v>
      </c>
      <c r="L177" s="38">
        <f t="shared" si="16"/>
        <v>28.835</v>
      </c>
      <c r="M177" s="39">
        <f>Table_1[[#This Row],[Column4]]*Table_1[[#This Row],[Column3]]</f>
        <v>0</v>
      </c>
    </row>
    <row r="178" ht="15.75" spans="1:13">
      <c r="A178" s="7"/>
      <c r="B178" s="40"/>
      <c r="C178" s="41"/>
      <c r="D178" s="41"/>
      <c r="E178" s="41"/>
      <c r="F178" s="42"/>
      <c r="G178" s="42"/>
      <c r="H178" s="42"/>
      <c r="I178" s="44"/>
      <c r="J178" s="42"/>
      <c r="K178" s="42"/>
      <c r="L178" s="42"/>
      <c r="M178" s="32"/>
    </row>
    <row r="179" ht="15.75" spans="1:13">
      <c r="A179" s="7"/>
      <c r="B179" s="43"/>
      <c r="C179" s="41"/>
      <c r="D179" s="41"/>
      <c r="E179" s="41"/>
      <c r="F179" s="42"/>
      <c r="G179" s="42"/>
      <c r="H179" s="42"/>
      <c r="I179" s="44"/>
      <c r="J179" s="42"/>
      <c r="K179" s="42"/>
      <c r="L179" s="42"/>
      <c r="M179" s="32"/>
    </row>
    <row r="180" customHeight="1" spans="2:11">
      <c r="B180" s="32"/>
      <c r="C180" s="32"/>
      <c r="D180" s="32"/>
      <c r="E180" s="32"/>
      <c r="F180" s="32"/>
      <c r="G180" s="32"/>
      <c r="H180" s="32"/>
      <c r="I180" s="32"/>
      <c r="J180" s="32"/>
      <c r="K180" s="32"/>
    </row>
    <row r="181" ht="15.75" customHeight="1" spans="3:5">
      <c r="C181" s="32"/>
      <c r="D181" s="32"/>
      <c r="E181" s="32"/>
    </row>
    <row r="182" ht="15.75" customHeight="1" spans="3:5">
      <c r="C182" s="32"/>
      <c r="D182" s="32"/>
      <c r="E182" s="32"/>
    </row>
    <row r="183" ht="15.75" customHeight="1" spans="3:5">
      <c r="C183" s="32"/>
      <c r="D183" s="32"/>
      <c r="E183" s="32"/>
    </row>
    <row r="184" ht="15.75" customHeight="1" spans="3:5">
      <c r="C184" s="32"/>
      <c r="D184" s="32"/>
      <c r="E184" s="32"/>
    </row>
    <row r="185" ht="15.75" customHeight="1" spans="3:5">
      <c r="C185" s="32"/>
      <c r="D185" s="32"/>
      <c r="E185" s="32"/>
    </row>
    <row r="186" ht="15.75" customHeight="1" spans="3:5">
      <c r="C186" s="32"/>
      <c r="D186" s="32"/>
      <c r="E186" s="32"/>
    </row>
    <row r="187" ht="15.75" customHeight="1" spans="3:5">
      <c r="C187" s="32"/>
      <c r="D187" s="32"/>
      <c r="E187" s="32"/>
    </row>
    <row r="188" ht="15.75" customHeight="1" spans="3:5">
      <c r="C188" s="32"/>
      <c r="D188" s="32"/>
      <c r="E188" s="32"/>
    </row>
    <row r="189" ht="15.75" customHeight="1" spans="3:5">
      <c r="C189" s="32"/>
      <c r="D189" s="32"/>
      <c r="E189" s="32"/>
    </row>
    <row r="190" ht="15.75" customHeight="1" spans="3:5">
      <c r="C190" s="32"/>
      <c r="D190" s="32"/>
      <c r="E190" s="32"/>
    </row>
    <row r="191" ht="15.75" customHeight="1" spans="3:5">
      <c r="C191" s="32"/>
      <c r="D191" s="32"/>
      <c r="E191" s="32"/>
    </row>
    <row r="192" ht="15.75" customHeight="1" spans="3:5">
      <c r="C192" s="32"/>
      <c r="D192" s="32"/>
      <c r="E192" s="32"/>
    </row>
    <row r="193" ht="15.75" customHeight="1" spans="3:5">
      <c r="C193" s="32"/>
      <c r="D193" s="32"/>
      <c r="E193" s="32"/>
    </row>
    <row r="194" ht="15.75" customHeight="1" spans="3:5">
      <c r="C194" s="32"/>
      <c r="D194" s="32"/>
      <c r="E194" s="32"/>
    </row>
    <row r="195" ht="15.75" customHeight="1" spans="3:5">
      <c r="C195" s="32"/>
      <c r="D195" s="32"/>
      <c r="E195" s="32"/>
    </row>
    <row r="196" ht="15.75" customHeight="1" spans="3:5">
      <c r="C196" s="32"/>
      <c r="D196" s="32"/>
      <c r="E196" s="32"/>
    </row>
    <row r="197" ht="15.75" customHeight="1" spans="3:5">
      <c r="C197" s="32"/>
      <c r="D197" s="32"/>
      <c r="E197" s="32"/>
    </row>
    <row r="198" ht="15.75" customHeight="1" spans="3:5">
      <c r="C198" s="32"/>
      <c r="D198" s="32"/>
      <c r="E198" s="32"/>
    </row>
    <row r="199" ht="15.75" customHeight="1" spans="3:5">
      <c r="C199" s="32"/>
      <c r="D199" s="32"/>
      <c r="E199" s="32"/>
    </row>
    <row r="200" ht="15.75" customHeight="1" spans="3:5">
      <c r="C200" s="32"/>
      <c r="D200" s="32"/>
      <c r="E200" s="32"/>
    </row>
    <row r="201" ht="15.75" customHeight="1" spans="3:5">
      <c r="C201" s="32"/>
      <c r="D201" s="32"/>
      <c r="E201" s="32"/>
    </row>
    <row r="202" ht="15.75" customHeight="1" spans="3:5">
      <c r="C202" s="32"/>
      <c r="D202" s="32"/>
      <c r="E202" s="32"/>
    </row>
    <row r="203" ht="15.75" customHeight="1" spans="3:5">
      <c r="C203" s="32"/>
      <c r="D203" s="32"/>
      <c r="E203" s="32"/>
    </row>
    <row r="204" ht="15.75" customHeight="1" spans="3:5">
      <c r="C204" s="32"/>
      <c r="D204" s="32"/>
      <c r="E204" s="32"/>
    </row>
    <row r="205" ht="15.75" customHeight="1" spans="3:5">
      <c r="C205" s="32"/>
      <c r="D205" s="32"/>
      <c r="E205" s="32"/>
    </row>
    <row r="206" ht="15.75" customHeight="1" spans="3:5">
      <c r="C206" s="32"/>
      <c r="D206" s="32"/>
      <c r="E206" s="32"/>
    </row>
    <row r="207" ht="15.75" customHeight="1" spans="3:5">
      <c r="C207" s="32"/>
      <c r="D207" s="32"/>
      <c r="E207" s="32"/>
    </row>
    <row r="208" ht="15.75" customHeight="1" spans="3:5">
      <c r="C208" s="32"/>
      <c r="D208" s="32"/>
      <c r="E208" s="32"/>
    </row>
    <row r="209" ht="15.75" customHeight="1" spans="3:5">
      <c r="C209" s="32"/>
      <c r="D209" s="32"/>
      <c r="E209" s="32"/>
    </row>
    <row r="210" ht="15.75" customHeight="1" spans="3:5">
      <c r="C210" s="32"/>
      <c r="D210" s="32"/>
      <c r="E210" s="32"/>
    </row>
    <row r="211" ht="15.75" customHeight="1" spans="3:5">
      <c r="C211" s="32"/>
      <c r="D211" s="32"/>
      <c r="E211" s="32"/>
    </row>
    <row r="212" ht="15.75" customHeight="1" spans="3:5">
      <c r="C212" s="32"/>
      <c r="D212" s="32"/>
      <c r="E212" s="32"/>
    </row>
    <row r="213" ht="15.75" customHeight="1" spans="3:5">
      <c r="C213" s="32"/>
      <c r="D213" s="32"/>
      <c r="E213" s="32"/>
    </row>
    <row r="214" ht="15.75" customHeight="1" spans="3:5">
      <c r="C214" s="32"/>
      <c r="D214" s="32"/>
      <c r="E214" s="32"/>
    </row>
    <row r="215" ht="15.75" customHeight="1" spans="3:5">
      <c r="C215" s="32"/>
      <c r="D215" s="32"/>
      <c r="E215" s="32"/>
    </row>
    <row r="216" ht="15.75" customHeight="1" spans="3:5">
      <c r="C216" s="32"/>
      <c r="D216" s="32"/>
      <c r="E216" s="32"/>
    </row>
    <row r="217" ht="15.75" customHeight="1" spans="3:5">
      <c r="C217" s="32"/>
      <c r="D217" s="32"/>
      <c r="E217" s="32"/>
    </row>
    <row r="218" ht="15.75" customHeight="1" spans="3:5">
      <c r="C218" s="32"/>
      <c r="D218" s="32"/>
      <c r="E218" s="32"/>
    </row>
    <row r="219" ht="15.75" customHeight="1" spans="3:5">
      <c r="C219" s="32"/>
      <c r="D219" s="32"/>
      <c r="E219" s="32"/>
    </row>
    <row r="220" ht="15.75" customHeight="1" spans="3:5">
      <c r="C220" s="32"/>
      <c r="D220" s="32"/>
      <c r="E220" s="32"/>
    </row>
    <row r="221" ht="15.75" customHeight="1" spans="3:5">
      <c r="C221" s="32"/>
      <c r="D221" s="32"/>
      <c r="E221" s="32"/>
    </row>
    <row r="222" ht="15.75" customHeight="1" spans="3:5">
      <c r="C222" s="32"/>
      <c r="D222" s="32"/>
      <c r="E222" s="32"/>
    </row>
    <row r="223" ht="15.75" customHeight="1" spans="3:5">
      <c r="C223" s="32"/>
      <c r="D223" s="32"/>
      <c r="E223" s="32"/>
    </row>
    <row r="224" ht="15.75" customHeight="1" spans="3:5">
      <c r="C224" s="32"/>
      <c r="D224" s="32"/>
      <c r="E224" s="32"/>
    </row>
    <row r="225" ht="15.75" customHeight="1" spans="3:5">
      <c r="C225" s="32"/>
      <c r="D225" s="32"/>
      <c r="E225" s="32"/>
    </row>
    <row r="226" ht="15.75" customHeight="1" spans="3:5">
      <c r="C226" s="32"/>
      <c r="D226" s="32"/>
      <c r="E226" s="32"/>
    </row>
    <row r="227" ht="15.75" customHeight="1" spans="3:5">
      <c r="C227" s="32"/>
      <c r="D227" s="32"/>
      <c r="E227" s="32"/>
    </row>
    <row r="228" ht="15.75" customHeight="1" spans="3:5">
      <c r="C228" s="32"/>
      <c r="D228" s="32"/>
      <c r="E228" s="32"/>
    </row>
    <row r="229" ht="15.75" customHeight="1" spans="3:5">
      <c r="C229" s="32"/>
      <c r="D229" s="32"/>
      <c r="E229" s="32"/>
    </row>
    <row r="230" ht="15.75" customHeight="1" spans="3:5">
      <c r="C230" s="32"/>
      <c r="D230" s="32"/>
      <c r="E230" s="32"/>
    </row>
    <row r="231" ht="15.75" customHeight="1" spans="3:5">
      <c r="C231" s="32"/>
      <c r="D231" s="32"/>
      <c r="E231" s="32"/>
    </row>
    <row r="232" ht="15.75" customHeight="1" spans="3:5">
      <c r="C232" s="32"/>
      <c r="D232" s="32"/>
      <c r="E232" s="32"/>
    </row>
    <row r="233" ht="15.75" customHeight="1" spans="3:5">
      <c r="C233" s="32"/>
      <c r="D233" s="32"/>
      <c r="E233" s="32"/>
    </row>
    <row r="234" ht="15.75" customHeight="1" spans="3:5">
      <c r="C234" s="32"/>
      <c r="D234" s="32"/>
      <c r="E234" s="32"/>
    </row>
    <row r="235" ht="15.75" customHeight="1" spans="3:5">
      <c r="C235" s="32"/>
      <c r="D235" s="32"/>
      <c r="E235" s="32"/>
    </row>
    <row r="236" ht="15.75" customHeight="1" spans="3:5">
      <c r="C236" s="32"/>
      <c r="D236" s="32"/>
      <c r="E236" s="32"/>
    </row>
    <row r="237" ht="15.75" customHeight="1" spans="3:5">
      <c r="C237" s="32"/>
      <c r="D237" s="32"/>
      <c r="E237" s="32"/>
    </row>
    <row r="238" ht="15.75" customHeight="1" spans="3:5">
      <c r="C238" s="32"/>
      <c r="D238" s="32"/>
      <c r="E238" s="32"/>
    </row>
    <row r="239" ht="15.75" customHeight="1" spans="3:5">
      <c r="C239" s="32"/>
      <c r="D239" s="32"/>
      <c r="E239" s="32"/>
    </row>
    <row r="240" ht="15.75" customHeight="1" spans="3:5">
      <c r="C240" s="32"/>
      <c r="D240" s="32"/>
      <c r="E240" s="32"/>
    </row>
    <row r="241" ht="15.75" customHeight="1" spans="3:5">
      <c r="C241" s="32"/>
      <c r="D241" s="32"/>
      <c r="E241" s="32"/>
    </row>
    <row r="242" ht="15.75" customHeight="1" spans="3:5">
      <c r="C242" s="32"/>
      <c r="D242" s="32"/>
      <c r="E242" s="32"/>
    </row>
    <row r="243" ht="15.75" customHeight="1" spans="3:5">
      <c r="C243" s="32"/>
      <c r="D243" s="32"/>
      <c r="E243" s="32"/>
    </row>
    <row r="244" ht="15.75" customHeight="1" spans="3:5">
      <c r="C244" s="32"/>
      <c r="D244" s="32"/>
      <c r="E244" s="32"/>
    </row>
    <row r="245" ht="15.75" customHeight="1" spans="3:5">
      <c r="C245" s="32"/>
      <c r="D245" s="32"/>
      <c r="E245" s="32"/>
    </row>
    <row r="246" ht="15.75" customHeight="1" spans="3:5">
      <c r="C246" s="32"/>
      <c r="D246" s="32"/>
      <c r="E246" s="32"/>
    </row>
    <row r="247" ht="15.75" customHeight="1" spans="3:5">
      <c r="C247" s="32"/>
      <c r="D247" s="32"/>
      <c r="E247" s="32"/>
    </row>
    <row r="248" ht="15.75" customHeight="1" spans="3:5">
      <c r="C248" s="32"/>
      <c r="D248" s="32"/>
      <c r="E248" s="32"/>
    </row>
    <row r="249" ht="15.75" customHeight="1" spans="3:5">
      <c r="C249" s="32"/>
      <c r="D249" s="32"/>
      <c r="E249" s="32"/>
    </row>
    <row r="250" ht="15.75" customHeight="1" spans="3:5">
      <c r="C250" s="32"/>
      <c r="D250" s="32"/>
      <c r="E250" s="32"/>
    </row>
    <row r="251" ht="15.75" customHeight="1" spans="3:5">
      <c r="C251" s="32"/>
      <c r="D251" s="32"/>
      <c r="E251" s="32"/>
    </row>
    <row r="252" ht="15.75" customHeight="1" spans="3:5">
      <c r="C252" s="32"/>
      <c r="D252" s="32"/>
      <c r="E252" s="32"/>
    </row>
    <row r="253" ht="15.75" customHeight="1" spans="3:5">
      <c r="C253" s="32"/>
      <c r="D253" s="32"/>
      <c r="E253" s="32"/>
    </row>
    <row r="254" ht="15.75" customHeight="1" spans="3:5">
      <c r="C254" s="32"/>
      <c r="D254" s="32"/>
      <c r="E254" s="32"/>
    </row>
    <row r="255" ht="15.75" customHeight="1" spans="3:5">
      <c r="C255" s="32"/>
      <c r="D255" s="32"/>
      <c r="E255" s="32"/>
    </row>
    <row r="256" ht="15.75" customHeight="1" spans="3:5">
      <c r="C256" s="32"/>
      <c r="D256" s="32"/>
      <c r="E256" s="32"/>
    </row>
    <row r="257" ht="15.75" customHeight="1" spans="3:5">
      <c r="C257" s="32"/>
      <c r="D257" s="32"/>
      <c r="E257" s="32"/>
    </row>
    <row r="258" ht="15.75" customHeight="1" spans="3:5">
      <c r="C258" s="32"/>
      <c r="D258" s="32"/>
      <c r="E258" s="32"/>
    </row>
    <row r="259" ht="15.75" customHeight="1" spans="3:5">
      <c r="C259" s="32"/>
      <c r="D259" s="32"/>
      <c r="E259" s="32"/>
    </row>
    <row r="260" ht="15.75" customHeight="1" spans="3:5">
      <c r="C260" s="32"/>
      <c r="D260" s="32"/>
      <c r="E260" s="32"/>
    </row>
    <row r="261" ht="15.75" customHeight="1" spans="3:5">
      <c r="C261" s="32"/>
      <c r="D261" s="32"/>
      <c r="E261" s="32"/>
    </row>
    <row r="262" ht="15.75" customHeight="1" spans="3:5">
      <c r="C262" s="32"/>
      <c r="D262" s="32"/>
      <c r="E262" s="32"/>
    </row>
    <row r="263" ht="15.75" customHeight="1" spans="3:5">
      <c r="C263" s="32"/>
      <c r="D263" s="32"/>
      <c r="E263" s="32"/>
    </row>
    <row r="264" ht="15.75" customHeight="1" spans="3:5">
      <c r="C264" s="32"/>
      <c r="D264" s="32"/>
      <c r="E264" s="32"/>
    </row>
    <row r="265" ht="15.75" customHeight="1" spans="3:5">
      <c r="C265" s="32"/>
      <c r="D265" s="32"/>
      <c r="E265" s="32"/>
    </row>
    <row r="266" ht="15.75" customHeight="1" spans="3:5">
      <c r="C266" s="32"/>
      <c r="D266" s="32"/>
      <c r="E266" s="32"/>
    </row>
    <row r="267" ht="15.75" customHeight="1" spans="3:5">
      <c r="C267" s="32"/>
      <c r="D267" s="32"/>
      <c r="E267" s="32"/>
    </row>
    <row r="268" ht="15.75" customHeight="1" spans="3:5">
      <c r="C268" s="32"/>
      <c r="D268" s="32"/>
      <c r="E268" s="32"/>
    </row>
    <row r="269" ht="15.75" customHeight="1" spans="3:5">
      <c r="C269" s="32"/>
      <c r="D269" s="32"/>
      <c r="E269" s="32"/>
    </row>
    <row r="270" ht="15.75" customHeight="1" spans="3:5">
      <c r="C270" s="32"/>
      <c r="D270" s="32"/>
      <c r="E270" s="32"/>
    </row>
    <row r="271" ht="15.75" customHeight="1" spans="3:5">
      <c r="C271" s="32"/>
      <c r="D271" s="32"/>
      <c r="E271" s="32"/>
    </row>
    <row r="272" ht="15.75" customHeight="1" spans="3:5">
      <c r="C272" s="32"/>
      <c r="D272" s="32"/>
      <c r="E272" s="32"/>
    </row>
    <row r="273" ht="15.75" customHeight="1" spans="3:5">
      <c r="C273" s="32"/>
      <c r="D273" s="32"/>
      <c r="E273" s="32"/>
    </row>
    <row r="274" ht="15.75" customHeight="1" spans="3:5">
      <c r="C274" s="32"/>
      <c r="D274" s="32"/>
      <c r="E274" s="32"/>
    </row>
    <row r="275" ht="15.75" customHeight="1" spans="3:5">
      <c r="C275" s="32"/>
      <c r="D275" s="32"/>
      <c r="E275" s="32"/>
    </row>
    <row r="276" ht="15.75" customHeight="1" spans="3:5">
      <c r="C276" s="32"/>
      <c r="D276" s="32"/>
      <c r="E276" s="32"/>
    </row>
    <row r="277" ht="15.75" customHeight="1" spans="3:5">
      <c r="C277" s="32"/>
      <c r="D277" s="32"/>
      <c r="E277" s="32"/>
    </row>
    <row r="278" ht="15.75" customHeight="1" spans="3:5">
      <c r="C278" s="32"/>
      <c r="D278" s="32"/>
      <c r="E278" s="32"/>
    </row>
    <row r="279" ht="15.75" customHeight="1" spans="3:5">
      <c r="C279" s="32"/>
      <c r="D279" s="32"/>
      <c r="E279" s="32"/>
    </row>
    <row r="280" ht="15.75" customHeight="1" spans="3:5">
      <c r="C280" s="32"/>
      <c r="D280" s="32"/>
      <c r="E280" s="32"/>
    </row>
    <row r="281" ht="15.75" customHeight="1" spans="3:5">
      <c r="C281" s="32"/>
      <c r="D281" s="32"/>
      <c r="E281" s="32"/>
    </row>
    <row r="282" ht="15.75" customHeight="1" spans="3:5">
      <c r="C282" s="32"/>
      <c r="D282" s="32"/>
      <c r="E282" s="32"/>
    </row>
    <row r="283" ht="15.75" customHeight="1" spans="3:5">
      <c r="C283" s="32"/>
      <c r="D283" s="32"/>
      <c r="E283" s="32"/>
    </row>
    <row r="284" ht="15.75" customHeight="1" spans="3:5">
      <c r="C284" s="32"/>
      <c r="D284" s="32"/>
      <c r="E284" s="32"/>
    </row>
    <row r="285" ht="15.75" customHeight="1" spans="3:5">
      <c r="C285" s="32"/>
      <c r="D285" s="32"/>
      <c r="E285" s="32"/>
    </row>
    <row r="286" ht="15.75" customHeight="1" spans="3:5">
      <c r="C286" s="32"/>
      <c r="D286" s="32"/>
      <c r="E286" s="32"/>
    </row>
    <row r="287" ht="15.75" customHeight="1" spans="3:5">
      <c r="C287" s="32"/>
      <c r="D287" s="32"/>
      <c r="E287" s="32"/>
    </row>
    <row r="288" ht="15.75" customHeight="1" spans="3:5">
      <c r="C288" s="32"/>
      <c r="D288" s="32"/>
      <c r="E288" s="32"/>
    </row>
    <row r="289" ht="15.75" customHeight="1" spans="3:5">
      <c r="C289" s="32"/>
      <c r="D289" s="32"/>
      <c r="E289" s="32"/>
    </row>
    <row r="290" ht="15.75" customHeight="1" spans="3:5">
      <c r="C290" s="32"/>
      <c r="D290" s="32"/>
      <c r="E290" s="32"/>
    </row>
    <row r="291" ht="15.75" customHeight="1" spans="3:5">
      <c r="C291" s="32"/>
      <c r="D291" s="32"/>
      <c r="E291" s="32"/>
    </row>
    <row r="292" ht="15.75" customHeight="1" spans="3:5">
      <c r="C292" s="32"/>
      <c r="D292" s="32"/>
      <c r="E292" s="32"/>
    </row>
    <row r="293" ht="15.75" customHeight="1" spans="3:5">
      <c r="C293" s="32"/>
      <c r="D293" s="32"/>
      <c r="E293" s="32"/>
    </row>
    <row r="294" ht="15.75" customHeight="1" spans="3:5">
      <c r="C294" s="32"/>
      <c r="D294" s="32"/>
      <c r="E294" s="32"/>
    </row>
    <row r="295" ht="15.75" customHeight="1" spans="3:5">
      <c r="C295" s="32"/>
      <c r="D295" s="32"/>
      <c r="E295" s="32"/>
    </row>
    <row r="296" ht="15.75" customHeight="1" spans="3:5">
      <c r="C296" s="32"/>
      <c r="D296" s="32"/>
      <c r="E296" s="32"/>
    </row>
    <row r="297" ht="15.75" customHeight="1" spans="3:5">
      <c r="C297" s="32"/>
      <c r="D297" s="32"/>
      <c r="E297" s="32"/>
    </row>
    <row r="298" ht="15.75" customHeight="1" spans="3:5">
      <c r="C298" s="32"/>
      <c r="D298" s="32"/>
      <c r="E298" s="32"/>
    </row>
    <row r="299" ht="15.75" customHeight="1" spans="3:5">
      <c r="C299" s="32"/>
      <c r="D299" s="32"/>
      <c r="E299" s="32"/>
    </row>
    <row r="300" ht="15.75" customHeight="1" spans="3:5">
      <c r="C300" s="32"/>
      <c r="D300" s="32"/>
      <c r="E300" s="32"/>
    </row>
    <row r="301" ht="15.75" customHeight="1" spans="3:5">
      <c r="C301" s="32"/>
      <c r="D301" s="32"/>
      <c r="E301" s="32"/>
    </row>
    <row r="302" ht="15.75" customHeight="1" spans="3:5">
      <c r="C302" s="32"/>
      <c r="D302" s="32"/>
      <c r="E302" s="32"/>
    </row>
    <row r="303" ht="15.75" customHeight="1" spans="3:5">
      <c r="C303" s="32"/>
      <c r="D303" s="32"/>
      <c r="E303" s="32"/>
    </row>
    <row r="304" ht="15.75" customHeight="1" spans="3:5">
      <c r="C304" s="32"/>
      <c r="D304" s="32"/>
      <c r="E304" s="32"/>
    </row>
    <row r="305" ht="15.75" customHeight="1" spans="3:5">
      <c r="C305" s="32"/>
      <c r="D305" s="32"/>
      <c r="E305" s="32"/>
    </row>
    <row r="306" ht="15.75" customHeight="1" spans="3:5">
      <c r="C306" s="32"/>
      <c r="D306" s="32"/>
      <c r="E306" s="32"/>
    </row>
    <row r="307" ht="15.75" customHeight="1" spans="3:5">
      <c r="C307" s="32"/>
      <c r="D307" s="32"/>
      <c r="E307" s="32"/>
    </row>
    <row r="308" ht="15.75" customHeight="1" spans="3:5">
      <c r="C308" s="32"/>
      <c r="D308" s="32"/>
      <c r="E308" s="32"/>
    </row>
    <row r="309" ht="15.75" customHeight="1" spans="3:5">
      <c r="C309" s="32"/>
      <c r="D309" s="32"/>
      <c r="E309" s="32"/>
    </row>
    <row r="310" ht="15.75" customHeight="1" spans="3:5">
      <c r="C310" s="32"/>
      <c r="D310" s="32"/>
      <c r="E310" s="32"/>
    </row>
    <row r="311" ht="15.75" customHeight="1" spans="3:5">
      <c r="C311" s="32"/>
      <c r="D311" s="32"/>
      <c r="E311" s="32"/>
    </row>
    <row r="312" ht="15.75" customHeight="1" spans="3:5">
      <c r="C312" s="32"/>
      <c r="D312" s="32"/>
      <c r="E312" s="32"/>
    </row>
    <row r="313" ht="15.75" customHeight="1" spans="3:5">
      <c r="C313" s="32"/>
      <c r="D313" s="32"/>
      <c r="E313" s="32"/>
    </row>
    <row r="314" ht="15.75" customHeight="1" spans="3:5">
      <c r="C314" s="32"/>
      <c r="D314" s="32"/>
      <c r="E314" s="32"/>
    </row>
    <row r="315" ht="15.75" customHeight="1" spans="3:5">
      <c r="C315" s="32"/>
      <c r="D315" s="32"/>
      <c r="E315" s="32"/>
    </row>
    <row r="316" ht="15.75" customHeight="1" spans="3:5">
      <c r="C316" s="32"/>
      <c r="D316" s="32"/>
      <c r="E316" s="32"/>
    </row>
    <row r="317" ht="15.75" customHeight="1" spans="3:5">
      <c r="C317" s="32"/>
      <c r="D317" s="32"/>
      <c r="E317" s="32"/>
    </row>
    <row r="318" ht="15.75" customHeight="1" spans="3:5">
      <c r="C318" s="32"/>
      <c r="D318" s="32"/>
      <c r="E318" s="32"/>
    </row>
    <row r="319" ht="15.75" customHeight="1" spans="3:5">
      <c r="C319" s="32"/>
      <c r="D319" s="32"/>
      <c r="E319" s="32"/>
    </row>
    <row r="320" ht="15.75" customHeight="1" spans="3:5">
      <c r="C320" s="32"/>
      <c r="D320" s="32"/>
      <c r="E320" s="32"/>
    </row>
    <row r="321" ht="15.75" customHeight="1" spans="3:5">
      <c r="C321" s="32"/>
      <c r="D321" s="32"/>
      <c r="E321" s="32"/>
    </row>
    <row r="322" ht="15.75" customHeight="1" spans="3:5">
      <c r="C322" s="32"/>
      <c r="D322" s="32"/>
      <c r="E322" s="32"/>
    </row>
    <row r="323" ht="15.75" customHeight="1" spans="3:5">
      <c r="C323" s="32"/>
      <c r="D323" s="32"/>
      <c r="E323" s="32"/>
    </row>
    <row r="324" ht="15.75" customHeight="1" spans="3:5">
      <c r="C324" s="32"/>
      <c r="D324" s="32"/>
      <c r="E324" s="32"/>
    </row>
    <row r="325" ht="15.75" customHeight="1" spans="3:5">
      <c r="C325" s="32"/>
      <c r="D325" s="32"/>
      <c r="E325" s="32"/>
    </row>
    <row r="326" ht="15.75" customHeight="1" spans="3:5">
      <c r="C326" s="32"/>
      <c r="D326" s="32"/>
      <c r="E326" s="32"/>
    </row>
    <row r="327" ht="15.75" customHeight="1" spans="3:5">
      <c r="C327" s="32"/>
      <c r="D327" s="32"/>
      <c r="E327" s="32"/>
    </row>
    <row r="328" ht="15.75" customHeight="1" spans="3:5">
      <c r="C328" s="32"/>
      <c r="D328" s="32"/>
      <c r="E328" s="32"/>
    </row>
    <row r="329" ht="15.75" customHeight="1" spans="3:5">
      <c r="C329" s="32"/>
      <c r="D329" s="32"/>
      <c r="E329" s="32"/>
    </row>
    <row r="330" ht="15.75" customHeight="1" spans="3:5">
      <c r="C330" s="32"/>
      <c r="D330" s="32"/>
      <c r="E330" s="32"/>
    </row>
    <row r="331" ht="15.75" customHeight="1" spans="3:5">
      <c r="C331" s="32"/>
      <c r="D331" s="32"/>
      <c r="E331" s="32"/>
    </row>
    <row r="332" ht="15.75" customHeight="1" spans="3:5">
      <c r="C332" s="32"/>
      <c r="D332" s="32"/>
      <c r="E332" s="32"/>
    </row>
    <row r="333" ht="15.75" customHeight="1" spans="3:5">
      <c r="C333" s="32"/>
      <c r="D333" s="32"/>
      <c r="E333" s="32"/>
    </row>
    <row r="334" ht="15.75" customHeight="1" spans="3:5">
      <c r="C334" s="32"/>
      <c r="D334" s="32"/>
      <c r="E334" s="32"/>
    </row>
    <row r="335" ht="15.75" customHeight="1" spans="3:5">
      <c r="C335" s="32"/>
      <c r="D335" s="32"/>
      <c r="E335" s="32"/>
    </row>
    <row r="336" ht="15.75" customHeight="1" spans="3:5">
      <c r="C336" s="32"/>
      <c r="D336" s="32"/>
      <c r="E336" s="32"/>
    </row>
    <row r="337" ht="15.75" customHeight="1" spans="3:5">
      <c r="C337" s="32"/>
      <c r="D337" s="32"/>
      <c r="E337" s="32"/>
    </row>
    <row r="338" ht="15.75" customHeight="1" spans="3:5">
      <c r="C338" s="32"/>
      <c r="D338" s="32"/>
      <c r="E338" s="32"/>
    </row>
    <row r="339" ht="15.75" customHeight="1" spans="3:5">
      <c r="C339" s="32"/>
      <c r="D339" s="32"/>
      <c r="E339" s="32"/>
    </row>
    <row r="340" ht="15.75" customHeight="1" spans="3:5">
      <c r="C340" s="32"/>
      <c r="D340" s="32"/>
      <c r="E340" s="32"/>
    </row>
    <row r="341" ht="15.75" customHeight="1" spans="3:5">
      <c r="C341" s="32"/>
      <c r="D341" s="32"/>
      <c r="E341" s="32"/>
    </row>
    <row r="342" ht="15.75" customHeight="1" spans="3:5">
      <c r="C342" s="32"/>
      <c r="D342" s="32"/>
      <c r="E342" s="32"/>
    </row>
    <row r="343" ht="15.75" customHeight="1" spans="3:5">
      <c r="C343" s="32"/>
      <c r="D343" s="32"/>
      <c r="E343" s="32"/>
    </row>
    <row r="344" ht="15.75" customHeight="1" spans="3:5">
      <c r="C344" s="32"/>
      <c r="D344" s="32"/>
      <c r="E344" s="32"/>
    </row>
    <row r="345" ht="15.75" customHeight="1" spans="3:5">
      <c r="C345" s="32"/>
      <c r="D345" s="32"/>
      <c r="E345" s="32"/>
    </row>
    <row r="346" ht="15.75" customHeight="1" spans="3:5">
      <c r="C346" s="32"/>
      <c r="D346" s="32"/>
      <c r="E346" s="32"/>
    </row>
    <row r="347" ht="15.75" customHeight="1" spans="3:5">
      <c r="C347" s="32"/>
      <c r="D347" s="32"/>
      <c r="E347" s="32"/>
    </row>
    <row r="348" ht="15.75" customHeight="1" spans="3:5">
      <c r="C348" s="32"/>
      <c r="D348" s="32"/>
      <c r="E348" s="32"/>
    </row>
    <row r="349" ht="15.75" customHeight="1" spans="3:5">
      <c r="C349" s="32"/>
      <c r="D349" s="32"/>
      <c r="E349" s="32"/>
    </row>
    <row r="350" ht="15.75" customHeight="1" spans="3:5">
      <c r="C350" s="32"/>
      <c r="D350" s="32"/>
      <c r="E350" s="32"/>
    </row>
    <row r="351" ht="15.75" customHeight="1" spans="3:5">
      <c r="C351" s="32"/>
      <c r="D351" s="32"/>
      <c r="E351" s="32"/>
    </row>
    <row r="352" ht="15.75" customHeight="1" spans="3:5">
      <c r="C352" s="32"/>
      <c r="D352" s="32"/>
      <c r="E352" s="32"/>
    </row>
    <row r="353" ht="15.75" customHeight="1" spans="3:5">
      <c r="C353" s="32"/>
      <c r="D353" s="32"/>
      <c r="E353" s="32"/>
    </row>
    <row r="354" ht="15.75" customHeight="1" spans="3:5">
      <c r="C354" s="32"/>
      <c r="D354" s="32"/>
      <c r="E354" s="32"/>
    </row>
    <row r="355" ht="15.75" customHeight="1" spans="3:5">
      <c r="C355" s="32"/>
      <c r="D355" s="32"/>
      <c r="E355" s="32"/>
    </row>
    <row r="356" ht="15.75" customHeight="1" spans="3:5">
      <c r="C356" s="32"/>
      <c r="D356" s="32"/>
      <c r="E356" s="32"/>
    </row>
    <row r="357" ht="15.75" customHeight="1" spans="3:5">
      <c r="C357" s="32"/>
      <c r="D357" s="32"/>
      <c r="E357" s="32"/>
    </row>
    <row r="358" ht="15.75" customHeight="1" spans="3:5">
      <c r="C358" s="32"/>
      <c r="D358" s="32"/>
      <c r="E358" s="32"/>
    </row>
    <row r="359" ht="15.75" customHeight="1" spans="3:5">
      <c r="C359" s="32"/>
      <c r="D359" s="32"/>
      <c r="E359" s="32"/>
    </row>
    <row r="360" ht="15.75" customHeight="1" spans="3:5">
      <c r="C360" s="32"/>
      <c r="D360" s="32"/>
      <c r="E360" s="32"/>
    </row>
    <row r="361" ht="15.75" customHeight="1" spans="3:5">
      <c r="C361" s="32"/>
      <c r="D361" s="32"/>
      <c r="E361" s="32"/>
    </row>
    <row r="362" ht="15.75" customHeight="1" spans="3:5">
      <c r="C362" s="32"/>
      <c r="D362" s="32"/>
      <c r="E362" s="32"/>
    </row>
    <row r="363" ht="15.75" customHeight="1" spans="3:5">
      <c r="C363" s="32"/>
      <c r="D363" s="32"/>
      <c r="E363" s="32"/>
    </row>
    <row r="364" ht="15.75" customHeight="1" spans="3:5">
      <c r="C364" s="32"/>
      <c r="D364" s="32"/>
      <c r="E364" s="32"/>
    </row>
    <row r="365" ht="15.75" customHeight="1" spans="3:5">
      <c r="C365" s="32"/>
      <c r="D365" s="32"/>
      <c r="E365" s="32"/>
    </row>
    <row r="366" ht="15.75" customHeight="1" spans="3:5">
      <c r="C366" s="32"/>
      <c r="D366" s="32"/>
      <c r="E366" s="32"/>
    </row>
    <row r="367" ht="15.75" customHeight="1" spans="3:5">
      <c r="C367" s="32"/>
      <c r="D367" s="32"/>
      <c r="E367" s="32"/>
    </row>
    <row r="368" ht="15.75" customHeight="1" spans="3:5">
      <c r="C368" s="32"/>
      <c r="D368" s="32"/>
      <c r="E368" s="32"/>
    </row>
    <row r="369" ht="15.75" customHeight="1" spans="3:5">
      <c r="C369" s="32"/>
      <c r="D369" s="32"/>
      <c r="E369" s="32"/>
    </row>
    <row r="370" ht="15.75" customHeight="1" spans="3:5">
      <c r="C370" s="32"/>
      <c r="D370" s="32"/>
      <c r="E370" s="32"/>
    </row>
    <row r="371" ht="15.75" customHeight="1" spans="3:5">
      <c r="C371" s="32"/>
      <c r="D371" s="32"/>
      <c r="E371" s="32"/>
    </row>
    <row r="372" ht="15.75" customHeight="1" spans="3:5">
      <c r="C372" s="32"/>
      <c r="D372" s="32"/>
      <c r="E372" s="32"/>
    </row>
    <row r="373" ht="15.75" customHeight="1" spans="3:5">
      <c r="C373" s="32"/>
      <c r="D373" s="32"/>
      <c r="E373" s="32"/>
    </row>
    <row r="374" ht="15.75" customHeight="1" spans="3:5">
      <c r="C374" s="32"/>
      <c r="D374" s="32"/>
      <c r="E374" s="32"/>
    </row>
    <row r="375" ht="15.75" customHeight="1" spans="3:5">
      <c r="C375" s="32"/>
      <c r="D375" s="32"/>
      <c r="E375" s="32"/>
    </row>
    <row r="376" ht="15.75" customHeight="1" spans="3:5">
      <c r="C376" s="32"/>
      <c r="D376" s="32"/>
      <c r="E376" s="32"/>
    </row>
    <row r="377" ht="15.75" customHeight="1" spans="3:5">
      <c r="C377" s="32"/>
      <c r="D377" s="32"/>
      <c r="E377" s="32"/>
    </row>
    <row r="378" ht="15.75" customHeight="1" spans="3:5">
      <c r="C378" s="32"/>
      <c r="D378" s="32"/>
      <c r="E378" s="32"/>
    </row>
    <row r="379" ht="15.75" customHeight="1" spans="3:5">
      <c r="C379" s="32"/>
      <c r="D379" s="32"/>
      <c r="E379" s="32"/>
    </row>
    <row r="380" ht="15.75" customHeight="1" spans="3:5">
      <c r="C380" s="32"/>
      <c r="D380" s="32"/>
      <c r="E380" s="32"/>
    </row>
    <row r="381" ht="15.75" customHeight="1" spans="3:5">
      <c r="C381" s="32"/>
      <c r="D381" s="32"/>
      <c r="E381" s="32"/>
    </row>
    <row r="382" ht="15.75" customHeight="1" spans="3:5">
      <c r="C382" s="32"/>
      <c r="D382" s="32"/>
      <c r="E382" s="32"/>
    </row>
    <row r="383" ht="15.75" customHeight="1" spans="3:5">
      <c r="C383" s="32"/>
      <c r="D383" s="32"/>
      <c r="E383" s="32"/>
    </row>
    <row r="384" ht="15.75" customHeight="1" spans="3:5">
      <c r="C384" s="32"/>
      <c r="D384" s="32"/>
      <c r="E384" s="32"/>
    </row>
    <row r="385" ht="15.75" customHeight="1" spans="3:5">
      <c r="C385" s="32"/>
      <c r="D385" s="32"/>
      <c r="E385" s="32"/>
    </row>
    <row r="386" ht="15.75" customHeight="1" spans="3:5">
      <c r="C386" s="32"/>
      <c r="D386" s="32"/>
      <c r="E386" s="32"/>
    </row>
    <row r="387" ht="15.75" customHeight="1" spans="3:5">
      <c r="C387" s="32"/>
      <c r="D387" s="32"/>
      <c r="E387" s="32"/>
    </row>
    <row r="388" ht="15.75" customHeight="1" spans="3:5">
      <c r="C388" s="32"/>
      <c r="D388" s="32"/>
      <c r="E388" s="32"/>
    </row>
    <row r="389" ht="15.75" customHeight="1" spans="3:5">
      <c r="C389" s="32"/>
      <c r="D389" s="32"/>
      <c r="E389" s="32"/>
    </row>
    <row r="390" ht="15.75" customHeight="1" spans="3:5">
      <c r="C390" s="32"/>
      <c r="D390" s="32"/>
      <c r="E390" s="32"/>
    </row>
    <row r="391" ht="15.75" customHeight="1" spans="3:5">
      <c r="C391" s="32"/>
      <c r="D391" s="32"/>
      <c r="E391" s="32"/>
    </row>
    <row r="392" ht="15.75" customHeight="1" spans="3:5">
      <c r="C392" s="32"/>
      <c r="D392" s="32"/>
      <c r="E392" s="32"/>
    </row>
    <row r="393" ht="15.75" customHeight="1" spans="3:5">
      <c r="C393" s="32"/>
      <c r="D393" s="32"/>
      <c r="E393" s="32"/>
    </row>
    <row r="394" ht="15.75" customHeight="1" spans="3:5">
      <c r="C394" s="32"/>
      <c r="D394" s="32"/>
      <c r="E394" s="32"/>
    </row>
    <row r="395" ht="15.75" customHeight="1" spans="3:5">
      <c r="C395" s="32"/>
      <c r="D395" s="32"/>
      <c r="E395" s="32"/>
    </row>
    <row r="396" ht="15.75" customHeight="1" spans="3:5">
      <c r="C396" s="32"/>
      <c r="D396" s="32"/>
      <c r="E396" s="32"/>
    </row>
    <row r="397" ht="15.75" customHeight="1" spans="3:5">
      <c r="C397" s="32"/>
      <c r="D397" s="32"/>
      <c r="E397" s="32"/>
    </row>
    <row r="398" ht="15.75" customHeight="1" spans="3:5">
      <c r="C398" s="32"/>
      <c r="D398" s="32"/>
      <c r="E398" s="32"/>
    </row>
    <row r="399" ht="15.75" customHeight="1" spans="3:5">
      <c r="C399" s="32"/>
      <c r="D399" s="32"/>
      <c r="E399" s="32"/>
    </row>
    <row r="400" ht="15.75" customHeight="1" spans="3:5">
      <c r="C400" s="32"/>
      <c r="D400" s="32"/>
      <c r="E400" s="32"/>
    </row>
    <row r="401" ht="15.75" customHeight="1" spans="3:5">
      <c r="C401" s="32"/>
      <c r="D401" s="32"/>
      <c r="E401" s="32"/>
    </row>
    <row r="402" ht="15.75" customHeight="1" spans="3:5">
      <c r="C402" s="32"/>
      <c r="D402" s="32"/>
      <c r="E402" s="32"/>
    </row>
    <row r="403" ht="15.75" customHeight="1" spans="3:5">
      <c r="C403" s="32"/>
      <c r="D403" s="32"/>
      <c r="E403" s="32"/>
    </row>
    <row r="404" ht="15.75" customHeight="1" spans="3:5">
      <c r="C404" s="32"/>
      <c r="D404" s="32"/>
      <c r="E404" s="32"/>
    </row>
    <row r="405" ht="15.75" customHeight="1" spans="3:5">
      <c r="C405" s="32"/>
      <c r="D405" s="32"/>
      <c r="E405" s="32"/>
    </row>
    <row r="406" ht="15.75" customHeight="1" spans="3:5">
      <c r="C406" s="32"/>
      <c r="D406" s="32"/>
      <c r="E406" s="32"/>
    </row>
    <row r="407" ht="15.75" customHeight="1" spans="3:5">
      <c r="C407" s="32"/>
      <c r="D407" s="32"/>
      <c r="E407" s="32"/>
    </row>
    <row r="408" ht="15.75" customHeight="1" spans="3:5">
      <c r="C408" s="32"/>
      <c r="D408" s="32"/>
      <c r="E408" s="32"/>
    </row>
    <row r="409" ht="15.75" customHeight="1" spans="3:5">
      <c r="C409" s="32"/>
      <c r="D409" s="32"/>
      <c r="E409" s="32"/>
    </row>
    <row r="410" ht="15.75" customHeight="1" spans="3:5">
      <c r="C410" s="32"/>
      <c r="D410" s="32"/>
      <c r="E410" s="32"/>
    </row>
    <row r="411" ht="15.75" customHeight="1" spans="3:5">
      <c r="C411" s="32"/>
      <c r="D411" s="32"/>
      <c r="E411" s="32"/>
    </row>
    <row r="412" ht="15.75" customHeight="1" spans="3:5">
      <c r="C412" s="32"/>
      <c r="D412" s="32"/>
      <c r="E412" s="32"/>
    </row>
    <row r="413" ht="15.75" customHeight="1" spans="3:5">
      <c r="C413" s="32"/>
      <c r="D413" s="32"/>
      <c r="E413" s="32"/>
    </row>
    <row r="414" ht="15.75" customHeight="1" spans="3:5">
      <c r="C414" s="32"/>
      <c r="D414" s="32"/>
      <c r="E414" s="32"/>
    </row>
    <row r="415" ht="15.75" customHeight="1" spans="3:5">
      <c r="C415" s="32"/>
      <c r="D415" s="32"/>
      <c r="E415" s="32"/>
    </row>
    <row r="416" ht="15.75" customHeight="1" spans="3:5">
      <c r="C416" s="32"/>
      <c r="D416" s="32"/>
      <c r="E416" s="32"/>
    </row>
    <row r="417" ht="15.75" customHeight="1" spans="3:5">
      <c r="C417" s="32"/>
      <c r="D417" s="32"/>
      <c r="E417" s="32"/>
    </row>
    <row r="418" ht="15.75" customHeight="1" spans="3:5">
      <c r="C418" s="32"/>
      <c r="D418" s="32"/>
      <c r="E418" s="32"/>
    </row>
    <row r="419" ht="15.75" customHeight="1" spans="3:5">
      <c r="C419" s="32"/>
      <c r="D419" s="32"/>
      <c r="E419" s="32"/>
    </row>
    <row r="420" ht="15.75" customHeight="1" spans="3:5">
      <c r="C420" s="32"/>
      <c r="D420" s="32"/>
      <c r="E420" s="32"/>
    </row>
    <row r="421" ht="15.75" customHeight="1" spans="3:5">
      <c r="C421" s="32"/>
      <c r="D421" s="32"/>
      <c r="E421" s="32"/>
    </row>
    <row r="422" ht="15.75" customHeight="1" spans="3:5">
      <c r="C422" s="32"/>
      <c r="D422" s="32"/>
      <c r="E422" s="32"/>
    </row>
    <row r="423" ht="15.75" customHeight="1" spans="3:5">
      <c r="C423" s="32"/>
      <c r="D423" s="32"/>
      <c r="E423" s="32"/>
    </row>
    <row r="424" ht="15.75" customHeight="1" spans="3:5">
      <c r="C424" s="32"/>
      <c r="D424" s="32"/>
      <c r="E424" s="32"/>
    </row>
    <row r="425" ht="15.75" customHeight="1" spans="3:5">
      <c r="C425" s="32"/>
      <c r="D425" s="32"/>
      <c r="E425" s="32"/>
    </row>
    <row r="426" ht="15.75" customHeight="1" spans="3:5">
      <c r="C426" s="32"/>
      <c r="D426" s="32"/>
      <c r="E426" s="32"/>
    </row>
    <row r="427" ht="15.75" customHeight="1" spans="3:5">
      <c r="C427" s="32"/>
      <c r="D427" s="32"/>
      <c r="E427" s="32"/>
    </row>
    <row r="428" ht="15.75" customHeight="1" spans="3:5">
      <c r="C428" s="32"/>
      <c r="D428" s="32"/>
      <c r="E428" s="32"/>
    </row>
    <row r="429" ht="15.75" customHeight="1" spans="3:5">
      <c r="C429" s="32"/>
      <c r="D429" s="32"/>
      <c r="E429" s="32"/>
    </row>
    <row r="430" ht="15.75" customHeight="1" spans="3:5">
      <c r="C430" s="32"/>
      <c r="D430" s="32"/>
      <c r="E430" s="32"/>
    </row>
    <row r="431" ht="15.75" customHeight="1" spans="3:5">
      <c r="C431" s="32"/>
      <c r="D431" s="32"/>
      <c r="E431" s="32"/>
    </row>
    <row r="432" ht="15.75" customHeight="1" spans="3:5">
      <c r="C432" s="32"/>
      <c r="D432" s="32"/>
      <c r="E432" s="32"/>
    </row>
    <row r="433" ht="15.75" customHeight="1" spans="3:5">
      <c r="C433" s="32"/>
      <c r="D433" s="32"/>
      <c r="E433" s="32"/>
    </row>
    <row r="434" ht="15.75" customHeight="1" spans="3:5">
      <c r="C434" s="32"/>
      <c r="D434" s="32"/>
      <c r="E434" s="32"/>
    </row>
    <row r="435" ht="15.75" customHeight="1" spans="3:5">
      <c r="C435" s="32"/>
      <c r="D435" s="32"/>
      <c r="E435" s="32"/>
    </row>
    <row r="436" ht="15.75" customHeight="1" spans="3:5">
      <c r="C436" s="32"/>
      <c r="D436" s="32"/>
      <c r="E436" s="32"/>
    </row>
    <row r="437" ht="15.75" customHeight="1" spans="3:5">
      <c r="C437" s="32"/>
      <c r="D437" s="32"/>
      <c r="E437" s="32"/>
    </row>
    <row r="438" ht="15.75" customHeight="1" spans="3:5">
      <c r="C438" s="32"/>
      <c r="D438" s="32"/>
      <c r="E438" s="32"/>
    </row>
    <row r="439" ht="15.75" customHeight="1" spans="3:5">
      <c r="C439" s="32"/>
      <c r="D439" s="32"/>
      <c r="E439" s="32"/>
    </row>
    <row r="440" ht="15.75" customHeight="1" spans="3:5">
      <c r="C440" s="32"/>
      <c r="D440" s="32"/>
      <c r="E440" s="32"/>
    </row>
    <row r="441" ht="15.75" customHeight="1" spans="3:5">
      <c r="C441" s="32"/>
      <c r="D441" s="32"/>
      <c r="E441" s="32"/>
    </row>
    <row r="442" ht="15.75" customHeight="1" spans="3:5">
      <c r="C442" s="32"/>
      <c r="D442" s="32"/>
      <c r="E442" s="32"/>
    </row>
    <row r="443" ht="15.75" customHeight="1" spans="3:5">
      <c r="C443" s="32"/>
      <c r="D443" s="32"/>
      <c r="E443" s="32"/>
    </row>
    <row r="444" ht="15.75" customHeight="1" spans="3:5">
      <c r="C444" s="32"/>
      <c r="D444" s="32"/>
      <c r="E444" s="32"/>
    </row>
    <row r="445" ht="15.75" customHeight="1" spans="3:5">
      <c r="C445" s="32"/>
      <c r="D445" s="32"/>
      <c r="E445" s="32"/>
    </row>
    <row r="446" ht="15.75" customHeight="1" spans="3:5">
      <c r="C446" s="32"/>
      <c r="D446" s="32"/>
      <c r="E446" s="32"/>
    </row>
    <row r="447" ht="15.75" customHeight="1" spans="3:5">
      <c r="C447" s="32"/>
      <c r="D447" s="32"/>
      <c r="E447" s="32"/>
    </row>
    <row r="448" ht="15.75" customHeight="1" spans="3:5">
      <c r="C448" s="32"/>
      <c r="D448" s="32"/>
      <c r="E448" s="32"/>
    </row>
    <row r="449" ht="15.75" customHeight="1" spans="3:5">
      <c r="C449" s="32"/>
      <c r="D449" s="32"/>
      <c r="E449" s="32"/>
    </row>
    <row r="450" ht="15.75" customHeight="1" spans="3:5">
      <c r="C450" s="32"/>
      <c r="D450" s="32"/>
      <c r="E450" s="32"/>
    </row>
    <row r="451" ht="15.75" customHeight="1" spans="3:5">
      <c r="C451" s="32"/>
      <c r="D451" s="32"/>
      <c r="E451" s="32"/>
    </row>
    <row r="452" ht="15.75" customHeight="1" spans="3:5">
      <c r="C452" s="32"/>
      <c r="D452" s="32"/>
      <c r="E452" s="32"/>
    </row>
    <row r="453" ht="15.75" customHeight="1" spans="3:5">
      <c r="C453" s="32"/>
      <c r="D453" s="32"/>
      <c r="E453" s="32"/>
    </row>
    <row r="454" ht="15.75" customHeight="1" spans="3:5">
      <c r="C454" s="32"/>
      <c r="D454" s="32"/>
      <c r="E454" s="32"/>
    </row>
    <row r="455" ht="15.75" customHeight="1" spans="3:5">
      <c r="C455" s="32"/>
      <c r="D455" s="32"/>
      <c r="E455" s="32"/>
    </row>
    <row r="456" ht="15.75" customHeight="1" spans="3:5">
      <c r="C456" s="32"/>
      <c r="D456" s="32"/>
      <c r="E456" s="32"/>
    </row>
    <row r="457" ht="15.75" customHeight="1" spans="3:5">
      <c r="C457" s="32"/>
      <c r="D457" s="32"/>
      <c r="E457" s="32"/>
    </row>
    <row r="458" ht="15.75" customHeight="1" spans="3:5">
      <c r="C458" s="32"/>
      <c r="D458" s="32"/>
      <c r="E458" s="32"/>
    </row>
    <row r="459" ht="15.75" customHeight="1" spans="3:5">
      <c r="C459" s="32"/>
      <c r="D459" s="32"/>
      <c r="E459" s="32"/>
    </row>
    <row r="460" ht="15.75" customHeight="1" spans="3:5">
      <c r="C460" s="32"/>
      <c r="D460" s="32"/>
      <c r="E460" s="32"/>
    </row>
    <row r="461" ht="15.75" customHeight="1" spans="3:5">
      <c r="C461" s="32"/>
      <c r="D461" s="32"/>
      <c r="E461" s="32"/>
    </row>
    <row r="462" ht="15.75" customHeight="1" spans="3:5">
      <c r="C462" s="32"/>
      <c r="D462" s="32"/>
      <c r="E462" s="32"/>
    </row>
    <row r="463" ht="15.75" customHeight="1" spans="3:5">
      <c r="C463" s="32"/>
      <c r="D463" s="32"/>
      <c r="E463" s="32"/>
    </row>
    <row r="464" ht="15.75" customHeight="1" spans="3:5">
      <c r="C464" s="32"/>
      <c r="D464" s="32"/>
      <c r="E464" s="32"/>
    </row>
    <row r="465" ht="15.75" customHeight="1" spans="3:5">
      <c r="C465" s="32"/>
      <c r="D465" s="32"/>
      <c r="E465" s="32"/>
    </row>
    <row r="466" ht="15.75" customHeight="1" spans="3:5">
      <c r="C466" s="32"/>
      <c r="D466" s="32"/>
      <c r="E466" s="32"/>
    </row>
    <row r="467" ht="15.75" customHeight="1" spans="3:5">
      <c r="C467" s="32"/>
      <c r="D467" s="32"/>
      <c r="E467" s="32"/>
    </row>
    <row r="468" ht="15.75" customHeight="1" spans="3:5">
      <c r="C468" s="32"/>
      <c r="D468" s="32"/>
      <c r="E468" s="32"/>
    </row>
    <row r="469" ht="15.75" customHeight="1" spans="3:5">
      <c r="C469" s="32"/>
      <c r="D469" s="32"/>
      <c r="E469" s="32"/>
    </row>
    <row r="470" ht="15.75" customHeight="1" spans="3:5">
      <c r="C470" s="32"/>
      <c r="D470" s="32"/>
      <c r="E470" s="32"/>
    </row>
    <row r="471" ht="15.75" customHeight="1" spans="3:5">
      <c r="C471" s="32"/>
      <c r="D471" s="32"/>
      <c r="E471" s="32"/>
    </row>
    <row r="472" ht="15.75" customHeight="1" spans="3:5">
      <c r="C472" s="32"/>
      <c r="D472" s="32"/>
      <c r="E472" s="32"/>
    </row>
    <row r="473" ht="15.75" customHeight="1" spans="3:5">
      <c r="C473" s="32"/>
      <c r="D473" s="32"/>
      <c r="E473" s="32"/>
    </row>
    <row r="474" ht="15.75" customHeight="1" spans="3:5">
      <c r="C474" s="32"/>
      <c r="D474" s="32"/>
      <c r="E474" s="32"/>
    </row>
    <row r="475" ht="15.75" customHeight="1" spans="3:5">
      <c r="C475" s="32"/>
      <c r="D475" s="32"/>
      <c r="E475" s="32"/>
    </row>
    <row r="476" ht="15.75" customHeight="1" spans="3:5">
      <c r="C476" s="32"/>
      <c r="D476" s="32"/>
      <c r="E476" s="32"/>
    </row>
    <row r="477" ht="15.75" customHeight="1" spans="3:5">
      <c r="C477" s="32"/>
      <c r="D477" s="32"/>
      <c r="E477" s="32"/>
    </row>
    <row r="478" ht="15.75" customHeight="1" spans="3:5">
      <c r="C478" s="32"/>
      <c r="D478" s="32"/>
      <c r="E478" s="32"/>
    </row>
    <row r="479" ht="15.75" customHeight="1" spans="3:5">
      <c r="C479" s="32"/>
      <c r="D479" s="32"/>
      <c r="E479" s="32"/>
    </row>
    <row r="480" ht="15.75" customHeight="1" spans="3:5">
      <c r="C480" s="32"/>
      <c r="D480" s="32"/>
      <c r="E480" s="32"/>
    </row>
    <row r="481" ht="15.75" customHeight="1" spans="3:5">
      <c r="C481" s="32"/>
      <c r="D481" s="32"/>
      <c r="E481" s="32"/>
    </row>
    <row r="482" ht="15.75" customHeight="1" spans="3:5">
      <c r="C482" s="32"/>
      <c r="D482" s="32"/>
      <c r="E482" s="32"/>
    </row>
    <row r="483" ht="15.75" customHeight="1" spans="3:5">
      <c r="C483" s="32"/>
      <c r="D483" s="32"/>
      <c r="E483" s="32"/>
    </row>
    <row r="484" ht="15.75" customHeight="1" spans="3:5">
      <c r="C484" s="32"/>
      <c r="D484" s="32"/>
      <c r="E484" s="32"/>
    </row>
    <row r="485" ht="15.75" customHeight="1" spans="3:5">
      <c r="C485" s="32"/>
      <c r="D485" s="32"/>
      <c r="E485" s="32"/>
    </row>
    <row r="486" ht="15.75" customHeight="1" spans="3:5">
      <c r="C486" s="32"/>
      <c r="D486" s="32"/>
      <c r="E486" s="32"/>
    </row>
    <row r="487" ht="15.75" customHeight="1" spans="3:5">
      <c r="C487" s="32"/>
      <c r="D487" s="32"/>
      <c r="E487" s="32"/>
    </row>
    <row r="488" ht="15.75" customHeight="1" spans="3:5">
      <c r="C488" s="32"/>
      <c r="D488" s="32"/>
      <c r="E488" s="32"/>
    </row>
    <row r="489" ht="15.75" customHeight="1" spans="3:5">
      <c r="C489" s="32"/>
      <c r="D489" s="32"/>
      <c r="E489" s="32"/>
    </row>
    <row r="490" ht="15.75" customHeight="1" spans="3:5">
      <c r="C490" s="32"/>
      <c r="D490" s="32"/>
      <c r="E490" s="32"/>
    </row>
    <row r="491" ht="15.75" customHeight="1" spans="3:5">
      <c r="C491" s="32"/>
      <c r="D491" s="32"/>
      <c r="E491" s="32"/>
    </row>
    <row r="492" ht="15.75" customHeight="1" spans="3:5">
      <c r="C492" s="32"/>
      <c r="D492" s="32"/>
      <c r="E492" s="32"/>
    </row>
    <row r="493" ht="15.75" customHeight="1" spans="3:5">
      <c r="C493" s="32"/>
      <c r="D493" s="32"/>
      <c r="E493" s="32"/>
    </row>
    <row r="494" ht="15.75" customHeight="1" spans="3:5">
      <c r="C494" s="32"/>
      <c r="D494" s="32"/>
      <c r="E494" s="32"/>
    </row>
    <row r="495" ht="15.75" customHeight="1" spans="3:5">
      <c r="C495" s="32"/>
      <c r="D495" s="32"/>
      <c r="E495" s="32"/>
    </row>
    <row r="496" ht="15.75" customHeight="1" spans="3:5">
      <c r="C496" s="32"/>
      <c r="D496" s="32"/>
      <c r="E496" s="32"/>
    </row>
    <row r="497" ht="15.75" customHeight="1" spans="3:5">
      <c r="C497" s="32"/>
      <c r="D497" s="32"/>
      <c r="E497" s="32"/>
    </row>
    <row r="498" ht="15.75" customHeight="1" spans="3:5">
      <c r="C498" s="32"/>
      <c r="D498" s="32"/>
      <c r="E498" s="32"/>
    </row>
    <row r="499" ht="15.75" customHeight="1" spans="3:5">
      <c r="C499" s="32"/>
      <c r="D499" s="32"/>
      <c r="E499" s="32"/>
    </row>
    <row r="500" ht="15.75" customHeight="1" spans="3:5">
      <c r="C500" s="32"/>
      <c r="D500" s="32"/>
      <c r="E500" s="32"/>
    </row>
    <row r="501" ht="15.75" customHeight="1" spans="3:5">
      <c r="C501" s="32"/>
      <c r="D501" s="32"/>
      <c r="E501" s="32"/>
    </row>
    <row r="502" ht="15.75" customHeight="1" spans="3:5">
      <c r="C502" s="32"/>
      <c r="D502" s="32"/>
      <c r="E502" s="32"/>
    </row>
    <row r="503" ht="15.75" customHeight="1" spans="3:5">
      <c r="C503" s="32"/>
      <c r="D503" s="32"/>
      <c r="E503" s="32"/>
    </row>
    <row r="504" ht="15.75" customHeight="1" spans="3:5">
      <c r="C504" s="32"/>
      <c r="D504" s="32"/>
      <c r="E504" s="32"/>
    </row>
    <row r="505" ht="15.75" customHeight="1" spans="3:5">
      <c r="C505" s="32"/>
      <c r="D505" s="32"/>
      <c r="E505" s="32"/>
    </row>
    <row r="506" ht="15.75" customHeight="1" spans="3:5">
      <c r="C506" s="32"/>
      <c r="D506" s="32"/>
      <c r="E506" s="32"/>
    </row>
    <row r="507" ht="15.75" customHeight="1" spans="3:5">
      <c r="C507" s="32"/>
      <c r="D507" s="32"/>
      <c r="E507" s="32"/>
    </row>
    <row r="508" ht="15.75" customHeight="1" spans="3:5">
      <c r="C508" s="32"/>
      <c r="D508" s="32"/>
      <c r="E508" s="32"/>
    </row>
    <row r="509" ht="15.75" customHeight="1" spans="3:5">
      <c r="C509" s="32"/>
      <c r="D509" s="32"/>
      <c r="E509" s="32"/>
    </row>
    <row r="510" ht="15.75" customHeight="1" spans="3:5">
      <c r="C510" s="32"/>
      <c r="D510" s="32"/>
      <c r="E510" s="32"/>
    </row>
    <row r="511" ht="15.75" customHeight="1" spans="3:5">
      <c r="C511" s="32"/>
      <c r="D511" s="32"/>
      <c r="E511" s="32"/>
    </row>
    <row r="512" ht="15.75" customHeight="1" spans="3:5">
      <c r="C512" s="32"/>
      <c r="D512" s="32"/>
      <c r="E512" s="32"/>
    </row>
    <row r="513" ht="15.75" customHeight="1" spans="3:5">
      <c r="C513" s="32"/>
      <c r="D513" s="32"/>
      <c r="E513" s="32"/>
    </row>
    <row r="514" ht="15.75" customHeight="1" spans="3:5">
      <c r="C514" s="32"/>
      <c r="D514" s="32"/>
      <c r="E514" s="32"/>
    </row>
    <row r="515" ht="15.75" customHeight="1" spans="3:5">
      <c r="C515" s="32"/>
      <c r="D515" s="32"/>
      <c r="E515" s="32"/>
    </row>
    <row r="516" ht="15.75" customHeight="1" spans="3:5">
      <c r="C516" s="32"/>
      <c r="D516" s="32"/>
      <c r="E516" s="32"/>
    </row>
    <row r="517" ht="15.75" customHeight="1" spans="3:5">
      <c r="C517" s="32"/>
      <c r="D517" s="32"/>
      <c r="E517" s="32"/>
    </row>
    <row r="518" ht="15.75" customHeight="1" spans="3:5">
      <c r="C518" s="32"/>
      <c r="D518" s="32"/>
      <c r="E518" s="32"/>
    </row>
    <row r="519" ht="15.75" customHeight="1" spans="3:5">
      <c r="C519" s="32"/>
      <c r="D519" s="32"/>
      <c r="E519" s="32"/>
    </row>
    <row r="520" ht="15.75" customHeight="1" spans="3:5">
      <c r="C520" s="32"/>
      <c r="D520" s="32"/>
      <c r="E520" s="32"/>
    </row>
    <row r="521" ht="15.75" customHeight="1" spans="3:5">
      <c r="C521" s="32"/>
      <c r="D521" s="32"/>
      <c r="E521" s="32"/>
    </row>
    <row r="522" ht="15.75" customHeight="1" spans="3:5">
      <c r="C522" s="32"/>
      <c r="D522" s="32"/>
      <c r="E522" s="32"/>
    </row>
    <row r="523" ht="15.75" customHeight="1" spans="3:5">
      <c r="C523" s="32"/>
      <c r="D523" s="32"/>
      <c r="E523" s="32"/>
    </row>
    <row r="524" ht="15.75" customHeight="1" spans="3:5">
      <c r="C524" s="32"/>
      <c r="D524" s="32"/>
      <c r="E524" s="32"/>
    </row>
    <row r="525" ht="15.75" customHeight="1" spans="3:5">
      <c r="C525" s="32"/>
      <c r="D525" s="32"/>
      <c r="E525" s="32"/>
    </row>
    <row r="526" ht="15.75" customHeight="1" spans="3:5">
      <c r="C526" s="32"/>
      <c r="D526" s="32"/>
      <c r="E526" s="32"/>
    </row>
    <row r="527" ht="15.75" customHeight="1" spans="3:5">
      <c r="C527" s="32"/>
      <c r="D527" s="32"/>
      <c r="E527" s="32"/>
    </row>
    <row r="528" ht="15.75" customHeight="1" spans="3:5">
      <c r="C528" s="32"/>
      <c r="D528" s="32"/>
      <c r="E528" s="32"/>
    </row>
    <row r="529" ht="15.75" customHeight="1" spans="3:5">
      <c r="C529" s="32"/>
      <c r="D529" s="32"/>
      <c r="E529" s="32"/>
    </row>
    <row r="530" ht="15.75" customHeight="1" spans="3:5">
      <c r="C530" s="32"/>
      <c r="D530" s="32"/>
      <c r="E530" s="32"/>
    </row>
    <row r="531" ht="15.75" customHeight="1" spans="3:5">
      <c r="C531" s="32"/>
      <c r="D531" s="32"/>
      <c r="E531" s="32"/>
    </row>
    <row r="532" ht="15.75" customHeight="1" spans="3:5">
      <c r="C532" s="32"/>
      <c r="D532" s="32"/>
      <c r="E532" s="32"/>
    </row>
    <row r="533" ht="15.75" customHeight="1" spans="3:5">
      <c r="C533" s="32"/>
      <c r="D533" s="32"/>
      <c r="E533" s="32"/>
    </row>
    <row r="534" ht="15.75" customHeight="1" spans="3:5">
      <c r="C534" s="32"/>
      <c r="D534" s="32"/>
      <c r="E534" s="32"/>
    </row>
    <row r="535" ht="15.75" customHeight="1" spans="3:5">
      <c r="C535" s="32"/>
      <c r="D535" s="32"/>
      <c r="E535" s="32"/>
    </row>
    <row r="536" ht="15.75" customHeight="1" spans="3:5">
      <c r="C536" s="32"/>
      <c r="D536" s="32"/>
      <c r="E536" s="32"/>
    </row>
    <row r="537" ht="15.75" customHeight="1" spans="3:5">
      <c r="C537" s="32"/>
      <c r="D537" s="32"/>
      <c r="E537" s="32"/>
    </row>
    <row r="538" ht="15.75" customHeight="1" spans="3:5">
      <c r="C538" s="32"/>
      <c r="D538" s="32"/>
      <c r="E538" s="32"/>
    </row>
    <row r="539" ht="15.75" customHeight="1" spans="3:5">
      <c r="C539" s="32"/>
      <c r="D539" s="32"/>
      <c r="E539" s="32"/>
    </row>
    <row r="540" ht="15.75" customHeight="1" spans="3:5">
      <c r="C540" s="32"/>
      <c r="D540" s="32"/>
      <c r="E540" s="32"/>
    </row>
    <row r="541" ht="15.75" customHeight="1" spans="3:5">
      <c r="C541" s="32"/>
      <c r="D541" s="32"/>
      <c r="E541" s="32"/>
    </row>
    <row r="542" ht="15.75" customHeight="1" spans="3:5">
      <c r="C542" s="32"/>
      <c r="D542" s="32"/>
      <c r="E542" s="32"/>
    </row>
    <row r="543" ht="15.75" customHeight="1" spans="3:5">
      <c r="C543" s="32"/>
      <c r="D543" s="32"/>
      <c r="E543" s="32"/>
    </row>
    <row r="544" ht="15.75" customHeight="1" spans="3:5">
      <c r="C544" s="32"/>
      <c r="D544" s="32"/>
      <c r="E544" s="32"/>
    </row>
    <row r="545" ht="15.75" customHeight="1" spans="3:5">
      <c r="C545" s="32"/>
      <c r="D545" s="32"/>
      <c r="E545" s="32"/>
    </row>
    <row r="546" ht="15.75" customHeight="1" spans="3:5">
      <c r="C546" s="32"/>
      <c r="D546" s="32"/>
      <c r="E546" s="32"/>
    </row>
    <row r="547" ht="15.75" customHeight="1" spans="3:5">
      <c r="C547" s="32"/>
      <c r="D547" s="32"/>
      <c r="E547" s="32"/>
    </row>
    <row r="548" ht="15.75" customHeight="1" spans="3:5">
      <c r="C548" s="32"/>
      <c r="D548" s="32"/>
      <c r="E548" s="32"/>
    </row>
    <row r="549" ht="15.75" customHeight="1" spans="3:5">
      <c r="C549" s="32"/>
      <c r="D549" s="32"/>
      <c r="E549" s="32"/>
    </row>
    <row r="550" ht="15.75" customHeight="1" spans="3:5">
      <c r="C550" s="32"/>
      <c r="D550" s="32"/>
      <c r="E550" s="32"/>
    </row>
    <row r="551" ht="15.75" customHeight="1" spans="3:5">
      <c r="C551" s="32"/>
      <c r="D551" s="32"/>
      <c r="E551" s="32"/>
    </row>
    <row r="552" ht="15.75" customHeight="1" spans="3:5">
      <c r="C552" s="32"/>
      <c r="D552" s="32"/>
      <c r="E552" s="32"/>
    </row>
    <row r="553" ht="15.75" customHeight="1" spans="3:5">
      <c r="C553" s="32"/>
      <c r="D553" s="32"/>
      <c r="E553" s="32"/>
    </row>
    <row r="554" ht="15.75" customHeight="1" spans="3:5">
      <c r="C554" s="32"/>
      <c r="D554" s="32"/>
      <c r="E554" s="32"/>
    </row>
    <row r="555" ht="15.75" customHeight="1" spans="3:5">
      <c r="C555" s="32"/>
      <c r="D555" s="32"/>
      <c r="E555" s="32"/>
    </row>
    <row r="556" ht="15.75" customHeight="1" spans="3:5">
      <c r="C556" s="32"/>
      <c r="D556" s="32"/>
      <c r="E556" s="32"/>
    </row>
    <row r="557" ht="15.75" customHeight="1" spans="3:5">
      <c r="C557" s="32"/>
      <c r="D557" s="32"/>
      <c r="E557" s="32"/>
    </row>
    <row r="558" ht="15.75" customHeight="1" spans="3:5">
      <c r="C558" s="32"/>
      <c r="D558" s="32"/>
      <c r="E558" s="32"/>
    </row>
    <row r="559" ht="15.75" customHeight="1" spans="3:5">
      <c r="C559" s="32"/>
      <c r="D559" s="32"/>
      <c r="E559" s="32"/>
    </row>
    <row r="560" ht="15.75" customHeight="1" spans="3:5">
      <c r="C560" s="32"/>
      <c r="D560" s="32"/>
      <c r="E560" s="32"/>
    </row>
    <row r="561" ht="15.75" customHeight="1" spans="3:5">
      <c r="C561" s="32"/>
      <c r="D561" s="32"/>
      <c r="E561" s="32"/>
    </row>
    <row r="562" ht="15.75" customHeight="1" spans="3:5">
      <c r="C562" s="32"/>
      <c r="D562" s="32"/>
      <c r="E562" s="32"/>
    </row>
    <row r="563" ht="15.75" customHeight="1" spans="3:5">
      <c r="C563" s="32"/>
      <c r="D563" s="32"/>
      <c r="E563" s="32"/>
    </row>
    <row r="564" ht="15.75" customHeight="1" spans="3:5">
      <c r="C564" s="32"/>
      <c r="D564" s="32"/>
      <c r="E564" s="32"/>
    </row>
    <row r="565" ht="15.75" customHeight="1" spans="3:5">
      <c r="C565" s="32"/>
      <c r="D565" s="32"/>
      <c r="E565" s="32"/>
    </row>
    <row r="566" ht="15.75" customHeight="1" spans="3:5">
      <c r="C566" s="32"/>
      <c r="D566" s="32"/>
      <c r="E566" s="32"/>
    </row>
    <row r="567" ht="15.75" customHeight="1" spans="3:5">
      <c r="C567" s="32"/>
      <c r="D567" s="32"/>
      <c r="E567" s="32"/>
    </row>
    <row r="568" ht="15.75" customHeight="1" spans="3:5">
      <c r="C568" s="32"/>
      <c r="D568" s="32"/>
      <c r="E568" s="32"/>
    </row>
    <row r="569" ht="15.75" customHeight="1" spans="3:5">
      <c r="C569" s="32"/>
      <c r="D569" s="32"/>
      <c r="E569" s="32"/>
    </row>
    <row r="570" ht="15.75" customHeight="1" spans="3:5">
      <c r="C570" s="32"/>
      <c r="D570" s="32"/>
      <c r="E570" s="32"/>
    </row>
    <row r="571" ht="15.75" customHeight="1" spans="3:5">
      <c r="C571" s="32"/>
      <c r="D571" s="32"/>
      <c r="E571" s="32"/>
    </row>
    <row r="572" ht="15.75" customHeight="1" spans="3:5">
      <c r="C572" s="32"/>
      <c r="D572" s="32"/>
      <c r="E572" s="32"/>
    </row>
    <row r="573" ht="15.75" customHeight="1" spans="3:5">
      <c r="C573" s="32"/>
      <c r="D573" s="32"/>
      <c r="E573" s="32"/>
    </row>
    <row r="574" ht="15.75" customHeight="1" spans="3:5">
      <c r="C574" s="32"/>
      <c r="D574" s="32"/>
      <c r="E574" s="32"/>
    </row>
    <row r="575" ht="15.75" customHeight="1" spans="3:5">
      <c r="C575" s="32"/>
      <c r="D575" s="32"/>
      <c r="E575" s="32"/>
    </row>
    <row r="576" ht="15.75" customHeight="1" spans="3:5">
      <c r="C576" s="32"/>
      <c r="D576" s="32"/>
      <c r="E576" s="32"/>
    </row>
    <row r="577" ht="15.75" customHeight="1" spans="3:5">
      <c r="C577" s="32"/>
      <c r="D577" s="32"/>
      <c r="E577" s="32"/>
    </row>
    <row r="578" ht="15.75" customHeight="1" spans="3:5">
      <c r="C578" s="32"/>
      <c r="D578" s="32"/>
      <c r="E578" s="32"/>
    </row>
    <row r="579" ht="15.75" customHeight="1" spans="3:5">
      <c r="C579" s="32"/>
      <c r="D579" s="32"/>
      <c r="E579" s="32"/>
    </row>
    <row r="580" ht="15.75" customHeight="1" spans="3:5">
      <c r="C580" s="32"/>
      <c r="D580" s="32"/>
      <c r="E580" s="32"/>
    </row>
    <row r="581" ht="15.75" customHeight="1" spans="3:5">
      <c r="C581" s="32"/>
      <c r="D581" s="32"/>
      <c r="E581" s="32"/>
    </row>
    <row r="582" ht="15.75" customHeight="1" spans="3:5">
      <c r="C582" s="32"/>
      <c r="D582" s="32"/>
      <c r="E582" s="32"/>
    </row>
    <row r="583" ht="15.75" customHeight="1" spans="3:5">
      <c r="C583" s="32"/>
      <c r="D583" s="32"/>
      <c r="E583" s="32"/>
    </row>
    <row r="584" ht="15.75" customHeight="1" spans="3:5">
      <c r="C584" s="32"/>
      <c r="D584" s="32"/>
      <c r="E584" s="32"/>
    </row>
    <row r="585" ht="15.75" customHeight="1" spans="3:5">
      <c r="C585" s="32"/>
      <c r="D585" s="32"/>
      <c r="E585" s="32"/>
    </row>
    <row r="586" ht="15.75" customHeight="1" spans="3:5">
      <c r="C586" s="32"/>
      <c r="D586" s="32"/>
      <c r="E586" s="32"/>
    </row>
    <row r="587" ht="15.75" customHeight="1" spans="3:5">
      <c r="C587" s="32"/>
      <c r="D587" s="32"/>
      <c r="E587" s="32"/>
    </row>
    <row r="588" ht="15.75" customHeight="1" spans="3:5">
      <c r="C588" s="32"/>
      <c r="D588" s="32"/>
      <c r="E588" s="32"/>
    </row>
    <row r="589" ht="15.75" customHeight="1" spans="3:5">
      <c r="C589" s="32"/>
      <c r="D589" s="32"/>
      <c r="E589" s="32"/>
    </row>
    <row r="590" ht="15.75" customHeight="1" spans="3:5">
      <c r="C590" s="32"/>
      <c r="D590" s="32"/>
      <c r="E590" s="32"/>
    </row>
    <row r="591" ht="15.75" customHeight="1" spans="3:5">
      <c r="C591" s="32"/>
      <c r="D591" s="32"/>
      <c r="E591" s="32"/>
    </row>
    <row r="592" ht="15.75" customHeight="1" spans="3:5">
      <c r="C592" s="32"/>
      <c r="D592" s="32"/>
      <c r="E592" s="32"/>
    </row>
    <row r="593" ht="15.75" customHeight="1" spans="3:5">
      <c r="C593" s="32"/>
      <c r="D593" s="32"/>
      <c r="E593" s="32"/>
    </row>
    <row r="594" ht="15.75" customHeight="1" spans="3:5">
      <c r="C594" s="32"/>
      <c r="D594" s="32"/>
      <c r="E594" s="32"/>
    </row>
    <row r="595" ht="15.75" customHeight="1" spans="3:5">
      <c r="C595" s="32"/>
      <c r="D595" s="32"/>
      <c r="E595" s="32"/>
    </row>
    <row r="596" ht="15.75" customHeight="1" spans="3:5">
      <c r="C596" s="32"/>
      <c r="D596" s="32"/>
      <c r="E596" s="32"/>
    </row>
    <row r="597" ht="15.75" customHeight="1" spans="3:5">
      <c r="C597" s="32"/>
      <c r="D597" s="32"/>
      <c r="E597" s="32"/>
    </row>
    <row r="598" ht="15.75" customHeight="1" spans="3:5">
      <c r="C598" s="32"/>
      <c r="D598" s="32"/>
      <c r="E598" s="32"/>
    </row>
    <row r="599" ht="15.75" customHeight="1" spans="3:5">
      <c r="C599" s="32"/>
      <c r="D599" s="32"/>
      <c r="E599" s="32"/>
    </row>
    <row r="600" ht="15.75" customHeight="1" spans="3:5">
      <c r="C600" s="32"/>
      <c r="D600" s="32"/>
      <c r="E600" s="32"/>
    </row>
    <row r="601" ht="15.75" customHeight="1" spans="3:5">
      <c r="C601" s="32"/>
      <c r="D601" s="32"/>
      <c r="E601" s="32"/>
    </row>
    <row r="602" ht="15.75" customHeight="1" spans="3:5">
      <c r="C602" s="32"/>
      <c r="D602" s="32"/>
      <c r="E602" s="32"/>
    </row>
    <row r="603" ht="15.75" customHeight="1" spans="3:5">
      <c r="C603" s="32"/>
      <c r="D603" s="32"/>
      <c r="E603" s="32"/>
    </row>
    <row r="604" ht="15.75" customHeight="1" spans="3:5">
      <c r="C604" s="32"/>
      <c r="D604" s="32"/>
      <c r="E604" s="32"/>
    </row>
    <row r="605" ht="15.75" customHeight="1" spans="3:5">
      <c r="C605" s="32"/>
      <c r="D605" s="32"/>
      <c r="E605" s="32"/>
    </row>
    <row r="606" ht="15.75" customHeight="1" spans="3:5">
      <c r="C606" s="32"/>
      <c r="D606" s="32"/>
      <c r="E606" s="32"/>
    </row>
    <row r="607" ht="15.75" customHeight="1" spans="3:5">
      <c r="C607" s="32"/>
      <c r="D607" s="32"/>
      <c r="E607" s="32"/>
    </row>
    <row r="608" ht="15.75" customHeight="1" spans="3:5">
      <c r="C608" s="32"/>
      <c r="D608" s="32"/>
      <c r="E608" s="32"/>
    </row>
    <row r="609" ht="15.75" customHeight="1" spans="3:5">
      <c r="C609" s="32"/>
      <c r="D609" s="32"/>
      <c r="E609" s="32"/>
    </row>
    <row r="610" ht="15.75" customHeight="1" spans="3:5">
      <c r="C610" s="32"/>
      <c r="D610" s="32"/>
      <c r="E610" s="32"/>
    </row>
    <row r="611" ht="15.75" customHeight="1" spans="3:5">
      <c r="C611" s="32"/>
      <c r="D611" s="32"/>
      <c r="E611" s="32"/>
    </row>
    <row r="612" ht="15.75" customHeight="1" spans="3:5">
      <c r="C612" s="32"/>
      <c r="D612" s="32"/>
      <c r="E612" s="32"/>
    </row>
    <row r="613" ht="15.75" customHeight="1" spans="3:5">
      <c r="C613" s="32"/>
      <c r="D613" s="32"/>
      <c r="E613" s="32"/>
    </row>
    <row r="614" ht="15.75" customHeight="1" spans="3:5">
      <c r="C614" s="32"/>
      <c r="D614" s="32"/>
      <c r="E614" s="32"/>
    </row>
    <row r="615" ht="15.75" customHeight="1" spans="3:5">
      <c r="C615" s="32"/>
      <c r="D615" s="32"/>
      <c r="E615" s="32"/>
    </row>
    <row r="616" ht="15.75" customHeight="1" spans="3:5">
      <c r="C616" s="32"/>
      <c r="D616" s="32"/>
      <c r="E616" s="32"/>
    </row>
    <row r="617" ht="15.75" customHeight="1" spans="3:5">
      <c r="C617" s="32"/>
      <c r="D617" s="32"/>
      <c r="E617" s="32"/>
    </row>
    <row r="618" ht="15.75" customHeight="1" spans="3:5">
      <c r="C618" s="32"/>
      <c r="D618" s="32"/>
      <c r="E618" s="32"/>
    </row>
    <row r="619" ht="15.75" customHeight="1" spans="3:5">
      <c r="C619" s="32"/>
      <c r="D619" s="32"/>
      <c r="E619" s="32"/>
    </row>
    <row r="620" ht="15.75" customHeight="1" spans="3:5">
      <c r="C620" s="32"/>
      <c r="D620" s="32"/>
      <c r="E620" s="32"/>
    </row>
    <row r="621" ht="15.75" customHeight="1" spans="3:5">
      <c r="C621" s="32"/>
      <c r="D621" s="32"/>
      <c r="E621" s="32"/>
    </row>
    <row r="622" ht="15.75" customHeight="1" spans="3:5">
      <c r="C622" s="32"/>
      <c r="D622" s="32"/>
      <c r="E622" s="32"/>
    </row>
    <row r="623" ht="15.75" customHeight="1" spans="3:5">
      <c r="C623" s="32"/>
      <c r="D623" s="32"/>
      <c r="E623" s="32"/>
    </row>
    <row r="624" ht="15.75" customHeight="1" spans="3:5">
      <c r="C624" s="32"/>
      <c r="D624" s="32"/>
      <c r="E624" s="32"/>
    </row>
    <row r="625" ht="15.75" customHeight="1" spans="3:5">
      <c r="C625" s="32"/>
      <c r="D625" s="32"/>
      <c r="E625" s="32"/>
    </row>
    <row r="626" ht="15.75" customHeight="1" spans="3:5">
      <c r="C626" s="32"/>
      <c r="D626" s="32"/>
      <c r="E626" s="32"/>
    </row>
    <row r="627" ht="15.75" customHeight="1" spans="3:5">
      <c r="C627" s="32"/>
      <c r="D627" s="32"/>
      <c r="E627" s="32"/>
    </row>
    <row r="628" ht="15.75" customHeight="1" spans="3:5">
      <c r="C628" s="32"/>
      <c r="D628" s="32"/>
      <c r="E628" s="32"/>
    </row>
    <row r="629" ht="15.75" customHeight="1" spans="3:5">
      <c r="C629" s="32"/>
      <c r="D629" s="32"/>
      <c r="E629" s="32"/>
    </row>
    <row r="630" ht="15.75" customHeight="1" spans="3:5">
      <c r="C630" s="32"/>
      <c r="D630" s="32"/>
      <c r="E630" s="32"/>
    </row>
    <row r="631" ht="15.75" customHeight="1" spans="3:5">
      <c r="C631" s="32"/>
      <c r="D631" s="32"/>
      <c r="E631" s="32"/>
    </row>
    <row r="632" ht="15.75" customHeight="1" spans="3:5">
      <c r="C632" s="32"/>
      <c r="D632" s="32"/>
      <c r="E632" s="32"/>
    </row>
    <row r="633" ht="15.75" customHeight="1" spans="3:5">
      <c r="C633" s="32"/>
      <c r="D633" s="32"/>
      <c r="E633" s="32"/>
    </row>
    <row r="634" ht="15.75" customHeight="1" spans="3:5">
      <c r="C634" s="32"/>
      <c r="D634" s="32"/>
      <c r="E634" s="32"/>
    </row>
    <row r="635" ht="15.75" customHeight="1" spans="3:5">
      <c r="C635" s="32"/>
      <c r="D635" s="32"/>
      <c r="E635" s="32"/>
    </row>
    <row r="636" ht="15.75" customHeight="1" spans="3:5">
      <c r="C636" s="32"/>
      <c r="D636" s="32"/>
      <c r="E636" s="32"/>
    </row>
    <row r="637" ht="15.75" customHeight="1" spans="3:5">
      <c r="C637" s="32"/>
      <c r="D637" s="32"/>
      <c r="E637" s="32"/>
    </row>
    <row r="638" ht="15.75" customHeight="1" spans="3:5">
      <c r="C638" s="32"/>
      <c r="D638" s="32"/>
      <c r="E638" s="32"/>
    </row>
    <row r="639" ht="15.75" customHeight="1" spans="3:5">
      <c r="C639" s="32"/>
      <c r="D639" s="32"/>
      <c r="E639" s="32"/>
    </row>
    <row r="640" ht="15.75" customHeight="1" spans="3:5">
      <c r="C640" s="32"/>
      <c r="D640" s="32"/>
      <c r="E640" s="32"/>
    </row>
    <row r="641" ht="15.75" customHeight="1" spans="3:5">
      <c r="C641" s="32"/>
      <c r="D641" s="32"/>
      <c r="E641" s="32"/>
    </row>
    <row r="642" ht="15.75" customHeight="1" spans="3:5">
      <c r="C642" s="32"/>
      <c r="D642" s="32"/>
      <c r="E642" s="32"/>
    </row>
    <row r="643" ht="15.75" customHeight="1" spans="3:5">
      <c r="C643" s="32"/>
      <c r="D643" s="32"/>
      <c r="E643" s="32"/>
    </row>
    <row r="644" ht="15.75" customHeight="1" spans="3:5">
      <c r="C644" s="32"/>
      <c r="D644" s="32"/>
      <c r="E644" s="32"/>
    </row>
    <row r="645" ht="15.75" customHeight="1" spans="3:5">
      <c r="C645" s="32"/>
      <c r="D645" s="32"/>
      <c r="E645" s="32"/>
    </row>
    <row r="646" ht="15.75" customHeight="1" spans="3:5">
      <c r="C646" s="32"/>
      <c r="D646" s="32"/>
      <c r="E646" s="32"/>
    </row>
    <row r="647" ht="15.75" customHeight="1" spans="3:5">
      <c r="C647" s="32"/>
      <c r="D647" s="32"/>
      <c r="E647" s="32"/>
    </row>
    <row r="648" ht="15.75" customHeight="1" spans="3:5">
      <c r="C648" s="32"/>
      <c r="D648" s="32"/>
      <c r="E648" s="32"/>
    </row>
    <row r="649" ht="15.75" customHeight="1" spans="3:5">
      <c r="C649" s="32"/>
      <c r="D649" s="32"/>
      <c r="E649" s="32"/>
    </row>
    <row r="650" ht="15.75" customHeight="1" spans="3:5">
      <c r="C650" s="32"/>
      <c r="D650" s="32"/>
      <c r="E650" s="32"/>
    </row>
    <row r="651" ht="15.75" customHeight="1" spans="3:5">
      <c r="C651" s="32"/>
      <c r="D651" s="32"/>
      <c r="E651" s="32"/>
    </row>
    <row r="652" ht="15.75" customHeight="1" spans="3:5">
      <c r="C652" s="32"/>
      <c r="D652" s="32"/>
      <c r="E652" s="32"/>
    </row>
    <row r="653" ht="15.75" customHeight="1" spans="3:5">
      <c r="C653" s="32"/>
      <c r="D653" s="32"/>
      <c r="E653" s="32"/>
    </row>
    <row r="654" ht="15.75" customHeight="1" spans="3:5">
      <c r="C654" s="32"/>
      <c r="D654" s="32"/>
      <c r="E654" s="32"/>
    </row>
    <row r="655" ht="15.75" customHeight="1" spans="3:5">
      <c r="C655" s="32"/>
      <c r="D655" s="32"/>
      <c r="E655" s="32"/>
    </row>
    <row r="656" ht="15.75" customHeight="1" spans="3:5">
      <c r="C656" s="32"/>
      <c r="D656" s="32"/>
      <c r="E656" s="32"/>
    </row>
    <row r="657" ht="15.75" customHeight="1" spans="3:5">
      <c r="C657" s="32"/>
      <c r="D657" s="32"/>
      <c r="E657" s="32"/>
    </row>
    <row r="658" ht="15.75" customHeight="1" spans="3:5">
      <c r="C658" s="32"/>
      <c r="D658" s="32"/>
      <c r="E658" s="32"/>
    </row>
    <row r="659" ht="15.75" customHeight="1" spans="3:5">
      <c r="C659" s="32"/>
      <c r="D659" s="32"/>
      <c r="E659" s="32"/>
    </row>
    <row r="660" ht="15.75" customHeight="1" spans="3:5">
      <c r="C660" s="32"/>
      <c r="D660" s="32"/>
      <c r="E660" s="32"/>
    </row>
    <row r="661" ht="15.75" customHeight="1" spans="3:5">
      <c r="C661" s="32"/>
      <c r="D661" s="32"/>
      <c r="E661" s="32"/>
    </row>
    <row r="662" ht="15.75" customHeight="1" spans="3:5">
      <c r="C662" s="32"/>
      <c r="D662" s="32"/>
      <c r="E662" s="32"/>
    </row>
    <row r="663" ht="15.75" customHeight="1" spans="3:5">
      <c r="C663" s="32"/>
      <c r="D663" s="32"/>
      <c r="E663" s="32"/>
    </row>
    <row r="664" ht="15.75" customHeight="1" spans="3:5">
      <c r="C664" s="32"/>
      <c r="D664" s="32"/>
      <c r="E664" s="32"/>
    </row>
    <row r="665" ht="15.75" customHeight="1" spans="3:5">
      <c r="C665" s="32"/>
      <c r="D665" s="32"/>
      <c r="E665" s="32"/>
    </row>
    <row r="666" ht="15.75" customHeight="1" spans="3:5">
      <c r="C666" s="32"/>
      <c r="D666" s="32"/>
      <c r="E666" s="32"/>
    </row>
    <row r="667" ht="15.75" customHeight="1" spans="3:5">
      <c r="C667" s="32"/>
      <c r="D667" s="32"/>
      <c r="E667" s="32"/>
    </row>
    <row r="668" ht="15.75" customHeight="1" spans="3:5">
      <c r="C668" s="32"/>
      <c r="D668" s="32"/>
      <c r="E668" s="32"/>
    </row>
    <row r="669" ht="15.75" customHeight="1" spans="3:5">
      <c r="C669" s="32"/>
      <c r="D669" s="32"/>
      <c r="E669" s="32"/>
    </row>
    <row r="670" ht="15.75" customHeight="1" spans="3:5">
      <c r="C670" s="32"/>
      <c r="D670" s="32"/>
      <c r="E670" s="32"/>
    </row>
    <row r="671" ht="15.75" customHeight="1" spans="3:5">
      <c r="C671" s="32"/>
      <c r="D671" s="32"/>
      <c r="E671" s="32"/>
    </row>
    <row r="672" ht="15.75" customHeight="1" spans="3:5">
      <c r="C672" s="32"/>
      <c r="D672" s="32"/>
      <c r="E672" s="32"/>
    </row>
    <row r="673" ht="15.75" customHeight="1" spans="3:5">
      <c r="C673" s="32"/>
      <c r="D673" s="32"/>
      <c r="E673" s="32"/>
    </row>
    <row r="674" ht="15.75" customHeight="1" spans="3:5">
      <c r="C674" s="32"/>
      <c r="D674" s="32"/>
      <c r="E674" s="32"/>
    </row>
    <row r="675" ht="15.75" customHeight="1" spans="3:5">
      <c r="C675" s="32"/>
      <c r="D675" s="32"/>
      <c r="E675" s="32"/>
    </row>
    <row r="676" ht="15.75" customHeight="1" spans="3:5">
      <c r="C676" s="32"/>
      <c r="D676" s="32"/>
      <c r="E676" s="32"/>
    </row>
    <row r="677" ht="15.75" customHeight="1" spans="3:5">
      <c r="C677" s="32"/>
      <c r="D677" s="32"/>
      <c r="E677" s="32"/>
    </row>
    <row r="678" ht="15.75" customHeight="1" spans="3:5">
      <c r="C678" s="32"/>
      <c r="D678" s="32"/>
      <c r="E678" s="32"/>
    </row>
    <row r="679" ht="15.75" customHeight="1" spans="3:5">
      <c r="C679" s="32"/>
      <c r="D679" s="32"/>
      <c r="E679" s="32"/>
    </row>
    <row r="680" ht="15.75" customHeight="1" spans="3:5">
      <c r="C680" s="32"/>
      <c r="D680" s="32"/>
      <c r="E680" s="32"/>
    </row>
    <row r="681" ht="15.75" customHeight="1" spans="3:5">
      <c r="C681" s="32"/>
      <c r="D681" s="32"/>
      <c r="E681" s="32"/>
    </row>
    <row r="682" ht="15.75" customHeight="1" spans="3:5">
      <c r="C682" s="32"/>
      <c r="D682" s="32"/>
      <c r="E682" s="32"/>
    </row>
    <row r="683" ht="15.75" customHeight="1" spans="3:5">
      <c r="C683" s="32"/>
      <c r="D683" s="32"/>
      <c r="E683" s="32"/>
    </row>
    <row r="684" ht="15.75" customHeight="1" spans="3:5">
      <c r="C684" s="32"/>
      <c r="D684" s="32"/>
      <c r="E684" s="32"/>
    </row>
    <row r="685" ht="15.75" customHeight="1" spans="3:5">
      <c r="C685" s="32"/>
      <c r="D685" s="32"/>
      <c r="E685" s="32"/>
    </row>
    <row r="686" ht="15.75" customHeight="1" spans="3:5">
      <c r="C686" s="32"/>
      <c r="D686" s="32"/>
      <c r="E686" s="32"/>
    </row>
    <row r="687" ht="15.75" customHeight="1" spans="3:5">
      <c r="C687" s="32"/>
      <c r="D687" s="32"/>
      <c r="E687" s="32"/>
    </row>
    <row r="688" ht="15.75" customHeight="1" spans="3:5">
      <c r="C688" s="32"/>
      <c r="D688" s="32"/>
      <c r="E688" s="32"/>
    </row>
    <row r="689" ht="15.75" customHeight="1" spans="3:5">
      <c r="C689" s="32"/>
      <c r="D689" s="32"/>
      <c r="E689" s="32"/>
    </row>
    <row r="690" ht="15.75" customHeight="1" spans="3:5">
      <c r="C690" s="32"/>
      <c r="D690" s="32"/>
      <c r="E690" s="32"/>
    </row>
    <row r="691" ht="15.75" customHeight="1" spans="3:5">
      <c r="C691" s="32"/>
      <c r="D691" s="32"/>
      <c r="E691" s="32"/>
    </row>
    <row r="692" ht="15.75" customHeight="1" spans="3:5">
      <c r="C692" s="32"/>
      <c r="D692" s="32"/>
      <c r="E692" s="32"/>
    </row>
    <row r="693" ht="15.75" customHeight="1" spans="3:5">
      <c r="C693" s="32"/>
      <c r="D693" s="32"/>
      <c r="E693" s="32"/>
    </row>
    <row r="694" ht="15.75" customHeight="1" spans="3:5">
      <c r="C694" s="32"/>
      <c r="D694" s="32"/>
      <c r="E694" s="32"/>
    </row>
    <row r="695" ht="15.75" customHeight="1" spans="3:5">
      <c r="C695" s="32"/>
      <c r="D695" s="32"/>
      <c r="E695" s="32"/>
    </row>
    <row r="696" ht="15.75" customHeight="1" spans="3:5">
      <c r="C696" s="32"/>
      <c r="D696" s="32"/>
      <c r="E696" s="32"/>
    </row>
    <row r="697" ht="15.75" customHeight="1" spans="3:5">
      <c r="C697" s="32"/>
      <c r="D697" s="32"/>
      <c r="E697" s="32"/>
    </row>
    <row r="698" ht="15.75" customHeight="1" spans="3:5">
      <c r="C698" s="32"/>
      <c r="D698" s="32"/>
      <c r="E698" s="32"/>
    </row>
    <row r="699" ht="15.75" customHeight="1" spans="3:5">
      <c r="C699" s="32"/>
      <c r="D699" s="32"/>
      <c r="E699" s="32"/>
    </row>
    <row r="700" ht="15.75" customHeight="1" spans="3:5">
      <c r="C700" s="32"/>
      <c r="D700" s="32"/>
      <c r="E700" s="32"/>
    </row>
    <row r="701" ht="15.75" customHeight="1" spans="3:5">
      <c r="C701" s="32"/>
      <c r="D701" s="32"/>
      <c r="E701" s="32"/>
    </row>
    <row r="702" ht="15.75" customHeight="1" spans="3:5">
      <c r="C702" s="32"/>
      <c r="D702" s="32"/>
      <c r="E702" s="32"/>
    </row>
    <row r="703" ht="15.75" customHeight="1" spans="3:5">
      <c r="C703" s="32"/>
      <c r="D703" s="32"/>
      <c r="E703" s="32"/>
    </row>
    <row r="704" ht="15.75" customHeight="1" spans="3:5">
      <c r="C704" s="32"/>
      <c r="D704" s="32"/>
      <c r="E704" s="32"/>
    </row>
    <row r="705" ht="15.75" customHeight="1" spans="3:5">
      <c r="C705" s="32"/>
      <c r="D705" s="32"/>
      <c r="E705" s="32"/>
    </row>
    <row r="706" ht="15.75" customHeight="1" spans="3:5">
      <c r="C706" s="32"/>
      <c r="D706" s="32"/>
      <c r="E706" s="32"/>
    </row>
    <row r="707" ht="15.75" customHeight="1" spans="3:5">
      <c r="C707" s="32"/>
      <c r="D707" s="32"/>
      <c r="E707" s="32"/>
    </row>
    <row r="708" ht="15.75" customHeight="1" spans="3:5">
      <c r="C708" s="32"/>
      <c r="D708" s="32"/>
      <c r="E708" s="32"/>
    </row>
    <row r="709" ht="15.75" customHeight="1" spans="3:5">
      <c r="C709" s="32"/>
      <c r="D709" s="32"/>
      <c r="E709" s="32"/>
    </row>
    <row r="710" ht="15.75" customHeight="1" spans="3:5">
      <c r="C710" s="32"/>
      <c r="D710" s="32"/>
      <c r="E710" s="32"/>
    </row>
    <row r="711" ht="15.75" customHeight="1" spans="3:5">
      <c r="C711" s="32"/>
      <c r="D711" s="32"/>
      <c r="E711" s="32"/>
    </row>
    <row r="712" ht="15.75" customHeight="1" spans="3:5">
      <c r="C712" s="32"/>
      <c r="D712" s="32"/>
      <c r="E712" s="32"/>
    </row>
    <row r="713" ht="15.75" customHeight="1" spans="3:5">
      <c r="C713" s="32"/>
      <c r="D713" s="32"/>
      <c r="E713" s="32"/>
    </row>
    <row r="714" ht="15.75" customHeight="1" spans="3:5">
      <c r="C714" s="32"/>
      <c r="D714" s="32"/>
      <c r="E714" s="32"/>
    </row>
    <row r="715" ht="15.75" customHeight="1" spans="3:5">
      <c r="C715" s="32"/>
      <c r="D715" s="32"/>
      <c r="E715" s="32"/>
    </row>
    <row r="716" ht="15.75" customHeight="1" spans="3:5">
      <c r="C716" s="32"/>
      <c r="D716" s="32"/>
      <c r="E716" s="32"/>
    </row>
    <row r="717" ht="15.75" customHeight="1" spans="3:5">
      <c r="C717" s="32"/>
      <c r="D717" s="32"/>
      <c r="E717" s="32"/>
    </row>
    <row r="718" ht="15.75" customHeight="1" spans="3:5">
      <c r="C718" s="32"/>
      <c r="D718" s="32"/>
      <c r="E718" s="32"/>
    </row>
    <row r="719" ht="15.75" customHeight="1" spans="3:5">
      <c r="C719" s="32"/>
      <c r="D719" s="32"/>
      <c r="E719" s="32"/>
    </row>
    <row r="720" ht="15.75" customHeight="1" spans="3:5">
      <c r="C720" s="32"/>
      <c r="D720" s="32"/>
      <c r="E720" s="32"/>
    </row>
    <row r="721" ht="15.75" customHeight="1" spans="3:5">
      <c r="C721" s="32"/>
      <c r="D721" s="32"/>
      <c r="E721" s="32"/>
    </row>
    <row r="722" ht="15.75" customHeight="1" spans="3:5">
      <c r="C722" s="32"/>
      <c r="D722" s="32"/>
      <c r="E722" s="32"/>
    </row>
    <row r="723" ht="15.75" customHeight="1" spans="3:5">
      <c r="C723" s="32"/>
      <c r="D723" s="32"/>
      <c r="E723" s="32"/>
    </row>
    <row r="724" ht="15.75" customHeight="1" spans="3:5">
      <c r="C724" s="32"/>
      <c r="D724" s="32"/>
      <c r="E724" s="32"/>
    </row>
    <row r="725" ht="15.75" customHeight="1" spans="3:5">
      <c r="C725" s="32"/>
      <c r="D725" s="32"/>
      <c r="E725" s="32"/>
    </row>
    <row r="726" ht="15.75" customHeight="1" spans="3:5">
      <c r="C726" s="32"/>
      <c r="D726" s="32"/>
      <c r="E726" s="32"/>
    </row>
    <row r="727" ht="15.75" customHeight="1" spans="3:5">
      <c r="C727" s="32"/>
      <c r="D727" s="32"/>
      <c r="E727" s="32"/>
    </row>
    <row r="728" ht="15.75" customHeight="1" spans="3:5">
      <c r="C728" s="32"/>
      <c r="D728" s="32"/>
      <c r="E728" s="32"/>
    </row>
    <row r="729" ht="15.75" customHeight="1" spans="3:5">
      <c r="C729" s="32"/>
      <c r="D729" s="32"/>
      <c r="E729" s="32"/>
    </row>
    <row r="730" ht="15.75" customHeight="1" spans="3:5">
      <c r="C730" s="32"/>
      <c r="D730" s="32"/>
      <c r="E730" s="32"/>
    </row>
    <row r="731" ht="15.75" customHeight="1" spans="3:5">
      <c r="C731" s="32"/>
      <c r="D731" s="32"/>
      <c r="E731" s="32"/>
    </row>
    <row r="732" ht="15.75" customHeight="1" spans="3:5">
      <c r="C732" s="32"/>
      <c r="D732" s="32"/>
      <c r="E732" s="32"/>
    </row>
    <row r="733" ht="15.75" customHeight="1" spans="3:5">
      <c r="C733" s="32"/>
      <c r="D733" s="32"/>
      <c r="E733" s="32"/>
    </row>
    <row r="734" ht="15.75" customHeight="1" spans="3:5">
      <c r="C734" s="32"/>
      <c r="D734" s="32"/>
      <c r="E734" s="32"/>
    </row>
    <row r="735" ht="15.75" customHeight="1" spans="3:5">
      <c r="C735" s="32"/>
      <c r="D735" s="32"/>
      <c r="E735" s="32"/>
    </row>
    <row r="736" ht="15.75" customHeight="1" spans="3:5">
      <c r="C736" s="32"/>
      <c r="D736" s="32"/>
      <c r="E736" s="32"/>
    </row>
    <row r="737" ht="15.75" customHeight="1" spans="3:5">
      <c r="C737" s="32"/>
      <c r="D737" s="32"/>
      <c r="E737" s="32"/>
    </row>
    <row r="738" ht="15.75" customHeight="1" spans="3:5">
      <c r="C738" s="32"/>
      <c r="D738" s="32"/>
      <c r="E738" s="32"/>
    </row>
    <row r="739" ht="15.75" customHeight="1" spans="3:5">
      <c r="C739" s="32"/>
      <c r="D739" s="32"/>
      <c r="E739" s="32"/>
    </row>
    <row r="740" ht="15.75" customHeight="1" spans="3:5">
      <c r="C740" s="32"/>
      <c r="D740" s="32"/>
      <c r="E740" s="32"/>
    </row>
    <row r="741" ht="15.75" customHeight="1" spans="3:5">
      <c r="C741" s="32"/>
      <c r="D741" s="32"/>
      <c r="E741" s="32"/>
    </row>
    <row r="742" ht="15.75" customHeight="1" spans="3:5">
      <c r="C742" s="32"/>
      <c r="D742" s="32"/>
      <c r="E742" s="32"/>
    </row>
    <row r="743" ht="15.75" customHeight="1" spans="3:5">
      <c r="C743" s="32"/>
      <c r="D743" s="32"/>
      <c r="E743" s="32"/>
    </row>
    <row r="744" ht="15.75" customHeight="1" spans="3:5">
      <c r="C744" s="32"/>
      <c r="D744" s="32"/>
      <c r="E744" s="32"/>
    </row>
    <row r="745" ht="15.75" customHeight="1" spans="3:5">
      <c r="C745" s="32"/>
      <c r="D745" s="32"/>
      <c r="E745" s="32"/>
    </row>
    <row r="746" ht="15.75" customHeight="1" spans="3:5">
      <c r="C746" s="32"/>
      <c r="D746" s="32"/>
      <c r="E746" s="32"/>
    </row>
    <row r="747" ht="15.75" customHeight="1" spans="3:5">
      <c r="C747" s="32"/>
      <c r="D747" s="32"/>
      <c r="E747" s="32"/>
    </row>
    <row r="748" ht="15.75" customHeight="1" spans="3:5">
      <c r="C748" s="32"/>
      <c r="D748" s="32"/>
      <c r="E748" s="32"/>
    </row>
    <row r="749" ht="15.75" customHeight="1" spans="3:5">
      <c r="C749" s="32"/>
      <c r="D749" s="32"/>
      <c r="E749" s="32"/>
    </row>
    <row r="750" ht="15.75" customHeight="1" spans="3:5">
      <c r="C750" s="32"/>
      <c r="D750" s="32"/>
      <c r="E750" s="32"/>
    </row>
    <row r="751" ht="15.75" customHeight="1" spans="3:5">
      <c r="C751" s="32"/>
      <c r="D751" s="32"/>
      <c r="E751" s="32"/>
    </row>
    <row r="752" ht="15.75" customHeight="1" spans="3:5">
      <c r="C752" s="32"/>
      <c r="D752" s="32"/>
      <c r="E752" s="32"/>
    </row>
    <row r="753" ht="15.75" customHeight="1" spans="3:5">
      <c r="C753" s="32"/>
      <c r="D753" s="32"/>
      <c r="E753" s="32"/>
    </row>
    <row r="754" ht="15.75" customHeight="1" spans="3:5">
      <c r="C754" s="32"/>
      <c r="D754" s="32"/>
      <c r="E754" s="32"/>
    </row>
    <row r="755" ht="15.75" customHeight="1" spans="3:5">
      <c r="C755" s="32"/>
      <c r="D755" s="32"/>
      <c r="E755" s="32"/>
    </row>
    <row r="756" ht="15.75" customHeight="1" spans="3:5">
      <c r="C756" s="32"/>
      <c r="D756" s="32"/>
      <c r="E756" s="32"/>
    </row>
    <row r="757" ht="15.75" customHeight="1" spans="3:5">
      <c r="C757" s="32"/>
      <c r="D757" s="32"/>
      <c r="E757" s="32"/>
    </row>
    <row r="758" ht="15.75" customHeight="1" spans="3:5">
      <c r="C758" s="32"/>
      <c r="D758" s="32"/>
      <c r="E758" s="32"/>
    </row>
    <row r="759" ht="15.75" customHeight="1" spans="3:5">
      <c r="C759" s="32"/>
      <c r="D759" s="32"/>
      <c r="E759" s="32"/>
    </row>
    <row r="760" ht="15.75" customHeight="1" spans="3:5">
      <c r="C760" s="32"/>
      <c r="D760" s="32"/>
      <c r="E760" s="32"/>
    </row>
    <row r="761" ht="15.75" customHeight="1" spans="3:5">
      <c r="C761" s="32"/>
      <c r="D761" s="32"/>
      <c r="E761" s="32"/>
    </row>
    <row r="762" ht="15.75" customHeight="1" spans="3:5">
      <c r="C762" s="32"/>
      <c r="D762" s="32"/>
      <c r="E762" s="32"/>
    </row>
    <row r="763" ht="15.75" customHeight="1" spans="3:5">
      <c r="C763" s="32"/>
      <c r="D763" s="32"/>
      <c r="E763" s="32"/>
    </row>
    <row r="764" ht="15.75" customHeight="1" spans="3:5">
      <c r="C764" s="32"/>
      <c r="D764" s="32"/>
      <c r="E764" s="32"/>
    </row>
    <row r="765" ht="15.75" customHeight="1" spans="3:5">
      <c r="C765" s="32"/>
      <c r="D765" s="32"/>
      <c r="E765" s="32"/>
    </row>
    <row r="766" ht="15.75" customHeight="1" spans="3:5">
      <c r="C766" s="32"/>
      <c r="D766" s="32"/>
      <c r="E766" s="32"/>
    </row>
    <row r="767" ht="15.75" customHeight="1" spans="3:5">
      <c r="C767" s="32"/>
      <c r="D767" s="32"/>
      <c r="E767" s="32"/>
    </row>
    <row r="768" ht="15.75" customHeight="1" spans="3:5">
      <c r="C768" s="32"/>
      <c r="D768" s="32"/>
      <c r="E768" s="32"/>
    </row>
    <row r="769" ht="15.75" customHeight="1" spans="3:5">
      <c r="C769" s="32"/>
      <c r="D769" s="32"/>
      <c r="E769" s="32"/>
    </row>
    <row r="770" ht="15.75" customHeight="1" spans="3:5">
      <c r="C770" s="32"/>
      <c r="D770" s="32"/>
      <c r="E770" s="32"/>
    </row>
    <row r="771" ht="15.75" customHeight="1" spans="3:5">
      <c r="C771" s="32"/>
      <c r="D771" s="32"/>
      <c r="E771" s="32"/>
    </row>
    <row r="772" ht="15.75" customHeight="1" spans="3:5">
      <c r="C772" s="32"/>
      <c r="D772" s="32"/>
      <c r="E772" s="32"/>
    </row>
    <row r="773" ht="15.75" customHeight="1" spans="3:5">
      <c r="C773" s="32"/>
      <c r="D773" s="32"/>
      <c r="E773" s="32"/>
    </row>
    <row r="774" ht="15.75" customHeight="1" spans="3:5">
      <c r="C774" s="32"/>
      <c r="D774" s="32"/>
      <c r="E774" s="32"/>
    </row>
    <row r="775" ht="15.75" customHeight="1" spans="3:5">
      <c r="C775" s="32"/>
      <c r="D775" s="32"/>
      <c r="E775" s="32"/>
    </row>
    <row r="776" ht="15.75" customHeight="1" spans="3:5">
      <c r="C776" s="32"/>
      <c r="D776" s="32"/>
      <c r="E776" s="32"/>
    </row>
    <row r="777" ht="15.75" customHeight="1" spans="3:5">
      <c r="C777" s="32"/>
      <c r="D777" s="32"/>
      <c r="E777" s="32"/>
    </row>
    <row r="778" ht="15.75" customHeight="1" spans="3:5">
      <c r="C778" s="32"/>
      <c r="D778" s="32"/>
      <c r="E778" s="32"/>
    </row>
    <row r="779" ht="15.75" customHeight="1" spans="3:5">
      <c r="C779" s="32"/>
      <c r="D779" s="32"/>
      <c r="E779" s="32"/>
    </row>
    <row r="780" ht="15.75" customHeight="1" spans="3:5">
      <c r="C780" s="32"/>
      <c r="D780" s="32"/>
      <c r="E780" s="32"/>
    </row>
    <row r="781" ht="15.75" customHeight="1" spans="3:5">
      <c r="C781" s="32"/>
      <c r="D781" s="32"/>
      <c r="E781" s="32"/>
    </row>
    <row r="782" ht="15.75" customHeight="1" spans="3:5">
      <c r="C782" s="32"/>
      <c r="D782" s="32"/>
      <c r="E782" s="32"/>
    </row>
    <row r="783" ht="15.75" customHeight="1" spans="3:5">
      <c r="C783" s="32"/>
      <c r="D783" s="32"/>
      <c r="E783" s="32"/>
    </row>
    <row r="784" ht="15.75" customHeight="1" spans="3:5">
      <c r="C784" s="32"/>
      <c r="D784" s="32"/>
      <c r="E784" s="32"/>
    </row>
    <row r="785" ht="15.75" customHeight="1" spans="3:5">
      <c r="C785" s="32"/>
      <c r="D785" s="32"/>
      <c r="E785" s="32"/>
    </row>
    <row r="786" ht="15.75" customHeight="1" spans="3:5">
      <c r="C786" s="32"/>
      <c r="D786" s="32"/>
      <c r="E786" s="32"/>
    </row>
    <row r="787" ht="15.75" customHeight="1" spans="3:5">
      <c r="C787" s="32"/>
      <c r="D787" s="32"/>
      <c r="E787" s="32"/>
    </row>
    <row r="788" ht="15.75" customHeight="1" spans="3:5">
      <c r="C788" s="32"/>
      <c r="D788" s="32"/>
      <c r="E788" s="32"/>
    </row>
    <row r="789" ht="15.75" customHeight="1" spans="3:5">
      <c r="C789" s="32"/>
      <c r="D789" s="32"/>
      <c r="E789" s="32"/>
    </row>
    <row r="790" ht="15.75" customHeight="1" spans="3:5">
      <c r="C790" s="32"/>
      <c r="D790" s="32"/>
      <c r="E790" s="32"/>
    </row>
    <row r="791" ht="15.75" customHeight="1" spans="3:5">
      <c r="C791" s="32"/>
      <c r="D791" s="32"/>
      <c r="E791" s="32"/>
    </row>
    <row r="792" ht="15.75" customHeight="1" spans="3:5">
      <c r="C792" s="32"/>
      <c r="D792" s="32"/>
      <c r="E792" s="32"/>
    </row>
    <row r="793" ht="15.75" customHeight="1" spans="3:5">
      <c r="C793" s="32"/>
      <c r="D793" s="32"/>
      <c r="E793" s="32"/>
    </row>
    <row r="794" ht="15.75" customHeight="1" spans="3:5">
      <c r="C794" s="32"/>
      <c r="D794" s="32"/>
      <c r="E794" s="32"/>
    </row>
    <row r="795" ht="15.75" customHeight="1" spans="3:5">
      <c r="C795" s="32"/>
      <c r="D795" s="32"/>
      <c r="E795" s="32"/>
    </row>
    <row r="796" ht="15.75" customHeight="1" spans="3:5">
      <c r="C796" s="32"/>
      <c r="D796" s="32"/>
      <c r="E796" s="32"/>
    </row>
    <row r="797" ht="15.75" customHeight="1" spans="3:5">
      <c r="C797" s="32"/>
      <c r="D797" s="32"/>
      <c r="E797" s="32"/>
    </row>
    <row r="798" ht="15.75" customHeight="1" spans="3:5">
      <c r="C798" s="32"/>
      <c r="D798" s="32"/>
      <c r="E798" s="32"/>
    </row>
    <row r="799" ht="15.75" customHeight="1" spans="3:5">
      <c r="C799" s="32"/>
      <c r="D799" s="32"/>
      <c r="E799" s="32"/>
    </row>
    <row r="800" ht="15.75" customHeight="1" spans="3:5">
      <c r="C800" s="32"/>
      <c r="D800" s="32"/>
      <c r="E800" s="32"/>
    </row>
    <row r="801" ht="15.75" customHeight="1" spans="3:5">
      <c r="C801" s="32"/>
      <c r="D801" s="32"/>
      <c r="E801" s="32"/>
    </row>
    <row r="802" ht="15.75" customHeight="1" spans="3:5">
      <c r="C802" s="32"/>
      <c r="D802" s="32"/>
      <c r="E802" s="32"/>
    </row>
    <row r="803" ht="15.75" customHeight="1" spans="3:5">
      <c r="C803" s="32"/>
      <c r="D803" s="32"/>
      <c r="E803" s="32"/>
    </row>
    <row r="804" ht="15.75" customHeight="1" spans="3:5">
      <c r="C804" s="32"/>
      <c r="D804" s="32"/>
      <c r="E804" s="32"/>
    </row>
    <row r="805" ht="15.75" customHeight="1" spans="3:5">
      <c r="C805" s="32"/>
      <c r="D805" s="32"/>
      <c r="E805" s="32"/>
    </row>
    <row r="806" ht="15.75" customHeight="1" spans="3:5">
      <c r="C806" s="32"/>
      <c r="D806" s="32"/>
      <c r="E806" s="32"/>
    </row>
    <row r="807" ht="15.75" customHeight="1" spans="3:5">
      <c r="C807" s="32"/>
      <c r="D807" s="32"/>
      <c r="E807" s="32"/>
    </row>
    <row r="808" ht="15.75" customHeight="1" spans="3:5">
      <c r="C808" s="32"/>
      <c r="D808" s="32"/>
      <c r="E808" s="32"/>
    </row>
    <row r="809" ht="15.75" customHeight="1" spans="3:5">
      <c r="C809" s="32"/>
      <c r="D809" s="32"/>
      <c r="E809" s="32"/>
    </row>
    <row r="810" ht="15.75" customHeight="1" spans="3:5">
      <c r="C810" s="32"/>
      <c r="D810" s="32"/>
      <c r="E810" s="32"/>
    </row>
    <row r="811" ht="15.75" customHeight="1" spans="3:5">
      <c r="C811" s="32"/>
      <c r="D811" s="32"/>
      <c r="E811" s="32"/>
    </row>
    <row r="812" ht="15.75" customHeight="1" spans="3:5">
      <c r="C812" s="32"/>
      <c r="D812" s="32"/>
      <c r="E812" s="32"/>
    </row>
    <row r="813" ht="15.75" customHeight="1" spans="3:5">
      <c r="C813" s="32"/>
      <c r="D813" s="32"/>
      <c r="E813" s="32"/>
    </row>
    <row r="814" ht="15.75" customHeight="1" spans="3:5">
      <c r="C814" s="32"/>
      <c r="D814" s="32"/>
      <c r="E814" s="32"/>
    </row>
    <row r="815" ht="15.75" customHeight="1" spans="3:5">
      <c r="C815" s="32"/>
      <c r="D815" s="32"/>
      <c r="E815" s="32"/>
    </row>
    <row r="816" ht="15.75" customHeight="1" spans="3:5">
      <c r="C816" s="32"/>
      <c r="D816" s="32"/>
      <c r="E816" s="32"/>
    </row>
    <row r="817" ht="15.75" customHeight="1" spans="3:5">
      <c r="C817" s="32"/>
      <c r="D817" s="32"/>
      <c r="E817" s="32"/>
    </row>
    <row r="818" ht="15.75" customHeight="1" spans="3:5">
      <c r="C818" s="32"/>
      <c r="D818" s="32"/>
      <c r="E818" s="32"/>
    </row>
    <row r="819" ht="15.75" customHeight="1" spans="3:5">
      <c r="C819" s="32"/>
      <c r="D819" s="32"/>
      <c r="E819" s="32"/>
    </row>
    <row r="820" ht="15.75" customHeight="1" spans="3:5">
      <c r="C820" s="32"/>
      <c r="D820" s="32"/>
      <c r="E820" s="32"/>
    </row>
    <row r="821" ht="15.75" customHeight="1" spans="3:5">
      <c r="C821" s="32"/>
      <c r="D821" s="32"/>
      <c r="E821" s="32"/>
    </row>
    <row r="822" ht="15.75" customHeight="1" spans="3:5">
      <c r="C822" s="32"/>
      <c r="D822" s="32"/>
      <c r="E822" s="32"/>
    </row>
    <row r="823" ht="15.75" customHeight="1" spans="3:5">
      <c r="C823" s="32"/>
      <c r="D823" s="32"/>
      <c r="E823" s="32"/>
    </row>
    <row r="824" ht="15.75" customHeight="1" spans="3:5">
      <c r="C824" s="32"/>
      <c r="D824" s="32"/>
      <c r="E824" s="32"/>
    </row>
    <row r="825" ht="15.75" customHeight="1" spans="3:5">
      <c r="C825" s="32"/>
      <c r="D825" s="32"/>
      <c r="E825" s="32"/>
    </row>
    <row r="826" ht="15.75" customHeight="1" spans="3:5">
      <c r="C826" s="32"/>
      <c r="D826" s="32"/>
      <c r="E826" s="32"/>
    </row>
    <row r="827" ht="15.75" customHeight="1" spans="3:5">
      <c r="C827" s="32"/>
      <c r="D827" s="32"/>
      <c r="E827" s="32"/>
    </row>
    <row r="828" ht="15.75" customHeight="1" spans="3:5">
      <c r="C828" s="32"/>
      <c r="D828" s="32"/>
      <c r="E828" s="32"/>
    </row>
    <row r="829" ht="15.75" customHeight="1" spans="3:5">
      <c r="C829" s="32"/>
      <c r="D829" s="32"/>
      <c r="E829" s="32"/>
    </row>
    <row r="830" ht="15.75" customHeight="1" spans="3:5">
      <c r="C830" s="32"/>
      <c r="D830" s="32"/>
      <c r="E830" s="32"/>
    </row>
    <row r="831" ht="15.75" customHeight="1" spans="3:5">
      <c r="C831" s="32"/>
      <c r="D831" s="32"/>
      <c r="E831" s="32"/>
    </row>
    <row r="832" ht="15.75" customHeight="1" spans="3:5">
      <c r="C832" s="32"/>
      <c r="D832" s="32"/>
      <c r="E832" s="32"/>
    </row>
    <row r="833" ht="15.75" customHeight="1" spans="3:5">
      <c r="C833" s="32"/>
      <c r="D833" s="32"/>
      <c r="E833" s="32"/>
    </row>
    <row r="834" ht="15.75" customHeight="1" spans="3:5">
      <c r="C834" s="32"/>
      <c r="D834" s="32"/>
      <c r="E834" s="32"/>
    </row>
    <row r="835" ht="15.75" customHeight="1" spans="3:5">
      <c r="C835" s="32"/>
      <c r="D835" s="32"/>
      <c r="E835" s="32"/>
    </row>
    <row r="836" ht="15.75" customHeight="1" spans="3:5">
      <c r="C836" s="32"/>
      <c r="D836" s="32"/>
      <c r="E836" s="32"/>
    </row>
    <row r="837" ht="15.75" customHeight="1" spans="3:5">
      <c r="C837" s="32"/>
      <c r="D837" s="32"/>
      <c r="E837" s="32"/>
    </row>
    <row r="838" ht="15.75" customHeight="1" spans="3:5">
      <c r="C838" s="32"/>
      <c r="D838" s="32"/>
      <c r="E838" s="32"/>
    </row>
    <row r="839" ht="15.75" customHeight="1" spans="3:5">
      <c r="C839" s="32"/>
      <c r="D839" s="32"/>
      <c r="E839" s="32"/>
    </row>
    <row r="840" ht="15.75" customHeight="1" spans="3:5">
      <c r="C840" s="32"/>
      <c r="D840" s="32"/>
      <c r="E840" s="32"/>
    </row>
    <row r="841" ht="15.75" customHeight="1" spans="3:5">
      <c r="C841" s="32"/>
      <c r="D841" s="32"/>
      <c r="E841" s="32"/>
    </row>
    <row r="842" ht="15.75" customHeight="1" spans="3:5">
      <c r="C842" s="32"/>
      <c r="D842" s="32"/>
      <c r="E842" s="32"/>
    </row>
    <row r="843" ht="15.75" customHeight="1" spans="3:5">
      <c r="C843" s="32"/>
      <c r="D843" s="32"/>
      <c r="E843" s="32"/>
    </row>
    <row r="844" ht="15.75" customHeight="1" spans="3:5">
      <c r="C844" s="32"/>
      <c r="D844" s="32"/>
      <c r="E844" s="32"/>
    </row>
    <row r="845" ht="15.75" customHeight="1" spans="3:5">
      <c r="C845" s="32"/>
      <c r="D845" s="32"/>
      <c r="E845" s="32"/>
    </row>
    <row r="846" ht="15.75" customHeight="1" spans="3:5">
      <c r="C846" s="32"/>
      <c r="D846" s="32"/>
      <c r="E846" s="32"/>
    </row>
    <row r="847" ht="15.75" customHeight="1" spans="3:5">
      <c r="C847" s="32"/>
      <c r="D847" s="32"/>
      <c r="E847" s="32"/>
    </row>
    <row r="848" ht="15.75" customHeight="1" spans="3:5">
      <c r="C848" s="32"/>
      <c r="D848" s="32"/>
      <c r="E848" s="32"/>
    </row>
    <row r="849" ht="15.75" customHeight="1" spans="3:5">
      <c r="C849" s="32"/>
      <c r="D849" s="32"/>
      <c r="E849" s="32"/>
    </row>
    <row r="850" ht="15.75" customHeight="1" spans="3:5">
      <c r="C850" s="32"/>
      <c r="D850" s="32"/>
      <c r="E850" s="32"/>
    </row>
    <row r="851" ht="15.75" customHeight="1" spans="3:5">
      <c r="C851" s="32"/>
      <c r="D851" s="32"/>
      <c r="E851" s="32"/>
    </row>
    <row r="852" ht="15.75" customHeight="1" spans="3:5">
      <c r="C852" s="32"/>
      <c r="D852" s="32"/>
      <c r="E852" s="32"/>
    </row>
    <row r="853" ht="15.75" customHeight="1" spans="3:5">
      <c r="C853" s="32"/>
      <c r="D853" s="32"/>
      <c r="E853" s="32"/>
    </row>
    <row r="854" ht="15.75" customHeight="1" spans="3:5">
      <c r="C854" s="32"/>
      <c r="D854" s="32"/>
      <c r="E854" s="32"/>
    </row>
    <row r="855" ht="15.75" customHeight="1" spans="3:5">
      <c r="C855" s="32"/>
      <c r="D855" s="32"/>
      <c r="E855" s="32"/>
    </row>
    <row r="856" ht="15.75" customHeight="1" spans="3:5">
      <c r="C856" s="32"/>
      <c r="D856" s="32"/>
      <c r="E856" s="32"/>
    </row>
    <row r="857" ht="15.75" customHeight="1" spans="3:5">
      <c r="C857" s="32"/>
      <c r="D857" s="32"/>
      <c r="E857" s="32"/>
    </row>
    <row r="858" ht="15.75" customHeight="1" spans="3:5">
      <c r="C858" s="32"/>
      <c r="D858" s="32"/>
      <c r="E858" s="32"/>
    </row>
    <row r="859" ht="15.75" customHeight="1" spans="3:5">
      <c r="C859" s="32"/>
      <c r="D859" s="32"/>
      <c r="E859" s="32"/>
    </row>
    <row r="860" ht="15.75" customHeight="1" spans="3:5">
      <c r="C860" s="32"/>
      <c r="D860" s="32"/>
      <c r="E860" s="32"/>
    </row>
    <row r="861" ht="15.75" customHeight="1" spans="3:5">
      <c r="C861" s="32"/>
      <c r="D861" s="32"/>
      <c r="E861" s="32"/>
    </row>
    <row r="862" ht="15.75" customHeight="1" spans="3:5">
      <c r="C862" s="32"/>
      <c r="D862" s="32"/>
      <c r="E862" s="32"/>
    </row>
    <row r="863" ht="15.75" customHeight="1" spans="3:5">
      <c r="C863" s="32"/>
      <c r="D863" s="32"/>
      <c r="E863" s="32"/>
    </row>
    <row r="864" ht="15.75" customHeight="1" spans="3:5">
      <c r="C864" s="32"/>
      <c r="D864" s="32"/>
      <c r="E864" s="32"/>
    </row>
    <row r="865" ht="15.75" customHeight="1" spans="3:5">
      <c r="C865" s="32"/>
      <c r="D865" s="32"/>
      <c r="E865" s="32"/>
    </row>
    <row r="866" ht="15.75" customHeight="1" spans="3:5">
      <c r="C866" s="32"/>
      <c r="D866" s="32"/>
      <c r="E866" s="32"/>
    </row>
    <row r="867" ht="15.75" customHeight="1" spans="3:5">
      <c r="C867" s="32"/>
      <c r="D867" s="32"/>
      <c r="E867" s="32"/>
    </row>
    <row r="868" ht="15.75" customHeight="1" spans="3:5">
      <c r="C868" s="32"/>
      <c r="D868" s="32"/>
      <c r="E868" s="32"/>
    </row>
    <row r="869" ht="15.75" customHeight="1" spans="3:5">
      <c r="C869" s="32"/>
      <c r="D869" s="32"/>
      <c r="E869" s="32"/>
    </row>
    <row r="870" ht="15.75" customHeight="1" spans="3:5">
      <c r="C870" s="32"/>
      <c r="D870" s="32"/>
      <c r="E870" s="32"/>
    </row>
    <row r="871" ht="15.75" customHeight="1" spans="3:5">
      <c r="C871" s="32"/>
      <c r="D871" s="32"/>
      <c r="E871" s="32"/>
    </row>
    <row r="872" ht="15.75" customHeight="1" spans="3:5">
      <c r="C872" s="32"/>
      <c r="D872" s="32"/>
      <c r="E872" s="32"/>
    </row>
    <row r="873" ht="15.75" customHeight="1" spans="3:5">
      <c r="C873" s="32"/>
      <c r="D873" s="32"/>
      <c r="E873" s="32"/>
    </row>
    <row r="874" ht="15.75" customHeight="1" spans="3:5">
      <c r="C874" s="32"/>
      <c r="D874" s="32"/>
      <c r="E874" s="32"/>
    </row>
    <row r="875" ht="15.75" customHeight="1" spans="3:5">
      <c r="C875" s="32"/>
      <c r="D875" s="32"/>
      <c r="E875" s="32"/>
    </row>
    <row r="876" ht="15.75" customHeight="1" spans="3:5">
      <c r="C876" s="32"/>
      <c r="D876" s="32"/>
      <c r="E876" s="32"/>
    </row>
    <row r="877" ht="15.75" customHeight="1" spans="3:5">
      <c r="C877" s="32"/>
      <c r="D877" s="32"/>
      <c r="E877" s="32"/>
    </row>
    <row r="878" ht="15.75" customHeight="1" spans="3:5">
      <c r="C878" s="32"/>
      <c r="D878" s="32"/>
      <c r="E878" s="32"/>
    </row>
    <row r="879" ht="15.75" customHeight="1" spans="3:5">
      <c r="C879" s="32"/>
      <c r="D879" s="32"/>
      <c r="E879" s="32"/>
    </row>
    <row r="880" ht="15.75" customHeight="1" spans="3:5">
      <c r="C880" s="32"/>
      <c r="D880" s="32"/>
      <c r="E880" s="32"/>
    </row>
    <row r="881" ht="15.75" customHeight="1" spans="3:5">
      <c r="C881" s="32"/>
      <c r="D881" s="32"/>
      <c r="E881" s="32"/>
    </row>
    <row r="882" ht="15.75" customHeight="1" spans="3:5">
      <c r="C882" s="32"/>
      <c r="D882" s="32"/>
      <c r="E882" s="32"/>
    </row>
    <row r="883" ht="15.75" customHeight="1" spans="3:5">
      <c r="C883" s="32"/>
      <c r="D883" s="32"/>
      <c r="E883" s="32"/>
    </row>
    <row r="884" ht="15.75" customHeight="1" spans="3:5">
      <c r="C884" s="32"/>
      <c r="D884" s="32"/>
      <c r="E884" s="32"/>
    </row>
    <row r="885" ht="15.75" customHeight="1" spans="3:5">
      <c r="C885" s="32"/>
      <c r="D885" s="32"/>
      <c r="E885" s="32"/>
    </row>
    <row r="886" ht="15.75" customHeight="1" spans="3:5">
      <c r="C886" s="32"/>
      <c r="D886" s="32"/>
      <c r="E886" s="32"/>
    </row>
    <row r="887" ht="15.75" customHeight="1" spans="3:5">
      <c r="C887" s="32"/>
      <c r="D887" s="32"/>
      <c r="E887" s="32"/>
    </row>
    <row r="888" ht="15.75" customHeight="1" spans="3:5">
      <c r="C888" s="32"/>
      <c r="D888" s="32"/>
      <c r="E888" s="32"/>
    </row>
    <row r="889" ht="15.75" customHeight="1" spans="3:5">
      <c r="C889" s="32"/>
      <c r="D889" s="32"/>
      <c r="E889" s="32"/>
    </row>
    <row r="890" ht="15.75" customHeight="1" spans="3:5">
      <c r="C890" s="32"/>
      <c r="D890" s="32"/>
      <c r="E890" s="32"/>
    </row>
    <row r="891" ht="15.75" customHeight="1" spans="3:5">
      <c r="C891" s="32"/>
      <c r="D891" s="32"/>
      <c r="E891" s="32"/>
    </row>
    <row r="892" ht="15.75" customHeight="1" spans="3:5">
      <c r="C892" s="32"/>
      <c r="D892" s="32"/>
      <c r="E892" s="32"/>
    </row>
    <row r="893" ht="15.75" customHeight="1" spans="3:5">
      <c r="C893" s="32"/>
      <c r="D893" s="32"/>
      <c r="E893" s="32"/>
    </row>
    <row r="894" ht="15.75" customHeight="1" spans="3:5">
      <c r="C894" s="32"/>
      <c r="D894" s="32"/>
      <c r="E894" s="32"/>
    </row>
    <row r="895" ht="15.75" customHeight="1" spans="3:5">
      <c r="C895" s="32"/>
      <c r="D895" s="32"/>
      <c r="E895" s="32"/>
    </row>
    <row r="896" ht="15.75" customHeight="1" spans="3:5">
      <c r="C896" s="32"/>
      <c r="D896" s="32"/>
      <c r="E896" s="32"/>
    </row>
    <row r="897" ht="15.75" customHeight="1" spans="3:5">
      <c r="C897" s="32"/>
      <c r="D897" s="32"/>
      <c r="E897" s="32"/>
    </row>
    <row r="898" ht="15.75" customHeight="1" spans="3:5">
      <c r="C898" s="32"/>
      <c r="D898" s="32"/>
      <c r="E898" s="32"/>
    </row>
    <row r="899" ht="15.75" customHeight="1" spans="3:5">
      <c r="C899" s="32"/>
      <c r="D899" s="32"/>
      <c r="E899" s="32"/>
    </row>
    <row r="900" ht="15.75" customHeight="1" spans="3:5">
      <c r="C900" s="32"/>
      <c r="D900" s="32"/>
      <c r="E900" s="32"/>
    </row>
    <row r="901" ht="15.75" customHeight="1" spans="3:5">
      <c r="C901" s="32"/>
      <c r="D901" s="32"/>
      <c r="E901" s="32"/>
    </row>
    <row r="902" ht="15.75" customHeight="1" spans="3:5">
      <c r="C902" s="32"/>
      <c r="D902" s="32"/>
      <c r="E902" s="32"/>
    </row>
    <row r="903" ht="15.75" customHeight="1" spans="3:5">
      <c r="C903" s="32"/>
      <c r="D903" s="32"/>
      <c r="E903" s="32"/>
    </row>
    <row r="904" ht="15.75" customHeight="1" spans="3:5">
      <c r="C904" s="32"/>
      <c r="D904" s="32"/>
      <c r="E904" s="32"/>
    </row>
    <row r="905" ht="15.75" customHeight="1" spans="3:5">
      <c r="C905" s="32"/>
      <c r="D905" s="32"/>
      <c r="E905" s="32"/>
    </row>
    <row r="906" ht="15.75" customHeight="1" spans="3:5">
      <c r="C906" s="32"/>
      <c r="D906" s="32"/>
      <c r="E906" s="32"/>
    </row>
    <row r="907" ht="15.75" customHeight="1" spans="3:5">
      <c r="C907" s="32"/>
      <c r="D907" s="32"/>
      <c r="E907" s="32"/>
    </row>
    <row r="908" ht="15.75" customHeight="1" spans="3:5">
      <c r="C908" s="32"/>
      <c r="D908" s="32"/>
      <c r="E908" s="32"/>
    </row>
    <row r="909" ht="15.75" customHeight="1" spans="3:5">
      <c r="C909" s="32"/>
      <c r="D909" s="32"/>
      <c r="E909" s="32"/>
    </row>
    <row r="910" ht="15.75" customHeight="1" spans="3:5">
      <c r="C910" s="32"/>
      <c r="D910" s="32"/>
      <c r="E910" s="32"/>
    </row>
    <row r="911" ht="15.75" customHeight="1" spans="3:5">
      <c r="C911" s="32"/>
      <c r="D911" s="32"/>
      <c r="E911" s="32"/>
    </row>
    <row r="912" ht="15.75" customHeight="1" spans="3:5">
      <c r="C912" s="32"/>
      <c r="D912" s="32"/>
      <c r="E912" s="32"/>
    </row>
    <row r="913" ht="15.75" customHeight="1" spans="3:5">
      <c r="C913" s="32"/>
      <c r="D913" s="32"/>
      <c r="E913" s="32"/>
    </row>
    <row r="914" ht="15.75" customHeight="1" spans="3:5">
      <c r="C914" s="32"/>
      <c r="D914" s="32"/>
      <c r="E914" s="32"/>
    </row>
    <row r="915" ht="15.75" customHeight="1" spans="3:5">
      <c r="C915" s="32"/>
      <c r="D915" s="32"/>
      <c r="E915" s="32"/>
    </row>
    <row r="916" ht="15.75" customHeight="1" spans="3:5">
      <c r="C916" s="32"/>
      <c r="D916" s="32"/>
      <c r="E916" s="32"/>
    </row>
    <row r="917" ht="15.75" customHeight="1" spans="3:5">
      <c r="C917" s="32"/>
      <c r="D917" s="32"/>
      <c r="E917" s="32"/>
    </row>
    <row r="918" ht="15.75" customHeight="1" spans="3:5">
      <c r="C918" s="32"/>
      <c r="D918" s="32"/>
      <c r="E918" s="32"/>
    </row>
    <row r="919" ht="15.75" customHeight="1" spans="3:5">
      <c r="C919" s="32"/>
      <c r="D919" s="32"/>
      <c r="E919" s="32"/>
    </row>
    <row r="920" ht="15.75" customHeight="1" spans="3:5">
      <c r="C920" s="32"/>
      <c r="D920" s="32"/>
      <c r="E920" s="32"/>
    </row>
    <row r="921" ht="15.75" customHeight="1" spans="3:5">
      <c r="C921" s="32"/>
      <c r="D921" s="32"/>
      <c r="E921" s="32"/>
    </row>
    <row r="922" ht="15.75" customHeight="1" spans="3:5">
      <c r="C922" s="32"/>
      <c r="D922" s="32"/>
      <c r="E922" s="32"/>
    </row>
    <row r="923" ht="15.75" customHeight="1" spans="3:5">
      <c r="C923" s="32"/>
      <c r="D923" s="32"/>
      <c r="E923" s="32"/>
    </row>
    <row r="924" ht="15.75" customHeight="1" spans="3:5">
      <c r="C924" s="32"/>
      <c r="D924" s="32"/>
      <c r="E924" s="32"/>
    </row>
    <row r="925" ht="15.75" customHeight="1" spans="3:5">
      <c r="C925" s="32"/>
      <c r="D925" s="32"/>
      <c r="E925" s="32"/>
    </row>
    <row r="926" ht="15.75" customHeight="1" spans="3:5">
      <c r="C926" s="32"/>
      <c r="D926" s="32"/>
      <c r="E926" s="32"/>
    </row>
    <row r="927" ht="15.75" customHeight="1" spans="3:5">
      <c r="C927" s="32"/>
      <c r="D927" s="32"/>
      <c r="E927" s="32"/>
    </row>
    <row r="928" ht="15.75" customHeight="1" spans="3:5">
      <c r="C928" s="32"/>
      <c r="D928" s="32"/>
      <c r="E928" s="32"/>
    </row>
    <row r="929" ht="15.75" customHeight="1" spans="3:5">
      <c r="C929" s="32"/>
      <c r="D929" s="32"/>
      <c r="E929" s="32"/>
    </row>
    <row r="930" ht="15.75" customHeight="1" spans="3:5">
      <c r="C930" s="32"/>
      <c r="D930" s="32"/>
      <c r="E930" s="32"/>
    </row>
    <row r="931" ht="15.75" customHeight="1" spans="3:5">
      <c r="C931" s="32"/>
      <c r="D931" s="32"/>
      <c r="E931" s="32"/>
    </row>
    <row r="932" ht="15.75" customHeight="1" spans="3:5">
      <c r="C932" s="32"/>
      <c r="D932" s="32"/>
      <c r="E932" s="32"/>
    </row>
    <row r="933" ht="15.75" customHeight="1" spans="3:5">
      <c r="C933" s="32"/>
      <c r="D933" s="32"/>
      <c r="E933" s="32"/>
    </row>
    <row r="934" ht="15.75" customHeight="1" spans="3:5">
      <c r="C934" s="32"/>
      <c r="D934" s="32"/>
      <c r="E934" s="32"/>
    </row>
    <row r="935" ht="15.75" customHeight="1" spans="3:5">
      <c r="C935" s="32"/>
      <c r="D935" s="32"/>
      <c r="E935" s="32"/>
    </row>
    <row r="936" ht="15.75" customHeight="1" spans="3:5">
      <c r="C936" s="32"/>
      <c r="D936" s="32"/>
      <c r="E936" s="32"/>
    </row>
    <row r="937" ht="15.75" customHeight="1" spans="3:5">
      <c r="C937" s="32"/>
      <c r="D937" s="32"/>
      <c r="E937" s="32"/>
    </row>
    <row r="938" ht="15.75" customHeight="1" spans="3:5">
      <c r="C938" s="32"/>
      <c r="D938" s="32"/>
      <c r="E938" s="32"/>
    </row>
    <row r="939" ht="15.75" customHeight="1" spans="3:5">
      <c r="C939" s="32"/>
      <c r="D939" s="32"/>
      <c r="E939" s="32"/>
    </row>
    <row r="940" ht="15.75" customHeight="1" spans="3:5">
      <c r="C940" s="32"/>
      <c r="D940" s="32"/>
      <c r="E940" s="32"/>
    </row>
    <row r="941" ht="15.75" customHeight="1" spans="3:5">
      <c r="C941" s="32"/>
      <c r="D941" s="32"/>
      <c r="E941" s="32"/>
    </row>
    <row r="942" ht="15.75" customHeight="1" spans="3:5">
      <c r="C942" s="32"/>
      <c r="D942" s="32"/>
      <c r="E942" s="32"/>
    </row>
    <row r="943" ht="15.75" customHeight="1" spans="3:5">
      <c r="C943" s="32"/>
      <c r="D943" s="32"/>
      <c r="E943" s="32"/>
    </row>
    <row r="944" ht="15.75" customHeight="1" spans="3:5">
      <c r="C944" s="32"/>
      <c r="D944" s="32"/>
      <c r="E944" s="32"/>
    </row>
    <row r="945" ht="15.75" customHeight="1" spans="3:5">
      <c r="C945" s="32"/>
      <c r="D945" s="32"/>
      <c r="E945" s="32"/>
    </row>
    <row r="946" ht="15.75" customHeight="1" spans="3:5">
      <c r="C946" s="32"/>
      <c r="D946" s="32"/>
      <c r="E946" s="32"/>
    </row>
    <row r="947" ht="15.75" customHeight="1" spans="3:5">
      <c r="C947" s="32"/>
      <c r="D947" s="32"/>
      <c r="E947" s="32"/>
    </row>
    <row r="948" ht="15.75" customHeight="1" spans="3:5">
      <c r="C948" s="32"/>
      <c r="D948" s="32"/>
      <c r="E948" s="32"/>
    </row>
    <row r="949" ht="15.75" customHeight="1" spans="3:5">
      <c r="C949" s="32"/>
      <c r="D949" s="32"/>
      <c r="E949" s="32"/>
    </row>
    <row r="950" ht="15.75" customHeight="1" spans="3:5">
      <c r="C950" s="32"/>
      <c r="D950" s="32"/>
      <c r="E950" s="32"/>
    </row>
    <row r="951" ht="15.75" customHeight="1" spans="3:5">
      <c r="C951" s="32"/>
      <c r="D951" s="32"/>
      <c r="E951" s="32"/>
    </row>
    <row r="952" ht="15.75" customHeight="1" spans="3:5">
      <c r="C952" s="32"/>
      <c r="D952" s="32"/>
      <c r="E952" s="32"/>
    </row>
    <row r="953" ht="15.75" customHeight="1" spans="3:5">
      <c r="C953" s="32"/>
      <c r="D953" s="32"/>
      <c r="E953" s="32"/>
    </row>
    <row r="954" ht="15.75" customHeight="1" spans="3:5">
      <c r="C954" s="32"/>
      <c r="D954" s="32"/>
      <c r="E954" s="32"/>
    </row>
    <row r="955" ht="15.75" customHeight="1" spans="3:5">
      <c r="C955" s="32"/>
      <c r="D955" s="32"/>
      <c r="E955" s="32"/>
    </row>
    <row r="956" ht="15.75" customHeight="1" spans="3:5">
      <c r="C956" s="32"/>
      <c r="D956" s="32"/>
      <c r="E956" s="32"/>
    </row>
    <row r="957" ht="15.75" customHeight="1" spans="3:5">
      <c r="C957" s="32"/>
      <c r="D957" s="32"/>
      <c r="E957" s="32"/>
    </row>
    <row r="958" ht="15.75" customHeight="1" spans="3:5">
      <c r="C958" s="32"/>
      <c r="D958" s="32"/>
      <c r="E958" s="32"/>
    </row>
    <row r="959" ht="15.75" customHeight="1" spans="3:5">
      <c r="C959" s="32"/>
      <c r="D959" s="32"/>
      <c r="E959" s="32"/>
    </row>
    <row r="960" ht="15.75" customHeight="1" spans="3:5">
      <c r="C960" s="32"/>
      <c r="D960" s="32"/>
      <c r="E960" s="32"/>
    </row>
    <row r="961" ht="15.75" customHeight="1" spans="3:5">
      <c r="C961" s="32"/>
      <c r="D961" s="32"/>
      <c r="E961" s="32"/>
    </row>
    <row r="962" ht="15.75" customHeight="1" spans="3:5">
      <c r="C962" s="32"/>
      <c r="D962" s="32"/>
      <c r="E962" s="32"/>
    </row>
    <row r="963" ht="15.75" customHeight="1" spans="3:5">
      <c r="C963" s="32"/>
      <c r="D963" s="32"/>
      <c r="E963" s="32"/>
    </row>
    <row r="964" ht="15.75" customHeight="1" spans="3:5">
      <c r="C964" s="32"/>
      <c r="D964" s="32"/>
      <c r="E964" s="32"/>
    </row>
    <row r="965" ht="15.75" customHeight="1" spans="3:5">
      <c r="C965" s="32"/>
      <c r="D965" s="32"/>
      <c r="E965" s="32"/>
    </row>
    <row r="966" ht="15.75" customHeight="1" spans="3:5">
      <c r="C966" s="32"/>
      <c r="D966" s="32"/>
      <c r="E966" s="32"/>
    </row>
    <row r="967" ht="15.75" customHeight="1" spans="3:5">
      <c r="C967" s="32"/>
      <c r="D967" s="32"/>
      <c r="E967" s="32"/>
    </row>
    <row r="968" ht="15.75" customHeight="1" spans="3:5">
      <c r="C968" s="32"/>
      <c r="D968" s="32"/>
      <c r="E968" s="32"/>
    </row>
    <row r="969" ht="15.75" customHeight="1" spans="3:5">
      <c r="C969" s="32"/>
      <c r="D969" s="32"/>
      <c r="E969" s="32"/>
    </row>
    <row r="970" ht="15.75" customHeight="1" spans="3:5">
      <c r="C970" s="32"/>
      <c r="D970" s="32"/>
      <c r="E970" s="32"/>
    </row>
    <row r="971" ht="15.75" customHeight="1" spans="3:5">
      <c r="C971" s="32"/>
      <c r="D971" s="32"/>
      <c r="E971" s="32"/>
    </row>
    <row r="972" ht="15.75" customHeight="1" spans="3:5">
      <c r="C972" s="32"/>
      <c r="D972" s="32"/>
      <c r="E972" s="32"/>
    </row>
    <row r="973" ht="15.75" customHeight="1" spans="3:5">
      <c r="C973" s="32"/>
      <c r="D973" s="32"/>
      <c r="E973" s="32"/>
    </row>
    <row r="974" ht="15.75" customHeight="1" spans="3:5">
      <c r="C974" s="32"/>
      <c r="D974" s="32"/>
      <c r="E974" s="32"/>
    </row>
    <row r="975" ht="15.75" customHeight="1" spans="3:5">
      <c r="C975" s="32"/>
      <c r="D975" s="32"/>
      <c r="E975" s="32"/>
    </row>
    <row r="976" ht="15.75" customHeight="1" spans="3:5">
      <c r="C976" s="32"/>
      <c r="D976" s="32"/>
      <c r="E976" s="32"/>
    </row>
    <row r="977" ht="15.75" customHeight="1" spans="3:5">
      <c r="C977" s="32"/>
      <c r="D977" s="32"/>
      <c r="E977" s="32"/>
    </row>
    <row r="978" ht="15.75" customHeight="1" spans="3:5">
      <c r="C978" s="32"/>
      <c r="D978" s="32"/>
      <c r="E978" s="32"/>
    </row>
    <row r="979" ht="15.75" customHeight="1" spans="3:5">
      <c r="C979" s="32"/>
      <c r="D979" s="32"/>
      <c r="E979" s="32"/>
    </row>
    <row r="980" ht="15.75" customHeight="1" spans="3:5">
      <c r="C980" s="32"/>
      <c r="D980" s="32"/>
      <c r="E980" s="32"/>
    </row>
    <row r="981" ht="15.75" customHeight="1" spans="3:5">
      <c r="C981" s="32"/>
      <c r="D981" s="32"/>
      <c r="E981" s="32"/>
    </row>
    <row r="982" ht="15.75" customHeight="1" spans="3:5">
      <c r="C982" s="32"/>
      <c r="D982" s="32"/>
      <c r="E982" s="32"/>
    </row>
    <row r="983" ht="15.75" customHeight="1" spans="3:5">
      <c r="C983" s="32"/>
      <c r="D983" s="32"/>
      <c r="E983" s="32"/>
    </row>
    <row r="984" ht="15.75" customHeight="1" spans="3:5">
      <c r="C984" s="32"/>
      <c r="D984" s="32"/>
      <c r="E984" s="32"/>
    </row>
    <row r="985" ht="15.75" customHeight="1" spans="3:5">
      <c r="C985" s="32"/>
      <c r="D985" s="32"/>
      <c r="E985" s="32"/>
    </row>
    <row r="986" ht="15.75" customHeight="1" spans="3:5">
      <c r="C986" s="32"/>
      <c r="D986" s="32"/>
      <c r="E986" s="32"/>
    </row>
    <row r="987" ht="15.75" customHeight="1" spans="3:5">
      <c r="C987" s="32"/>
      <c r="D987" s="32"/>
      <c r="E987" s="32"/>
    </row>
    <row r="988" ht="15.75" customHeight="1" spans="3:5">
      <c r="C988" s="32"/>
      <c r="D988" s="32"/>
      <c r="E988" s="32"/>
    </row>
    <row r="989" ht="15.75" customHeight="1" spans="3:5">
      <c r="C989" s="32"/>
      <c r="D989" s="32"/>
      <c r="E989" s="32"/>
    </row>
    <row r="990" ht="15.75" customHeight="1" spans="3:5">
      <c r="C990" s="32"/>
      <c r="D990" s="32"/>
      <c r="E990" s="32"/>
    </row>
    <row r="991" ht="15.75" customHeight="1" spans="3:5">
      <c r="C991" s="32"/>
      <c r="D991" s="32"/>
      <c r="E991" s="32"/>
    </row>
    <row r="992" ht="15.75" customHeight="1" spans="3:5">
      <c r="C992" s="32"/>
      <c r="D992" s="32"/>
      <c r="E992" s="32"/>
    </row>
    <row r="993" ht="15.75" customHeight="1" spans="3:5">
      <c r="C993" s="32"/>
      <c r="D993" s="32"/>
      <c r="E993" s="32"/>
    </row>
    <row r="994" ht="15.75" customHeight="1" spans="3:5">
      <c r="C994" s="32"/>
      <c r="D994" s="32"/>
      <c r="E994" s="32"/>
    </row>
    <row r="995" ht="15.75" customHeight="1" spans="3:5">
      <c r="C995" s="32"/>
      <c r="D995" s="32"/>
      <c r="E995" s="32"/>
    </row>
    <row r="996" ht="15.75" customHeight="1" spans="3:5">
      <c r="C996" s="32"/>
      <c r="D996" s="32"/>
      <c r="E996" s="32"/>
    </row>
    <row r="997" ht="15.75" customHeight="1" spans="3:5">
      <c r="C997" s="32"/>
      <c r="D997" s="32"/>
      <c r="E997" s="32"/>
    </row>
    <row r="998" ht="15.75" customHeight="1" spans="3:5">
      <c r="C998" s="32"/>
      <c r="D998" s="32"/>
      <c r="E998" s="32"/>
    </row>
    <row r="999" ht="15.75" customHeight="1" spans="3:5">
      <c r="C999" s="32"/>
      <c r="D999" s="32"/>
      <c r="E999" s="32"/>
    </row>
    <row r="1000" ht="15.75" customHeight="1" spans="3:5">
      <c r="C1000" s="32"/>
      <c r="D1000" s="32"/>
      <c r="E1000" s="32"/>
    </row>
    <row r="1001" ht="15.75" customHeight="1" spans="3:5">
      <c r="C1001" s="32"/>
      <c r="D1001" s="32"/>
      <c r="E1001" s="32"/>
    </row>
    <row r="1002" ht="15.75" customHeight="1" spans="3:5">
      <c r="C1002" s="32"/>
      <c r="D1002" s="32"/>
      <c r="E1002" s="32"/>
    </row>
    <row r="1003" ht="15.75" customHeight="1" spans="3:5">
      <c r="C1003" s="32"/>
      <c r="D1003" s="32"/>
      <c r="E1003" s="32"/>
    </row>
    <row r="1004" ht="15.75" customHeight="1" spans="3:5">
      <c r="C1004" s="32"/>
      <c r="D1004" s="32"/>
      <c r="E1004" s="32"/>
    </row>
    <row r="1005" ht="15.75" customHeight="1" spans="3:5">
      <c r="C1005" s="32"/>
      <c r="D1005" s="32"/>
      <c r="E1005" s="32"/>
    </row>
    <row r="1006" ht="15.75" customHeight="1" spans="3:5">
      <c r="C1006" s="32"/>
      <c r="D1006" s="32"/>
      <c r="E1006" s="32"/>
    </row>
    <row r="1007" ht="15.75" customHeight="1" spans="3:5">
      <c r="C1007" s="32"/>
      <c r="D1007" s="32"/>
      <c r="E1007" s="32"/>
    </row>
    <row r="1008" ht="15.75" customHeight="1" spans="3:5">
      <c r="C1008" s="32"/>
      <c r="D1008" s="32"/>
      <c r="E1008" s="32"/>
    </row>
    <row r="1009" ht="15.75" customHeight="1" spans="3:5">
      <c r="C1009" s="32"/>
      <c r="D1009" s="32"/>
      <c r="E1009" s="32"/>
    </row>
    <row r="1010" ht="15.75" customHeight="1" spans="3:5">
      <c r="C1010" s="32"/>
      <c r="D1010" s="32"/>
      <c r="E1010" s="32"/>
    </row>
    <row r="1011" ht="15.75" customHeight="1" spans="3:5">
      <c r="C1011" s="32"/>
      <c r="D1011" s="32"/>
      <c r="E1011" s="32"/>
    </row>
    <row r="1012" ht="15.75" customHeight="1" spans="3:5">
      <c r="C1012" s="32"/>
      <c r="D1012" s="32"/>
      <c r="E1012" s="32"/>
    </row>
    <row r="1013" ht="15.75" customHeight="1" spans="3:5">
      <c r="C1013" s="32"/>
      <c r="D1013" s="32"/>
      <c r="E1013" s="32"/>
    </row>
    <row r="1014" ht="15.75" customHeight="1" spans="3:5">
      <c r="C1014" s="32"/>
      <c r="D1014" s="32"/>
      <c r="E1014" s="32"/>
    </row>
    <row r="1015" ht="15.75" customHeight="1" spans="3:5">
      <c r="C1015" s="32"/>
      <c r="D1015" s="32"/>
      <c r="E1015" s="32"/>
    </row>
    <row r="1016" ht="15.75" customHeight="1" spans="3:5">
      <c r="C1016" s="32"/>
      <c r="D1016" s="32"/>
      <c r="E1016" s="32"/>
    </row>
    <row r="1017" ht="15.75" customHeight="1" spans="3:5">
      <c r="C1017" s="32"/>
      <c r="D1017" s="32"/>
      <c r="E1017" s="32"/>
    </row>
    <row r="1018" ht="15.75" customHeight="1" spans="3:5">
      <c r="C1018" s="32"/>
      <c r="D1018" s="32"/>
      <c r="E1018" s="32"/>
    </row>
    <row r="1019" ht="15.75" customHeight="1" spans="3:5">
      <c r="C1019" s="32"/>
      <c r="D1019" s="32"/>
      <c r="E1019" s="32"/>
    </row>
    <row r="1020" ht="15.75" customHeight="1" spans="3:5">
      <c r="C1020" s="32"/>
      <c r="D1020" s="32"/>
      <c r="E1020" s="32"/>
    </row>
    <row r="1021" ht="15.75" customHeight="1" spans="3:5">
      <c r="C1021" s="32"/>
      <c r="D1021" s="32"/>
      <c r="E1021" s="32"/>
    </row>
    <row r="1022" ht="15.75" customHeight="1" spans="3:5">
      <c r="C1022" s="32"/>
      <c r="D1022" s="32"/>
      <c r="E1022" s="32"/>
    </row>
    <row r="1023" ht="15.75" customHeight="1" spans="3:5">
      <c r="C1023" s="32"/>
      <c r="D1023" s="32"/>
      <c r="E1023" s="32"/>
    </row>
    <row r="1024" ht="15.75" customHeight="1" spans="3:5">
      <c r="C1024" s="32"/>
      <c r="D1024" s="32"/>
      <c r="E1024" s="32"/>
    </row>
    <row r="1025" ht="15.75" customHeight="1" spans="3:5">
      <c r="C1025" s="32"/>
      <c r="D1025" s="32"/>
      <c r="E1025" s="32"/>
    </row>
    <row r="1026" ht="15.75" customHeight="1" spans="3:5">
      <c r="C1026" s="32"/>
      <c r="D1026" s="32"/>
      <c r="E1026" s="32"/>
    </row>
    <row r="1027" ht="15.75" customHeight="1" spans="3:5">
      <c r="C1027" s="32"/>
      <c r="D1027" s="32"/>
      <c r="E1027" s="32"/>
    </row>
    <row r="1028" ht="15.75" customHeight="1" spans="3:5">
      <c r="C1028" s="32"/>
      <c r="D1028" s="32"/>
      <c r="E1028" s="32"/>
    </row>
    <row r="1029" ht="15.75" customHeight="1" spans="3:5">
      <c r="C1029" s="32"/>
      <c r="D1029" s="32"/>
      <c r="E1029" s="32"/>
    </row>
    <row r="1030" ht="15.75" customHeight="1" spans="3:5">
      <c r="C1030" s="32"/>
      <c r="D1030" s="32"/>
      <c r="E1030" s="32"/>
    </row>
    <row r="1031" ht="15.75" customHeight="1" spans="3:5">
      <c r="C1031" s="32"/>
      <c r="D1031" s="32"/>
      <c r="E1031" s="32"/>
    </row>
    <row r="1032" ht="15.75" customHeight="1" spans="3:5">
      <c r="C1032" s="32"/>
      <c r="D1032" s="32"/>
      <c r="E1032" s="32"/>
    </row>
    <row r="1033" ht="15.75" customHeight="1" spans="3:5">
      <c r="C1033" s="32"/>
      <c r="D1033" s="32"/>
      <c r="E1033" s="32"/>
    </row>
    <row r="1034" ht="15.75" customHeight="1" spans="3:5">
      <c r="C1034" s="32"/>
      <c r="D1034" s="32"/>
      <c r="E1034" s="32"/>
    </row>
    <row r="1035" ht="15.75" customHeight="1" spans="3:5">
      <c r="C1035" s="32"/>
      <c r="D1035" s="32"/>
      <c r="E1035" s="32"/>
    </row>
    <row r="1036" ht="15.75" customHeight="1" spans="3:5">
      <c r="C1036" s="32"/>
      <c r="D1036" s="32"/>
      <c r="E1036" s="32"/>
    </row>
    <row r="1037" ht="15.75" customHeight="1" spans="3:5">
      <c r="C1037" s="32"/>
      <c r="D1037" s="32"/>
      <c r="E1037" s="32"/>
    </row>
    <row r="1038" ht="15.75" customHeight="1" spans="3:5">
      <c r="C1038" s="32"/>
      <c r="D1038" s="32"/>
      <c r="E1038" s="32"/>
    </row>
    <row r="1039" ht="15.75" customHeight="1" spans="3:5">
      <c r="C1039" s="32"/>
      <c r="D1039" s="32"/>
      <c r="E1039" s="32"/>
    </row>
    <row r="1040" ht="15.75" customHeight="1" spans="3:5">
      <c r="C1040" s="32"/>
      <c r="D1040" s="32"/>
      <c r="E1040" s="32"/>
    </row>
    <row r="1041" ht="15.75" customHeight="1" spans="3:5">
      <c r="C1041" s="32"/>
      <c r="D1041" s="32"/>
      <c r="E1041" s="32"/>
    </row>
    <row r="1042" ht="15.75" customHeight="1" spans="3:5">
      <c r="C1042" s="32"/>
      <c r="D1042" s="32"/>
      <c r="E1042" s="32"/>
    </row>
    <row r="1043" ht="15.75" customHeight="1" spans="3:5">
      <c r="C1043" s="32"/>
      <c r="D1043" s="32"/>
      <c r="E1043" s="32"/>
    </row>
    <row r="1044" ht="15.75" customHeight="1" spans="3:5">
      <c r="C1044" s="32"/>
      <c r="D1044" s="32"/>
      <c r="E1044" s="32"/>
    </row>
    <row r="1045" ht="15.75" customHeight="1" spans="3:5">
      <c r="C1045" s="32"/>
      <c r="D1045" s="32"/>
      <c r="E1045" s="32"/>
    </row>
    <row r="1046" ht="15.75" customHeight="1" spans="3:5">
      <c r="C1046" s="32"/>
      <c r="D1046" s="32"/>
      <c r="E1046" s="32"/>
    </row>
    <row r="1047" ht="15.75" customHeight="1" spans="3:5">
      <c r="C1047" s="32"/>
      <c r="D1047" s="32"/>
      <c r="E1047" s="32"/>
    </row>
    <row r="1048" ht="15.75" customHeight="1" spans="3:5">
      <c r="C1048" s="32"/>
      <c r="D1048" s="32"/>
      <c r="E1048" s="32"/>
    </row>
    <row r="1049" ht="15.75" customHeight="1" spans="3:5">
      <c r="C1049" s="32"/>
      <c r="D1049" s="32"/>
      <c r="E1049" s="32"/>
    </row>
    <row r="1050" ht="15.75" customHeight="1" spans="3:5">
      <c r="C1050" s="32"/>
      <c r="D1050" s="32"/>
      <c r="E1050" s="32"/>
    </row>
    <row r="1051" ht="15.75" customHeight="1" spans="3:5">
      <c r="C1051" s="32"/>
      <c r="D1051" s="32"/>
      <c r="E1051" s="32"/>
    </row>
    <row r="1052" ht="15.75" customHeight="1" spans="3:5">
      <c r="C1052" s="32"/>
      <c r="D1052" s="32"/>
      <c r="E1052" s="32"/>
    </row>
    <row r="1053" ht="15.75" customHeight="1" spans="3:5">
      <c r="C1053" s="32"/>
      <c r="D1053" s="32"/>
      <c r="E1053" s="32"/>
    </row>
    <row r="1054" ht="15.75" customHeight="1" spans="3:5">
      <c r="C1054" s="32"/>
      <c r="D1054" s="32"/>
      <c r="E1054" s="32"/>
    </row>
    <row r="1055" ht="15.75" customHeight="1" spans="3:5">
      <c r="C1055" s="32"/>
      <c r="D1055" s="32"/>
      <c r="E1055" s="32"/>
    </row>
    <row r="1056" ht="15.75" customHeight="1" spans="3:5">
      <c r="C1056" s="32"/>
      <c r="D1056" s="32"/>
      <c r="E1056" s="32"/>
    </row>
    <row r="1057" ht="15.75" customHeight="1" spans="3:5">
      <c r="C1057" s="32"/>
      <c r="D1057" s="32"/>
      <c r="E1057" s="32"/>
    </row>
    <row r="1058" ht="15.75" customHeight="1" spans="3:5">
      <c r="C1058" s="32"/>
      <c r="D1058" s="32"/>
      <c r="E1058" s="32"/>
    </row>
    <row r="1059" ht="15.75" customHeight="1" spans="3:5">
      <c r="C1059" s="32"/>
      <c r="D1059" s="32"/>
      <c r="E1059" s="32"/>
    </row>
    <row r="1060" ht="15.75" customHeight="1" spans="3:5">
      <c r="C1060" s="32"/>
      <c r="D1060" s="32"/>
      <c r="E1060" s="32"/>
    </row>
    <row r="1061" ht="15.75" customHeight="1" spans="3:5">
      <c r="C1061" s="32"/>
      <c r="D1061" s="32"/>
      <c r="E1061" s="32"/>
    </row>
    <row r="1062" ht="15.75" customHeight="1" spans="3:5">
      <c r="C1062" s="32"/>
      <c r="D1062" s="32"/>
      <c r="E1062" s="32"/>
    </row>
    <row r="1063" ht="15.75" customHeight="1" spans="3:5">
      <c r="C1063" s="32"/>
      <c r="D1063" s="32"/>
      <c r="E1063" s="32"/>
    </row>
    <row r="1064" ht="15.75" customHeight="1" spans="3:5">
      <c r="C1064" s="32"/>
      <c r="D1064" s="32"/>
      <c r="E1064" s="32"/>
    </row>
    <row r="1065" ht="15.75" customHeight="1" spans="3:5">
      <c r="C1065" s="32"/>
      <c r="D1065" s="32"/>
      <c r="E1065" s="32"/>
    </row>
    <row r="1066" ht="15.75" customHeight="1" spans="3:5">
      <c r="C1066" s="32"/>
      <c r="D1066" s="32"/>
      <c r="E1066" s="32"/>
    </row>
    <row r="1067" ht="15.75" customHeight="1" spans="3:5">
      <c r="C1067" s="32"/>
      <c r="D1067" s="32"/>
      <c r="E1067" s="32"/>
    </row>
    <row r="1068" ht="15.75" customHeight="1" spans="3:5">
      <c r="C1068" s="32"/>
      <c r="D1068" s="32"/>
      <c r="E1068" s="32"/>
    </row>
    <row r="1069" ht="15.75" customHeight="1" spans="3:5">
      <c r="C1069" s="32"/>
      <c r="D1069" s="32"/>
      <c r="E1069" s="32"/>
    </row>
    <row r="1070" ht="15.75" customHeight="1" spans="3:5">
      <c r="C1070" s="32"/>
      <c r="D1070" s="32"/>
      <c r="E1070" s="32"/>
    </row>
    <row r="1071" ht="15.75" customHeight="1" spans="3:5">
      <c r="C1071" s="32"/>
      <c r="D1071" s="32"/>
      <c r="E1071" s="32"/>
    </row>
    <row r="1072" ht="15.75" customHeight="1" spans="3:5">
      <c r="C1072" s="32"/>
      <c r="D1072" s="32"/>
      <c r="E1072" s="32"/>
    </row>
    <row r="1073" ht="15.75" customHeight="1" spans="3:5">
      <c r="C1073" s="32"/>
      <c r="D1073" s="32"/>
      <c r="E1073" s="32"/>
    </row>
    <row r="1074" ht="15.75" customHeight="1" spans="3:5">
      <c r="C1074" s="32"/>
      <c r="D1074" s="32"/>
      <c r="E1074" s="32"/>
    </row>
    <row r="1075" ht="15.75" customHeight="1" spans="3:5">
      <c r="C1075" s="32"/>
      <c r="D1075" s="32"/>
      <c r="E1075" s="32"/>
    </row>
    <row r="1076" ht="15.75" customHeight="1" spans="3:5">
      <c r="C1076" s="32"/>
      <c r="D1076" s="32"/>
      <c r="E1076" s="32"/>
    </row>
    <row r="1077" ht="15.75" customHeight="1" spans="3:5">
      <c r="C1077" s="32"/>
      <c r="D1077" s="32"/>
      <c r="E1077" s="32"/>
    </row>
    <row r="1078" ht="15.75" customHeight="1" spans="3:5">
      <c r="C1078" s="32"/>
      <c r="D1078" s="32"/>
      <c r="E1078" s="32"/>
    </row>
    <row r="1079" ht="15.75" customHeight="1" spans="3:5">
      <c r="C1079" s="32"/>
      <c r="D1079" s="32"/>
      <c r="E1079" s="32"/>
    </row>
    <row r="1080" ht="15.75" customHeight="1" spans="3:5">
      <c r="C1080" s="32"/>
      <c r="D1080" s="32"/>
      <c r="E1080" s="32"/>
    </row>
    <row r="1081" ht="15.75" customHeight="1" spans="3:5">
      <c r="C1081" s="32"/>
      <c r="D1081" s="32"/>
      <c r="E1081" s="32"/>
    </row>
    <row r="1082" ht="15.75" customHeight="1" spans="3:5">
      <c r="C1082" s="32"/>
      <c r="D1082" s="32"/>
      <c r="E1082" s="32"/>
    </row>
    <row r="1083" ht="15.75" customHeight="1" spans="3:5">
      <c r="C1083" s="32"/>
      <c r="D1083" s="32"/>
      <c r="E1083" s="32"/>
    </row>
    <row r="1084" ht="15.75" customHeight="1" spans="3:5">
      <c r="C1084" s="32"/>
      <c r="D1084" s="32"/>
      <c r="E1084" s="32"/>
    </row>
    <row r="1085" ht="15.75" customHeight="1" spans="3:5">
      <c r="C1085" s="32"/>
      <c r="D1085" s="32"/>
      <c r="E1085" s="32"/>
    </row>
    <row r="1086" ht="15.75" customHeight="1" spans="3:5">
      <c r="C1086" s="32"/>
      <c r="D1086" s="32"/>
      <c r="E1086" s="32"/>
    </row>
    <row r="1087" ht="15.75" customHeight="1" spans="3:5">
      <c r="C1087" s="32"/>
      <c r="D1087" s="32"/>
      <c r="E1087" s="32"/>
    </row>
    <row r="1088" ht="15.75" customHeight="1" spans="3:5">
      <c r="C1088" s="32"/>
      <c r="D1088" s="32"/>
      <c r="E1088" s="32"/>
    </row>
    <row r="1089" ht="15.75" customHeight="1" spans="3:5">
      <c r="C1089" s="32"/>
      <c r="D1089" s="32"/>
      <c r="E1089" s="32"/>
    </row>
    <row r="1090" ht="15.75" customHeight="1" spans="3:5">
      <c r="C1090" s="32"/>
      <c r="D1090" s="32"/>
      <c r="E1090" s="32"/>
    </row>
    <row r="1091" ht="15.75" customHeight="1" spans="3:5">
      <c r="C1091" s="32"/>
      <c r="D1091" s="32"/>
      <c r="E1091" s="32"/>
    </row>
    <row r="1092" ht="15.75" customHeight="1" spans="3:5">
      <c r="C1092" s="32"/>
      <c r="D1092" s="32"/>
      <c r="E1092" s="32"/>
    </row>
    <row r="1093" ht="15.75" customHeight="1" spans="3:5">
      <c r="C1093" s="32"/>
      <c r="D1093" s="32"/>
      <c r="E1093" s="32"/>
    </row>
    <row r="1094" ht="15.75" customHeight="1" spans="3:5">
      <c r="C1094" s="32"/>
      <c r="D1094" s="32"/>
      <c r="E1094" s="32"/>
    </row>
    <row r="1095" ht="15.75" customHeight="1" spans="3:5">
      <c r="C1095" s="32"/>
      <c r="D1095" s="32"/>
      <c r="E1095" s="32"/>
    </row>
    <row r="1096" ht="15.75" customHeight="1" spans="3:5">
      <c r="C1096" s="32"/>
      <c r="D1096" s="32"/>
      <c r="E1096" s="32"/>
    </row>
    <row r="1097" ht="15.75" customHeight="1" spans="3:5">
      <c r="C1097" s="32"/>
      <c r="D1097" s="32"/>
      <c r="E1097" s="32"/>
    </row>
    <row r="1098" ht="15.75" customHeight="1" spans="3:5">
      <c r="C1098" s="32"/>
      <c r="D1098" s="32"/>
      <c r="E1098" s="32"/>
    </row>
    <row r="1099" ht="15.75" customHeight="1" spans="3:5">
      <c r="C1099" s="32"/>
      <c r="D1099" s="32"/>
      <c r="E1099" s="32"/>
    </row>
    <row r="1100" ht="15.75" customHeight="1" spans="3:5">
      <c r="C1100" s="32"/>
      <c r="D1100" s="32"/>
      <c r="E1100" s="32"/>
    </row>
    <row r="1101" ht="15.75" customHeight="1" spans="3:5">
      <c r="C1101" s="32"/>
      <c r="D1101" s="32"/>
      <c r="E1101" s="32"/>
    </row>
    <row r="1102" ht="15.75" customHeight="1" spans="3:5">
      <c r="C1102" s="32"/>
      <c r="D1102" s="32"/>
      <c r="E1102" s="32"/>
    </row>
    <row r="1103" ht="15.75" customHeight="1" spans="3:5">
      <c r="C1103" s="32"/>
      <c r="D1103" s="32"/>
      <c r="E1103" s="32"/>
    </row>
    <row r="1104" ht="15.75" customHeight="1" spans="3:5">
      <c r="C1104" s="32"/>
      <c r="D1104" s="32"/>
      <c r="E1104" s="32"/>
    </row>
    <row r="1105" ht="15.75" customHeight="1" spans="3:5">
      <c r="C1105" s="32"/>
      <c r="D1105" s="32"/>
      <c r="E1105" s="32"/>
    </row>
    <row r="1106" ht="15.75" customHeight="1" spans="3:5">
      <c r="C1106" s="32"/>
      <c r="D1106" s="32"/>
      <c r="E1106" s="32"/>
    </row>
    <row r="1107" ht="15.75" customHeight="1" spans="3:5">
      <c r="C1107" s="32"/>
      <c r="D1107" s="32"/>
      <c r="E1107" s="32"/>
    </row>
    <row r="1108" ht="15.75" customHeight="1" spans="3:5">
      <c r="C1108" s="32"/>
      <c r="D1108" s="32"/>
      <c r="E1108" s="32"/>
    </row>
    <row r="1109" ht="15.75" customHeight="1" spans="3:5">
      <c r="C1109" s="32"/>
      <c r="D1109" s="32"/>
      <c r="E1109" s="32"/>
    </row>
    <row r="1110" ht="15.75" customHeight="1" spans="3:5">
      <c r="C1110" s="32"/>
      <c r="D1110" s="32"/>
      <c r="E1110" s="32"/>
    </row>
    <row r="1111" ht="15.75" customHeight="1" spans="3:5">
      <c r="C1111" s="32"/>
      <c r="D1111" s="32"/>
      <c r="E1111" s="32"/>
    </row>
    <row r="1112" ht="15.75" customHeight="1" spans="3:5">
      <c r="C1112" s="32"/>
      <c r="D1112" s="32"/>
      <c r="E1112" s="32"/>
    </row>
    <row r="1113" ht="15.75" customHeight="1" spans="3:5">
      <c r="C1113" s="32"/>
      <c r="D1113" s="32"/>
      <c r="E1113" s="32"/>
    </row>
    <row r="1114" ht="15.75" customHeight="1" spans="3:5">
      <c r="C1114" s="32"/>
      <c r="D1114" s="32"/>
      <c r="E1114" s="32"/>
    </row>
    <row r="1115" ht="15.75" customHeight="1" spans="3:5">
      <c r="C1115" s="32"/>
      <c r="D1115" s="32"/>
      <c r="E1115" s="32"/>
    </row>
    <row r="1116" ht="15.75" customHeight="1" spans="3:5">
      <c r="C1116" s="32"/>
      <c r="D1116" s="32"/>
      <c r="E1116" s="32"/>
    </row>
    <row r="1117" ht="15.75" customHeight="1" spans="3:5">
      <c r="C1117" s="32"/>
      <c r="D1117" s="32"/>
      <c r="E1117" s="32"/>
    </row>
    <row r="1118" ht="15.75" customHeight="1" spans="3:5">
      <c r="C1118" s="32"/>
      <c r="D1118" s="32"/>
      <c r="E1118" s="32"/>
    </row>
    <row r="1119" ht="15.75" customHeight="1" spans="3:5">
      <c r="C1119" s="32"/>
      <c r="D1119" s="32"/>
      <c r="E1119" s="32"/>
    </row>
    <row r="1120" ht="15.75" customHeight="1" spans="3:5">
      <c r="C1120" s="32"/>
      <c r="D1120" s="32"/>
      <c r="E1120" s="32"/>
    </row>
    <row r="1121" ht="15.75" customHeight="1" spans="3:5">
      <c r="C1121" s="32"/>
      <c r="D1121" s="32"/>
      <c r="E1121" s="32"/>
    </row>
    <row r="1122" ht="15.75" customHeight="1" spans="3:5">
      <c r="C1122" s="32"/>
      <c r="D1122" s="32"/>
      <c r="E1122" s="32"/>
    </row>
    <row r="1123" ht="15.75" customHeight="1" spans="3:5">
      <c r="C1123" s="32"/>
      <c r="D1123" s="32"/>
      <c r="E1123" s="32"/>
    </row>
    <row r="1124" ht="15.75" customHeight="1" spans="3:5">
      <c r="C1124" s="32"/>
      <c r="D1124" s="32"/>
      <c r="E1124" s="32"/>
    </row>
    <row r="1125" ht="15.75" customHeight="1" spans="3:5">
      <c r="C1125" s="32"/>
      <c r="D1125" s="32"/>
      <c r="E1125" s="32"/>
    </row>
    <row r="1126" ht="15.75" customHeight="1" spans="3:5">
      <c r="C1126" s="32"/>
      <c r="D1126" s="32"/>
      <c r="E1126" s="32"/>
    </row>
    <row r="1127" ht="15.75" customHeight="1" spans="3:5">
      <c r="C1127" s="32"/>
      <c r="D1127" s="32"/>
      <c r="E1127" s="32"/>
    </row>
    <row r="1128" ht="15.75" customHeight="1" spans="3:5">
      <c r="C1128" s="32"/>
      <c r="D1128" s="32"/>
      <c r="E1128" s="32"/>
    </row>
    <row r="1129" ht="15.75" customHeight="1" spans="3:5">
      <c r="C1129" s="32"/>
      <c r="D1129" s="32"/>
      <c r="E1129" s="32"/>
    </row>
    <row r="1130" ht="15.75" customHeight="1" spans="3:5">
      <c r="C1130" s="32"/>
      <c r="D1130" s="32"/>
      <c r="E1130" s="32"/>
    </row>
    <row r="1131" ht="15.75" customHeight="1" spans="3:5">
      <c r="C1131" s="32"/>
      <c r="D1131" s="32"/>
      <c r="E1131" s="32"/>
    </row>
    <row r="1132" ht="15.75" customHeight="1" spans="3:5">
      <c r="C1132" s="32"/>
      <c r="D1132" s="32"/>
      <c r="E1132" s="32"/>
    </row>
    <row r="1133" ht="15.75" customHeight="1" spans="3:5">
      <c r="C1133" s="32"/>
      <c r="D1133" s="32"/>
      <c r="E1133" s="32"/>
    </row>
    <row r="1134" ht="15.75" customHeight="1" spans="3:5">
      <c r="C1134" s="32"/>
      <c r="D1134" s="32"/>
      <c r="E1134" s="32"/>
    </row>
    <row r="1135" ht="15.75" customHeight="1" spans="3:5">
      <c r="C1135" s="32"/>
      <c r="D1135" s="32"/>
      <c r="E1135" s="32"/>
    </row>
    <row r="1136" ht="15.75" customHeight="1" spans="3:5">
      <c r="C1136" s="32"/>
      <c r="D1136" s="32"/>
      <c r="E1136" s="32"/>
    </row>
    <row r="1137" ht="15.75" customHeight="1" spans="3:5">
      <c r="C1137" s="32"/>
      <c r="D1137" s="32"/>
      <c r="E1137" s="32"/>
    </row>
    <row r="1138" ht="15.75" customHeight="1" spans="3:5">
      <c r="C1138" s="32"/>
      <c r="D1138" s="32"/>
      <c r="E1138" s="32"/>
    </row>
    <row r="1139" ht="15.75" customHeight="1" spans="3:5">
      <c r="C1139" s="32"/>
      <c r="D1139" s="32"/>
      <c r="E1139" s="32"/>
    </row>
    <row r="1140" ht="15.75" customHeight="1" spans="3:5">
      <c r="C1140" s="32"/>
      <c r="D1140" s="32"/>
      <c r="E1140" s="32"/>
    </row>
    <row r="1141" ht="15.75" customHeight="1" spans="3:5">
      <c r="C1141" s="32"/>
      <c r="D1141" s="32"/>
      <c r="E1141" s="32"/>
    </row>
    <row r="1142" ht="15.75" customHeight="1" spans="3:5">
      <c r="C1142" s="32"/>
      <c r="D1142" s="32"/>
      <c r="E1142" s="32"/>
    </row>
    <row r="1143" ht="15.75" customHeight="1" spans="3:5">
      <c r="C1143" s="32"/>
      <c r="D1143" s="32"/>
      <c r="E1143" s="32"/>
    </row>
    <row r="1144" ht="15.75" customHeight="1" spans="3:5">
      <c r="C1144" s="32"/>
      <c r="D1144" s="32"/>
      <c r="E1144" s="32"/>
    </row>
    <row r="1145" ht="15.75" customHeight="1" spans="3:5">
      <c r="C1145" s="32"/>
      <c r="D1145" s="32"/>
      <c r="E1145" s="32"/>
    </row>
    <row r="1146" ht="15.75" customHeight="1" spans="3:5">
      <c r="C1146" s="32"/>
      <c r="D1146" s="32"/>
      <c r="E1146" s="32"/>
    </row>
    <row r="1147" ht="15.75" customHeight="1" spans="3:5">
      <c r="C1147" s="32"/>
      <c r="D1147" s="32"/>
      <c r="E1147" s="32"/>
    </row>
    <row r="1148" ht="15.75" customHeight="1" spans="3:5">
      <c r="C1148" s="32"/>
      <c r="D1148" s="32"/>
      <c r="E1148" s="32"/>
    </row>
    <row r="1149" ht="15.75" customHeight="1" spans="3:5">
      <c r="C1149" s="32"/>
      <c r="D1149" s="32"/>
      <c r="E1149" s="32"/>
    </row>
    <row r="1150" ht="15.75" customHeight="1" spans="3:5">
      <c r="C1150" s="32"/>
      <c r="D1150" s="32"/>
      <c r="E1150" s="32"/>
    </row>
    <row r="1151" ht="15.75" customHeight="1" spans="3:5">
      <c r="C1151" s="32"/>
      <c r="D1151" s="32"/>
      <c r="E1151" s="32"/>
    </row>
  </sheetData>
  <mergeCells count="8">
    <mergeCell ref="C1:F1"/>
    <mergeCell ref="B3:B4"/>
    <mergeCell ref="C3:C4"/>
    <mergeCell ref="E3:E4"/>
    <mergeCell ref="J3:J4"/>
    <mergeCell ref="K3:K4"/>
    <mergeCell ref="L3:L4"/>
    <mergeCell ref="M3:M4"/>
  </mergeCells>
  <conditionalFormatting sqref="L5:L177">
    <cfRule type="expression" dxfId="10" priority="3">
      <formula>#REF!&gt;=0.25</formula>
    </cfRule>
  </conditionalFormatting>
  <pageMargins left="0.0393700787401575" right="0.0393700787401575" top="0.551181102362205" bottom="0.551181102362205" header="0.31496062992126" footer="0.31496062992126"/>
  <pageSetup paperSize="9" scale="78" orientation="landscape"/>
  <headerFooter>
    <oddFooter>&amp;Rv2</oddFooter>
  </headerFooter>
  <drawing r:id="rId1"/>
  <legacyDrawing r:id="rId2"/>
  <oleObjects>
    <mc:AlternateContent xmlns:mc="http://schemas.openxmlformats.org/markup-compatibility/2006">
      <mc:Choice Requires="x14">
        <oleObject shapeId="1025" progId="PBrush" r:id="rId3">
          <objectPr defaultSize="0" r:id="rId4">
            <anchor moveWithCells="1" sizeWithCells="1">
              <from>
                <xdr:col>1</xdr:col>
                <xdr:colOff>57150</xdr:colOff>
                <xdr:row>0</xdr:row>
                <xdr:rowOff>0</xdr:rowOff>
              </from>
              <to>
                <xdr:col>2</xdr:col>
                <xdr:colOff>47625</xdr:colOff>
                <xdr:row>1</xdr:row>
                <xdr:rowOff>0</xdr:rowOff>
              </to>
            </anchor>
          </objectPr>
        </oleObject>
      </mc:Choice>
      <mc:Fallback>
        <oleObject shapeId="1025" progId="PBrush" r:id="rId3"/>
      </mc:Fallback>
    </mc:AlternateContent>
  </oleObjects>
  <tableParts count="1">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61A5F7A-BF65-433E-96AB-03B7DB177F05}">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Preço Estimado</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Compras_03</dc:creator>
  <cp:lastModifiedBy>Administrador</cp:lastModifiedBy>
  <dcterms:created xsi:type="dcterms:W3CDTF">2025-05-21T18:08:00Z</dcterms:created>
  <cp:lastPrinted>2025-05-28T17:48:00Z</cp:lastPrinted>
  <dcterms:modified xsi:type="dcterms:W3CDTF">2026-06-02T11:06:45Z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721BB73FB1EC46C5883DB2C2021C40B0_13</vt:lpwstr>
  </property>
  <property fmtid="{D5CDD505-2E9C-101B-9397-08002B2CF9AE}" pid="3" name="KSOProductBuildVer">
    <vt:lpwstr>1046-12.9.0.21555</vt:lpwstr>
  </property>
</Properties>
</file>