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1600" windowHeight="9735" activeTab="1"/>
  </bookViews>
  <sheets>
    <sheet name="OPERADOR DE MÁQUINA COSTAL" sheetId="1" r:id="rId1"/>
    <sheet name="VARREDOR" sheetId="2" r:id="rId2"/>
  </sheets>
  <calcPr calcId="152511"/>
</workbook>
</file>

<file path=xl/calcChain.xml><?xml version="1.0" encoding="utf-8"?>
<calcChain xmlns="http://schemas.openxmlformats.org/spreadsheetml/2006/main">
  <c r="C43" i="1" l="1"/>
  <c r="C44" i="1" l="1"/>
  <c r="C40" i="2"/>
  <c r="C39" i="2"/>
  <c r="B41" i="2" l="1"/>
  <c r="B46" i="2" s="1"/>
  <c r="B47" i="1" l="1"/>
  <c r="B50" i="1"/>
  <c r="B43" i="2"/>
</calcChain>
</file>

<file path=xl/comments1.xml><?xml version="1.0" encoding="utf-8"?>
<comments xmlns="http://schemas.openxmlformats.org/spreadsheetml/2006/main">
  <authors>
    <author>ADMIN</author>
  </authors>
  <commentList>
    <comment ref="A15" authorId="0" shapeId="0">
      <text>
        <r>
          <rPr>
            <b/>
            <sz val="9"/>
            <color indexed="81"/>
            <rFont val="Segoe UI"/>
            <charset val="1"/>
          </rPr>
          <t>ADMIN:</t>
        </r>
        <r>
          <rPr>
            <sz val="9"/>
            <color indexed="81"/>
            <rFont val="Segoe UI"/>
            <charset val="1"/>
          </rPr>
          <t xml:space="preserve">
Trata-se do valor para contratar o colaborador substituto quando houver colaborador no período de Férias.</t>
        </r>
      </text>
    </comment>
    <comment ref="A16" authorId="0" shapeId="0">
      <text>
        <r>
          <rPr>
            <b/>
            <sz val="9"/>
            <color indexed="81"/>
            <rFont val="Segoe UI"/>
            <charset val="1"/>
          </rPr>
          <t>ADMIN:</t>
        </r>
        <r>
          <rPr>
            <sz val="9"/>
            <color indexed="81"/>
            <rFont val="Segoe UI"/>
            <charset val="1"/>
          </rPr>
          <t xml:space="preserve">
Somatória Percentual do Grupo A multiplicado pelo Valor Total - o Item de Incidência do Grupo A sobre o B.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A15" authorId="0" shapeId="0">
      <text>
        <r>
          <rPr>
            <b/>
            <sz val="9"/>
            <color indexed="81"/>
            <rFont val="Segoe UI"/>
            <charset val="1"/>
          </rPr>
          <t>ADMIN:</t>
        </r>
        <r>
          <rPr>
            <sz val="9"/>
            <color indexed="81"/>
            <rFont val="Segoe UI"/>
            <charset val="1"/>
          </rPr>
          <t xml:space="preserve">
Trata-se do valor para contratar o colaborador substituto quando houver colaborador no período de Férias.</t>
        </r>
      </text>
    </comment>
    <comment ref="A16" authorId="0" shapeId="0">
      <text>
        <r>
          <rPr>
            <b/>
            <sz val="9"/>
            <color indexed="81"/>
            <rFont val="Segoe UI"/>
            <charset val="1"/>
          </rPr>
          <t>ADMIN:</t>
        </r>
        <r>
          <rPr>
            <sz val="9"/>
            <color indexed="81"/>
            <rFont val="Segoe UI"/>
            <charset val="1"/>
          </rPr>
          <t xml:space="preserve">
Somatória Percentual do Grupo A multiplicado pelo Valor Total - o Item de Incidência do Grupo A sobre o B.</t>
        </r>
      </text>
    </comment>
  </commentList>
</comments>
</file>

<file path=xl/sharedStrings.xml><?xml version="1.0" encoding="utf-8"?>
<sst xmlns="http://schemas.openxmlformats.org/spreadsheetml/2006/main" count="81" uniqueCount="53">
  <si>
    <t>PLANILHA DE ESTIMATIVA DE CUSTO – OPERADOR DE MÁQUINA COSTAL</t>
  </si>
  <si>
    <t>Salário Base (CCT)</t>
  </si>
  <si>
    <t>GRUPO A – ENCARGOS SOCIAIS</t>
  </si>
  <si>
    <t>FGTS (8%)</t>
  </si>
  <si>
    <t>Total Grupo A</t>
  </si>
  <si>
    <t>GRUPO B – PROVISÕES</t>
  </si>
  <si>
    <t>Incidência Grupo A sobre Grupo B</t>
  </si>
  <si>
    <t>Total Grupo B</t>
  </si>
  <si>
    <t>CUSTO TOTAL MENSAL</t>
  </si>
  <si>
    <t>PLANILHA DE ESTIMATIVA DE CUSTO – VARREDOR</t>
  </si>
  <si>
    <t>Vale Alimentação</t>
  </si>
  <si>
    <t>Lanche - Desjejum</t>
  </si>
  <si>
    <t>Auxílio Saúde</t>
  </si>
  <si>
    <t>Benefício Social Familiar</t>
  </si>
  <si>
    <t>VALORES</t>
  </si>
  <si>
    <t>DESCRITIVO</t>
  </si>
  <si>
    <t>CUSTO TOTAL MENSAL S/ ADM E LUCRO</t>
  </si>
  <si>
    <t>TAXA ADMINISTRATIVA</t>
  </si>
  <si>
    <t>PORCENTAGEM</t>
  </si>
  <si>
    <t>LUCRO DA EMPRESA</t>
  </si>
  <si>
    <t>VALOR TOTAL COM ADM E LUCRO</t>
  </si>
  <si>
    <t>Ajuste de custo para manutenção do quantitativo mínimo durante férias (rateio mensal – 1/12)</t>
  </si>
  <si>
    <t>Quantidade de Funcionários por mês</t>
  </si>
  <si>
    <t>Valor total por mês</t>
  </si>
  <si>
    <t>Valor por diária</t>
  </si>
  <si>
    <t>Valor da diária</t>
  </si>
  <si>
    <t>Quantidade de funcionários por mês</t>
  </si>
  <si>
    <t>GRUPO C - EPI's</t>
  </si>
  <si>
    <t>Total Grupo C</t>
  </si>
  <si>
    <t>GRUPO E - OUTROS</t>
  </si>
  <si>
    <t>Total Grupo E</t>
  </si>
  <si>
    <t xml:space="preserve">INSS Patronal </t>
  </si>
  <si>
    <t xml:space="preserve">RAT/SAT </t>
  </si>
  <si>
    <t>Óculos (mínimo de 2 unid. por ano)</t>
  </si>
  <si>
    <t>Protetor Auricular (com cordão) (mínimo de 2 unid por ano)</t>
  </si>
  <si>
    <t>Kit de Roçador (mínimo 2 unid. por ano)</t>
  </si>
  <si>
    <t>Chapéu (mínimo 2 unid. por ano)</t>
  </si>
  <si>
    <t>Luva (mínimo 6 unid. por ano)</t>
  </si>
  <si>
    <t>Bota (mínimo 2 unid. por ano)</t>
  </si>
  <si>
    <t>Protetor Solar (mínimo 12 unid. por ano)</t>
  </si>
  <si>
    <t>Uniforme (mínimo 4 unid. por ano)</t>
  </si>
  <si>
    <t>Chapéu (mínimo 2 unid por ano)</t>
  </si>
  <si>
    <t>Bota (mínimo 2 unid por ano)</t>
  </si>
  <si>
    <t>Protetor Solar (mínimo 12 unid por ano)</t>
  </si>
  <si>
    <t>Uniforme (mínimo 4 unid por ano)</t>
  </si>
  <si>
    <t>Adicional de Insalubridade</t>
  </si>
  <si>
    <t>RAT/SAT</t>
  </si>
  <si>
    <t>13º Salário</t>
  </si>
  <si>
    <t>Férias</t>
  </si>
  <si>
    <t>1/3 de Férias</t>
  </si>
  <si>
    <t>GRUPO D – RESCISÃO</t>
  </si>
  <si>
    <t>Salário-Educação</t>
  </si>
  <si>
    <t>Observação: A presente planilha deverá ser preenchida pela licitante de acordo com o regime tributário, enquadramento empresarial e demais encargos aplicáveis à sua realidade jurídica e fiscal, observando ainda a Convenção Coletiva de Trabalho vigente da categoria profissional correspondente utilizada para composição dos custos de mão de obra, salários, benefícios e demais obrigações trabalhistas. Todos os valores apresentados serão de inteira responsabilidade da proponente.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</si>
</sst>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R$&quot;\ #,##0.00"/>
    <numFmt numFmtId="165" formatCode="&quot;R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3" xfId="0" applyBorder="1"/>
    <xf numFmtId="0" fontId="0" fillId="0" borderId="4" xfId="0" applyBorder="1"/>
    <xf numFmtId="164" fontId="0" fillId="0" borderId="4" xfId="0" applyNumberFormat="1" applyBorder="1"/>
    <xf numFmtId="0" fontId="1" fillId="0" borderId="3" xfId="0" applyFont="1" applyBorder="1"/>
    <xf numFmtId="0" fontId="0" fillId="0" borderId="5" xfId="0" applyBorder="1"/>
    <xf numFmtId="164" fontId="0" fillId="0" borderId="7" xfId="0" applyNumberFormat="1" applyBorder="1"/>
    <xf numFmtId="164" fontId="0" fillId="0" borderId="8" xfId="0" applyNumberForma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3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center"/>
    </xf>
    <xf numFmtId="0" fontId="1" fillId="0" borderId="9" xfId="0" applyFont="1" applyBorder="1" applyAlignment="1">
      <alignment horizontal="left"/>
    </xf>
    <xf numFmtId="0" fontId="0" fillId="0" borderId="9" xfId="0" applyBorder="1" applyAlignment="1">
      <alignment horizontal="left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left" vertical="center" wrapText="1"/>
    </xf>
    <xf numFmtId="164" fontId="0" fillId="2" borderId="4" xfId="0" applyNumberFormat="1" applyFill="1" applyBorder="1"/>
    <xf numFmtId="164" fontId="0" fillId="2" borderId="4" xfId="0" applyNumberFormat="1" applyFill="1" applyBorder="1" applyAlignment="1">
      <alignment vertical="center"/>
    </xf>
    <xf numFmtId="164" fontId="0" fillId="0" borderId="0" xfId="0" applyNumberFormat="1"/>
    <xf numFmtId="10" fontId="0" fillId="2" borderId="4" xfId="0" applyNumberFormat="1" applyFill="1" applyBorder="1"/>
    <xf numFmtId="164" fontId="2" fillId="2" borderId="4" xfId="0" applyNumberFormat="1" applyFont="1" applyFill="1" applyBorder="1"/>
    <xf numFmtId="165" fontId="0" fillId="2" borderId="4" xfId="0" applyNumberFormat="1" applyFill="1" applyBorder="1" applyAlignment="1">
      <alignment vertical="center"/>
    </xf>
    <xf numFmtId="165" fontId="0" fillId="2" borderId="4" xfId="0" applyNumberFormat="1" applyFill="1" applyBorder="1"/>
    <xf numFmtId="164" fontId="1" fillId="2" borderId="4" xfId="0" applyNumberFormat="1" applyFont="1" applyFill="1" applyBorder="1"/>
    <xf numFmtId="165" fontId="1" fillId="2" borderId="11" xfId="0" applyNumberFormat="1" applyFont="1" applyFill="1" applyBorder="1" applyAlignment="1">
      <alignment horizontal="right"/>
    </xf>
    <xf numFmtId="0" fontId="0" fillId="0" borderId="3" xfId="0" applyBorder="1" applyAlignment="1">
      <alignment vertical="center" wrapText="1"/>
    </xf>
    <xf numFmtId="165" fontId="1" fillId="2" borderId="4" xfId="0" applyNumberFormat="1" applyFont="1" applyFill="1" applyBorder="1" applyAlignment="1">
      <alignment horizontal="right"/>
    </xf>
    <xf numFmtId="164" fontId="0" fillId="2" borderId="6" xfId="0" applyNumberFormat="1" applyFill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2" borderId="7" xfId="0" applyNumberFormat="1" applyFill="1" applyBorder="1"/>
    <xf numFmtId="164" fontId="0" fillId="2" borderId="8" xfId="0" applyNumberFormat="1" applyFill="1" applyBorder="1"/>
    <xf numFmtId="164" fontId="0" fillId="3" borderId="4" xfId="0" applyNumberFormat="1" applyFill="1" applyBorder="1"/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52"/>
  <sheetViews>
    <sheetView topLeftCell="A37" zoomScale="98" zoomScaleNormal="98" workbookViewId="0">
      <selection activeCell="A52" sqref="A52:B52"/>
    </sheetView>
  </sheetViews>
  <sheetFormatPr defaultRowHeight="15" x14ac:dyDescent="0.25"/>
  <cols>
    <col min="1" max="1" width="43.85546875" customWidth="1"/>
    <col min="2" max="2" width="29" customWidth="1"/>
    <col min="3" max="3" width="12.42578125" customWidth="1"/>
    <col min="4" max="4" width="14" customWidth="1"/>
  </cols>
  <sheetData>
    <row r="1" spans="1:2" ht="15.75" x14ac:dyDescent="0.25">
      <c r="A1" s="34" t="s">
        <v>0</v>
      </c>
      <c r="B1" s="35"/>
    </row>
    <row r="2" spans="1:2" x14ac:dyDescent="0.25">
      <c r="A2" s="8" t="s">
        <v>15</v>
      </c>
      <c r="B2" s="9" t="s">
        <v>14</v>
      </c>
    </row>
    <row r="3" spans="1:2" x14ac:dyDescent="0.25">
      <c r="A3" s="4" t="s">
        <v>1</v>
      </c>
      <c r="B3" s="29"/>
    </row>
    <row r="4" spans="1:2" x14ac:dyDescent="0.25">
      <c r="A4" s="36"/>
      <c r="B4" s="37"/>
    </row>
    <row r="5" spans="1:2" x14ac:dyDescent="0.25">
      <c r="A5" s="1" t="s">
        <v>2</v>
      </c>
      <c r="B5" s="3"/>
    </row>
    <row r="6" spans="1:2" x14ac:dyDescent="0.25">
      <c r="A6" s="1" t="s">
        <v>31</v>
      </c>
      <c r="B6" s="22"/>
    </row>
    <row r="7" spans="1:2" x14ac:dyDescent="0.25">
      <c r="A7" s="1" t="s">
        <v>3</v>
      </c>
      <c r="B7" s="22"/>
    </row>
    <row r="8" spans="1:2" x14ac:dyDescent="0.25">
      <c r="A8" s="1" t="s">
        <v>32</v>
      </c>
      <c r="B8" s="22"/>
    </row>
    <row r="9" spans="1:2" x14ac:dyDescent="0.25">
      <c r="A9" s="4" t="s">
        <v>4</v>
      </c>
      <c r="B9" s="29"/>
    </row>
    <row r="10" spans="1:2" x14ac:dyDescent="0.25">
      <c r="A10" s="36"/>
      <c r="B10" s="37"/>
    </row>
    <row r="11" spans="1:2" x14ac:dyDescent="0.25">
      <c r="A11" s="1" t="s">
        <v>5</v>
      </c>
      <c r="B11" s="40"/>
    </row>
    <row r="12" spans="1:2" x14ac:dyDescent="0.25">
      <c r="A12" s="1" t="s">
        <v>47</v>
      </c>
      <c r="B12" s="22"/>
    </row>
    <row r="13" spans="1:2" x14ac:dyDescent="0.25">
      <c r="A13" s="1" t="s">
        <v>48</v>
      </c>
      <c r="B13" s="22"/>
    </row>
    <row r="14" spans="1:2" x14ac:dyDescent="0.25">
      <c r="A14" s="1" t="s">
        <v>49</v>
      </c>
      <c r="B14" s="22"/>
    </row>
    <row r="15" spans="1:2" ht="45" x14ac:dyDescent="0.25">
      <c r="A15" s="21" t="s">
        <v>21</v>
      </c>
      <c r="B15" s="23"/>
    </row>
    <row r="16" spans="1:2" x14ac:dyDescent="0.25">
      <c r="A16" s="1" t="s">
        <v>6</v>
      </c>
      <c r="B16" s="22"/>
    </row>
    <row r="17" spans="1:3" x14ac:dyDescent="0.25">
      <c r="A17" s="4" t="s">
        <v>7</v>
      </c>
      <c r="B17" s="29"/>
    </row>
    <row r="18" spans="1:3" x14ac:dyDescent="0.25">
      <c r="A18" s="36"/>
      <c r="B18" s="37"/>
    </row>
    <row r="19" spans="1:3" x14ac:dyDescent="0.25">
      <c r="A19" s="17" t="s">
        <v>27</v>
      </c>
      <c r="B19" s="16"/>
    </row>
    <row r="20" spans="1:3" x14ac:dyDescent="0.25">
      <c r="A20" s="15" t="s">
        <v>33</v>
      </c>
      <c r="B20" s="27"/>
    </row>
    <row r="21" spans="1:3" ht="30" x14ac:dyDescent="0.25">
      <c r="A21" s="18" t="s">
        <v>34</v>
      </c>
      <c r="B21" s="27"/>
      <c r="C21" s="19"/>
    </row>
    <row r="22" spans="1:3" x14ac:dyDescent="0.25">
      <c r="A22" s="15" t="s">
        <v>35</v>
      </c>
      <c r="B22" s="28"/>
      <c r="C22" s="19"/>
    </row>
    <row r="23" spans="1:3" x14ac:dyDescent="0.25">
      <c r="A23" s="15" t="s">
        <v>36</v>
      </c>
      <c r="B23" s="28"/>
      <c r="C23" s="19"/>
    </row>
    <row r="24" spans="1:3" x14ac:dyDescent="0.25">
      <c r="A24" s="15" t="s">
        <v>37</v>
      </c>
      <c r="B24" s="28"/>
      <c r="C24" s="19"/>
    </row>
    <row r="25" spans="1:3" x14ac:dyDescent="0.25">
      <c r="A25" s="15" t="s">
        <v>38</v>
      </c>
      <c r="B25" s="28"/>
      <c r="C25" s="19"/>
    </row>
    <row r="26" spans="1:3" x14ac:dyDescent="0.25">
      <c r="A26" s="15" t="s">
        <v>39</v>
      </c>
      <c r="B26" s="28"/>
      <c r="C26" s="19"/>
    </row>
    <row r="27" spans="1:3" x14ac:dyDescent="0.25">
      <c r="A27" s="15" t="s">
        <v>40</v>
      </c>
      <c r="B27" s="28"/>
      <c r="C27" s="19"/>
    </row>
    <row r="28" spans="1:3" x14ac:dyDescent="0.25">
      <c r="A28" s="14" t="s">
        <v>28</v>
      </c>
      <c r="B28" s="30"/>
      <c r="C28" s="19"/>
    </row>
    <row r="29" spans="1:3" x14ac:dyDescent="0.25">
      <c r="A29" s="11"/>
      <c r="B29" s="12"/>
    </row>
    <row r="30" spans="1:3" x14ac:dyDescent="0.25">
      <c r="A30" s="4" t="s">
        <v>50</v>
      </c>
      <c r="B30" s="29"/>
    </row>
    <row r="31" spans="1:3" x14ac:dyDescent="0.25">
      <c r="A31" s="36"/>
      <c r="B31" s="37"/>
      <c r="C31" s="24"/>
    </row>
    <row r="32" spans="1:3" x14ac:dyDescent="0.25">
      <c r="A32" s="1" t="s">
        <v>29</v>
      </c>
      <c r="B32" s="3"/>
    </row>
    <row r="33" spans="1:3" x14ac:dyDescent="0.25">
      <c r="A33" s="1" t="s">
        <v>10</v>
      </c>
      <c r="B33" s="22"/>
    </row>
    <row r="34" spans="1:3" x14ac:dyDescent="0.25">
      <c r="A34" s="1" t="s">
        <v>11</v>
      </c>
      <c r="B34" s="22"/>
    </row>
    <row r="35" spans="1:3" x14ac:dyDescent="0.25">
      <c r="A35" s="1" t="s">
        <v>12</v>
      </c>
      <c r="B35" s="22"/>
    </row>
    <row r="36" spans="1:3" x14ac:dyDescent="0.25">
      <c r="A36" s="1" t="s">
        <v>13</v>
      </c>
      <c r="B36" s="22"/>
    </row>
    <row r="37" spans="1:3" x14ac:dyDescent="0.25">
      <c r="A37" s="1" t="s">
        <v>51</v>
      </c>
      <c r="B37" s="22"/>
    </row>
    <row r="38" spans="1:3" x14ac:dyDescent="0.25">
      <c r="A38" s="4" t="s">
        <v>30</v>
      </c>
      <c r="B38" s="29"/>
    </row>
    <row r="39" spans="1:3" x14ac:dyDescent="0.25">
      <c r="A39" s="36"/>
      <c r="B39" s="37"/>
    </row>
    <row r="40" spans="1:3" x14ac:dyDescent="0.25">
      <c r="A40" s="36"/>
      <c r="B40" s="37"/>
    </row>
    <row r="41" spans="1:3" ht="15.75" x14ac:dyDescent="0.25">
      <c r="A41" s="10" t="s">
        <v>16</v>
      </c>
      <c r="B41" s="26"/>
    </row>
    <row r="42" spans="1:3" ht="15.75" thickBot="1" x14ac:dyDescent="0.3">
      <c r="A42" s="1"/>
      <c r="B42" s="2" t="s">
        <v>18</v>
      </c>
    </row>
    <row r="43" spans="1:3" x14ac:dyDescent="0.25">
      <c r="A43" s="1" t="s">
        <v>17</v>
      </c>
      <c r="B43" s="25"/>
      <c r="C43" s="6">
        <f>B41*(B43)</f>
        <v>0</v>
      </c>
    </row>
    <row r="44" spans="1:3" ht="15.75" thickBot="1" x14ac:dyDescent="0.3">
      <c r="A44" s="1" t="s">
        <v>19</v>
      </c>
      <c r="B44" s="25"/>
      <c r="C44" s="7">
        <f>B41*(B44)</f>
        <v>0</v>
      </c>
    </row>
    <row r="45" spans="1:3" ht="15.75" x14ac:dyDescent="0.25">
      <c r="A45" s="10" t="s">
        <v>20</v>
      </c>
      <c r="B45" s="26"/>
    </row>
    <row r="46" spans="1:3" x14ac:dyDescent="0.25">
      <c r="A46" s="1"/>
      <c r="B46" s="2"/>
    </row>
    <row r="47" spans="1:3" x14ac:dyDescent="0.25">
      <c r="A47" s="1" t="s">
        <v>25</v>
      </c>
      <c r="B47" s="22">
        <f>B45/22</f>
        <v>0</v>
      </c>
    </row>
    <row r="48" spans="1:3" x14ac:dyDescent="0.25">
      <c r="A48" s="1"/>
      <c r="B48" s="2"/>
    </row>
    <row r="49" spans="1:3" x14ac:dyDescent="0.25">
      <c r="A49" s="1" t="s">
        <v>26</v>
      </c>
      <c r="B49" s="2">
        <v>4</v>
      </c>
    </row>
    <row r="50" spans="1:3" ht="15.75" thickBot="1" x14ac:dyDescent="0.3">
      <c r="A50" s="5" t="s">
        <v>23</v>
      </c>
      <c r="B50" s="33">
        <f>B49*B45</f>
        <v>0</v>
      </c>
    </row>
    <row r="52" spans="1:3" ht="84" customHeight="1" x14ac:dyDescent="0.25">
      <c r="A52" s="41" t="s">
        <v>52</v>
      </c>
      <c r="B52" s="41"/>
      <c r="C52" s="20"/>
    </row>
  </sheetData>
  <mergeCells count="8">
    <mergeCell ref="A39:B39"/>
    <mergeCell ref="A40:B40"/>
    <mergeCell ref="A52:B52"/>
    <mergeCell ref="A1:B1"/>
    <mergeCell ref="A4:B4"/>
    <mergeCell ref="A10:B10"/>
    <mergeCell ref="A18:B18"/>
    <mergeCell ref="A31:B31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88" fitToWidth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48"/>
  <sheetViews>
    <sheetView tabSelected="1" topLeftCell="A31" workbookViewId="0">
      <selection activeCell="A48" sqref="A48:B48"/>
    </sheetView>
  </sheetViews>
  <sheetFormatPr defaultRowHeight="15" x14ac:dyDescent="0.25"/>
  <cols>
    <col min="1" max="1" width="55.42578125" customWidth="1"/>
    <col min="2" max="2" width="17.7109375" customWidth="1"/>
    <col min="3" max="3" width="12.7109375" customWidth="1"/>
    <col min="4" max="4" width="10.28515625" bestFit="1" customWidth="1"/>
  </cols>
  <sheetData>
    <row r="1" spans="1:2" ht="15.75" x14ac:dyDescent="0.25">
      <c r="A1" s="34" t="s">
        <v>9</v>
      </c>
      <c r="B1" s="35"/>
    </row>
    <row r="2" spans="1:2" x14ac:dyDescent="0.25">
      <c r="A2" s="1"/>
      <c r="B2" s="2"/>
    </row>
    <row r="3" spans="1:2" x14ac:dyDescent="0.25">
      <c r="A3" s="4" t="s">
        <v>1</v>
      </c>
      <c r="B3" s="29"/>
    </row>
    <row r="4" spans="1:2" x14ac:dyDescent="0.25">
      <c r="A4" s="1" t="s">
        <v>45</v>
      </c>
      <c r="B4" s="22"/>
    </row>
    <row r="5" spans="1:2" x14ac:dyDescent="0.25">
      <c r="A5" s="1" t="s">
        <v>2</v>
      </c>
      <c r="B5" s="3"/>
    </row>
    <row r="6" spans="1:2" x14ac:dyDescent="0.25">
      <c r="A6" s="1" t="s">
        <v>31</v>
      </c>
      <c r="B6" s="22"/>
    </row>
    <row r="7" spans="1:2" x14ac:dyDescent="0.25">
      <c r="A7" s="1" t="s">
        <v>3</v>
      </c>
      <c r="B7" s="22"/>
    </row>
    <row r="8" spans="1:2" x14ac:dyDescent="0.25">
      <c r="A8" s="1" t="s">
        <v>46</v>
      </c>
      <c r="B8" s="22"/>
    </row>
    <row r="9" spans="1:2" x14ac:dyDescent="0.25">
      <c r="A9" s="4" t="s">
        <v>4</v>
      </c>
      <c r="B9" s="29"/>
    </row>
    <row r="10" spans="1:2" x14ac:dyDescent="0.25">
      <c r="A10" s="1"/>
      <c r="B10" s="3"/>
    </row>
    <row r="11" spans="1:2" x14ac:dyDescent="0.25">
      <c r="A11" s="1" t="s">
        <v>5</v>
      </c>
      <c r="B11" s="3"/>
    </row>
    <row r="12" spans="1:2" x14ac:dyDescent="0.25">
      <c r="A12" s="1" t="s">
        <v>47</v>
      </c>
      <c r="B12" s="22"/>
    </row>
    <row r="13" spans="1:2" x14ac:dyDescent="0.25">
      <c r="A13" s="1" t="s">
        <v>48</v>
      </c>
      <c r="B13" s="22"/>
    </row>
    <row r="14" spans="1:2" x14ac:dyDescent="0.25">
      <c r="A14" s="1" t="s">
        <v>49</v>
      </c>
      <c r="B14" s="22"/>
    </row>
    <row r="15" spans="1:2" ht="30" x14ac:dyDescent="0.25">
      <c r="A15" s="31" t="s">
        <v>21</v>
      </c>
      <c r="B15" s="23"/>
    </row>
    <row r="16" spans="1:2" x14ac:dyDescent="0.25">
      <c r="A16" s="1" t="s">
        <v>6</v>
      </c>
      <c r="B16" s="22"/>
    </row>
    <row r="17" spans="1:3" x14ac:dyDescent="0.25">
      <c r="A17" s="4" t="s">
        <v>7</v>
      </c>
      <c r="B17" s="29"/>
    </row>
    <row r="18" spans="1:3" x14ac:dyDescent="0.25">
      <c r="A18" s="1"/>
      <c r="B18" s="3"/>
    </row>
    <row r="19" spans="1:3" x14ac:dyDescent="0.25">
      <c r="A19" s="13" t="s">
        <v>27</v>
      </c>
      <c r="B19" s="16"/>
    </row>
    <row r="20" spans="1:3" x14ac:dyDescent="0.25">
      <c r="A20" s="15" t="s">
        <v>41</v>
      </c>
      <c r="B20" s="28"/>
    </row>
    <row r="21" spans="1:3" x14ac:dyDescent="0.25">
      <c r="A21" s="15" t="s">
        <v>42</v>
      </c>
      <c r="B21" s="28"/>
      <c r="C21" s="19"/>
    </row>
    <row r="22" spans="1:3" x14ac:dyDescent="0.25">
      <c r="A22" s="15" t="s">
        <v>43</v>
      </c>
      <c r="B22" s="28"/>
      <c r="C22" s="19"/>
    </row>
    <row r="23" spans="1:3" x14ac:dyDescent="0.25">
      <c r="A23" s="15" t="s">
        <v>44</v>
      </c>
      <c r="B23" s="28"/>
      <c r="C23" s="19"/>
    </row>
    <row r="24" spans="1:3" x14ac:dyDescent="0.25">
      <c r="A24" s="17" t="s">
        <v>28</v>
      </c>
      <c r="B24" s="32"/>
      <c r="C24" s="19"/>
    </row>
    <row r="25" spans="1:3" x14ac:dyDescent="0.25">
      <c r="A25" s="1"/>
      <c r="B25" s="3"/>
    </row>
    <row r="26" spans="1:3" x14ac:dyDescent="0.25">
      <c r="A26" s="4" t="s">
        <v>50</v>
      </c>
      <c r="B26" s="29"/>
    </row>
    <row r="27" spans="1:3" x14ac:dyDescent="0.25">
      <c r="A27" s="1"/>
      <c r="B27" s="3"/>
    </row>
    <row r="28" spans="1:3" x14ac:dyDescent="0.25">
      <c r="A28" s="1" t="s">
        <v>29</v>
      </c>
      <c r="B28" s="3"/>
    </row>
    <row r="29" spans="1:3" x14ac:dyDescent="0.25">
      <c r="A29" s="1" t="s">
        <v>10</v>
      </c>
      <c r="B29" s="22"/>
    </row>
    <row r="30" spans="1:3" x14ac:dyDescent="0.25">
      <c r="A30" s="1" t="s">
        <v>11</v>
      </c>
      <c r="B30" s="22"/>
    </row>
    <row r="31" spans="1:3" x14ac:dyDescent="0.25">
      <c r="A31" s="1" t="s">
        <v>12</v>
      </c>
      <c r="B31" s="22"/>
    </row>
    <row r="32" spans="1:3" x14ac:dyDescent="0.25">
      <c r="A32" s="1" t="s">
        <v>13</v>
      </c>
      <c r="B32" s="22"/>
    </row>
    <row r="33" spans="1:3" x14ac:dyDescent="0.25">
      <c r="A33" s="1" t="s">
        <v>51</v>
      </c>
      <c r="B33" s="22"/>
    </row>
    <row r="34" spans="1:3" x14ac:dyDescent="0.25">
      <c r="A34" s="4" t="s">
        <v>30</v>
      </c>
      <c r="B34" s="29"/>
    </row>
    <row r="35" spans="1:3" x14ac:dyDescent="0.25">
      <c r="A35" s="36"/>
      <c r="B35" s="37"/>
    </row>
    <row r="36" spans="1:3" x14ac:dyDescent="0.25">
      <c r="A36" s="1"/>
      <c r="B36" s="3"/>
    </row>
    <row r="37" spans="1:3" ht="15.75" x14ac:dyDescent="0.25">
      <c r="A37" s="10" t="s">
        <v>8</v>
      </c>
      <c r="B37" s="26"/>
    </row>
    <row r="38" spans="1:3" ht="15.75" thickBot="1" x14ac:dyDescent="0.3">
      <c r="A38" s="1"/>
      <c r="B38" s="2" t="s">
        <v>18</v>
      </c>
    </row>
    <row r="39" spans="1:3" x14ac:dyDescent="0.25">
      <c r="A39" s="1" t="s">
        <v>17</v>
      </c>
      <c r="B39" s="25"/>
      <c r="C39" s="38">
        <f>B37*(B39)</f>
        <v>0</v>
      </c>
    </row>
    <row r="40" spans="1:3" ht="15.75" thickBot="1" x14ac:dyDescent="0.3">
      <c r="A40" s="1" t="s">
        <v>19</v>
      </c>
      <c r="B40" s="25"/>
      <c r="C40" s="39">
        <f>B37*(B40)</f>
        <v>0</v>
      </c>
    </row>
    <row r="41" spans="1:3" ht="15.75" x14ac:dyDescent="0.25">
      <c r="A41" s="10" t="s">
        <v>20</v>
      </c>
      <c r="B41" s="26">
        <f>SUM(B37,C39,C40)</f>
        <v>0</v>
      </c>
    </row>
    <row r="42" spans="1:3" x14ac:dyDescent="0.25">
      <c r="A42" s="1"/>
      <c r="B42" s="2"/>
    </row>
    <row r="43" spans="1:3" x14ac:dyDescent="0.25">
      <c r="A43" s="1" t="s">
        <v>24</v>
      </c>
      <c r="B43" s="22">
        <f>B41/22</f>
        <v>0</v>
      </c>
    </row>
    <row r="44" spans="1:3" x14ac:dyDescent="0.25">
      <c r="A44" s="1"/>
      <c r="B44" s="2"/>
    </row>
    <row r="45" spans="1:3" x14ac:dyDescent="0.25">
      <c r="A45" s="1" t="s">
        <v>22</v>
      </c>
      <c r="B45" s="12">
        <v>6</v>
      </c>
    </row>
    <row r="46" spans="1:3" ht="15.75" thickBot="1" x14ac:dyDescent="0.3">
      <c r="A46" s="5" t="s">
        <v>23</v>
      </c>
      <c r="B46" s="33">
        <f>B41*B45</f>
        <v>0</v>
      </c>
    </row>
    <row r="48" spans="1:3" ht="78.75" customHeight="1" x14ac:dyDescent="0.25">
      <c r="A48" s="41" t="s">
        <v>52</v>
      </c>
      <c r="B48" s="41"/>
      <c r="C48" s="20"/>
    </row>
  </sheetData>
  <mergeCells count="3">
    <mergeCell ref="A1:B1"/>
    <mergeCell ref="A35:B35"/>
    <mergeCell ref="A48:B48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99" fitToWidth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OPERADOR DE MÁQUINA COSTAL</vt:lpstr>
      <vt:lpstr>VARREDOR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cp:lastPrinted>2026-02-04T17:55:41Z</cp:lastPrinted>
  <dcterms:created xsi:type="dcterms:W3CDTF">2025-12-16T02:53:07Z</dcterms:created>
  <dcterms:modified xsi:type="dcterms:W3CDTF">2026-05-14T16:31:49Z</dcterms:modified>
</cp:coreProperties>
</file>