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/>
  <mc:AlternateContent xmlns:mc="http://schemas.openxmlformats.org/markup-compatibility/2006">
    <mc:Choice Requires="x15">
      <x15ac:absPath xmlns:x15ac="http://schemas.microsoft.com/office/spreadsheetml/2010/11/ac" url="D:\Desktop\Inexigi. e trâmites\serviços gráficos\--serviços graficos\"/>
    </mc:Choice>
  </mc:AlternateContent>
  <xr:revisionPtr revIDLastSave="0" documentId="13_ncr:1_{46E217DA-372F-4026-A489-038D698FD4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5" i="1" l="1"/>
  <c r="E2" i="1"/>
  <c r="R2" i="1" s="1"/>
  <c r="E3" i="1"/>
  <c r="R3" i="1" s="1"/>
  <c r="E4" i="1"/>
  <c r="R4" i="1" s="1"/>
  <c r="E5" i="1"/>
  <c r="R5" i="1" s="1"/>
  <c r="E6" i="1"/>
  <c r="R6" i="1" s="1"/>
  <c r="E7" i="1"/>
  <c r="R7" i="1" s="1"/>
  <c r="E8" i="1"/>
  <c r="R8" i="1" s="1"/>
  <c r="E9" i="1"/>
  <c r="R9" i="1" s="1"/>
  <c r="E10" i="1"/>
  <c r="R10" i="1" s="1"/>
  <c r="E11" i="1"/>
  <c r="R11" i="1" s="1"/>
  <c r="E12" i="1"/>
  <c r="R12" i="1" s="1"/>
  <c r="E13" i="1"/>
  <c r="R13" i="1" s="1"/>
  <c r="E14" i="1"/>
  <c r="R14" i="1" s="1"/>
  <c r="E15" i="1"/>
  <c r="R15" i="1" s="1"/>
  <c r="E16" i="1"/>
  <c r="R16" i="1" s="1"/>
  <c r="E17" i="1"/>
  <c r="R17" i="1" s="1"/>
  <c r="E18" i="1"/>
  <c r="R18" i="1" s="1"/>
  <c r="E19" i="1"/>
  <c r="R19" i="1" s="1"/>
  <c r="E20" i="1"/>
  <c r="R20" i="1" s="1"/>
  <c r="E21" i="1"/>
  <c r="R21" i="1" s="1"/>
  <c r="E22" i="1"/>
  <c r="R22" i="1" s="1"/>
  <c r="E23" i="1"/>
  <c r="R23" i="1" s="1"/>
  <c r="E24" i="1"/>
  <c r="R24" i="1" s="1"/>
</calcChain>
</file>

<file path=xl/sharedStrings.xml><?xml version="1.0" encoding="utf-8"?>
<sst xmlns="http://schemas.openxmlformats.org/spreadsheetml/2006/main" count="64" uniqueCount="48">
  <si>
    <t>M²</t>
  </si>
  <si>
    <t>Adesivos coloridos, com no mínimo 700 Dpi de resolução, conforme solicitação enviada pela Secretaria</t>
  </si>
  <si>
    <t>Unid.</t>
  </si>
  <si>
    <t>Bloco</t>
  </si>
  <si>
    <t>Mt²</t>
  </si>
  <si>
    <t>Banners, resolução 700 dpi</t>
  </si>
  <si>
    <t xml:space="preserve">Unid. </t>
  </si>
  <si>
    <t>Capa para bloco de produtor rural, papel duplex 250g, plastificado, 4x1 cores, tamanho 47x22cm, corte e vinco duplo, conforme modelo.</t>
  </si>
  <si>
    <t>Envelopes grandes, timbrado, 24x34cm, 120gr</t>
  </si>
  <si>
    <t>Envelopes médios, timbrado, 20x28cm, 120gr</t>
  </si>
  <si>
    <t>Envelopes pequenos, timbrado, 11,5x23cm, 120gr</t>
  </si>
  <si>
    <t>Faixas para eventos, confeccionada em lona digitalizada</t>
  </si>
  <si>
    <t>Ficha de atendimento pré-hospitalar, c/ 50x2 vias, carbonadas, sendo uma branca e outra verde, as duas picotadas, medindo 31cmx21,5cm. (CBMSC)</t>
  </si>
  <si>
    <t>Blocos</t>
  </si>
  <si>
    <t>Ficha de atendimento pré-hospitalar, c/ 50x3 vias, carbonadas, sendo uma branca, uma azul e uma rosa, todas picotadas, medindo 31cmx21,5cm. (Samu)</t>
  </si>
  <si>
    <t>Folders, com impressão frente e verso, papel couchê com verniz, (15x21cm), tamanho médio, em papel 300g</t>
  </si>
  <si>
    <t>Folders, com impressão frente e verso, papel couchê com verniz, (30x15cm), tamanho médio, em papel 300g</t>
  </si>
  <si>
    <t>Folders, com impressão frente e verso, papel couchê fosco, (15x21cm), tamanho médio, em papel 150g</t>
  </si>
  <si>
    <t>Nota fiscal de produtor rural com 4 vias autocopiativas, papel sulfite 75g, com picote de canhoto em primeira via, vias numeradas, tamanho 21,5x24. 1ª via: branca, 2ª via: amarela, 3ª via: verde, 4ª via: branca.</t>
  </si>
  <si>
    <t xml:space="preserve">Bloco  </t>
  </si>
  <si>
    <t>Receituário de controle especial azul, 10x28cm</t>
  </si>
  <si>
    <t>Receituário de controle especial, 50x2 vias, carbonadas, sendo uma branca e outra parda, em blocagem, medindo 21x15cm</t>
  </si>
  <si>
    <t>Item</t>
  </si>
  <si>
    <t>Quantidade</t>
  </si>
  <si>
    <t>Unidade de Medida</t>
  </si>
  <si>
    <t>Descrição</t>
  </si>
  <si>
    <t>média</t>
  </si>
  <si>
    <t>agrolandia</t>
  </si>
  <si>
    <t>ascurra</t>
  </si>
  <si>
    <t>marema</t>
  </si>
  <si>
    <t>ponte serrada</t>
  </si>
  <si>
    <t>luzerna</t>
  </si>
  <si>
    <t>irati</t>
  </si>
  <si>
    <t>abdon batista</t>
  </si>
  <si>
    <t>Requisição de resultados de exame, 100 vias brancas, cor 1x0, em blocagem, medindo 21x15cm.</t>
  </si>
  <si>
    <t>Pasta simples, 32x42cm aberta, cor 1x0, com impressão frente e verso. (modelos a definir)</t>
  </si>
  <si>
    <t>Pasta, 32x46cm aberta, cor 1x0, em papel cartão triplex 300gr. (modelos a definir)</t>
  </si>
  <si>
    <t>Autorização, 50x2 vias, carbonadas, sendo uma branca (picotada) e outra parda, medindo 21x10cm. (modelos a definir)</t>
  </si>
  <si>
    <t>Folhas impressas, A4, frente e verso, papel sulfite 75g. (modelos a definir)</t>
  </si>
  <si>
    <t>Folha oficio timbrado, impressão colorida, A4, 115gr</t>
  </si>
  <si>
    <t>Receituário simples, 100 vias brancas, 21x10cm</t>
  </si>
  <si>
    <t>xavantina</t>
  </si>
  <si>
    <t>peritiba</t>
  </si>
  <si>
    <t>Carnê de IPTU, composição e encarte, tamanho 10x21cm; capa prénominada, impressão simples única face em preto monocromático, papel off-set 120 g/m²,  código de barras padrão FEBRABAN. Capa e miolo com canhoto e indicação de corte para protocolo de entrega. Capa: imagem cadastral com os seguintes dados: iptu ano xxxx, código do imóvel, código do contribuinte, inscrição imobiliária, nome e endereço do contribuinte, notificação de lançamento com as datas, valor venal do terreno, valor venal predial, valor venal total, alíquotas, valores separados do imposto territorial, predial e coleta de lixo e total; 01 parcela única, 03 parcelas mensais; contracapa (frente com as instruções ao contribuinte e verso com informações da prefeitura). Informações individuais para cada carnê.</t>
  </si>
  <si>
    <t>artes digital</t>
  </si>
  <si>
    <t>impregraf</t>
  </si>
  <si>
    <t>dga</t>
  </si>
  <si>
    <t>Coluna1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</si>
</sst>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b/>
      <sz val="12"/>
      <color theme="1"/>
      <name val="Arial"/>
    </font>
    <font>
      <sz val="12"/>
      <color rgb="FF000000"/>
      <name val="Arial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2" fillId="0" borderId="4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164" fontId="2" fillId="0" borderId="1" xfId="0" applyNumberFormat="1" applyFont="1" applyBorder="1" applyAlignment="1">
      <alignment horizontal="left" vertical="top" wrapText="1"/>
    </xf>
    <xf numFmtId="164" fontId="2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5" fillId="0" borderId="6" xfId="0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164" fontId="6" fillId="0" borderId="4" xfId="0" applyNumberFormat="1" applyFont="1" applyBorder="1" applyAlignment="1">
      <alignment horizontal="left" vertical="top" wrapText="1"/>
    </xf>
    <xf numFmtId="164" fontId="0" fillId="0" borderId="5" xfId="0" applyNumberFormat="1" applyBorder="1" applyAlignment="1">
      <alignment vertical="top" wrapText="1"/>
    </xf>
  </cellXfs>
  <cellStyles count="2">
    <cellStyle name="Moeda 2" xfId="1" xr:uid="{00000000-0005-0000-0000-000000000000}"/>
    <cellStyle name="Normal" xfId="0" builtinId="0"/>
  </cellStyles>
  <dxfs count="41">
    <dxf>
      <numFmt numFmtId="164" formatCode="&quot;R$&quot;\ #,##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64" formatCode="&quot;R$&quot;\ #,##0.00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64" formatCode="&quot;R$&quot;\ #,##0.00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R25" totalsRowCount="1" headerRowDxfId="40" dataDxfId="38" headerRowBorderDxfId="39" tableBorderDxfId="37" totalsRowBorderDxfId="36">
  <autoFilter ref="A1:R24" xr:uid="{00000000-0009-0000-0100-000001000000}"/>
  <sortState xmlns:xlrd2="http://schemas.microsoft.com/office/spreadsheetml/2017/richdata2" ref="A2:N24">
    <sortCondition ref="D1:D24"/>
  </sortState>
  <tableColumns count="18">
    <tableColumn id="1" xr3:uid="{00000000-0010-0000-0000-000001000000}" name="Item" dataDxfId="35" totalsRowDxfId="17"/>
    <tableColumn id="2" xr3:uid="{00000000-0010-0000-0000-000002000000}" name="Quantidade" dataDxfId="34" totalsRowDxfId="16"/>
    <tableColumn id="3" xr3:uid="{00000000-0010-0000-0000-000003000000}" name="Unidade de Medida" dataDxfId="33" totalsRowDxfId="15"/>
    <tableColumn id="4" xr3:uid="{00000000-0010-0000-0000-000004000000}" name="Descrição" dataDxfId="32" totalsRowDxfId="14"/>
    <tableColumn id="13" xr3:uid="{00000000-0010-0000-0000-00000D000000}" name="média" dataDxfId="31" totalsRowDxfId="13">
      <calculatedColumnFormula>AVERAGE(F2,G2,H2,I2,J2,K2,L2,M2,N2,O2,P2,Q2)</calculatedColumnFormula>
    </tableColumn>
    <tableColumn id="5" xr3:uid="{00000000-0010-0000-0000-000005000000}" name="agrolandia" dataDxfId="30" totalsRowDxfId="12"/>
    <tableColumn id="6" xr3:uid="{00000000-0010-0000-0000-000006000000}" name="ascurra" dataDxfId="29" totalsRowDxfId="11"/>
    <tableColumn id="7" xr3:uid="{00000000-0010-0000-0000-000007000000}" name="marema" dataDxfId="28" totalsRowDxfId="10"/>
    <tableColumn id="8" xr3:uid="{00000000-0010-0000-0000-000008000000}" name="ponte serrada" dataDxfId="27" totalsRowDxfId="9"/>
    <tableColumn id="9" xr3:uid="{00000000-0010-0000-0000-000009000000}" name="luzerna" dataDxfId="26" totalsRowDxfId="8"/>
    <tableColumn id="10" xr3:uid="{00000000-0010-0000-0000-00000A000000}" name="irati" dataDxfId="25" totalsRowDxfId="7"/>
    <tableColumn id="11" xr3:uid="{00000000-0010-0000-0000-00000B000000}" name="abdon batista" dataDxfId="24" totalsRowDxfId="6"/>
    <tableColumn id="12" xr3:uid="{00000000-0010-0000-0000-00000C000000}" name="xavantina" dataDxfId="23" totalsRowDxfId="5"/>
    <tableColumn id="17" xr3:uid="{00000000-0010-0000-0000-000011000000}" name="artes digital" dataDxfId="22" totalsRowDxfId="4"/>
    <tableColumn id="16" xr3:uid="{00000000-0010-0000-0000-000010000000}" name="impregraf" dataDxfId="21" totalsRowDxfId="3"/>
    <tableColumn id="15" xr3:uid="{00000000-0010-0000-0000-00000F000000}" name="dga" dataDxfId="20" totalsRowDxfId="2"/>
    <tableColumn id="14" xr3:uid="{00000000-0010-0000-0000-00000E000000}" name="peritiba" dataDxfId="19" totalsRowDxfId="1"/>
    <tableColumn id="18" xr3:uid="{6251475C-BBBE-40BD-AACF-0CC5A467309F}" name="Coluna1" totalsRowFunction="custom" dataDxfId="18" totalsRowDxfId="0">
      <calculatedColumnFormula>PRODUCT(E2,B2)</calculatedColumnFormula>
      <totalsRowFormula>SUM(R24,R2:R23)</totalsRow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topLeftCell="A19" workbookViewId="0">
      <selection activeCell="R25" sqref="R25"/>
    </sheetView>
  </sheetViews>
  <sheetFormatPr defaultRowHeight="15" x14ac:dyDescent="0.25"/>
  <cols>
    <col min="1" max="3" width="12.28515625" customWidth="1"/>
    <col min="4" max="4" width="43" customWidth="1"/>
    <col min="5" max="5" width="14.85546875" customWidth="1"/>
    <col min="6" max="6" width="10.140625" customWidth="1"/>
    <col min="7" max="7" width="10.42578125" customWidth="1"/>
    <col min="8" max="8" width="8.85546875" customWidth="1"/>
    <col min="9" max="9" width="10" customWidth="1"/>
    <col min="10" max="10" width="9.7109375" customWidth="1"/>
    <col min="11" max="13" width="9.42578125" customWidth="1"/>
    <col min="14" max="14" width="8.85546875" customWidth="1"/>
    <col min="18" max="18" width="12.7109375" bestFit="1" customWidth="1"/>
  </cols>
  <sheetData>
    <row r="1" spans="1:18" ht="21.75" customHeight="1" x14ac:dyDescent="0.25">
      <c r="A1" s="3" t="s">
        <v>22</v>
      </c>
      <c r="B1" s="3" t="s">
        <v>23</v>
      </c>
      <c r="C1" s="3" t="s">
        <v>24</v>
      </c>
      <c r="D1" s="3" t="s">
        <v>25</v>
      </c>
      <c r="E1" s="3" t="s">
        <v>26</v>
      </c>
      <c r="F1" s="8" t="s">
        <v>27</v>
      </c>
      <c r="G1" s="3" t="s">
        <v>28</v>
      </c>
      <c r="H1" s="3" t="s">
        <v>29</v>
      </c>
      <c r="I1" s="3" t="s">
        <v>30</v>
      </c>
      <c r="J1" s="3" t="s">
        <v>31</v>
      </c>
      <c r="K1" s="3" t="s">
        <v>32</v>
      </c>
      <c r="L1" s="5" t="s">
        <v>33</v>
      </c>
      <c r="M1" s="5" t="s">
        <v>41</v>
      </c>
      <c r="N1" s="18" t="s">
        <v>44</v>
      </c>
      <c r="O1" s="18" t="s">
        <v>45</v>
      </c>
      <c r="P1" s="18" t="s">
        <v>46</v>
      </c>
      <c r="Q1" s="13" t="s">
        <v>42</v>
      </c>
      <c r="R1" s="13" t="s">
        <v>47</v>
      </c>
    </row>
    <row r="2" spans="1:18" ht="45" x14ac:dyDescent="0.25">
      <c r="A2" s="1">
        <v>1</v>
      </c>
      <c r="B2" s="2">
        <v>200</v>
      </c>
      <c r="C2" s="2" t="s">
        <v>0</v>
      </c>
      <c r="D2" s="2" t="s">
        <v>1</v>
      </c>
      <c r="E2" s="6">
        <f t="shared" ref="E2:E24" si="0">AVERAGE(F2,G2,H2,I2,J2,K2,L2,M2,N2,O2,P2,Q2)</f>
        <v>139.738</v>
      </c>
      <c r="F2" s="8">
        <v>179.51</v>
      </c>
      <c r="G2" s="8"/>
      <c r="H2" s="8">
        <v>145</v>
      </c>
      <c r="I2" s="8"/>
      <c r="J2" s="8"/>
      <c r="K2" s="8"/>
      <c r="L2" s="8">
        <v>135</v>
      </c>
      <c r="M2" s="9"/>
      <c r="N2" s="19"/>
      <c r="O2" s="19">
        <v>63.18</v>
      </c>
      <c r="P2" s="19">
        <v>176</v>
      </c>
      <c r="Q2" s="12"/>
      <c r="R2" s="19">
        <f t="shared" ref="R2:R24" si="1">PRODUCT(E2,B2)</f>
        <v>27947.599999999999</v>
      </c>
    </row>
    <row r="3" spans="1:18" ht="60" x14ac:dyDescent="0.25">
      <c r="A3" s="1">
        <v>2</v>
      </c>
      <c r="B3" s="2">
        <v>2000</v>
      </c>
      <c r="C3" s="2" t="s">
        <v>3</v>
      </c>
      <c r="D3" s="2" t="s">
        <v>37</v>
      </c>
      <c r="E3" s="6">
        <f t="shared" si="0"/>
        <v>15.685</v>
      </c>
      <c r="F3" s="8"/>
      <c r="G3" s="8">
        <v>17.829999999999998</v>
      </c>
      <c r="H3" s="8">
        <v>10.68</v>
      </c>
      <c r="I3" s="8">
        <v>9.44</v>
      </c>
      <c r="J3" s="8"/>
      <c r="K3" s="8"/>
      <c r="L3" s="8"/>
      <c r="M3" s="9">
        <v>14.75</v>
      </c>
      <c r="N3" s="9"/>
      <c r="O3" s="9">
        <v>12.41</v>
      </c>
      <c r="P3" s="9">
        <v>29</v>
      </c>
      <c r="Q3" s="8"/>
      <c r="R3" s="9">
        <f t="shared" si="1"/>
        <v>31370</v>
      </c>
    </row>
    <row r="4" spans="1:18" x14ac:dyDescent="0.25">
      <c r="A4" s="1">
        <v>3</v>
      </c>
      <c r="B4" s="2">
        <v>200</v>
      </c>
      <c r="C4" s="2" t="s">
        <v>4</v>
      </c>
      <c r="D4" s="2" t="s">
        <v>5</v>
      </c>
      <c r="E4" s="6">
        <f t="shared" si="0"/>
        <v>129.50142857142856</v>
      </c>
      <c r="F4" s="8">
        <v>202.72</v>
      </c>
      <c r="G4" s="8"/>
      <c r="H4" s="8">
        <v>117.5</v>
      </c>
      <c r="I4" s="8"/>
      <c r="J4" s="8">
        <v>135</v>
      </c>
      <c r="K4" s="8"/>
      <c r="L4" s="8">
        <v>95</v>
      </c>
      <c r="M4" s="9"/>
      <c r="N4" s="9">
        <v>125</v>
      </c>
      <c r="O4" s="9">
        <v>71.290000000000006</v>
      </c>
      <c r="P4" s="9">
        <v>160</v>
      </c>
      <c r="Q4" s="8"/>
      <c r="R4" s="9">
        <f t="shared" si="1"/>
        <v>25900.285714285714</v>
      </c>
    </row>
    <row r="5" spans="1:18" ht="60" x14ac:dyDescent="0.25">
      <c r="A5" s="1">
        <v>4</v>
      </c>
      <c r="B5" s="2">
        <v>5000</v>
      </c>
      <c r="C5" s="2" t="s">
        <v>6</v>
      </c>
      <c r="D5" s="16" t="s">
        <v>7</v>
      </c>
      <c r="E5" s="6">
        <f t="shared" si="0"/>
        <v>2.0699999999999998</v>
      </c>
      <c r="F5" s="8"/>
      <c r="G5" s="8">
        <v>2.15</v>
      </c>
      <c r="H5" s="8">
        <v>1.53</v>
      </c>
      <c r="I5" s="8"/>
      <c r="J5" s="8"/>
      <c r="K5" s="8"/>
      <c r="L5" s="8">
        <v>2</v>
      </c>
      <c r="M5" s="9"/>
      <c r="N5" s="9"/>
      <c r="O5" s="9"/>
      <c r="P5" s="9"/>
      <c r="Q5" s="8">
        <v>2.6</v>
      </c>
      <c r="R5" s="9">
        <f t="shared" si="1"/>
        <v>10350</v>
      </c>
    </row>
    <row r="6" spans="1:18" ht="315" x14ac:dyDescent="0.25">
      <c r="A6" s="1">
        <v>5</v>
      </c>
      <c r="B6" s="14">
        <v>5000</v>
      </c>
      <c r="C6" s="2" t="s">
        <v>2</v>
      </c>
      <c r="D6" s="17" t="s">
        <v>43</v>
      </c>
      <c r="E6" s="15">
        <f t="shared" si="0"/>
        <v>2.2999999999999998</v>
      </c>
      <c r="F6" s="8"/>
      <c r="G6" s="8"/>
      <c r="H6" s="8"/>
      <c r="I6" s="8"/>
      <c r="J6" s="8"/>
      <c r="K6" s="8"/>
      <c r="L6" s="8"/>
      <c r="M6" s="9"/>
      <c r="N6" s="9"/>
      <c r="O6" s="9"/>
      <c r="P6" s="9"/>
      <c r="Q6" s="8">
        <v>2.2999999999999998</v>
      </c>
      <c r="R6" s="9">
        <f t="shared" si="1"/>
        <v>11500</v>
      </c>
    </row>
    <row r="7" spans="1:18" ht="30" x14ac:dyDescent="0.25">
      <c r="A7" s="1">
        <v>6</v>
      </c>
      <c r="B7" s="2">
        <v>1000</v>
      </c>
      <c r="C7" s="2" t="s">
        <v>2</v>
      </c>
      <c r="D7" s="2" t="s">
        <v>8</v>
      </c>
      <c r="E7" s="6">
        <f t="shared" si="0"/>
        <v>2.8257142857142861</v>
      </c>
      <c r="F7" s="8">
        <v>1.74</v>
      </c>
      <c r="G7" s="8"/>
      <c r="H7" s="8">
        <v>1.79</v>
      </c>
      <c r="I7" s="8">
        <v>2.0099999999999998</v>
      </c>
      <c r="J7" s="8">
        <v>0.91</v>
      </c>
      <c r="K7" s="8"/>
      <c r="L7" s="8">
        <v>0.9</v>
      </c>
      <c r="M7" s="9"/>
      <c r="N7" s="9"/>
      <c r="O7" s="9">
        <v>2.73</v>
      </c>
      <c r="P7" s="9">
        <v>9.6999999999999993</v>
      </c>
      <c r="Q7" s="8"/>
      <c r="R7" s="9">
        <f t="shared" si="1"/>
        <v>2825.7142857142862</v>
      </c>
    </row>
    <row r="8" spans="1:18" ht="30" x14ac:dyDescent="0.25">
      <c r="A8" s="1">
        <v>7</v>
      </c>
      <c r="B8" s="2">
        <v>3000</v>
      </c>
      <c r="C8" s="2" t="s">
        <v>2</v>
      </c>
      <c r="D8" s="2" t="s">
        <v>9</v>
      </c>
      <c r="E8" s="6">
        <f t="shared" si="0"/>
        <v>2.6779999999999999</v>
      </c>
      <c r="F8" s="8"/>
      <c r="G8" s="8"/>
      <c r="H8" s="8">
        <v>1.65</v>
      </c>
      <c r="I8" s="8">
        <v>1.9</v>
      </c>
      <c r="J8" s="8"/>
      <c r="K8" s="8"/>
      <c r="L8" s="8">
        <v>0.8</v>
      </c>
      <c r="M8" s="9"/>
      <c r="N8" s="9"/>
      <c r="O8" s="9">
        <v>2.04</v>
      </c>
      <c r="P8" s="9">
        <v>7</v>
      </c>
      <c r="Q8" s="8"/>
      <c r="R8" s="9">
        <f t="shared" si="1"/>
        <v>8034</v>
      </c>
    </row>
    <row r="9" spans="1:18" ht="30" x14ac:dyDescent="0.25">
      <c r="A9" s="1">
        <v>8</v>
      </c>
      <c r="B9" s="2">
        <v>1000</v>
      </c>
      <c r="C9" s="2" t="s">
        <v>2</v>
      </c>
      <c r="D9" s="2" t="s">
        <v>10</v>
      </c>
      <c r="E9" s="6">
        <f t="shared" si="0"/>
        <v>1.7716666666666665</v>
      </c>
      <c r="F9" s="8"/>
      <c r="G9" s="8">
        <v>0.3</v>
      </c>
      <c r="H9" s="8">
        <v>0.89</v>
      </c>
      <c r="I9" s="8">
        <v>1.99</v>
      </c>
      <c r="J9" s="8">
        <v>1.22</v>
      </c>
      <c r="K9" s="8"/>
      <c r="L9" s="8"/>
      <c r="M9" s="9"/>
      <c r="N9" s="9"/>
      <c r="O9" s="9">
        <v>1.23</v>
      </c>
      <c r="P9" s="9">
        <v>5</v>
      </c>
      <c r="Q9" s="8"/>
      <c r="R9" s="9">
        <f t="shared" si="1"/>
        <v>1771.6666666666665</v>
      </c>
    </row>
    <row r="10" spans="1:18" ht="30" x14ac:dyDescent="0.25">
      <c r="A10" s="1">
        <v>9</v>
      </c>
      <c r="B10" s="2">
        <v>200</v>
      </c>
      <c r="C10" s="2" t="s">
        <v>4</v>
      </c>
      <c r="D10" s="2" t="s">
        <v>11</v>
      </c>
      <c r="E10" s="6">
        <f t="shared" si="0"/>
        <v>119.852</v>
      </c>
      <c r="F10" s="8"/>
      <c r="G10" s="8"/>
      <c r="H10" s="8">
        <v>121.3</v>
      </c>
      <c r="I10" s="8"/>
      <c r="J10" s="8">
        <v>131.66999999999999</v>
      </c>
      <c r="K10" s="8"/>
      <c r="L10" s="8"/>
      <c r="M10" s="9"/>
      <c r="N10" s="9">
        <v>115</v>
      </c>
      <c r="O10" s="9">
        <v>71.290000000000006</v>
      </c>
      <c r="P10" s="9">
        <v>160</v>
      </c>
      <c r="Q10" s="8"/>
      <c r="R10" s="9">
        <f t="shared" si="1"/>
        <v>23970.400000000001</v>
      </c>
    </row>
    <row r="11" spans="1:18" ht="60" x14ac:dyDescent="0.25">
      <c r="A11" s="1">
        <v>10</v>
      </c>
      <c r="B11" s="2">
        <v>50</v>
      </c>
      <c r="C11" s="2" t="s">
        <v>3</v>
      </c>
      <c r="D11" s="2" t="s">
        <v>12</v>
      </c>
      <c r="E11" s="6">
        <f t="shared" si="0"/>
        <v>35.65</v>
      </c>
      <c r="F11" s="8"/>
      <c r="G11" s="8"/>
      <c r="H11" s="8"/>
      <c r="I11" s="8"/>
      <c r="J11" s="8"/>
      <c r="K11" s="8"/>
      <c r="L11" s="8"/>
      <c r="M11" s="9"/>
      <c r="N11" s="9"/>
      <c r="O11" s="9">
        <v>41.3</v>
      </c>
      <c r="P11" s="9">
        <v>30</v>
      </c>
      <c r="Q11" s="8"/>
      <c r="R11" s="9">
        <f t="shared" si="1"/>
        <v>1782.5</v>
      </c>
    </row>
    <row r="12" spans="1:18" ht="75" x14ac:dyDescent="0.25">
      <c r="A12" s="1">
        <v>11</v>
      </c>
      <c r="B12" s="2">
        <v>100</v>
      </c>
      <c r="C12" s="2" t="s">
        <v>13</v>
      </c>
      <c r="D12" s="2" t="s">
        <v>14</v>
      </c>
      <c r="E12" s="6">
        <f t="shared" si="0"/>
        <v>51.7</v>
      </c>
      <c r="F12" s="8"/>
      <c r="G12" s="8"/>
      <c r="H12" s="8"/>
      <c r="I12" s="8"/>
      <c r="J12" s="8"/>
      <c r="K12" s="8"/>
      <c r="L12" s="8"/>
      <c r="M12" s="9"/>
      <c r="N12" s="9"/>
      <c r="O12" s="9">
        <v>53.4</v>
      </c>
      <c r="P12" s="9">
        <v>50</v>
      </c>
      <c r="Q12" s="8"/>
      <c r="R12" s="9">
        <f t="shared" si="1"/>
        <v>5170</v>
      </c>
    </row>
    <row r="13" spans="1:18" ht="45" x14ac:dyDescent="0.25">
      <c r="A13" s="1">
        <v>12</v>
      </c>
      <c r="B13" s="2">
        <v>20000</v>
      </c>
      <c r="C13" s="2" t="s">
        <v>2</v>
      </c>
      <c r="D13" s="2" t="s">
        <v>15</v>
      </c>
      <c r="E13" s="6">
        <f t="shared" si="0"/>
        <v>1.0059999999999998</v>
      </c>
      <c r="F13" s="8"/>
      <c r="G13" s="8"/>
      <c r="H13" s="8">
        <v>0.51</v>
      </c>
      <c r="I13" s="8"/>
      <c r="J13" s="8">
        <v>0.66</v>
      </c>
      <c r="K13" s="8"/>
      <c r="L13" s="8"/>
      <c r="M13" s="9">
        <v>0.45</v>
      </c>
      <c r="N13" s="9"/>
      <c r="O13" s="9">
        <v>0.81</v>
      </c>
      <c r="P13" s="9">
        <v>2.6</v>
      </c>
      <c r="Q13" s="8"/>
      <c r="R13" s="9">
        <f t="shared" si="1"/>
        <v>20119.999999999996</v>
      </c>
    </row>
    <row r="14" spans="1:18" ht="45" x14ac:dyDescent="0.25">
      <c r="A14" s="1">
        <v>13</v>
      </c>
      <c r="B14" s="2">
        <v>20000</v>
      </c>
      <c r="C14" s="2" t="s">
        <v>2</v>
      </c>
      <c r="D14" s="2" t="s">
        <v>16</v>
      </c>
      <c r="E14" s="6">
        <f t="shared" si="0"/>
        <v>1.9624999999999999</v>
      </c>
      <c r="F14" s="8"/>
      <c r="G14" s="8"/>
      <c r="H14" s="8"/>
      <c r="I14" s="8">
        <v>1.27</v>
      </c>
      <c r="J14" s="8"/>
      <c r="K14" s="8"/>
      <c r="L14" s="8">
        <v>2.25</v>
      </c>
      <c r="M14" s="9"/>
      <c r="N14" s="9"/>
      <c r="O14" s="9">
        <v>1.33</v>
      </c>
      <c r="P14" s="9">
        <v>3</v>
      </c>
      <c r="Q14" s="8"/>
      <c r="R14" s="9">
        <f t="shared" si="1"/>
        <v>39250</v>
      </c>
    </row>
    <row r="15" spans="1:18" ht="45" x14ac:dyDescent="0.25">
      <c r="A15" s="1">
        <v>14</v>
      </c>
      <c r="B15" s="2">
        <v>20000</v>
      </c>
      <c r="C15" s="2" t="s">
        <v>2</v>
      </c>
      <c r="D15" s="2" t="s">
        <v>17</v>
      </c>
      <c r="E15" s="6">
        <f t="shared" si="0"/>
        <v>0.71</v>
      </c>
      <c r="F15" s="8">
        <v>1.63</v>
      </c>
      <c r="G15" s="8">
        <v>0.46</v>
      </c>
      <c r="H15" s="8">
        <v>0.38</v>
      </c>
      <c r="I15" s="8"/>
      <c r="J15" s="8"/>
      <c r="K15" s="8"/>
      <c r="L15" s="8"/>
      <c r="M15" s="9"/>
      <c r="N15" s="9">
        <v>0.23</v>
      </c>
      <c r="O15" s="9">
        <v>0.81</v>
      </c>
      <c r="P15" s="9">
        <v>0.75</v>
      </c>
      <c r="Q15" s="8"/>
      <c r="R15" s="9">
        <f t="shared" si="1"/>
        <v>14200</v>
      </c>
    </row>
    <row r="16" spans="1:18" ht="30" x14ac:dyDescent="0.25">
      <c r="A16" s="1">
        <v>15</v>
      </c>
      <c r="B16" s="2">
        <v>2000</v>
      </c>
      <c r="C16" s="2" t="s">
        <v>2</v>
      </c>
      <c r="D16" s="2" t="s">
        <v>39</v>
      </c>
      <c r="E16" s="6">
        <f t="shared" si="0"/>
        <v>0.39833333333333326</v>
      </c>
      <c r="F16" s="8"/>
      <c r="G16" s="8"/>
      <c r="H16" s="8">
        <v>0.2</v>
      </c>
      <c r="I16" s="8">
        <v>0.26</v>
      </c>
      <c r="J16" s="8">
        <v>0.1</v>
      </c>
      <c r="K16" s="8">
        <v>0.16</v>
      </c>
      <c r="L16" s="8"/>
      <c r="M16" s="9"/>
      <c r="N16" s="9"/>
      <c r="O16" s="9">
        <v>0.72</v>
      </c>
      <c r="P16" s="9">
        <v>0.95</v>
      </c>
      <c r="Q16" s="8"/>
      <c r="R16" s="9">
        <f t="shared" si="1"/>
        <v>796.66666666666652</v>
      </c>
    </row>
    <row r="17" spans="1:18" ht="30" x14ac:dyDescent="0.25">
      <c r="A17" s="1">
        <v>16</v>
      </c>
      <c r="B17" s="2">
        <v>2000</v>
      </c>
      <c r="C17" s="2" t="s">
        <v>2</v>
      </c>
      <c r="D17" s="2" t="s">
        <v>38</v>
      </c>
      <c r="E17" s="6">
        <f t="shared" si="0"/>
        <v>0.54249999999999998</v>
      </c>
      <c r="F17" s="8"/>
      <c r="G17" s="8"/>
      <c r="H17" s="8">
        <v>0.47</v>
      </c>
      <c r="I17" s="8"/>
      <c r="J17" s="8"/>
      <c r="K17" s="8"/>
      <c r="L17" s="8"/>
      <c r="M17" s="9">
        <v>0.23</v>
      </c>
      <c r="N17" s="9"/>
      <c r="O17" s="9">
        <v>0.72</v>
      </c>
      <c r="P17" s="9">
        <v>0.75</v>
      </c>
      <c r="Q17" s="8"/>
      <c r="R17" s="9">
        <f t="shared" si="1"/>
        <v>1085</v>
      </c>
    </row>
    <row r="18" spans="1:18" ht="90" x14ac:dyDescent="0.25">
      <c r="A18" s="1">
        <v>17</v>
      </c>
      <c r="B18" s="2">
        <v>10000</v>
      </c>
      <c r="C18" s="2" t="s">
        <v>2</v>
      </c>
      <c r="D18" s="2" t="s">
        <v>18</v>
      </c>
      <c r="E18" s="6">
        <f t="shared" si="0"/>
        <v>1.25</v>
      </c>
      <c r="F18" s="8"/>
      <c r="G18" s="8">
        <v>1.2</v>
      </c>
      <c r="H18" s="8"/>
      <c r="I18" s="8">
        <v>1.45</v>
      </c>
      <c r="J18" s="8"/>
      <c r="K18" s="8"/>
      <c r="L18" s="8"/>
      <c r="M18" s="9"/>
      <c r="N18" s="9"/>
      <c r="O18" s="9"/>
      <c r="P18" s="9"/>
      <c r="Q18" s="8">
        <v>1.1000000000000001</v>
      </c>
      <c r="R18" s="9">
        <f t="shared" si="1"/>
        <v>12500</v>
      </c>
    </row>
    <row r="19" spans="1:18" ht="45" x14ac:dyDescent="0.25">
      <c r="A19" s="1">
        <v>18</v>
      </c>
      <c r="B19" s="2">
        <v>2000</v>
      </c>
      <c r="C19" s="2" t="s">
        <v>2</v>
      </c>
      <c r="D19" s="2" t="s">
        <v>35</v>
      </c>
      <c r="E19" s="6">
        <f t="shared" si="0"/>
        <v>3.09</v>
      </c>
      <c r="F19" s="8"/>
      <c r="G19" s="8">
        <v>1.47</v>
      </c>
      <c r="H19" s="8"/>
      <c r="I19" s="8">
        <v>2.21</v>
      </c>
      <c r="J19" s="8"/>
      <c r="K19" s="8"/>
      <c r="L19" s="8">
        <v>1.85</v>
      </c>
      <c r="M19" s="9"/>
      <c r="N19" s="9">
        <v>5.2</v>
      </c>
      <c r="O19" s="9">
        <v>1.81</v>
      </c>
      <c r="P19" s="9">
        <v>6</v>
      </c>
      <c r="Q19" s="8"/>
      <c r="R19" s="9">
        <f t="shared" si="1"/>
        <v>6180</v>
      </c>
    </row>
    <row r="20" spans="1:18" ht="45" x14ac:dyDescent="0.25">
      <c r="A20" s="1">
        <v>19</v>
      </c>
      <c r="B20" s="2">
        <v>3000</v>
      </c>
      <c r="C20" s="2" t="s">
        <v>2</v>
      </c>
      <c r="D20" s="2" t="s">
        <v>36</v>
      </c>
      <c r="E20" s="6">
        <f t="shared" si="0"/>
        <v>3.6555555555555554</v>
      </c>
      <c r="F20" s="8"/>
      <c r="G20" s="8">
        <v>1.47</v>
      </c>
      <c r="H20" s="8">
        <v>4.24</v>
      </c>
      <c r="I20" s="8">
        <v>3.89</v>
      </c>
      <c r="J20" s="8">
        <v>2.2999999999999998</v>
      </c>
      <c r="K20" s="8"/>
      <c r="L20" s="8">
        <v>2.25</v>
      </c>
      <c r="M20" s="9">
        <v>3.14</v>
      </c>
      <c r="N20" s="9">
        <v>6.2</v>
      </c>
      <c r="O20" s="9">
        <v>2.41</v>
      </c>
      <c r="P20" s="9">
        <v>7</v>
      </c>
      <c r="Q20" s="8"/>
      <c r="R20" s="9">
        <f t="shared" si="1"/>
        <v>10966.666666666666</v>
      </c>
    </row>
    <row r="21" spans="1:18" ht="30" x14ac:dyDescent="0.25">
      <c r="A21" s="1">
        <v>20</v>
      </c>
      <c r="B21" s="2">
        <v>2000</v>
      </c>
      <c r="C21" s="2" t="s">
        <v>19</v>
      </c>
      <c r="D21" s="2" t="s">
        <v>20</v>
      </c>
      <c r="E21" s="6">
        <f t="shared" si="0"/>
        <v>19.07833333333333</v>
      </c>
      <c r="F21" s="8">
        <v>20.16</v>
      </c>
      <c r="G21" s="8"/>
      <c r="H21" s="8">
        <v>28.83</v>
      </c>
      <c r="I21" s="8">
        <v>14.24</v>
      </c>
      <c r="J21" s="8"/>
      <c r="K21" s="8"/>
      <c r="L21" s="8">
        <v>11</v>
      </c>
      <c r="M21" s="9"/>
      <c r="N21" s="9"/>
      <c r="O21" s="9">
        <v>13.24</v>
      </c>
      <c r="P21" s="9">
        <v>27</v>
      </c>
      <c r="Q21" s="8"/>
      <c r="R21" s="9">
        <f t="shared" si="1"/>
        <v>38156.666666666657</v>
      </c>
    </row>
    <row r="22" spans="1:18" ht="60" x14ac:dyDescent="0.25">
      <c r="A22" s="1">
        <v>21</v>
      </c>
      <c r="B22" s="2">
        <v>1000</v>
      </c>
      <c r="C22" s="2" t="s">
        <v>19</v>
      </c>
      <c r="D22" s="2" t="s">
        <v>21</v>
      </c>
      <c r="E22" s="6">
        <f t="shared" si="0"/>
        <v>17.843333333333334</v>
      </c>
      <c r="F22" s="8">
        <v>25.23</v>
      </c>
      <c r="G22" s="8"/>
      <c r="H22" s="8">
        <v>16.28</v>
      </c>
      <c r="I22" s="8">
        <v>24.5</v>
      </c>
      <c r="J22" s="8"/>
      <c r="K22" s="8">
        <v>14.8</v>
      </c>
      <c r="L22" s="8">
        <v>16</v>
      </c>
      <c r="M22" s="9"/>
      <c r="N22" s="9"/>
      <c r="O22" s="9">
        <v>10.25</v>
      </c>
      <c r="P22" s="9"/>
      <c r="Q22" s="8"/>
      <c r="R22" s="9">
        <f t="shared" si="1"/>
        <v>17843.333333333332</v>
      </c>
    </row>
    <row r="23" spans="1:18" ht="30" x14ac:dyDescent="0.25">
      <c r="A23" s="1">
        <v>22</v>
      </c>
      <c r="B23" s="2">
        <v>1000</v>
      </c>
      <c r="C23" s="2" t="s">
        <v>3</v>
      </c>
      <c r="D23" s="2" t="s">
        <v>40</v>
      </c>
      <c r="E23" s="6">
        <f t="shared" si="0"/>
        <v>8.6339999999999986</v>
      </c>
      <c r="F23" s="8">
        <v>13.12</v>
      </c>
      <c r="G23" s="8"/>
      <c r="H23" s="8">
        <v>6.2</v>
      </c>
      <c r="I23" s="8"/>
      <c r="J23" s="8"/>
      <c r="K23" s="8">
        <v>8.48</v>
      </c>
      <c r="L23" s="8">
        <v>7</v>
      </c>
      <c r="M23" s="9"/>
      <c r="N23" s="9"/>
      <c r="O23" s="9">
        <v>8.3699999999999992</v>
      </c>
      <c r="P23" s="9"/>
      <c r="Q23" s="8"/>
      <c r="R23" s="9">
        <f t="shared" si="1"/>
        <v>8633.9999999999982</v>
      </c>
    </row>
    <row r="24" spans="1:18" ht="45" x14ac:dyDescent="0.25">
      <c r="A24" s="1">
        <v>23</v>
      </c>
      <c r="B24" s="4">
        <v>2000</v>
      </c>
      <c r="C24" s="4" t="s">
        <v>3</v>
      </c>
      <c r="D24" s="4" t="s">
        <v>34</v>
      </c>
      <c r="E24" s="7">
        <f t="shared" si="0"/>
        <v>14.719999999999999</v>
      </c>
      <c r="F24" s="10">
        <v>12.3</v>
      </c>
      <c r="G24" s="10"/>
      <c r="H24" s="10">
        <v>6.42</v>
      </c>
      <c r="I24" s="10"/>
      <c r="J24" s="10"/>
      <c r="K24" s="10"/>
      <c r="L24" s="10">
        <v>7</v>
      </c>
      <c r="M24" s="11"/>
      <c r="N24" s="11"/>
      <c r="O24" s="11">
        <v>7.88</v>
      </c>
      <c r="P24" s="11">
        <v>40</v>
      </c>
      <c r="Q24" s="10"/>
      <c r="R24" s="11">
        <f t="shared" si="1"/>
        <v>29439.999999999996</v>
      </c>
    </row>
    <row r="25" spans="1:18" x14ac:dyDescent="0.25">
      <c r="A25" s="20"/>
      <c r="B25" s="21"/>
      <c r="C25" s="21"/>
      <c r="D25" s="21"/>
      <c r="E25" s="22"/>
      <c r="F25" s="10"/>
      <c r="G25" s="10"/>
      <c r="H25" s="10"/>
      <c r="I25" s="10"/>
      <c r="J25" s="10"/>
      <c r="K25" s="10"/>
      <c r="L25" s="10"/>
      <c r="M25" s="11"/>
      <c r="N25" s="11"/>
      <c r="O25" s="11"/>
      <c r="P25" s="11"/>
      <c r="Q25" s="10"/>
      <c r="R25" s="23">
        <f>SUM(R24,R2:R23)</f>
        <v>349794.49999999994</v>
      </c>
    </row>
  </sheetData>
  <phoneticPr fontId="4" type="noConversion"/>
  <pageMargins left="0.511811024" right="0.511811024" top="0.78740157499999996" bottom="0.78740157499999996" header="0.31496062000000002" footer="0.31496062000000002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Gabrielle Prange</dc:creator>
  <cp:lastModifiedBy>Administração</cp:lastModifiedBy>
  <dcterms:created xsi:type="dcterms:W3CDTF">2022-05-30T12:52:55Z</dcterms:created>
  <dcterms:modified xsi:type="dcterms:W3CDTF">2024-07-30T14:21:46Z</dcterms:modified>
</cp:coreProperties>
</file>