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ole interno\Desktop\Documentos Ana Paula\Ana Paula - documentos\Licitações 2024\serviços gerais\"/>
    </mc:Choice>
  </mc:AlternateContent>
  <bookViews>
    <workbookView xWindow="0" yWindow="0" windowWidth="28800" windowHeight="12330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8" i="1" l="1"/>
  <c r="E2" i="1" l="1"/>
  <c r="Q2" i="1" s="1"/>
  <c r="E3" i="1"/>
  <c r="Q3" i="1" s="1"/>
  <c r="E4" i="1"/>
  <c r="Q4" i="1" s="1"/>
  <c r="E5" i="1"/>
  <c r="Q5" i="1" s="1"/>
  <c r="E6" i="1"/>
  <c r="Q6" i="1" s="1"/>
  <c r="E7" i="1"/>
  <c r="Q7" i="1" s="1"/>
</calcChain>
</file>

<file path=xl/sharedStrings.xml><?xml version="1.0" encoding="utf-8"?>
<sst xmlns="http://schemas.openxmlformats.org/spreadsheetml/2006/main" count="29" uniqueCount="25">
  <si>
    <t>Item</t>
  </si>
  <si>
    <t>Descrição</t>
  </si>
  <si>
    <t>Unidade de Medida</t>
  </si>
  <si>
    <t>Hora</t>
  </si>
  <si>
    <t>Média</t>
  </si>
  <si>
    <t>Mão de obra para Calceteiro</t>
  </si>
  <si>
    <t>Serviço de Pedreiro</t>
  </si>
  <si>
    <t>Serviço de Carpinteiro</t>
  </si>
  <si>
    <t>Serviço de Pintor</t>
  </si>
  <si>
    <r>
      <t>Metro</t>
    </r>
    <r>
      <rPr>
        <b/>
        <sz val="12"/>
        <color theme="1"/>
        <rFont val="Arial"/>
        <family val="2"/>
      </rPr>
      <t>²</t>
    </r>
  </si>
  <si>
    <t>Quant.</t>
  </si>
  <si>
    <t>Serviço de Eletricista</t>
  </si>
  <si>
    <t>santiago</t>
  </si>
  <si>
    <t>agrolandia</t>
  </si>
  <si>
    <t>peritiba</t>
  </si>
  <si>
    <t>aguas mornas</t>
  </si>
  <si>
    <t>aberlardo</t>
  </si>
  <si>
    <t>rio das antas</t>
  </si>
  <si>
    <t>são pedro</t>
  </si>
  <si>
    <t>bandeirante</t>
  </si>
  <si>
    <t>major vieira</t>
  </si>
  <si>
    <t>jaguaruna</t>
  </si>
  <si>
    <t>urubici</t>
  </si>
  <si>
    <t>Serviço de Servente de Pedreiro/Carpinteiro</t>
  </si>
  <si>
    <t>Coluna1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</si>
</sst>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64" fontId="1" fillId="0" borderId="4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3" fillId="0" borderId="5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4" xfId="0" applyNumberFormat="1" applyFont="1" applyBorder="1"/>
    <xf numFmtId="164" fontId="3" fillId="0" borderId="0" xfId="0" applyNumberFormat="1" applyFont="1" applyBorder="1"/>
    <xf numFmtId="0" fontId="0" fillId="0" borderId="0" xfId="0" applyBorder="1"/>
    <xf numFmtId="164" fontId="3" fillId="0" borderId="0" xfId="0" applyNumberFormat="1" applyFont="1"/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R$&quot;\ 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1:Q8" totalsRowCount="1" headerRowDxfId="35" dataDxfId="34" tableBorderDxfId="33">
  <autoFilter ref="A1:Q7"/>
  <sortState ref="A2:N8">
    <sortCondition ref="D1:D8"/>
  </sortState>
  <tableColumns count="17">
    <tableColumn id="1" name="Item" dataDxfId="32" totalsRowDxfId="31"/>
    <tableColumn id="2" name="Quant." dataDxfId="30" totalsRowDxfId="29"/>
    <tableColumn id="3" name="Unidade de Medida" dataDxfId="28" totalsRowDxfId="27"/>
    <tableColumn id="4" name="Descrição" dataDxfId="26" totalsRowDxfId="25"/>
    <tableColumn id="5" name="Média" dataDxfId="24" totalsRowDxfId="23">
      <calculatedColumnFormula>AVERAGE(F2,G2,H2,I2,J2,K2,L2,M2,N2,O2,P2)</calculatedColumnFormula>
    </tableColumn>
    <tableColumn id="6" name="santiago" dataDxfId="22" totalsRowDxfId="21"/>
    <tableColumn id="7" name="agrolandia" dataDxfId="20" totalsRowDxfId="19"/>
    <tableColumn id="8" name="peritiba" dataDxfId="18" totalsRowDxfId="17"/>
    <tableColumn id="9" name="aguas mornas" dataDxfId="16" totalsRowDxfId="15"/>
    <tableColumn id="10" name="aberlardo" dataDxfId="14" totalsRowDxfId="13"/>
    <tableColumn id="11" name="rio das antas" dataDxfId="12" totalsRowDxfId="11"/>
    <tableColumn id="12" name="são pedro" dataDxfId="10" totalsRowDxfId="9"/>
    <tableColumn id="13" name="bandeirante" dataDxfId="8" totalsRowDxfId="7"/>
    <tableColumn id="17" name="jaguaruna" dataDxfId="6" totalsRowDxfId="5"/>
    <tableColumn id="16" name="urubici" dataDxfId="4" totalsRowDxfId="3"/>
    <tableColumn id="14" name="major vieira" totalsRowDxfId="2"/>
    <tableColumn id="15" name="Coluna1" totalsRowFunction="custom" dataDxfId="0" totalsRowDxfId="1">
      <calculatedColumnFormula>PRODUCT(E2,B2)</calculatedColumnFormula>
      <totalsRowFormula>SUM(Q2:Q7)</totalsRow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I11" sqref="I11"/>
    </sheetView>
  </sheetViews>
  <sheetFormatPr defaultRowHeight="15" x14ac:dyDescent="0.25"/>
  <cols>
    <col min="2" max="2" width="10.28515625" customWidth="1"/>
    <col min="3" max="3" width="12.28515625" customWidth="1"/>
    <col min="4" max="4" width="36.28515625" customWidth="1"/>
    <col min="5" max="5" width="14" customWidth="1"/>
    <col min="6" max="6" width="13.28515625" customWidth="1"/>
    <col min="7" max="7" width="14.7109375" customWidth="1"/>
    <col min="8" max="8" width="12" customWidth="1"/>
    <col min="9" max="9" width="12.140625" customWidth="1"/>
    <col min="10" max="10" width="12.85546875" customWidth="1"/>
    <col min="11" max="11" width="13.28515625" customWidth="1"/>
    <col min="12" max="12" width="15" customWidth="1"/>
    <col min="13" max="13" width="15.28515625" customWidth="1"/>
    <col min="14" max="14" width="12.5703125" customWidth="1"/>
    <col min="15" max="15" width="10.42578125" bestFit="1" customWidth="1"/>
    <col min="17" max="17" width="20.85546875" customWidth="1"/>
  </cols>
  <sheetData>
    <row r="1" spans="1:17" ht="15.75" x14ac:dyDescent="0.25">
      <c r="A1" s="3" t="s">
        <v>0</v>
      </c>
      <c r="B1" s="1" t="s">
        <v>10</v>
      </c>
      <c r="C1" s="1" t="s">
        <v>2</v>
      </c>
      <c r="D1" s="1" t="s">
        <v>1</v>
      </c>
      <c r="E1" s="1" t="s">
        <v>4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7" t="s">
        <v>21</v>
      </c>
      <c r="O1" s="7" t="s">
        <v>22</v>
      </c>
      <c r="P1" t="s">
        <v>20</v>
      </c>
      <c r="Q1" s="9" t="s">
        <v>24</v>
      </c>
    </row>
    <row r="2" spans="1:17" ht="15.75" x14ac:dyDescent="0.25">
      <c r="A2" s="3">
        <v>1</v>
      </c>
      <c r="B2" s="1">
        <v>50000</v>
      </c>
      <c r="C2" s="1" t="s">
        <v>9</v>
      </c>
      <c r="D2" s="1" t="s">
        <v>5</v>
      </c>
      <c r="E2" s="2">
        <f t="shared" ref="E2:E7" si="0">AVERAGE(F2,G2,H2,I2,J2,K2,L2,M2,N2,O2,P2)</f>
        <v>33.896666666666668</v>
      </c>
      <c r="F2" s="2"/>
      <c r="G2" s="2"/>
      <c r="H2" s="2"/>
      <c r="I2" s="2"/>
      <c r="J2" s="2"/>
      <c r="K2" s="2"/>
      <c r="L2" s="2">
        <v>50</v>
      </c>
      <c r="M2" s="2">
        <v>21.41</v>
      </c>
      <c r="N2" s="8"/>
      <c r="O2" s="8"/>
      <c r="P2">
        <v>30.28</v>
      </c>
      <c r="Q2" s="15">
        <f t="shared" ref="Q2:Q7" si="1">PRODUCT(E2,B2)</f>
        <v>1694833.3333333335</v>
      </c>
    </row>
    <row r="3" spans="1:17" ht="15.75" x14ac:dyDescent="0.25">
      <c r="A3" s="3">
        <v>2</v>
      </c>
      <c r="B3" s="1">
        <v>20000</v>
      </c>
      <c r="C3" s="1" t="s">
        <v>3</v>
      </c>
      <c r="D3" s="1" t="s">
        <v>7</v>
      </c>
      <c r="E3" s="2">
        <f t="shared" si="0"/>
        <v>41.553333333333335</v>
      </c>
      <c r="F3" s="2">
        <v>48.9</v>
      </c>
      <c r="G3" s="2"/>
      <c r="H3" s="2"/>
      <c r="I3" s="2">
        <v>44</v>
      </c>
      <c r="J3" s="2"/>
      <c r="K3" s="2">
        <v>31.76</v>
      </c>
      <c r="L3" s="2"/>
      <c r="M3" s="2"/>
      <c r="N3" s="8"/>
      <c r="O3" s="8"/>
      <c r="Q3" s="15">
        <f t="shared" si="1"/>
        <v>831066.66666666674</v>
      </c>
    </row>
    <row r="4" spans="1:17" ht="15.75" x14ac:dyDescent="0.25">
      <c r="A4" s="3">
        <v>3</v>
      </c>
      <c r="B4" s="1">
        <v>20000</v>
      </c>
      <c r="C4" s="1" t="s">
        <v>3</v>
      </c>
      <c r="D4" s="1" t="s">
        <v>11</v>
      </c>
      <c r="E4" s="2">
        <f t="shared" si="0"/>
        <v>44.629999999999995</v>
      </c>
      <c r="F4" s="2"/>
      <c r="G4" s="2"/>
      <c r="H4" s="2"/>
      <c r="I4" s="2">
        <v>44</v>
      </c>
      <c r="J4" s="2">
        <v>44.89</v>
      </c>
      <c r="K4" s="2">
        <v>45</v>
      </c>
      <c r="L4" s="2"/>
      <c r="M4" s="2"/>
      <c r="N4" s="8"/>
      <c r="O4" s="8"/>
      <c r="Q4" s="15">
        <f t="shared" si="1"/>
        <v>892599.99999999988</v>
      </c>
    </row>
    <row r="5" spans="1:17" ht="15.75" x14ac:dyDescent="0.25">
      <c r="A5" s="3">
        <v>4</v>
      </c>
      <c r="B5" s="1">
        <v>20000</v>
      </c>
      <c r="C5" s="1" t="s">
        <v>3</v>
      </c>
      <c r="D5" s="1" t="s">
        <v>6</v>
      </c>
      <c r="E5" s="2">
        <f t="shared" si="0"/>
        <v>40.729999999999997</v>
      </c>
      <c r="F5" s="2">
        <v>49.51</v>
      </c>
      <c r="G5" s="2">
        <v>37.19</v>
      </c>
      <c r="H5" s="2">
        <v>36.89</v>
      </c>
      <c r="I5" s="2">
        <v>44</v>
      </c>
      <c r="J5" s="2"/>
      <c r="K5" s="2">
        <v>36.06</v>
      </c>
      <c r="L5" s="2"/>
      <c r="M5" s="2"/>
      <c r="N5" s="8"/>
      <c r="O5" s="8"/>
      <c r="Q5" s="15">
        <f t="shared" si="1"/>
        <v>814599.99999999988</v>
      </c>
    </row>
    <row r="6" spans="1:17" ht="15.75" x14ac:dyDescent="0.25">
      <c r="A6" s="3">
        <v>5</v>
      </c>
      <c r="B6" s="1">
        <v>10000</v>
      </c>
      <c r="C6" s="1" t="s">
        <v>3</v>
      </c>
      <c r="D6" s="1" t="s">
        <v>8</v>
      </c>
      <c r="E6" s="2">
        <f t="shared" si="0"/>
        <v>39.984999999999999</v>
      </c>
      <c r="F6" s="2">
        <v>52.34</v>
      </c>
      <c r="G6" s="2">
        <v>30.89</v>
      </c>
      <c r="H6" s="2">
        <v>32.71</v>
      </c>
      <c r="I6" s="2">
        <v>44</v>
      </c>
      <c r="J6" s="2"/>
      <c r="K6" s="2"/>
      <c r="L6" s="2"/>
      <c r="M6" s="2"/>
      <c r="N6" s="8"/>
      <c r="O6" s="8"/>
      <c r="Q6" s="15">
        <f t="shared" si="1"/>
        <v>399850</v>
      </c>
    </row>
    <row r="7" spans="1:17" ht="15.75" x14ac:dyDescent="0.25">
      <c r="A7" s="4">
        <v>6</v>
      </c>
      <c r="B7" s="5">
        <v>40000</v>
      </c>
      <c r="C7" s="5" t="s">
        <v>3</v>
      </c>
      <c r="D7" s="5" t="s">
        <v>23</v>
      </c>
      <c r="E7" s="6">
        <f t="shared" si="0"/>
        <v>25.202500000000001</v>
      </c>
      <c r="F7" s="6"/>
      <c r="G7" s="6">
        <v>23.23</v>
      </c>
      <c r="H7" s="6">
        <v>22.5</v>
      </c>
      <c r="I7" s="6"/>
      <c r="J7" s="6"/>
      <c r="K7" s="6"/>
      <c r="L7" s="6"/>
      <c r="M7" s="6"/>
      <c r="N7" s="8">
        <v>33.83</v>
      </c>
      <c r="O7" s="8">
        <v>21.25</v>
      </c>
      <c r="Q7" s="15">
        <f t="shared" si="1"/>
        <v>1008100</v>
      </c>
    </row>
    <row r="8" spans="1:17" ht="15.75" x14ac:dyDescent="0.25">
      <c r="A8" s="10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3"/>
      <c r="O8" s="13"/>
      <c r="P8" s="14"/>
      <c r="Q8" s="13">
        <f>SUM(Q2:Q7)</f>
        <v>5641050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Gabrielle Prange</dc:creator>
  <cp:lastModifiedBy>controle interno</cp:lastModifiedBy>
  <dcterms:created xsi:type="dcterms:W3CDTF">2022-08-05T17:23:18Z</dcterms:created>
  <dcterms:modified xsi:type="dcterms:W3CDTF">2024-11-05T14:17:32Z</dcterms:modified>
</cp:coreProperties>
</file>