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defaultThemeVersion="124226"/>
  <bookViews>
    <workbookView xWindow="240" yWindow="15" windowWidth="16095" windowHeight="966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I40" i="1"/>
  <c r="J40" s="1"/>
  <c r="I39"/>
  <c r="J39" s="1"/>
  <c r="I38"/>
  <c r="J38" s="1"/>
  <c r="I36"/>
  <c r="J36" s="1"/>
  <c r="I35"/>
  <c r="J35" s="1"/>
  <c r="I34"/>
  <c r="J34" s="1"/>
  <c r="I32"/>
  <c r="J32" s="1"/>
  <c r="I31"/>
  <c r="J31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19"/>
  <c r="J19" s="1"/>
  <c r="I18"/>
  <c r="J18" s="1"/>
  <c r="I17"/>
  <c r="J17" s="1"/>
  <c r="I16"/>
  <c r="J16" s="1"/>
  <c r="I15"/>
  <c r="J15" s="1"/>
  <c r="I14"/>
  <c r="J14" s="1"/>
  <c r="I13"/>
  <c r="J13" s="1"/>
  <c r="I11"/>
  <c r="J11" s="1"/>
  <c r="I9"/>
  <c r="J9" s="1"/>
  <c r="I8"/>
  <c r="J8" s="1"/>
  <c r="I7"/>
  <c r="J7" s="1"/>
  <c r="I6"/>
  <c r="J6" s="1"/>
  <c r="J41" l="1"/>
</calcChain>
</file>

<file path=xl/sharedStrings.xml><?xml version="1.0" encoding="utf-8"?>
<sst xmlns="http://schemas.openxmlformats.org/spreadsheetml/2006/main" count="174" uniqueCount="131">
  <si>
    <t>Entidade:</t>
  </si>
  <si>
    <t>MUNICÍPIO DE PALHOÇA</t>
  </si>
  <si>
    <t>Obra:</t>
  </si>
  <si>
    <t>DRENAGEM, PAVIMENTAÇÃO E SINALIZAÇÃO VIÁRIA VERTICAL DA RUA JAIME BIANCHINI NO LOTEAMENTO PONTAL.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</si>
  <si>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</si>
  <si>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</si>
  <si>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</si>
  <si>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</si>
  <si>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</si>
  <si>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</si>
  <si>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</si>
  <si>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</si>
  <si>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</si>
  <si>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</si>
  <si>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</si>
  <si>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CENTRAL</t>
  </si>
  <si>
    <t>1.1</t>
  </si>
  <si>
    <t>SINAPI/SC</t>
  </si>
  <si>
    <t>90776</t>
  </si>
  <si>
    <t>Encarregado geral com encargos complementares</t>
  </si>
  <si>
    <t>H</t>
  </si>
  <si>
    <t>1.2</t>
  </si>
  <si>
    <t>7592</t>
  </si>
  <si>
    <t>Topografo</t>
  </si>
  <si>
    <t>1.3</t>
  </si>
  <si>
    <t>2707</t>
  </si>
  <si>
    <t>Engenheiro civil de obra pleno</t>
  </si>
  <si>
    <t>1.4</t>
  </si>
  <si>
    <t>10775</t>
  </si>
  <si>
    <t>Locacao de container 2,30  x  6,00 m, alt. 2,50 m, com 1 sanitario, para escritorio, completo, sem divisorias internas</t>
  </si>
  <si>
    <t>MES</t>
  </si>
  <si>
    <t>2</t>
  </si>
  <si>
    <t>SERVIÇOS INICIAIS</t>
  </si>
  <si>
    <t>2.1</t>
  </si>
  <si>
    <t>4813</t>
  </si>
  <si>
    <t>Placa de obra (para construcao civil) em chapa galvanizada *n. 22*, de *2,0 x 1,125* m</t>
  </si>
  <si>
    <t>M2</t>
  </si>
  <si>
    <t>3</t>
  </si>
  <si>
    <t>SERVIÇOS EM TERRA</t>
  </si>
  <si>
    <t>3.1</t>
  </si>
  <si>
    <t>90100</t>
  </si>
  <si>
    <t>Escavacao mecanizada de vala com prof. ate 1,5 m (media entre montante e jusante/uma composicao por trecho), com retroescavadeira (0,26 m3/88 hp), larg. de 0,8 m a 1,5 m, em solo de 1A categoria, em locais com alto nivel de interferencia. af_01/2015</t>
  </si>
  <si>
    <t>M3</t>
  </si>
  <si>
    <t>3.2</t>
  </si>
  <si>
    <t>93375</t>
  </si>
  <si>
    <t>Reaterro mecanizado de vala com retroescavadeira (capacidade da cacamba da retro: 0,26 m? / potencia: 88 hp), largura de 0,8 a 1,5 m, profundidade ate 1,5 m, com solo de 1? categoria em locais com alto nivel de interferencia. af_04/2016</t>
  </si>
  <si>
    <t>3.3</t>
  </si>
  <si>
    <t>Composição Própria</t>
  </si>
  <si>
    <t>C.P. 1652203131087</t>
  </si>
  <si>
    <t>Escavação mecanica, a ceu aberto, em material de 1A categoria, com escavadeira hidraulica, capacidade de 0,78 m3 - base SINAPI 83338</t>
  </si>
  <si>
    <t>m3</t>
  </si>
  <si>
    <t>3.4</t>
  </si>
  <si>
    <t>96396</t>
  </si>
  <si>
    <t>Execucao e compactacao de base e ou sub base com brita graduada simples - exclusive carga e transporte. af_09/2017</t>
  </si>
  <si>
    <t>3.5</t>
  </si>
  <si>
    <t>100575</t>
  </si>
  <si>
    <t>Regularizacao de superficies com motoniveladora. af_11/2019</t>
  </si>
  <si>
    <t>3.6</t>
  </si>
  <si>
    <t>100978</t>
  </si>
  <si>
    <t>Carga, manobra e descarga de solos e materiais granulares em caminhão basculante 10 m³ - carga com escavadeira hidráulica (caçamba de 1,20 m³ / 155 hp) e descarga livre (unidade: m3). af_07/2020</t>
  </si>
  <si>
    <t>3.7</t>
  </si>
  <si>
    <t>95875</t>
  </si>
  <si>
    <t>Transporte com caminhao basculante de 10 m3, em via urbana pavimentada, DMT ate 30 km (unidade: m3xkm). af_12/2016</t>
  </si>
  <si>
    <t>M3XKM</t>
  </si>
  <si>
    <t>4</t>
  </si>
  <si>
    <t>DRENAGEM E OAC</t>
  </si>
  <si>
    <t>4.1</t>
  </si>
  <si>
    <t>101623</t>
  </si>
  <si>
    <t>Preparo de fundo de vala com largura menor que 1,5 m, com camada de brita, lançamento mecanizado. af_08/2020</t>
  </si>
  <si>
    <t>4.2</t>
  </si>
  <si>
    <t>95571</t>
  </si>
  <si>
    <t>Tubo de concreto (simples) para redes coletoras de águas pluviais, diâmetro de 400 mm, junta rígida, encaixe tipo ponta e bolsa, instalado em local com alto nível de interferências - fornecimento e assentamento.</t>
  </si>
  <si>
    <t>M</t>
  </si>
  <si>
    <t>4.3</t>
  </si>
  <si>
    <t>92221</t>
  </si>
  <si>
    <t>Tubo de concreto para redes coletoras de águas pluviais, diâmetro de 600 mm armado ca-1, junta rígida com encaixe tipo ponta e bolsa, instalado em local com alto nível de interferências - fornecimento e assentamento.</t>
  </si>
  <si>
    <t>4.4</t>
  </si>
  <si>
    <t>92223</t>
  </si>
  <si>
    <t>Tubo de concreto para redes coletoras de águas pluviais, diâmetro de 800 mm armado ca-1, junta rígida com encaixe tipo ponta e bolsa, instalado em local com alto nível de interferências - fornecimento e assentamento.</t>
  </si>
  <si>
    <t>4.5</t>
  </si>
  <si>
    <t>C.P. 03285</t>
  </si>
  <si>
    <t>Boca de lobo simples com paredes duplas em paver, tampa de concreto armado, chapiscada e rebocada sobre fundo de concreto</t>
  </si>
  <si>
    <t>un</t>
  </si>
  <si>
    <t>4.6</t>
  </si>
  <si>
    <t>C.P. 165190630085</t>
  </si>
  <si>
    <t>Caixa de junção em paver parede dupla,  para tubo D=0,40m, com fundo em concreto simples e tampa em concreto armado</t>
  </si>
  <si>
    <t>UNID</t>
  </si>
  <si>
    <t>4.7</t>
  </si>
  <si>
    <t>C.P. 165200271997</t>
  </si>
  <si>
    <t>Caixa de junção em paver parede dupla,  para tubo D=0,60m, com fundo em concreto simples e tampa em concreto armado - atual</t>
  </si>
  <si>
    <t>4.8</t>
  </si>
  <si>
    <t>C.P. 165210790805</t>
  </si>
  <si>
    <t>Caixa de junção em paver parede dupla,  para tubo D=0,80m, com fundo em concreto simples e tampa em concreto armado.</t>
  </si>
  <si>
    <t>UN</t>
  </si>
  <si>
    <t>4.9</t>
  </si>
  <si>
    <t>C.P. 1652210141526</t>
  </si>
  <si>
    <t>Envelopamento em concreto fck=20mpa espessura=10cm, incluindo malha de ferro CA-60 diâmetro 4,2mm de 15x15cm.</t>
  </si>
  <si>
    <t>m²</t>
  </si>
  <si>
    <t>5</t>
  </si>
  <si>
    <t>PAVIMENTAÇÃO EM PAVER</t>
  </si>
  <si>
    <t>5.1</t>
  </si>
  <si>
    <t>C.P. 165200776957</t>
  </si>
  <si>
    <t>Execucao de via em piso intertravado, com bloco retangular cor natural de 20 x 10 cm, espessura 8 cm, incluindo colchão de areia espessura 10cm.</t>
  </si>
  <si>
    <t>5.2</t>
  </si>
  <si>
    <t>C.P. 165200271971</t>
  </si>
  <si>
    <t>Meio-fio de concreto pré-moldado, 25 MPa, dimensões 100x12x30 cm, incluindo rejunte e pintura á cal.</t>
  </si>
  <si>
    <t>6</t>
  </si>
  <si>
    <t>PASSEIOS EM BRITA</t>
  </si>
  <si>
    <t>6.1</t>
  </si>
  <si>
    <t>96385</t>
  </si>
  <si>
    <t>Execução e compactação de aterro com solo predominantemente argiloso - exclusive solo, escavação, carga e transporte. af_11/2019</t>
  </si>
  <si>
    <t>6.2</t>
  </si>
  <si>
    <t>6081</t>
  </si>
  <si>
    <t>Argila ou barro para aterro/reaterro (com transporte ate 10 km)</t>
  </si>
  <si>
    <t>6.3</t>
  </si>
  <si>
    <t>100324</t>
  </si>
  <si>
    <t>Lastro com material granular (pedra britada n.1 e pedra britada n.2), aplicado em pisos.</t>
  </si>
  <si>
    <t>7</t>
  </si>
  <si>
    <t>SINALIZAÇÃO</t>
  </si>
  <si>
    <t>7.1</t>
  </si>
  <si>
    <t>C.P. 165200272026</t>
  </si>
  <si>
    <t>Placas duplas refletivas, para identificação de rua, dimensões 45x25cm.</t>
  </si>
  <si>
    <t>Unid</t>
  </si>
  <si>
    <t>7.2</t>
  </si>
  <si>
    <t>SICRO/SC</t>
  </si>
  <si>
    <t>5213571</t>
  </si>
  <si>
    <t>Fornecimento e implantação de placa em aço - película I + III</t>
  </si>
  <si>
    <t>7.3</t>
  </si>
  <si>
    <t>C.P. 165200272027</t>
  </si>
  <si>
    <t>Fornec. e inst. de suporte de aço galvanizado para placa de sinalização, D=65mm, C=3,5m.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</si>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</sst>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1"/>
  <sheetViews>
    <sheetView tabSelected="1" zoomScale="70" zoomScaleNormal="70" workbookViewId="0"/>
  </sheetViews>
  <sheetFormatPr defaultRowHeight="15"/>
  <cols>
    <col min="1" max="1" width="10.7109375" customWidth="1"/>
    <col min="2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4" t="s">
        <v>1</v>
      </c>
      <c r="C1" s="4"/>
      <c r="D1" s="4"/>
      <c r="E1" s="4"/>
      <c r="F1" s="4"/>
      <c r="G1" s="4"/>
      <c r="H1" s="4"/>
      <c r="I1" s="4"/>
      <c r="J1" s="4"/>
    </row>
    <row r="2" spans="1:10">
      <c r="A2" s="1" t="s">
        <v>2</v>
      </c>
      <c r="B2" s="4" t="s">
        <v>3</v>
      </c>
      <c r="C2" s="4"/>
      <c r="D2" s="4"/>
      <c r="E2" s="4"/>
      <c r="F2" s="4"/>
      <c r="G2" s="4"/>
      <c r="H2" s="4"/>
      <c r="I2" s="4"/>
      <c r="J2" s="4"/>
    </row>
    <row r="3" spans="1:10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20.25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240</v>
      </c>
      <c r="G6" s="3">
        <v>0</v>
      </c>
      <c r="H6" s="3">
        <v>23.45</v>
      </c>
      <c r="I6" s="2">
        <f>ROUND(G6*(1 + H6/100),2)</f>
        <v>0</v>
      </c>
      <c r="J6" s="2">
        <f>ROUND(F6*I6,2)</f>
        <v>0</v>
      </c>
    </row>
    <row r="7" spans="1:10">
      <c r="A7" s="1" t="s">
        <v>21</v>
      </c>
      <c r="B7" s="1" t="s">
        <v>17</v>
      </c>
      <c r="C7" s="1" t="s">
        <v>22</v>
      </c>
      <c r="D7" s="1" t="s">
        <v>23</v>
      </c>
      <c r="E7" s="1" t="s">
        <v>20</v>
      </c>
      <c r="F7" s="2">
        <v>90</v>
      </c>
      <c r="G7" s="3">
        <v>0</v>
      </c>
      <c r="H7" s="3">
        <v>23.45</v>
      </c>
      <c r="I7" s="2">
        <f>ROUND(G7*(1 + H7/100),2)</f>
        <v>0</v>
      </c>
      <c r="J7" s="2">
        <f>ROUND(F7*I7,2)</f>
        <v>0</v>
      </c>
    </row>
    <row r="8" spans="1:10">
      <c r="A8" s="1" t="s">
        <v>24</v>
      </c>
      <c r="B8" s="1" t="s">
        <v>17</v>
      </c>
      <c r="C8" s="1" t="s">
        <v>25</v>
      </c>
      <c r="D8" s="1" t="s">
        <v>26</v>
      </c>
      <c r="E8" s="1" t="s">
        <v>20</v>
      </c>
      <c r="F8" s="2">
        <v>120</v>
      </c>
      <c r="G8" s="3">
        <v>0</v>
      </c>
      <c r="H8" s="3">
        <v>23.45</v>
      </c>
      <c r="I8" s="2">
        <f>ROUND(G8*(1 + H8/100),2)</f>
        <v>0</v>
      </c>
      <c r="J8" s="2">
        <f>ROUND(F8*I8,2)</f>
        <v>0</v>
      </c>
    </row>
    <row r="9" spans="1:10" ht="53.1" customHeight="1">
      <c r="A9" s="1" t="s">
        <v>27</v>
      </c>
      <c r="B9" s="1" t="s">
        <v>17</v>
      </c>
      <c r="C9" s="1" t="s">
        <v>28</v>
      </c>
      <c r="D9" s="1" t="s">
        <v>29</v>
      </c>
      <c r="E9" s="1" t="s">
        <v>30</v>
      </c>
      <c r="F9" s="2">
        <v>6</v>
      </c>
      <c r="G9" s="3">
        <v>0</v>
      </c>
      <c r="H9" s="3">
        <v>23.45</v>
      </c>
      <c r="I9" s="2">
        <f>ROUND(G9*(1 + H9/100),2)</f>
        <v>0</v>
      </c>
      <c r="J9" s="2">
        <f>ROUND(F9*I9,2)</f>
        <v>0</v>
      </c>
    </row>
    <row r="10" spans="1:10">
      <c r="A10" s="1" t="s">
        <v>31</v>
      </c>
      <c r="B10" s="1"/>
      <c r="C10" s="1"/>
      <c r="D10" s="1" t="s">
        <v>32</v>
      </c>
    </row>
    <row r="11" spans="1:10" ht="38.65" customHeight="1">
      <c r="A11" s="1" t="s">
        <v>33</v>
      </c>
      <c r="B11" s="1" t="s">
        <v>17</v>
      </c>
      <c r="C11" s="1" t="s">
        <v>34</v>
      </c>
      <c r="D11" s="1" t="s">
        <v>35</v>
      </c>
      <c r="E11" s="1" t="s">
        <v>36</v>
      </c>
      <c r="F11" s="2">
        <v>3</v>
      </c>
      <c r="G11" s="3">
        <v>0</v>
      </c>
      <c r="H11" s="3">
        <v>23.45</v>
      </c>
      <c r="I11" s="2">
        <f>ROUND(G11*(1 + H11/100),2)</f>
        <v>0</v>
      </c>
      <c r="J11" s="2">
        <f>ROUND(F11*I11,2)</f>
        <v>0</v>
      </c>
    </row>
    <row r="12" spans="1:10">
      <c r="A12" s="1" t="s">
        <v>37</v>
      </c>
      <c r="B12" s="1"/>
      <c r="C12" s="1"/>
      <c r="D12" s="1" t="s">
        <v>38</v>
      </c>
    </row>
    <row r="13" spans="1:10" ht="112.15" customHeight="1">
      <c r="A13" s="1" t="s">
        <v>39</v>
      </c>
      <c r="B13" s="1" t="s">
        <v>17</v>
      </c>
      <c r="C13" s="1" t="s">
        <v>40</v>
      </c>
      <c r="D13" s="1" t="s">
        <v>41</v>
      </c>
      <c r="E13" s="1" t="s">
        <v>42</v>
      </c>
      <c r="F13" s="2">
        <v>902.94</v>
      </c>
      <c r="G13" s="3">
        <v>0</v>
      </c>
      <c r="H13" s="3">
        <v>23.45</v>
      </c>
      <c r="I13" s="2">
        <f t="shared" ref="I13:I19" si="0">ROUND(G13*(1 + H13/100),2)</f>
        <v>0</v>
      </c>
      <c r="J13" s="2">
        <f t="shared" ref="J13:J19" si="1">ROUND(F13*I13,2)</f>
        <v>0</v>
      </c>
    </row>
    <row r="14" spans="1:10" ht="106.15" customHeight="1">
      <c r="A14" s="1" t="s">
        <v>43</v>
      </c>
      <c r="B14" s="1" t="s">
        <v>17</v>
      </c>
      <c r="C14" s="1" t="s">
        <v>44</v>
      </c>
      <c r="D14" s="1" t="s">
        <v>45</v>
      </c>
      <c r="E14" s="1" t="s">
        <v>42</v>
      </c>
      <c r="F14" s="2">
        <v>557.02</v>
      </c>
      <c r="G14" s="3">
        <v>0</v>
      </c>
      <c r="H14" s="3">
        <v>23.45</v>
      </c>
      <c r="I14" s="2">
        <f t="shared" si="0"/>
        <v>0</v>
      </c>
      <c r="J14" s="2">
        <f t="shared" si="1"/>
        <v>0</v>
      </c>
    </row>
    <row r="15" spans="1:10" ht="59.45" customHeight="1">
      <c r="A15" s="1" t="s">
        <v>46</v>
      </c>
      <c r="B15" s="1" t="s">
        <v>47</v>
      </c>
      <c r="C15" s="1" t="s">
        <v>48</v>
      </c>
      <c r="D15" s="1" t="s">
        <v>49</v>
      </c>
      <c r="E15" s="1" t="s">
        <v>50</v>
      </c>
      <c r="F15" s="2">
        <v>1430.88</v>
      </c>
      <c r="G15" s="3">
        <v>0</v>
      </c>
      <c r="H15" s="3">
        <v>23.45</v>
      </c>
      <c r="I15" s="2">
        <f t="shared" si="0"/>
        <v>0</v>
      </c>
      <c r="J15" s="2">
        <f t="shared" si="1"/>
        <v>0</v>
      </c>
    </row>
    <row r="16" spans="1:10" ht="51.4" customHeight="1">
      <c r="A16" s="1" t="s">
        <v>51</v>
      </c>
      <c r="B16" s="1" t="s">
        <v>17</v>
      </c>
      <c r="C16" s="1" t="s">
        <v>52</v>
      </c>
      <c r="D16" s="1" t="s">
        <v>53</v>
      </c>
      <c r="E16" s="1" t="s">
        <v>42</v>
      </c>
      <c r="F16" s="2">
        <v>650.4</v>
      </c>
      <c r="G16" s="3">
        <v>0</v>
      </c>
      <c r="H16" s="3">
        <v>23.45</v>
      </c>
      <c r="I16" s="2">
        <f t="shared" si="0"/>
        <v>0</v>
      </c>
      <c r="J16" s="2">
        <f t="shared" si="1"/>
        <v>0</v>
      </c>
    </row>
    <row r="17" spans="1:10" ht="26.65" customHeight="1">
      <c r="A17" s="1" t="s">
        <v>54</v>
      </c>
      <c r="B17" s="1" t="s">
        <v>17</v>
      </c>
      <c r="C17" s="1" t="s">
        <v>55</v>
      </c>
      <c r="D17" s="1" t="s">
        <v>56</v>
      </c>
      <c r="E17" s="1" t="s">
        <v>36</v>
      </c>
      <c r="F17" s="2">
        <v>4336</v>
      </c>
      <c r="G17" s="3">
        <v>0</v>
      </c>
      <c r="H17" s="3">
        <v>23.45</v>
      </c>
      <c r="I17" s="2">
        <f t="shared" si="0"/>
        <v>0</v>
      </c>
      <c r="J17" s="2">
        <f t="shared" si="1"/>
        <v>0</v>
      </c>
    </row>
    <row r="18" spans="1:10" ht="87.4" customHeight="1">
      <c r="A18" s="1" t="s">
        <v>57</v>
      </c>
      <c r="B18" s="1" t="s">
        <v>17</v>
      </c>
      <c r="C18" s="1" t="s">
        <v>58</v>
      </c>
      <c r="D18" s="1" t="s">
        <v>59</v>
      </c>
      <c r="E18" s="1" t="s">
        <v>42</v>
      </c>
      <c r="F18" s="2">
        <v>3155.36</v>
      </c>
      <c r="G18" s="3">
        <v>0</v>
      </c>
      <c r="H18" s="3">
        <v>23.45</v>
      </c>
      <c r="I18" s="2">
        <f t="shared" si="0"/>
        <v>0</v>
      </c>
      <c r="J18" s="2">
        <f t="shared" si="1"/>
        <v>0</v>
      </c>
    </row>
    <row r="19" spans="1:10" ht="51.4" customHeight="1">
      <c r="A19" s="1" t="s">
        <v>60</v>
      </c>
      <c r="B19" s="1" t="s">
        <v>17</v>
      </c>
      <c r="C19" s="1" t="s">
        <v>61</v>
      </c>
      <c r="D19" s="1" t="s">
        <v>62</v>
      </c>
      <c r="E19" s="1" t="s">
        <v>63</v>
      </c>
      <c r="F19" s="2">
        <v>31553.599999999999</v>
      </c>
      <c r="G19" s="3">
        <v>0</v>
      </c>
      <c r="H19" s="3">
        <v>23.45</v>
      </c>
      <c r="I19" s="2">
        <f t="shared" si="0"/>
        <v>0</v>
      </c>
      <c r="J19" s="2">
        <f t="shared" si="1"/>
        <v>0</v>
      </c>
    </row>
    <row r="20" spans="1:10">
      <c r="A20" s="1" t="s">
        <v>64</v>
      </c>
      <c r="B20" s="1"/>
      <c r="C20" s="1"/>
      <c r="D20" s="1" t="s">
        <v>65</v>
      </c>
    </row>
    <row r="21" spans="1:10" ht="48.6" customHeight="1">
      <c r="A21" s="1" t="s">
        <v>66</v>
      </c>
      <c r="B21" s="1" t="s">
        <v>17</v>
      </c>
      <c r="C21" s="1" t="s">
        <v>67</v>
      </c>
      <c r="D21" s="1" t="s">
        <v>68</v>
      </c>
      <c r="E21" s="1" t="s">
        <v>42</v>
      </c>
      <c r="F21" s="2">
        <v>34.35</v>
      </c>
      <c r="G21" s="3">
        <v>0</v>
      </c>
      <c r="H21" s="3">
        <v>23.45</v>
      </c>
      <c r="I21" s="2">
        <f t="shared" ref="I21:I29" si="2">ROUND(G21*(1 + H21/100),2)</f>
        <v>0</v>
      </c>
      <c r="J21" s="2">
        <f t="shared" ref="J21:J29" si="3">ROUND(F21*I21,2)</f>
        <v>0</v>
      </c>
    </row>
    <row r="22" spans="1:10" ht="94.9" customHeight="1">
      <c r="A22" s="1" t="s">
        <v>69</v>
      </c>
      <c r="B22" s="1" t="s">
        <v>17</v>
      </c>
      <c r="C22" s="1" t="s">
        <v>70</v>
      </c>
      <c r="D22" s="1" t="s">
        <v>71</v>
      </c>
      <c r="E22" s="1" t="s">
        <v>72</v>
      </c>
      <c r="F22" s="2">
        <v>142</v>
      </c>
      <c r="G22" s="3">
        <v>0</v>
      </c>
      <c r="H22" s="3">
        <v>23.45</v>
      </c>
      <c r="I22" s="2">
        <f t="shared" si="2"/>
        <v>0</v>
      </c>
      <c r="J22" s="2">
        <f t="shared" si="3"/>
        <v>0</v>
      </c>
    </row>
    <row r="23" spans="1:10" ht="97.15" customHeight="1">
      <c r="A23" s="1" t="s">
        <v>73</v>
      </c>
      <c r="B23" s="1" t="s">
        <v>17</v>
      </c>
      <c r="C23" s="1" t="s">
        <v>74</v>
      </c>
      <c r="D23" s="1" t="s">
        <v>75</v>
      </c>
      <c r="E23" s="1" t="s">
        <v>72</v>
      </c>
      <c r="F23" s="2">
        <v>89</v>
      </c>
      <c r="G23" s="3">
        <v>0</v>
      </c>
      <c r="H23" s="3">
        <v>23.45</v>
      </c>
      <c r="I23" s="2">
        <f t="shared" si="2"/>
        <v>0</v>
      </c>
      <c r="J23" s="2">
        <f t="shared" si="3"/>
        <v>0</v>
      </c>
    </row>
    <row r="24" spans="1:10" ht="97.15" customHeight="1">
      <c r="A24" s="1" t="s">
        <v>76</v>
      </c>
      <c r="B24" s="1" t="s">
        <v>17</v>
      </c>
      <c r="C24" s="1" t="s">
        <v>77</v>
      </c>
      <c r="D24" s="1" t="s">
        <v>78</v>
      </c>
      <c r="E24" s="1" t="s">
        <v>72</v>
      </c>
      <c r="F24" s="2">
        <v>348</v>
      </c>
      <c r="G24" s="3">
        <v>0</v>
      </c>
      <c r="H24" s="3">
        <v>23.45</v>
      </c>
      <c r="I24" s="2">
        <f t="shared" si="2"/>
        <v>0</v>
      </c>
      <c r="J24" s="2">
        <f t="shared" si="3"/>
        <v>0</v>
      </c>
    </row>
    <row r="25" spans="1:10" ht="54.4" customHeight="1">
      <c r="A25" s="1" t="s">
        <v>79</v>
      </c>
      <c r="B25" s="1" t="s">
        <v>47</v>
      </c>
      <c r="C25" s="1" t="s">
        <v>80</v>
      </c>
      <c r="D25" s="1" t="s">
        <v>81</v>
      </c>
      <c r="E25" s="1" t="s">
        <v>82</v>
      </c>
      <c r="F25" s="2">
        <v>30</v>
      </c>
      <c r="G25" s="3">
        <v>0</v>
      </c>
      <c r="H25" s="3">
        <v>23.45</v>
      </c>
      <c r="I25" s="2">
        <f t="shared" si="2"/>
        <v>0</v>
      </c>
      <c r="J25" s="2">
        <f t="shared" si="3"/>
        <v>0</v>
      </c>
    </row>
    <row r="26" spans="1:10" ht="51.75" customHeight="1">
      <c r="A26" s="1" t="s">
        <v>83</v>
      </c>
      <c r="B26" s="1" t="s">
        <v>47</v>
      </c>
      <c r="C26" s="1" t="s">
        <v>84</v>
      </c>
      <c r="D26" s="1" t="s">
        <v>85</v>
      </c>
      <c r="E26" s="1" t="s">
        <v>86</v>
      </c>
      <c r="F26" s="2">
        <v>1</v>
      </c>
      <c r="G26" s="3">
        <v>0</v>
      </c>
      <c r="H26" s="3">
        <v>23.45</v>
      </c>
      <c r="I26" s="2">
        <f t="shared" si="2"/>
        <v>0</v>
      </c>
      <c r="J26" s="2">
        <f t="shared" si="3"/>
        <v>0</v>
      </c>
    </row>
    <row r="27" spans="1:10" ht="55.35" customHeight="1">
      <c r="A27" s="1" t="s">
        <v>87</v>
      </c>
      <c r="B27" s="1" t="s">
        <v>47</v>
      </c>
      <c r="C27" s="1" t="s">
        <v>88</v>
      </c>
      <c r="D27" s="1" t="s">
        <v>89</v>
      </c>
      <c r="E27" s="1" t="s">
        <v>86</v>
      </c>
      <c r="F27" s="2">
        <v>3</v>
      </c>
      <c r="G27" s="3">
        <v>0</v>
      </c>
      <c r="H27" s="3">
        <v>23.45</v>
      </c>
      <c r="I27" s="2">
        <f t="shared" si="2"/>
        <v>0</v>
      </c>
      <c r="J27" s="2">
        <f t="shared" si="3"/>
        <v>0</v>
      </c>
    </row>
    <row r="28" spans="1:10" ht="52.15" customHeight="1">
      <c r="A28" s="1" t="s">
        <v>90</v>
      </c>
      <c r="B28" s="1" t="s">
        <v>47</v>
      </c>
      <c r="C28" s="1" t="s">
        <v>91</v>
      </c>
      <c r="D28" s="1" t="s">
        <v>92</v>
      </c>
      <c r="E28" s="1" t="s">
        <v>93</v>
      </c>
      <c r="F28" s="2">
        <v>11</v>
      </c>
      <c r="G28" s="3">
        <v>0</v>
      </c>
      <c r="H28" s="3">
        <v>23.45</v>
      </c>
      <c r="I28" s="2">
        <f t="shared" si="2"/>
        <v>0</v>
      </c>
      <c r="J28" s="2">
        <f t="shared" si="3"/>
        <v>0</v>
      </c>
    </row>
    <row r="29" spans="1:10" ht="49.15" customHeight="1">
      <c r="A29" s="1" t="s">
        <v>94</v>
      </c>
      <c r="B29" s="1" t="s">
        <v>47</v>
      </c>
      <c r="C29" s="1" t="s">
        <v>95</v>
      </c>
      <c r="D29" s="1" t="s">
        <v>96</v>
      </c>
      <c r="E29" s="1" t="s">
        <v>97</v>
      </c>
      <c r="F29" s="2">
        <v>142</v>
      </c>
      <c r="G29" s="3">
        <v>0</v>
      </c>
      <c r="H29" s="3">
        <v>23.45</v>
      </c>
      <c r="I29" s="2">
        <f t="shared" si="2"/>
        <v>0</v>
      </c>
      <c r="J29" s="2">
        <f t="shared" si="3"/>
        <v>0</v>
      </c>
    </row>
    <row r="30" spans="1:10">
      <c r="A30" s="1" t="s">
        <v>98</v>
      </c>
      <c r="B30" s="1"/>
      <c r="C30" s="1"/>
      <c r="D30" s="1" t="s">
        <v>99</v>
      </c>
    </row>
    <row r="31" spans="1:10" ht="64.900000000000006" customHeight="1">
      <c r="A31" s="1" t="s">
        <v>100</v>
      </c>
      <c r="B31" s="1" t="s">
        <v>47</v>
      </c>
      <c r="C31" s="1" t="s">
        <v>101</v>
      </c>
      <c r="D31" s="1" t="s">
        <v>102</v>
      </c>
      <c r="E31" s="1" t="s">
        <v>36</v>
      </c>
      <c r="F31" s="2">
        <v>4336</v>
      </c>
      <c r="G31" s="3">
        <v>0</v>
      </c>
      <c r="H31" s="3">
        <v>23.45</v>
      </c>
      <c r="I31" s="2">
        <f>ROUND(G31*(1 + H31/100),2)</f>
        <v>0</v>
      </c>
      <c r="J31" s="2">
        <f>ROUND(F31*I31,2)</f>
        <v>0</v>
      </c>
    </row>
    <row r="32" spans="1:10" ht="45" customHeight="1">
      <c r="A32" s="1" t="s">
        <v>103</v>
      </c>
      <c r="B32" s="1" t="s">
        <v>47</v>
      </c>
      <c r="C32" s="1" t="s">
        <v>104</v>
      </c>
      <c r="D32" s="1" t="s">
        <v>105</v>
      </c>
      <c r="E32" s="1" t="s">
        <v>72</v>
      </c>
      <c r="F32" s="2">
        <v>1084</v>
      </c>
      <c r="G32" s="3">
        <v>0</v>
      </c>
      <c r="H32" s="3">
        <v>23.45</v>
      </c>
      <c r="I32" s="2">
        <f>ROUND(G32*(1 + H32/100),2)</f>
        <v>0</v>
      </c>
      <c r="J32" s="2">
        <f>ROUND(F32*I32,2)</f>
        <v>0</v>
      </c>
    </row>
    <row r="33" spans="1:10">
      <c r="A33" s="1" t="s">
        <v>106</v>
      </c>
      <c r="B33" s="1"/>
      <c r="C33" s="1"/>
      <c r="D33" s="1" t="s">
        <v>107</v>
      </c>
    </row>
    <row r="34" spans="1:10" ht="57.6" customHeight="1">
      <c r="A34" s="1" t="s">
        <v>108</v>
      </c>
      <c r="B34" s="1" t="s">
        <v>17</v>
      </c>
      <c r="C34" s="1" t="s">
        <v>109</v>
      </c>
      <c r="D34" s="1" t="s">
        <v>110</v>
      </c>
      <c r="E34" s="1" t="s">
        <v>42</v>
      </c>
      <c r="F34" s="2">
        <v>166.9</v>
      </c>
      <c r="G34" s="3">
        <v>0</v>
      </c>
      <c r="H34" s="3">
        <v>23.45</v>
      </c>
      <c r="I34" s="2">
        <f>ROUND(G34*(1 + H34/100),2)</f>
        <v>0</v>
      </c>
      <c r="J34" s="2">
        <f>ROUND(F34*I34,2)</f>
        <v>0</v>
      </c>
    </row>
    <row r="35" spans="1:10" ht="28.35" customHeight="1">
      <c r="A35" s="1" t="s">
        <v>111</v>
      </c>
      <c r="B35" s="1" t="s">
        <v>17</v>
      </c>
      <c r="C35" s="1" t="s">
        <v>112</v>
      </c>
      <c r="D35" s="1" t="s">
        <v>113</v>
      </c>
      <c r="E35" s="1" t="s">
        <v>42</v>
      </c>
      <c r="F35" s="2">
        <v>216.97</v>
      </c>
      <c r="G35" s="3">
        <v>0</v>
      </c>
      <c r="H35" s="3">
        <v>23.45</v>
      </c>
      <c r="I35" s="2">
        <f>ROUND(G35*(1 + H35/100),2)</f>
        <v>0</v>
      </c>
      <c r="J35" s="2">
        <f>ROUND(F35*I35,2)</f>
        <v>0</v>
      </c>
    </row>
    <row r="36" spans="1:10" ht="39.6" customHeight="1">
      <c r="A36" s="1" t="s">
        <v>114</v>
      </c>
      <c r="B36" s="1" t="s">
        <v>17</v>
      </c>
      <c r="C36" s="1" t="s">
        <v>115</v>
      </c>
      <c r="D36" s="1" t="s">
        <v>116</v>
      </c>
      <c r="E36" s="1" t="s">
        <v>42</v>
      </c>
      <c r="F36" s="2">
        <v>83.45</v>
      </c>
      <c r="G36" s="3">
        <v>0</v>
      </c>
      <c r="H36" s="3">
        <v>23.45</v>
      </c>
      <c r="I36" s="2">
        <f>ROUND(G36*(1 + H36/100),2)</f>
        <v>0</v>
      </c>
      <c r="J36" s="2">
        <f>ROUND(F36*I36,2)</f>
        <v>0</v>
      </c>
    </row>
    <row r="37" spans="1:10">
      <c r="A37" s="1" t="s">
        <v>117</v>
      </c>
      <c r="B37" s="1"/>
      <c r="C37" s="1"/>
      <c r="D37" s="1" t="s">
        <v>118</v>
      </c>
    </row>
    <row r="38" spans="1:10" ht="31.9" customHeight="1">
      <c r="A38" s="1" t="s">
        <v>119</v>
      </c>
      <c r="B38" s="1" t="s">
        <v>47</v>
      </c>
      <c r="C38" s="1" t="s">
        <v>120</v>
      </c>
      <c r="D38" s="1" t="s">
        <v>121</v>
      </c>
      <c r="E38" s="1" t="s">
        <v>122</v>
      </c>
      <c r="F38" s="2">
        <v>11</v>
      </c>
      <c r="G38" s="3">
        <v>0</v>
      </c>
      <c r="H38" s="3">
        <v>23.45</v>
      </c>
      <c r="I38" s="2">
        <f>ROUND(G38*(1 + H38/100),2)</f>
        <v>0</v>
      </c>
      <c r="J38" s="2">
        <f>ROUND(F38*I38,2)</f>
        <v>0</v>
      </c>
    </row>
    <row r="39" spans="1:10" ht="27.4" customHeight="1">
      <c r="A39" s="1" t="s">
        <v>123</v>
      </c>
      <c r="B39" s="1" t="s">
        <v>124</v>
      </c>
      <c r="C39" s="1" t="s">
        <v>125</v>
      </c>
      <c r="D39" s="1" t="s">
        <v>126</v>
      </c>
      <c r="E39" s="1" t="s">
        <v>97</v>
      </c>
      <c r="F39" s="2">
        <v>3.18</v>
      </c>
      <c r="G39" s="3">
        <v>0</v>
      </c>
      <c r="H39" s="3">
        <v>23.45</v>
      </c>
      <c r="I39" s="2">
        <f>ROUND(G39*(1 + H39/100),2)</f>
        <v>0</v>
      </c>
      <c r="J39" s="2">
        <f>ROUND(F39*I39,2)</f>
        <v>0</v>
      </c>
    </row>
    <row r="40" spans="1:10" ht="39.6" customHeight="1">
      <c r="A40" s="1" t="s">
        <v>127</v>
      </c>
      <c r="B40" s="1" t="s">
        <v>47</v>
      </c>
      <c r="C40" s="1" t="s">
        <v>128</v>
      </c>
      <c r="D40" s="1" t="s">
        <v>129</v>
      </c>
      <c r="E40" s="1" t="s">
        <v>86</v>
      </c>
      <c r="F40" s="2">
        <v>25</v>
      </c>
      <c r="G40" s="3">
        <v>0</v>
      </c>
      <c r="H40" s="3">
        <v>23.45</v>
      </c>
      <c r="I40" s="2">
        <f>ROUND(G40*(1 + H40/100),2)</f>
        <v>0</v>
      </c>
      <c r="J40" s="2">
        <f>ROUND(F40*I40,2)</f>
        <v>0</v>
      </c>
    </row>
    <row r="41" spans="1:10">
      <c r="A41" s="1"/>
      <c r="B41" s="1"/>
      <c r="C41" s="1"/>
      <c r="D41" s="1"/>
      <c r="E41" s="1"/>
      <c r="F41" s="1"/>
      <c r="G41" s="1"/>
      <c r="H41" s="1"/>
      <c r="I41" s="1" t="s">
        <v>130</v>
      </c>
      <c r="J41" s="2">
        <f>ROUND(SUM(J5:J40),2)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juliocruz</cp:lastModifiedBy>
  <dcterms:created xsi:type="dcterms:W3CDTF">2024-04-05T09:36:17Z</dcterms:created>
  <dcterms:modified xsi:type="dcterms:W3CDTF">2024-04-12T18:31:18Z</dcterms:modified>
</cp:coreProperties>
</file>