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<sst xmlns="http://schemas.openxmlformats.org/spreadsheetml/2006/main" count="341" uniqueCount="234">
  <si>
    <t>Entidade:</t>
  </si>
  <si>
    <t>MUNICÍPIO DE PALHOÇA</t>
  </si>
  <si>
    <t>Obra:</t>
  </si>
  <si>
    <t>DRENAGEM, PAVIMENTAÇÃO ASFÁLTICA E SINALIZAÇÃO VIÁRIA DA RUA ARCANJO CÂNDIDO DA SILVA E SERVIDÃO OSMAR ESPERIDIÃO DE SOUZA - PRAIA DE FORA - PALHOÇA - 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</si>
  <si>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</si>
  <si>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</si>
  <si>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</si>
  <si>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</si>
  <si>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</si>
  <si>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</si>
  <si>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</si>
  <si>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</si>
  <si>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</si>
  <si>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</si>
  <si>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</si>
  <si>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</si>
  <si>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</si>
  <si>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SINAPI/SC</t>
  </si>
  <si>
    <t>90776</t>
  </si>
  <si>
    <t>Encarregado geral com encargos complementares</t>
  </si>
  <si>
    <t>H</t>
  </si>
  <si>
    <t>1.2</t>
  </si>
  <si>
    <t>90778</t>
  </si>
  <si>
    <t>Engenheiro civil de obra pleno com encargos complementares</t>
  </si>
  <si>
    <t>1.3</t>
  </si>
  <si>
    <t>90781</t>
  </si>
  <si>
    <t>Topografo com encargos complementares</t>
  </si>
  <si>
    <t>1.4</t>
  </si>
  <si>
    <t>88253</t>
  </si>
  <si>
    <t>Auxiliar de topógrafo com encargos complementares</t>
  </si>
  <si>
    <t>1.5</t>
  </si>
  <si>
    <t>10775</t>
  </si>
  <si>
    <t>Locacao de container 2,30 x 6,00 m, alt. 2,50 m, com 1 sanitario, para escritorio, completo, sem divisorias internas (nao inclui mobilizacao/desmobilizacao)</t>
  </si>
  <si>
    <t>MES</t>
  </si>
  <si>
    <t>2</t>
  </si>
  <si>
    <t>SERVIÇOS INICIAIS</t>
  </si>
  <si>
    <t>2.1</t>
  </si>
  <si>
    <t>4813</t>
  </si>
  <si>
    <t>Placa de obra (para construcao civil) em chapa galvanizada *n. 22*, adesivada, de *2,4 x 1,2* m (sem postes para fixacao)</t>
  </si>
  <si>
    <t>M2</t>
  </si>
  <si>
    <t>2.2</t>
  </si>
  <si>
    <t>Composição Própria</t>
  </si>
  <si>
    <t>C.P. 09996</t>
  </si>
  <si>
    <t>Remoção mecanizada de pavimento em lajota.</t>
  </si>
  <si>
    <t>m²</t>
  </si>
  <si>
    <t>3</t>
  </si>
  <si>
    <t>SERVIÇOS EM TERRA</t>
  </si>
  <si>
    <t>3.1</t>
  </si>
  <si>
    <t>102276</t>
  </si>
  <si>
    <t>Escavação mecanizada de vala com prof. até 1,5 m (média montante e jusante/uma composição por trecho), escavadeira (0,8 m3), larg. menor que 1,5 m, em solo de 1A categoria, em locais com alto nível de interferência. af_02/2021</t>
  </si>
  <si>
    <t>M3</t>
  </si>
  <si>
    <t>3.2</t>
  </si>
  <si>
    <t>93375</t>
  </si>
  <si>
    <t>Reaterro mecanizado de vala com retroescavadeira (capacidade da caçamba da retro: 0,26 m³ / potência: 88 hp), largura de 0,8 a 1,5 m, profundidade até 1,5 m, com solo de 1ª categoria em locais com alto nível de interferência. af_04/2016</t>
  </si>
  <si>
    <t>3.3</t>
  </si>
  <si>
    <t>C.P. 1652203131087</t>
  </si>
  <si>
    <t>Escavação mecanica, a ceu aberto, em material de 1A categoria, com escavadeira hidraulica, capacidade de 0,78 m3 - base SINAPI 83338</t>
  </si>
  <si>
    <t>m3</t>
  </si>
  <si>
    <t>3.4</t>
  </si>
  <si>
    <t>96400</t>
  </si>
  <si>
    <t>Execução e compactação de base e ou sub base para pavimentação de macadame seco - exclusive carga e transporte. af_11/2019</t>
  </si>
  <si>
    <t>3.5</t>
  </si>
  <si>
    <t>96396</t>
  </si>
  <si>
    <t>Execução e compactação de base e ou sub base para pavimentação de brita graduada simples - exclusive carga e transporte. af_11/2019</t>
  </si>
  <si>
    <t>3.6</t>
  </si>
  <si>
    <t>100576</t>
  </si>
  <si>
    <t>Regularização e compactação de subleito de solo  predominantemente argiloso. af_11/2019</t>
  </si>
  <si>
    <t>3.7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</si>
  <si>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</si>
  <si>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</si>
  <si>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3.8</t>
  </si>
  <si>
    <t>95875</t>
  </si>
  <si>
    <t>Transporte com caminhão basculante de 10 m³, em via urbana pavimentada, DMT até 30 km (unidade: m3xkm). af_07/2020</t>
  </si>
  <si>
    <t>M3XKM</t>
  </si>
  <si>
    <t>4</t>
  </si>
  <si>
    <t>DRENAGEM E OAC</t>
  </si>
  <si>
    <t>4.1</t>
  </si>
  <si>
    <t>95570</t>
  </si>
  <si>
    <t>Tubo de concreto (simples) para redes coletoras de águas pluviais, diâmetro de 300 mm, junta rígida, instalado em local com alto nível de interferências - fornecimento e assentamento. af_12/2015</t>
  </si>
  <si>
    <t>M</t>
  </si>
  <si>
    <t>4.2</t>
  </si>
  <si>
    <t>92220</t>
  </si>
  <si>
    <t>Tubo de concreto para redes coletoras de águas pluviais, diâmetro de 500 mm, junta rígida, instalado em local com alto nível de interferências - fornecimento e assentamento. af_12/2015</t>
  </si>
  <si>
    <t>4.3</t>
  </si>
  <si>
    <t>C.P. 1652110120791</t>
  </si>
  <si>
    <t>Caixa coletora em paver, com tampa em concreto armado, grade de captação em ferro fundido e fundo em concreto simples, para tubo D=0,30 e 0,40.</t>
  </si>
  <si>
    <t>UN</t>
  </si>
  <si>
    <t>4.4</t>
  </si>
  <si>
    <t>C.P. 165190831970</t>
  </si>
  <si>
    <t>Caixa de junção em paver parede dupla,  para tubo D=0,50m, com fundo em concreto simples e tampa em concreto armado.</t>
  </si>
  <si>
    <t>UNID</t>
  </si>
  <si>
    <t>4.5</t>
  </si>
  <si>
    <t>SICRO/SC</t>
  </si>
  <si>
    <t>0804381</t>
  </si>
  <si>
    <t>Boca de BSTC D = 0,60 m - esconsidade 30° - areia e brita comerciais - alas esconsas</t>
  </si>
  <si>
    <t>un</t>
  </si>
  <si>
    <t>5</t>
  </si>
  <si>
    <t>PAVIMENTAÇÃO</t>
  </si>
  <si>
    <t>5.1</t>
  </si>
  <si>
    <t>4011351</t>
  </si>
  <si>
    <t>Imprimação com asfalto diluído</t>
  </si>
  <si>
    <t>5.2</t>
  </si>
  <si>
    <t>4011353</t>
  </si>
  <si>
    <t>Pintura de ligação</t>
  </si>
  <si>
    <t>5.3</t>
  </si>
  <si>
    <t>4011463</t>
  </si>
  <si>
    <t>Concreto asfáltico - faixa C - areia e brita comerciais</t>
  </si>
  <si>
    <t>t</t>
  </si>
  <si>
    <t>5.4</t>
  </si>
  <si>
    <t>C.P. 09958</t>
  </si>
  <si>
    <t>Execução de ondulações transversais tipo Lombadas.</t>
  </si>
  <si>
    <t>5.5</t>
  </si>
  <si>
    <t>C.P. 09987</t>
  </si>
  <si>
    <t>Execução de ondulações transversais tipo faixas elevadas.</t>
  </si>
  <si>
    <t>5.6</t>
  </si>
  <si>
    <t>5914612</t>
  </si>
  <si>
    <t>Transporte de mistura betuminosa a quente com caminhão com caçamba térmica de 6 m³ - rodovia pavimentada</t>
  </si>
  <si>
    <t>tkm</t>
  </si>
  <si>
    <t>5.7</t>
  </si>
  <si>
    <t>92399</t>
  </si>
  <si>
    <t>Execução de via em piso intertravado, com bloco retangular cor natural de 20 x 10 cm, espessura 8 cm. af_12/2015</t>
  </si>
  <si>
    <t>6</t>
  </si>
  <si>
    <t>AQUISIÇÃO DE MATERIAIS BETUMINOSOS</t>
  </si>
  <si>
    <t>6.1</t>
  </si>
  <si>
    <t>Cotação</t>
  </si>
  <si>
    <t>1652202129079</t>
  </si>
  <si>
    <t>Asfalto diluído CM-30</t>
  </si>
  <si>
    <t>Toneladas</t>
  </si>
  <si>
    <t>6.2</t>
  </si>
  <si>
    <t>1652202129077</t>
  </si>
  <si>
    <t>Emulsão RR-1C</t>
  </si>
  <si>
    <t>6.3</t>
  </si>
  <si>
    <t>1652202129075</t>
  </si>
  <si>
    <t>CAP 50/70</t>
  </si>
  <si>
    <t>7</t>
  </si>
  <si>
    <t>TRANSPORTE DE MATERIAIS BETUMINOSOS</t>
  </si>
  <si>
    <t>7.1</t>
  </si>
  <si>
    <t>102330</t>
  </si>
  <si>
    <t>Transporte com caminhão tanque de transporte de material asfáltico de 30000 l, em via urbana pavimentada, DMT até 30km (unidade: txkm). af_07/2020</t>
  </si>
  <si>
    <t>TXKM</t>
  </si>
  <si>
    <t>7.2</t>
  </si>
  <si>
    <t>102331</t>
  </si>
  <si>
    <t>Transporte com caminhão tanque de transporte de material asfáltico de 30000 l, em via urbana pavimentada, adicional para DMT excedente a 30 km (unidade: txkm). af_07/2020</t>
  </si>
  <si>
    <t>7.3</t>
  </si>
  <si>
    <t>102332</t>
  </si>
  <si>
    <t>Transporte com caminhão tanque de transporte de material asfáltico de 20000 l, em via urbana pavimentada, DMT até 30km (unidade: txkm). af_07/2020</t>
  </si>
  <si>
    <t>7.4</t>
  </si>
  <si>
    <t>102333</t>
  </si>
  <si>
    <t>Transporte com caminhão tanque de transporte de material asfáltico de 20000 l, em via urbana pavimentada, adicional para DMT excedente a 30 km (unidade: txkm). af_07/2020</t>
  </si>
  <si>
    <t>8</t>
  </si>
  <si>
    <t>SINALIZAÇÃO</t>
  </si>
  <si>
    <t>8.1</t>
  </si>
  <si>
    <t>C.P. 08255</t>
  </si>
  <si>
    <t>Placas duplas refletivas, para identificação de rua, dimensões 45x25cm.</t>
  </si>
  <si>
    <t>Unid</t>
  </si>
  <si>
    <t>8.2</t>
  </si>
  <si>
    <t>5213570</t>
  </si>
  <si>
    <t>Placa em aço - película I + I - fornecimento e implantação</t>
  </si>
  <si>
    <t>8.3</t>
  </si>
  <si>
    <t>C.P. 01525</t>
  </si>
  <si>
    <t>Fornec. e inst. de suporte de aço galvanizado para placa de sinalização, D=65mm, C=3,5m.</t>
  </si>
  <si>
    <t>8.4</t>
  </si>
  <si>
    <t>5213408</t>
  </si>
  <si>
    <t>Pintura de faixa com termoplástico por aspersão - espessura de 1,5 mm</t>
  </si>
  <si>
    <t>8.5</t>
  </si>
  <si>
    <t>5213409</t>
  </si>
  <si>
    <t>Pintura de setas e zebrados com termoplástico por extrusão - espessura de 3,0 mm</t>
  </si>
  <si>
    <t>9</t>
  </si>
  <si>
    <t>OBRAS COMPLEMENTARES</t>
  </si>
  <si>
    <t>9.1</t>
  </si>
  <si>
    <t>C.P. 1652211143511</t>
  </si>
  <si>
    <t>Demolição de calçadas de concreto simples - demolição mecânica e corte com serra (ref. sicro 4915631 - 3806415)</t>
  </si>
  <si>
    <t>m³</t>
  </si>
  <si>
    <t>9.2</t>
  </si>
  <si>
    <t>94990</t>
  </si>
  <si>
    <t>Execução de passeio (calçada) ou piso de concreto com concreto moldado in loco, feito em obra, acabamento convencional, não armado. af_08/2022</t>
  </si>
  <si>
    <t>9.3</t>
  </si>
  <si>
    <t>C.P. 1652203132273</t>
  </si>
  <si>
    <t>Passeio com aterro (E =20cm), incluindo lastro em brita ou pedrisco espalhado, compactado e com base nivelada.</t>
  </si>
  <si>
    <t>m2</t>
  </si>
  <si>
    <t>9.4</t>
  </si>
  <si>
    <t>C.P. 1312304147680</t>
  </si>
  <si>
    <t>Guia (meio-fio), confeccionada em concreto pre-fabricado, dimensoes 100x15x20 cm - mão de obra e material - ref composição de custos unitários de referência -ippuj</t>
  </si>
  <si>
    <t>9.5</t>
  </si>
  <si>
    <t>102498</t>
  </si>
  <si>
    <t>Pintura de meio-fio com tinta branca a base de cal (caiação). af_05/2021</t>
  </si>
  <si>
    <t>10</t>
  </si>
  <si>
    <t>OBRAS ESPECIAIS</t>
  </si>
  <si>
    <t>10.1</t>
  </si>
  <si>
    <t>SERVIÇOS PRELIMINARES</t>
  </si>
  <si>
    <t>10.1.1</t>
  </si>
  <si>
    <t>C.P. 03961</t>
  </si>
  <si>
    <t>Demolicao de estruturas diversas com escavadeira hidraulica inclusive carga em caminhão basculante de 10m3</t>
  </si>
  <si>
    <t>10.2</t>
  </si>
  <si>
    <t>10.2.1</t>
  </si>
  <si>
    <t>C.P. 1652407171057</t>
  </si>
  <si>
    <t>Escavação mecanizada para bloco de coroamento, sapata ou elementos de fundação rasa com retroescavadeira (incluindo escavação para colocação de fôrmas). af_01/2024</t>
  </si>
  <si>
    <t>10.2.2</t>
  </si>
  <si>
    <t>C.P. 1312407170932</t>
  </si>
  <si>
    <t>Aterro manual de valas com areia para aterro. af_08/2023</t>
  </si>
  <si>
    <t>10.2.3</t>
  </si>
  <si>
    <t>10.2.4</t>
  </si>
  <si>
    <t>10.3</t>
  </si>
  <si>
    <t>ESTRUTURA</t>
  </si>
  <si>
    <t>10.3.1</t>
  </si>
  <si>
    <t>1106058</t>
  </si>
  <si>
    <t>Concreto magro - confecção em betoneira e lançamento manual - areia extraída e brita produzida</t>
  </si>
  <si>
    <t>10.3.2</t>
  </si>
  <si>
    <t>3108016</t>
  </si>
  <si>
    <t>Fôrmas de compensado plastificado 14 mm - uso geral - utilização de 2 vezes - confecção, instalação e retirada</t>
  </si>
  <si>
    <t>10.3.3</t>
  </si>
  <si>
    <t>0407819</t>
  </si>
  <si>
    <t>Armação em aço CA-50 - fornecimento, preparo e colocação</t>
  </si>
  <si>
    <t>kg</t>
  </si>
  <si>
    <t>10.3.4</t>
  </si>
  <si>
    <t>1116265</t>
  </si>
  <si>
    <t>Concreto para bombeamento fck = 35 MPa - confecção em central dosadora de 40 m³/h - areia e brita comerciais</t>
  </si>
  <si>
    <t>10.3.5</t>
  </si>
  <si>
    <t>1106088</t>
  </si>
  <si>
    <t>Lançamento mecânico de concreto com bomba rebocável com capacidade de 30 m³/h - confecção em central dosadora de  m³/h</t>
  </si>
  <si>
    <t>10.3.6</t>
  </si>
  <si>
    <t>10.3.7</t>
  </si>
  <si>
    <t>C.P. 1652407171056</t>
  </si>
  <si>
    <t>Armação em aço CA-60, 5,00 mm, malha 10x10cm, q-196 - fornecimento, preparo e colocação</t>
  </si>
  <si>
    <t>10.3.8</t>
  </si>
  <si>
    <t>10.3.9</t>
  </si>
  <si>
    <t>10.3.10</t>
  </si>
  <si>
    <t>1652407171064</t>
  </si>
  <si>
    <t>Fornecimento de lajes alveolares pré-fabricadas</t>
  </si>
  <si>
    <t>10.3.11</t>
  </si>
  <si>
    <t>3806386</t>
  </si>
  <si>
    <t>Guarda-corpo e corrimão metálico para passarelas para pedestres - fornecimento e instalação</t>
  </si>
  <si>
    <t>m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</si>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</sst>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8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 ht="18.36" customHeight="1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0.2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640</v>
      </c>
      <c r="G6" s="3">
        <v>0</v>
      </c>
      <c r="H6" s="3">
        <v>0</v>
      </c>
      <c r="I6" s="2">
        <f>ROUND(G6*(1 + H6/100),2)</f>
        <v>0</v>
      </c>
      <c r="J6" s="2">
        <f>ROUND(F6*I6,2)</f>
        <v>0</v>
      </c>
    </row>
    <row r="7" spans="1:10" ht="26.1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160</v>
      </c>
      <c r="G7" s="3">
        <v>0</v>
      </c>
      <c r="H7" s="3">
        <v>0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160</v>
      </c>
      <c r="G8" s="3">
        <v>0</v>
      </c>
      <c r="H8" s="3">
        <v>0</v>
      </c>
      <c r="I8" s="2">
        <f>ROUND(G8*(1 + H8/100),2)</f>
        <v>0</v>
      </c>
      <c r="J8" s="2">
        <f>ROUND(F8*I8,2)</f>
        <v>0</v>
      </c>
    </row>
    <row r="9" spans="1:10" ht="22.05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20</v>
      </c>
      <c r="F9" s="2">
        <v>160</v>
      </c>
      <c r="G9" s="3">
        <v>0</v>
      </c>
      <c r="H9" s="3">
        <v>0</v>
      </c>
      <c r="I9" s="2">
        <f>ROUND(G9*(1 + H9/100),2)</f>
        <v>0</v>
      </c>
      <c r="J9" s="2">
        <f>ROUND(F9*I9,2)</f>
        <v>0</v>
      </c>
    </row>
    <row r="10" spans="1:10" ht="70.2" customHeight="1">
      <c r="A10" s="1" t="s">
        <v>30</v>
      </c>
      <c r="B10" s="1" t="s">
        <v>17</v>
      </c>
      <c r="C10" s="1" t="s">
        <v>31</v>
      </c>
      <c r="D10" s="1" t="s">
        <v>32</v>
      </c>
      <c r="E10" s="1" t="s">
        <v>33</v>
      </c>
      <c r="F10" s="2">
        <v>8</v>
      </c>
      <c r="G10" s="3">
        <v>0</v>
      </c>
      <c r="H10" s="3">
        <v>0</v>
      </c>
      <c r="I10" s="2">
        <f>ROUND(G10*(1 + H10/100),2)</f>
        <v>0</v>
      </c>
      <c r="J10" s="2">
        <f>ROUND(F10*I10,2)</f>
        <v>0</v>
      </c>
    </row>
    <row r="11" spans="1:10">
      <c r="A11" s="1" t="s">
        <v>34</v>
      </c>
      <c r="B11" s="1"/>
      <c r="C11" s="1"/>
      <c r="D11" s="1" t="s">
        <v>35</v>
      </c>
    </row>
    <row r="12" spans="1:10" ht="54.45" customHeight="1">
      <c r="A12" s="1" t="s">
        <v>36</v>
      </c>
      <c r="B12" s="1" t="s">
        <v>17</v>
      </c>
      <c r="C12" s="1" t="s">
        <v>37</v>
      </c>
      <c r="D12" s="1" t="s">
        <v>38</v>
      </c>
      <c r="E12" s="1" t="s">
        <v>39</v>
      </c>
      <c r="F12" s="2">
        <v>6</v>
      </c>
      <c r="G12" s="3">
        <v>0</v>
      </c>
      <c r="H12" s="3">
        <v>0</v>
      </c>
      <c r="I12" s="2">
        <f>ROUND(G12*(1 + H12/100),2)</f>
        <v>0</v>
      </c>
      <c r="J12" s="2">
        <f>ROUND(F12*I12,2)</f>
        <v>0</v>
      </c>
    </row>
    <row r="13" spans="1:10" ht="18.9" customHeight="1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  <c r="F13" s="2">
        <v>13997.94</v>
      </c>
      <c r="G13" s="3">
        <v>0</v>
      </c>
      <c r="H13" s="3">
        <v>0</v>
      </c>
      <c r="I13" s="2">
        <f>ROUND(G13*(1 + H13/100),2)</f>
        <v>0</v>
      </c>
      <c r="J13" s="2">
        <f>ROUND(F13*I13,2)</f>
        <v>0</v>
      </c>
    </row>
    <row r="14" spans="1:10">
      <c r="A14" s="1" t="s">
        <v>45</v>
      </c>
      <c r="B14" s="1"/>
      <c r="C14" s="1"/>
      <c r="D14" s="1" t="s">
        <v>46</v>
      </c>
    </row>
    <row r="15" spans="1:10" ht="101.7" customHeight="1">
      <c r="A15" s="1" t="s">
        <v>47</v>
      </c>
      <c r="B15" s="1" t="s">
        <v>17</v>
      </c>
      <c r="C15" s="1" t="s">
        <v>48</v>
      </c>
      <c r="D15" s="1" t="s">
        <v>49</v>
      </c>
      <c r="E15" s="1" t="s">
        <v>50</v>
      </c>
      <c r="F15" s="2">
        <v>4522.8</v>
      </c>
      <c r="G15" s="3">
        <v>0</v>
      </c>
      <c r="H15" s="3">
        <v>0</v>
      </c>
      <c r="I15" s="2">
        <f>ROUND(G15*(1 + H15/100),2)</f>
        <v>0</v>
      </c>
      <c r="J15" s="2">
        <f>ROUND(F15*I15,2)</f>
        <v>0</v>
      </c>
    </row>
    <row r="16" spans="1:10" ht="106.2" customHeight="1">
      <c r="A16" s="1" t="s">
        <v>51</v>
      </c>
      <c r="B16" s="1" t="s">
        <v>17</v>
      </c>
      <c r="C16" s="1" t="s">
        <v>52</v>
      </c>
      <c r="D16" s="1" t="s">
        <v>53</v>
      </c>
      <c r="E16" s="1" t="s">
        <v>50</v>
      </c>
      <c r="F16" s="2">
        <v>3980.24</v>
      </c>
      <c r="G16" s="3">
        <v>0</v>
      </c>
      <c r="H16" s="3">
        <v>0</v>
      </c>
      <c r="I16" s="2">
        <f>ROUND(G16*(1 + H16/100),2)</f>
        <v>0</v>
      </c>
      <c r="J16" s="2">
        <f>ROUND(F16*I16,2)</f>
        <v>0</v>
      </c>
    </row>
    <row r="17" spans="1:10" ht="59.4" customHeight="1">
      <c r="A17" s="1" t="s">
        <v>54</v>
      </c>
      <c r="B17" s="1" t="s">
        <v>41</v>
      </c>
      <c r="C17" s="1" t="s">
        <v>55</v>
      </c>
      <c r="D17" s="1" t="s">
        <v>56</v>
      </c>
      <c r="E17" s="1" t="s">
        <v>57</v>
      </c>
      <c r="F17" s="2">
        <v>5116.19</v>
      </c>
      <c r="G17" s="3">
        <v>0</v>
      </c>
      <c r="H17" s="3">
        <v>23.45</v>
      </c>
      <c r="I17" s="2">
        <f>ROUND(G17*(1 + H17/100),2)</f>
        <v>0</v>
      </c>
      <c r="J17" s="2">
        <f>ROUND(F17*I17,2)</f>
        <v>0</v>
      </c>
    </row>
    <row r="18" spans="1:10" ht="54.9" customHeight="1">
      <c r="A18" s="1" t="s">
        <v>58</v>
      </c>
      <c r="B18" s="1" t="s">
        <v>17</v>
      </c>
      <c r="C18" s="1" t="s">
        <v>59</v>
      </c>
      <c r="D18" s="1" t="s">
        <v>60</v>
      </c>
      <c r="E18" s="1" t="s">
        <v>50</v>
      </c>
      <c r="F18" s="2">
        <v>3079.55</v>
      </c>
      <c r="G18" s="3">
        <v>0</v>
      </c>
      <c r="H18" s="3">
        <v>0</v>
      </c>
      <c r="I18" s="2">
        <f>ROUND(G18*(1 + H18/100),2)</f>
        <v>0</v>
      </c>
      <c r="J18" s="2">
        <f>ROUND(F18*I18,2)</f>
        <v>0</v>
      </c>
    </row>
    <row r="19" spans="1:10" ht="58.95" customHeight="1">
      <c r="A19" s="1" t="s">
        <v>61</v>
      </c>
      <c r="B19" s="1" t="s">
        <v>17</v>
      </c>
      <c r="C19" s="1" t="s">
        <v>62</v>
      </c>
      <c r="D19" s="1" t="s">
        <v>63</v>
      </c>
      <c r="E19" s="1" t="s">
        <v>50</v>
      </c>
      <c r="F19" s="2">
        <v>2379.65</v>
      </c>
      <c r="G19" s="3">
        <v>0</v>
      </c>
      <c r="H19" s="3">
        <v>0</v>
      </c>
      <c r="I19" s="2">
        <f>ROUND(G19*(1 + H19/100),2)</f>
        <v>0</v>
      </c>
      <c r="J19" s="2">
        <f>ROUND(F19*I19,2)</f>
        <v>0</v>
      </c>
    </row>
    <row r="20" spans="1:10" ht="39.15" customHeight="1">
      <c r="A20" s="1" t="s">
        <v>64</v>
      </c>
      <c r="B20" s="1" t="s">
        <v>17</v>
      </c>
      <c r="C20" s="1" t="s">
        <v>65</v>
      </c>
      <c r="D20" s="1" t="s">
        <v>66</v>
      </c>
      <c r="E20" s="1" t="s">
        <v>39</v>
      </c>
      <c r="F20" s="2">
        <v>14425.33</v>
      </c>
      <c r="G20" s="3">
        <v>0</v>
      </c>
      <c r="H20" s="3">
        <v>0</v>
      </c>
      <c r="I20" s="2">
        <f>ROUND(G20*(1 + H20/100),2)</f>
        <v>0</v>
      </c>
      <c r="J20" s="2">
        <f>ROUND(F20*I20,2)</f>
        <v>0</v>
      </c>
    </row>
    <row r="21" spans="1:10" ht="87.3" customHeight="1">
      <c r="A21" s="1" t="s">
        <v>67</v>
      </c>
      <c r="B21" s="1" t="s">
        <v>17</v>
      </c>
      <c r="C21" s="1" t="s">
        <v>68</v>
      </c>
      <c r="D21" s="1" t="s">
        <v>69</v>
      </c>
      <c r="E21" s="1" t="s">
        <v>50</v>
      </c>
      <c r="F21" s="2">
        <v>14453.34</v>
      </c>
      <c r="G21" s="3">
        <v>0</v>
      </c>
      <c r="H21" s="3">
        <v>0</v>
      </c>
      <c r="I21" s="2">
        <f>ROUND(G21*(1 + H21/100),2)</f>
        <v>0</v>
      </c>
      <c r="J21" s="2">
        <f>ROUND(F21*I21,2)</f>
        <v>0</v>
      </c>
    </row>
    <row r="22" spans="1:10" ht="51.3" customHeight="1">
      <c r="A22" s="1" t="s">
        <v>70</v>
      </c>
      <c r="B22" s="1" t="s">
        <v>17</v>
      </c>
      <c r="C22" s="1" t="s">
        <v>71</v>
      </c>
      <c r="D22" s="1" t="s">
        <v>72</v>
      </c>
      <c r="E22" s="1" t="s">
        <v>73</v>
      </c>
      <c r="F22" s="2">
        <v>144253.3</v>
      </c>
      <c r="G22" s="3">
        <v>0</v>
      </c>
      <c r="H22" s="3">
        <v>0</v>
      </c>
      <c r="I22" s="2">
        <f>ROUND(G22*(1 + H22/100),2)</f>
        <v>0</v>
      </c>
      <c r="J22" s="2">
        <f>ROUND(F22*I22,2)</f>
        <v>0</v>
      </c>
    </row>
    <row r="23" spans="1:10">
      <c r="A23" s="1" t="s">
        <v>74</v>
      </c>
      <c r="B23" s="1"/>
      <c r="C23" s="1"/>
      <c r="D23" s="1" t="s">
        <v>75</v>
      </c>
    </row>
    <row r="24" spans="1:10" ht="87.3" customHeight="1">
      <c r="A24" s="1" t="s">
        <v>76</v>
      </c>
      <c r="B24" s="1" t="s">
        <v>17</v>
      </c>
      <c r="C24" s="1" t="s">
        <v>77</v>
      </c>
      <c r="D24" s="1" t="s">
        <v>78</v>
      </c>
      <c r="E24" s="1" t="s">
        <v>79</v>
      </c>
      <c r="F24" s="2">
        <v>306</v>
      </c>
      <c r="G24" s="3">
        <v>0</v>
      </c>
      <c r="H24" s="3">
        <v>0</v>
      </c>
      <c r="I24" s="2">
        <f>ROUND(G24*(1 + H24/100),2)</f>
        <v>0</v>
      </c>
      <c r="J24" s="2">
        <f>ROUND(F24*I24,2)</f>
        <v>0</v>
      </c>
    </row>
    <row r="25" spans="1:10" ht="82.8" customHeight="1">
      <c r="A25" s="1" t="s">
        <v>80</v>
      </c>
      <c r="B25" s="1" t="s">
        <v>17</v>
      </c>
      <c r="C25" s="1" t="s">
        <v>81</v>
      </c>
      <c r="D25" s="1" t="s">
        <v>82</v>
      </c>
      <c r="E25" s="1" t="s">
        <v>79</v>
      </c>
      <c r="F25" s="2">
        <v>1520</v>
      </c>
      <c r="G25" s="3">
        <v>0</v>
      </c>
      <c r="H25" s="3">
        <v>0</v>
      </c>
      <c r="I25" s="2">
        <f>ROUND(G25*(1 + H25/100),2)</f>
        <v>0</v>
      </c>
      <c r="J25" s="2">
        <f>ROUND(F25*I25,2)</f>
        <v>0</v>
      </c>
    </row>
    <row r="26" spans="1:10" ht="64.35" customHeight="1">
      <c r="A26" s="1" t="s">
        <v>83</v>
      </c>
      <c r="B26" s="1" t="s">
        <v>41</v>
      </c>
      <c r="C26" s="1" t="s">
        <v>84</v>
      </c>
      <c r="D26" s="1" t="s">
        <v>85</v>
      </c>
      <c r="E26" s="1" t="s">
        <v>86</v>
      </c>
      <c r="F26" s="2">
        <v>81</v>
      </c>
      <c r="G26" s="3">
        <v>0</v>
      </c>
      <c r="H26" s="3">
        <v>0</v>
      </c>
      <c r="I26" s="2">
        <f>ROUND(G26*(1 + H26/100),2)</f>
        <v>0</v>
      </c>
      <c r="J26" s="2">
        <f>ROUND(F26*I26,2)</f>
        <v>0</v>
      </c>
    </row>
    <row r="27" spans="1:10" ht="52.2" customHeight="1">
      <c r="A27" s="1" t="s">
        <v>87</v>
      </c>
      <c r="B27" s="1" t="s">
        <v>41</v>
      </c>
      <c r="C27" s="1" t="s">
        <v>88</v>
      </c>
      <c r="D27" s="1" t="s">
        <v>89</v>
      </c>
      <c r="E27" s="1" t="s">
        <v>90</v>
      </c>
      <c r="F27" s="2">
        <v>69</v>
      </c>
      <c r="G27" s="3">
        <v>0</v>
      </c>
      <c r="H27" s="3">
        <v>0</v>
      </c>
      <c r="I27" s="2">
        <f>ROUND(G27*(1 + H27/100),2)</f>
        <v>0</v>
      </c>
      <c r="J27" s="2">
        <f>ROUND(F27*I27,2)</f>
        <v>0</v>
      </c>
    </row>
    <row r="28" spans="1:10" ht="37.8" customHeight="1">
      <c r="A28" s="1" t="s">
        <v>91</v>
      </c>
      <c r="B28" s="1" t="s">
        <v>92</v>
      </c>
      <c r="C28" s="1" t="s">
        <v>93</v>
      </c>
      <c r="D28" s="1" t="s">
        <v>94</v>
      </c>
      <c r="E28" s="1" t="s">
        <v>95</v>
      </c>
      <c r="F28" s="2">
        <v>6</v>
      </c>
      <c r="G28" s="3">
        <v>0</v>
      </c>
      <c r="H28" s="3">
        <v>0</v>
      </c>
      <c r="I28" s="2">
        <f>ROUND(G28*(1 + H28/100),2)</f>
        <v>0</v>
      </c>
      <c r="J28" s="2">
        <f>ROUND(F28*I28,2)</f>
        <v>0</v>
      </c>
    </row>
    <row r="29" spans="1:10">
      <c r="A29" s="1" t="s">
        <v>96</v>
      </c>
      <c r="B29" s="1"/>
      <c r="C29" s="1"/>
      <c r="D29" s="1" t="s">
        <v>97</v>
      </c>
    </row>
    <row r="30" spans="1:10">
      <c r="A30" s="1" t="s">
        <v>98</v>
      </c>
      <c r="B30" s="1" t="s">
        <v>92</v>
      </c>
      <c r="C30" s="1" t="s">
        <v>99</v>
      </c>
      <c r="D30" s="1" t="s">
        <v>100</v>
      </c>
      <c r="E30" s="1" t="s">
        <v>44</v>
      </c>
      <c r="F30" s="2">
        <v>14205.69</v>
      </c>
      <c r="G30" s="3">
        <v>0</v>
      </c>
      <c r="H30" s="3">
        <v>23.45</v>
      </c>
      <c r="I30" s="2">
        <f>ROUND(G30*(1 + H30/100),2)</f>
        <v>0</v>
      </c>
      <c r="J30" s="2">
        <f>ROUND(F30*I30,2)</f>
        <v>0</v>
      </c>
    </row>
    <row r="31" spans="1:10">
      <c r="A31" s="1" t="s">
        <v>101</v>
      </c>
      <c r="B31" s="1" t="s">
        <v>92</v>
      </c>
      <c r="C31" s="1" t="s">
        <v>102</v>
      </c>
      <c r="D31" s="1" t="s">
        <v>103</v>
      </c>
      <c r="E31" s="1" t="s">
        <v>44</v>
      </c>
      <c r="F31" s="2">
        <v>14205.69</v>
      </c>
      <c r="G31" s="3">
        <v>0</v>
      </c>
      <c r="H31" s="3">
        <v>0</v>
      </c>
      <c r="I31" s="2">
        <f>ROUND(G31*(1 + H31/100),2)</f>
        <v>0</v>
      </c>
      <c r="J31" s="2">
        <f>ROUND(F31*I31,2)</f>
        <v>0</v>
      </c>
    </row>
    <row r="32" spans="1:10" ht="24.75" customHeight="1">
      <c r="A32" s="1" t="s">
        <v>104</v>
      </c>
      <c r="B32" s="1" t="s">
        <v>92</v>
      </c>
      <c r="C32" s="1" t="s">
        <v>105</v>
      </c>
      <c r="D32" s="1" t="s">
        <v>106</v>
      </c>
      <c r="E32" s="1" t="s">
        <v>107</v>
      </c>
      <c r="F32" s="2">
        <v>1704.68</v>
      </c>
      <c r="G32" s="3">
        <v>0</v>
      </c>
      <c r="H32" s="3">
        <v>0</v>
      </c>
      <c r="I32" s="2">
        <f>ROUND(G32*(1 + H32/100),2)</f>
        <v>0</v>
      </c>
      <c r="J32" s="2">
        <f>ROUND(F32*I32,2)</f>
        <v>0</v>
      </c>
    </row>
    <row r="33" spans="1:10" ht="22.5" customHeight="1">
      <c r="A33" s="1" t="s">
        <v>108</v>
      </c>
      <c r="B33" s="1" t="s">
        <v>41</v>
      </c>
      <c r="C33" s="1" t="s">
        <v>109</v>
      </c>
      <c r="D33" s="1" t="s">
        <v>110</v>
      </c>
      <c r="E33" s="1" t="s">
        <v>79</v>
      </c>
      <c r="F33" s="2">
        <v>14</v>
      </c>
      <c r="G33" s="3">
        <v>0</v>
      </c>
      <c r="H33" s="3">
        <v>0</v>
      </c>
      <c r="I33" s="2">
        <f>ROUND(G33*(1 + H33/100),2)</f>
        <v>0</v>
      </c>
      <c r="J33" s="2">
        <f>ROUND(F33*I33,2)</f>
        <v>0</v>
      </c>
    </row>
    <row r="34" spans="1:10" ht="25.65" customHeight="1">
      <c r="A34" s="1" t="s">
        <v>111</v>
      </c>
      <c r="B34" s="1" t="s">
        <v>41</v>
      </c>
      <c r="C34" s="1" t="s">
        <v>112</v>
      </c>
      <c r="D34" s="1" t="s">
        <v>113</v>
      </c>
      <c r="E34" s="1" t="s">
        <v>79</v>
      </c>
      <c r="F34" s="2">
        <v>7</v>
      </c>
      <c r="G34" s="3">
        <v>0</v>
      </c>
      <c r="H34" s="3">
        <v>0</v>
      </c>
      <c r="I34" s="2">
        <f>ROUND(G34*(1 + H34/100),2)</f>
        <v>0</v>
      </c>
      <c r="J34" s="2">
        <f>ROUND(F34*I34,2)</f>
        <v>0</v>
      </c>
    </row>
    <row r="35" spans="1:10" ht="46.8" customHeight="1">
      <c r="A35" s="1" t="s">
        <v>114</v>
      </c>
      <c r="B35" s="1" t="s">
        <v>92</v>
      </c>
      <c r="C35" s="1" t="s">
        <v>115</v>
      </c>
      <c r="D35" s="1" t="s">
        <v>116</v>
      </c>
      <c r="E35" s="1" t="s">
        <v>117</v>
      </c>
      <c r="F35" s="2">
        <v>34490</v>
      </c>
      <c r="G35" s="3">
        <v>0</v>
      </c>
      <c r="H35" s="3">
        <v>0</v>
      </c>
      <c r="I35" s="2">
        <f>ROUND(G35*(1 + H35/100),2)</f>
        <v>0</v>
      </c>
      <c r="J35" s="2">
        <f>ROUND(F35*I35,2)</f>
        <v>0</v>
      </c>
    </row>
    <row r="36" spans="1:10" ht="50.4" customHeight="1">
      <c r="A36" s="1" t="s">
        <v>118</v>
      </c>
      <c r="B36" s="1" t="s">
        <v>17</v>
      </c>
      <c r="C36" s="1" t="s">
        <v>119</v>
      </c>
      <c r="D36" s="1" t="s">
        <v>120</v>
      </c>
      <c r="E36" s="1" t="s">
        <v>39</v>
      </c>
      <c r="F36" s="2">
        <v>427.39</v>
      </c>
      <c r="G36" s="3">
        <v>0</v>
      </c>
      <c r="H36" s="3">
        <v>23.45</v>
      </c>
      <c r="I36" s="2">
        <f>ROUND(G36*(1 + H36/100),2)</f>
        <v>0</v>
      </c>
      <c r="J36" s="2">
        <f>ROUND(F36*I36,2)</f>
        <v>0</v>
      </c>
    </row>
    <row r="37" spans="1:10">
      <c r="A37" s="1" t="s">
        <v>121</v>
      </c>
      <c r="B37" s="1"/>
      <c r="C37" s="1"/>
      <c r="D37" s="1" t="s">
        <v>122</v>
      </c>
    </row>
    <row r="38" spans="1:10">
      <c r="A38" s="1" t="s">
        <v>123</v>
      </c>
      <c r="B38" s="1" t="s">
        <v>124</v>
      </c>
      <c r="C38" s="1" t="s">
        <v>125</v>
      </c>
      <c r="D38" s="1" t="s">
        <v>126</v>
      </c>
      <c r="E38" s="1" t="s">
        <v>127</v>
      </c>
      <c r="F38" s="2">
        <v>17.05</v>
      </c>
      <c r="G38" s="3">
        <v>0</v>
      </c>
      <c r="H38" s="3">
        <v>0</v>
      </c>
      <c r="I38" s="2">
        <f>ROUND(G38*(1 + H38/100),2)</f>
        <v>0</v>
      </c>
      <c r="J38" s="2">
        <f>ROUND(F38*I38,2)</f>
        <v>0</v>
      </c>
    </row>
    <row r="39" spans="1:10">
      <c r="A39" s="1" t="s">
        <v>128</v>
      </c>
      <c r="B39" s="1" t="s">
        <v>124</v>
      </c>
      <c r="C39" s="1" t="s">
        <v>129</v>
      </c>
      <c r="D39" s="1" t="s">
        <v>130</v>
      </c>
      <c r="E39" s="1" t="s">
        <v>127</v>
      </c>
      <c r="F39" s="2">
        <v>6.39</v>
      </c>
      <c r="G39" s="3">
        <v>0</v>
      </c>
      <c r="H39" s="3">
        <v>0</v>
      </c>
      <c r="I39" s="2">
        <f>ROUND(G39*(1 + H39/100),2)</f>
        <v>0</v>
      </c>
      <c r="J39" s="2">
        <f>ROUND(F39*I39,2)</f>
        <v>0</v>
      </c>
    </row>
    <row r="40" spans="1:10">
      <c r="A40" s="1" t="s">
        <v>131</v>
      </c>
      <c r="B40" s="1" t="s">
        <v>124</v>
      </c>
      <c r="C40" s="1" t="s">
        <v>132</v>
      </c>
      <c r="D40" s="1" t="s">
        <v>133</v>
      </c>
      <c r="E40" s="1" t="s">
        <v>127</v>
      </c>
      <c r="F40" s="2">
        <v>102.28</v>
      </c>
      <c r="G40" s="3">
        <v>0</v>
      </c>
      <c r="H40" s="3">
        <v>0</v>
      </c>
      <c r="I40" s="2">
        <f>ROUND(G40*(1 + H40/100),2)</f>
        <v>0</v>
      </c>
      <c r="J40" s="2">
        <f>ROUND(F40*I40,2)</f>
        <v>0</v>
      </c>
    </row>
    <row r="41" spans="1:10">
      <c r="A41" s="1" t="s">
        <v>134</v>
      </c>
      <c r="B41" s="1"/>
      <c r="C41" s="1"/>
      <c r="D41" s="1" t="s">
        <v>135</v>
      </c>
    </row>
    <row r="42" spans="1:10" ht="65.7" customHeight="1">
      <c r="A42" s="1" t="s">
        <v>136</v>
      </c>
      <c r="B42" s="1" t="s">
        <v>17</v>
      </c>
      <c r="C42" s="1" t="s">
        <v>137</v>
      </c>
      <c r="D42" s="1" t="s">
        <v>138</v>
      </c>
      <c r="E42" s="1" t="s">
        <v>139</v>
      </c>
      <c r="F42" s="2">
        <v>3043.8</v>
      </c>
      <c r="G42" s="3">
        <v>0</v>
      </c>
      <c r="H42" s="3">
        <v>23.45</v>
      </c>
      <c r="I42" s="2">
        <f>ROUND(G42*(1 + H42/100),2)</f>
        <v>0</v>
      </c>
      <c r="J42" s="2">
        <f>ROUND(F42*I42,2)</f>
        <v>0</v>
      </c>
    </row>
    <row r="43" spans="1:10" ht="76.5" customHeight="1">
      <c r="A43" s="1" t="s">
        <v>140</v>
      </c>
      <c r="B43" s="1" t="s">
        <v>17</v>
      </c>
      <c r="C43" s="1" t="s">
        <v>141</v>
      </c>
      <c r="D43" s="1" t="s">
        <v>142</v>
      </c>
      <c r="E43" s="1" t="s">
        <v>139</v>
      </c>
      <c r="F43" s="2">
        <v>28408.8</v>
      </c>
      <c r="G43" s="3">
        <v>0</v>
      </c>
      <c r="H43" s="3">
        <v>23.45</v>
      </c>
      <c r="I43" s="2">
        <f>ROUND(G43*(1 + H43/100),2)</f>
        <v>0</v>
      </c>
      <c r="J43" s="2">
        <f>ROUND(F43*I43,2)</f>
        <v>0</v>
      </c>
    </row>
    <row r="44" spans="1:10" ht="65.7" customHeight="1">
      <c r="A44" s="1" t="s">
        <v>143</v>
      </c>
      <c r="B44" s="1" t="s">
        <v>17</v>
      </c>
      <c r="C44" s="1" t="s">
        <v>144</v>
      </c>
      <c r="D44" s="1" t="s">
        <v>145</v>
      </c>
      <c r="E44" s="1" t="s">
        <v>139</v>
      </c>
      <c r="F44" s="2">
        <v>697.5</v>
      </c>
      <c r="G44" s="3">
        <v>0</v>
      </c>
      <c r="H44" s="3">
        <v>0</v>
      </c>
      <c r="I44" s="2">
        <f>ROUND(G44*(1 + H44/100),2)</f>
        <v>0</v>
      </c>
      <c r="J44" s="2">
        <f>ROUND(F44*I44,2)</f>
        <v>0</v>
      </c>
    </row>
    <row r="45" spans="1:10" ht="76.5" customHeight="1">
      <c r="A45" s="1" t="s">
        <v>146</v>
      </c>
      <c r="B45" s="1" t="s">
        <v>17</v>
      </c>
      <c r="C45" s="1" t="s">
        <v>147</v>
      </c>
      <c r="D45" s="1" t="s">
        <v>148</v>
      </c>
      <c r="E45" s="1" t="s">
        <v>139</v>
      </c>
      <c r="F45" s="2">
        <v>6510</v>
      </c>
      <c r="G45" s="3">
        <v>0</v>
      </c>
      <c r="H45" s="3">
        <v>0</v>
      </c>
      <c r="I45" s="2">
        <f>ROUND(G45*(1 + H45/100),2)</f>
        <v>0</v>
      </c>
      <c r="J45" s="2">
        <f>ROUND(F45*I45,2)</f>
        <v>0</v>
      </c>
    </row>
    <row r="46" spans="1:10">
      <c r="A46" s="1" t="s">
        <v>149</v>
      </c>
      <c r="B46" s="1"/>
      <c r="C46" s="1"/>
      <c r="D46" s="1" t="s">
        <v>150</v>
      </c>
    </row>
    <row r="47" spans="1:10" ht="31.95" customHeight="1">
      <c r="A47" s="1" t="s">
        <v>151</v>
      </c>
      <c r="B47" s="1" t="s">
        <v>41</v>
      </c>
      <c r="C47" s="1" t="s">
        <v>152</v>
      </c>
      <c r="D47" s="1" t="s">
        <v>153</v>
      </c>
      <c r="E47" s="1" t="s">
        <v>154</v>
      </c>
      <c r="F47" s="2">
        <v>14</v>
      </c>
      <c r="G47" s="3">
        <v>0</v>
      </c>
      <c r="H47" s="3">
        <v>0</v>
      </c>
      <c r="I47" s="2">
        <f>ROUND(G47*(1 + H47/100),2)</f>
        <v>0</v>
      </c>
      <c r="J47" s="2">
        <f>ROUND(F47*I47,2)</f>
        <v>0</v>
      </c>
    </row>
    <row r="48" spans="1:10" ht="26.1" customHeight="1">
      <c r="A48" s="1" t="s">
        <v>155</v>
      </c>
      <c r="B48" s="1" t="s">
        <v>92</v>
      </c>
      <c r="C48" s="1" t="s">
        <v>156</v>
      </c>
      <c r="D48" s="1" t="s">
        <v>157</v>
      </c>
      <c r="E48" s="1" t="s">
        <v>44</v>
      </c>
      <c r="F48" s="2">
        <v>11.62</v>
      </c>
      <c r="G48" s="3">
        <v>0</v>
      </c>
      <c r="H48" s="3">
        <v>0</v>
      </c>
      <c r="I48" s="2">
        <f>ROUND(G48*(1 + H48/100),2)</f>
        <v>0</v>
      </c>
      <c r="J48" s="2">
        <f>ROUND(F48*I48,2)</f>
        <v>0</v>
      </c>
    </row>
    <row r="49" spans="1:10" ht="39.6" customHeight="1">
      <c r="A49" s="1" t="s">
        <v>158</v>
      </c>
      <c r="B49" s="1" t="s">
        <v>41</v>
      </c>
      <c r="C49" s="1" t="s">
        <v>159</v>
      </c>
      <c r="D49" s="1" t="s">
        <v>160</v>
      </c>
      <c r="E49" s="1" t="s">
        <v>90</v>
      </c>
      <c r="F49" s="2">
        <v>66</v>
      </c>
      <c r="G49" s="3">
        <v>0</v>
      </c>
      <c r="H49" s="3">
        <v>0</v>
      </c>
      <c r="I49" s="2">
        <f>ROUND(G49*(1 + H49/100),2)</f>
        <v>0</v>
      </c>
      <c r="J49" s="2">
        <f>ROUND(F49*I49,2)</f>
        <v>0</v>
      </c>
    </row>
    <row r="50" spans="1:10" ht="31.05" customHeight="1">
      <c r="A50" s="1" t="s">
        <v>161</v>
      </c>
      <c r="B50" s="1" t="s">
        <v>92</v>
      </c>
      <c r="C50" s="1" t="s">
        <v>162</v>
      </c>
      <c r="D50" s="1" t="s">
        <v>163</v>
      </c>
      <c r="E50" s="1" t="s">
        <v>44</v>
      </c>
      <c r="F50" s="2">
        <v>704.95</v>
      </c>
      <c r="G50" s="3">
        <v>0</v>
      </c>
      <c r="H50" s="3">
        <v>0</v>
      </c>
      <c r="I50" s="2">
        <f>ROUND(G50*(1 + H50/100),2)</f>
        <v>0</v>
      </c>
      <c r="J50" s="2">
        <f>ROUND(F50*I50,2)</f>
        <v>0</v>
      </c>
    </row>
    <row r="51" spans="1:10" ht="36" customHeight="1">
      <c r="A51" s="1" t="s">
        <v>164</v>
      </c>
      <c r="B51" s="1" t="s">
        <v>92</v>
      </c>
      <c r="C51" s="1" t="s">
        <v>165</v>
      </c>
      <c r="D51" s="1" t="s">
        <v>166</v>
      </c>
      <c r="E51" s="1" t="s">
        <v>44</v>
      </c>
      <c r="F51" s="2">
        <v>93.92</v>
      </c>
      <c r="G51" s="3">
        <v>0</v>
      </c>
      <c r="H51" s="3">
        <v>0</v>
      </c>
      <c r="I51" s="2">
        <f>ROUND(G51*(1 + H51/100),2)</f>
        <v>0</v>
      </c>
      <c r="J51" s="2">
        <f>ROUND(F51*I51,2)</f>
        <v>0</v>
      </c>
    </row>
    <row r="52" spans="1:10">
      <c r="A52" s="1" t="s">
        <v>167</v>
      </c>
      <c r="B52" s="1"/>
      <c r="C52" s="1"/>
      <c r="D52" s="1" t="s">
        <v>168</v>
      </c>
    </row>
    <row r="53" spans="1:10" ht="49.95" customHeight="1">
      <c r="A53" s="1" t="s">
        <v>169</v>
      </c>
      <c r="B53" s="1" t="s">
        <v>41</v>
      </c>
      <c r="C53" s="1" t="s">
        <v>170</v>
      </c>
      <c r="D53" s="1" t="s">
        <v>171</v>
      </c>
      <c r="E53" s="1" t="s">
        <v>172</v>
      </c>
      <c r="F53" s="2">
        <v>60</v>
      </c>
      <c r="G53" s="3">
        <v>0</v>
      </c>
      <c r="H53" s="3">
        <v>0</v>
      </c>
      <c r="I53" s="2">
        <f>ROUND(G53*(1 + H53/100),2)</f>
        <v>0</v>
      </c>
      <c r="J53" s="2">
        <f>ROUND(F53*I53,2)</f>
        <v>0</v>
      </c>
    </row>
    <row r="54" spans="1:10" ht="63.9" customHeight="1">
      <c r="A54" s="1" t="s">
        <v>173</v>
      </c>
      <c r="B54" s="1" t="s">
        <v>17</v>
      </c>
      <c r="C54" s="1" t="s">
        <v>174</v>
      </c>
      <c r="D54" s="1" t="s">
        <v>175</v>
      </c>
      <c r="E54" s="1" t="s">
        <v>50</v>
      </c>
      <c r="F54" s="2">
        <v>60</v>
      </c>
      <c r="G54" s="3">
        <v>0</v>
      </c>
      <c r="H54" s="3">
        <v>0</v>
      </c>
      <c r="I54" s="2">
        <f>ROUND(G54*(1 + H54/100),2)</f>
        <v>0</v>
      </c>
      <c r="J54" s="2">
        <f>ROUND(F54*I54,2)</f>
        <v>0</v>
      </c>
    </row>
    <row r="55" spans="1:10" ht="49.5" customHeight="1">
      <c r="A55" s="1" t="s">
        <v>176</v>
      </c>
      <c r="B55" s="1" t="s">
        <v>41</v>
      </c>
      <c r="C55" s="1" t="s">
        <v>177</v>
      </c>
      <c r="D55" s="1" t="s">
        <v>178</v>
      </c>
      <c r="E55" s="1" t="s">
        <v>179</v>
      </c>
      <c r="F55" s="2">
        <v>1250</v>
      </c>
      <c r="G55" s="3">
        <v>0</v>
      </c>
      <c r="H55" s="3">
        <v>0</v>
      </c>
      <c r="I55" s="2">
        <f>ROUND(G55*(1 + H55/100),2)</f>
        <v>0</v>
      </c>
      <c r="J55" s="2">
        <f>ROUND(F55*I55,2)</f>
        <v>0</v>
      </c>
    </row>
    <row r="56" spans="1:10" ht="73.35" customHeight="1">
      <c r="A56" s="1" t="s">
        <v>180</v>
      </c>
      <c r="B56" s="1" t="s">
        <v>41</v>
      </c>
      <c r="C56" s="1" t="s">
        <v>181</v>
      </c>
      <c r="D56" s="1" t="s">
        <v>182</v>
      </c>
      <c r="E56" s="1" t="s">
        <v>79</v>
      </c>
      <c r="F56" s="2">
        <v>2000</v>
      </c>
      <c r="G56" s="3">
        <v>0</v>
      </c>
      <c r="H56" s="3">
        <v>23.45</v>
      </c>
      <c r="I56" s="2">
        <f>ROUND(G56*(1 + H56/100),2)</f>
        <v>0</v>
      </c>
      <c r="J56" s="2">
        <f>ROUND(F56*I56,2)</f>
        <v>0</v>
      </c>
    </row>
    <row r="57" spans="1:10" ht="32.4" customHeight="1">
      <c r="A57" s="1" t="s">
        <v>183</v>
      </c>
      <c r="B57" s="1" t="s">
        <v>17</v>
      </c>
      <c r="C57" s="1" t="s">
        <v>184</v>
      </c>
      <c r="D57" s="1" t="s">
        <v>185</v>
      </c>
      <c r="E57" s="1" t="s">
        <v>79</v>
      </c>
      <c r="F57" s="2">
        <v>4167</v>
      </c>
      <c r="G57" s="3">
        <v>0</v>
      </c>
      <c r="H57" s="3">
        <v>0</v>
      </c>
      <c r="I57" s="2">
        <f>ROUND(G57*(1 + H57/100),2)</f>
        <v>0</v>
      </c>
      <c r="J57" s="2">
        <f>ROUND(F57*I57,2)</f>
        <v>0</v>
      </c>
    </row>
    <row r="58" spans="1:10">
      <c r="A58" s="1" t="s">
        <v>186</v>
      </c>
      <c r="B58" s="1"/>
      <c r="C58" s="1"/>
      <c r="D58" s="1" t="s">
        <v>187</v>
      </c>
    </row>
    <row r="59" spans="1:10">
      <c r="A59" s="1" t="s">
        <v>188</v>
      </c>
      <c r="B59" s="1"/>
      <c r="C59" s="1"/>
      <c r="D59" s="1" t="s">
        <v>189</v>
      </c>
    </row>
    <row r="60" spans="1:10" ht="47.7" customHeight="1">
      <c r="A60" s="1" t="s">
        <v>190</v>
      </c>
      <c r="B60" s="1" t="s">
        <v>41</v>
      </c>
      <c r="C60" s="1" t="s">
        <v>191</v>
      </c>
      <c r="D60" s="1" t="s">
        <v>192</v>
      </c>
      <c r="E60" s="1" t="s">
        <v>50</v>
      </c>
      <c r="F60" s="2">
        <v>55</v>
      </c>
      <c r="G60" s="3">
        <v>0</v>
      </c>
      <c r="H60" s="3">
        <v>23.45</v>
      </c>
      <c r="I60" s="2">
        <f>ROUND(G60*(1 + H60/100),2)</f>
        <v>0</v>
      </c>
      <c r="J60" s="2">
        <f>ROUND(F60*I60,2)</f>
        <v>0</v>
      </c>
    </row>
    <row r="61" spans="1:10">
      <c r="A61" s="1" t="s">
        <v>193</v>
      </c>
      <c r="B61" s="1"/>
      <c r="C61" s="1"/>
      <c r="D61" s="1" t="s">
        <v>46</v>
      </c>
    </row>
    <row r="62" spans="1:10" ht="73.35" customHeight="1">
      <c r="A62" s="1" t="s">
        <v>194</v>
      </c>
      <c r="B62" s="1" t="s">
        <v>41</v>
      </c>
      <c r="C62" s="1" t="s">
        <v>195</v>
      </c>
      <c r="D62" s="1" t="s">
        <v>196</v>
      </c>
      <c r="E62" s="1" t="s">
        <v>50</v>
      </c>
      <c r="F62" s="2">
        <v>74.73</v>
      </c>
      <c r="G62" s="3">
        <v>0</v>
      </c>
      <c r="H62" s="3">
        <v>23.45</v>
      </c>
      <c r="I62" s="2">
        <f>ROUND(G62*(1 + H62/100),2)</f>
        <v>0</v>
      </c>
      <c r="J62" s="2">
        <f>ROUND(F62*I62,2)</f>
        <v>0</v>
      </c>
    </row>
    <row r="63" spans="1:10" ht="25.2" customHeight="1">
      <c r="A63" s="1" t="s">
        <v>197</v>
      </c>
      <c r="B63" s="1" t="s">
        <v>41</v>
      </c>
      <c r="C63" s="1" t="s">
        <v>198</v>
      </c>
      <c r="D63" s="1" t="s">
        <v>199</v>
      </c>
      <c r="E63" s="1" t="s">
        <v>50</v>
      </c>
      <c r="F63" s="2">
        <v>35.06</v>
      </c>
      <c r="G63" s="3">
        <v>0</v>
      </c>
      <c r="H63" s="3">
        <v>23.45</v>
      </c>
      <c r="I63" s="2">
        <f>ROUND(G63*(1 + H63/100),2)</f>
        <v>0</v>
      </c>
      <c r="J63" s="2">
        <f>ROUND(F63*I63,2)</f>
        <v>0</v>
      </c>
    </row>
    <row r="64" spans="1:10" ht="87.3" customHeight="1">
      <c r="A64" s="1" t="s">
        <v>200</v>
      </c>
      <c r="B64" s="1" t="s">
        <v>17</v>
      </c>
      <c r="C64" s="1" t="s">
        <v>68</v>
      </c>
      <c r="D64" s="1" t="s">
        <v>69</v>
      </c>
      <c r="E64" s="1" t="s">
        <v>50</v>
      </c>
      <c r="F64" s="2">
        <v>51.57</v>
      </c>
      <c r="G64" s="3">
        <v>0</v>
      </c>
      <c r="H64" s="3">
        <v>23.45</v>
      </c>
      <c r="I64" s="2">
        <f>ROUND(G64*(1 + H64/100),2)</f>
        <v>0</v>
      </c>
      <c r="J64" s="2">
        <f>ROUND(F64*I64,2)</f>
        <v>0</v>
      </c>
    </row>
    <row r="65" spans="1:10" ht="51.3" customHeight="1">
      <c r="A65" s="1" t="s">
        <v>201</v>
      </c>
      <c r="B65" s="1" t="s">
        <v>17</v>
      </c>
      <c r="C65" s="1" t="s">
        <v>71</v>
      </c>
      <c r="D65" s="1" t="s">
        <v>72</v>
      </c>
      <c r="E65" s="1" t="s">
        <v>73</v>
      </c>
      <c r="F65" s="2">
        <v>515.7</v>
      </c>
      <c r="G65" s="3">
        <v>0</v>
      </c>
      <c r="H65" s="3">
        <v>23.45</v>
      </c>
      <c r="I65" s="2">
        <f>ROUND(G65*(1 + H65/100),2)</f>
        <v>0</v>
      </c>
      <c r="J65" s="2">
        <f>ROUND(F65*I65,2)</f>
        <v>0</v>
      </c>
    </row>
    <row r="66" spans="1:10">
      <c r="A66" s="1" t="s">
        <v>202</v>
      </c>
      <c r="B66" s="1"/>
      <c r="C66" s="1"/>
      <c r="D66" s="1" t="s">
        <v>203</v>
      </c>
    </row>
    <row r="67" spans="1:10" ht="42.3" customHeight="1">
      <c r="A67" s="1" t="s">
        <v>204</v>
      </c>
      <c r="B67" s="1" t="s">
        <v>92</v>
      </c>
      <c r="C67" s="1" t="s">
        <v>205</v>
      </c>
      <c r="D67" s="1" t="s">
        <v>206</v>
      </c>
      <c r="E67" s="1" t="s">
        <v>172</v>
      </c>
      <c r="F67" s="2">
        <v>9.44</v>
      </c>
      <c r="G67" s="3">
        <v>0</v>
      </c>
      <c r="H67" s="3">
        <v>23.45</v>
      </c>
      <c r="I67" s="2">
        <f>ROUND(G67*(1 + H67/100),2)</f>
        <v>0</v>
      </c>
      <c r="J67" s="2">
        <f>ROUND(F67*I67,2)</f>
        <v>0</v>
      </c>
    </row>
    <row r="68" spans="1:10" ht="49.5" customHeight="1">
      <c r="A68" s="1" t="s">
        <v>207</v>
      </c>
      <c r="B68" s="1" t="s">
        <v>92</v>
      </c>
      <c r="C68" s="1" t="s">
        <v>208</v>
      </c>
      <c r="D68" s="1" t="s">
        <v>209</v>
      </c>
      <c r="E68" s="1" t="s">
        <v>44</v>
      </c>
      <c r="F68" s="2">
        <v>167.29</v>
      </c>
      <c r="G68" s="3">
        <v>0</v>
      </c>
      <c r="H68" s="3">
        <v>23.45</v>
      </c>
      <c r="I68" s="2">
        <f>ROUND(G68*(1 + H68/100),2)</f>
        <v>0</v>
      </c>
      <c r="J68" s="2">
        <f>ROUND(F68*I68,2)</f>
        <v>0</v>
      </c>
    </row>
    <row r="69" spans="1:10" ht="25.2" customHeight="1">
      <c r="A69" s="1" t="s">
        <v>210</v>
      </c>
      <c r="B69" s="1" t="s">
        <v>92</v>
      </c>
      <c r="C69" s="1" t="s">
        <v>211</v>
      </c>
      <c r="D69" s="1" t="s">
        <v>212</v>
      </c>
      <c r="E69" s="1" t="s">
        <v>213</v>
      </c>
      <c r="F69" s="2">
        <v>8299.299999999999</v>
      </c>
      <c r="G69" s="3">
        <v>0</v>
      </c>
      <c r="H69" s="3">
        <v>23.45</v>
      </c>
      <c r="I69" s="2">
        <f>ROUND(G69*(1 + H69/100),2)</f>
        <v>0</v>
      </c>
      <c r="J69" s="2">
        <f>ROUND(F69*I69,2)</f>
        <v>0</v>
      </c>
    </row>
    <row r="70" spans="1:10" ht="48.6" customHeight="1">
      <c r="A70" s="1" t="s">
        <v>214</v>
      </c>
      <c r="B70" s="1" t="s">
        <v>92</v>
      </c>
      <c r="C70" s="1" t="s">
        <v>215</v>
      </c>
      <c r="D70" s="1" t="s">
        <v>216</v>
      </c>
      <c r="E70" s="1" t="s">
        <v>172</v>
      </c>
      <c r="F70" s="2">
        <v>25.19</v>
      </c>
      <c r="G70" s="3">
        <v>0</v>
      </c>
      <c r="H70" s="3">
        <v>23.45</v>
      </c>
      <c r="I70" s="2">
        <f>ROUND(G70*(1 + H70/100),2)</f>
        <v>0</v>
      </c>
      <c r="J70" s="2">
        <f>ROUND(F70*I70,2)</f>
        <v>0</v>
      </c>
    </row>
    <row r="71" spans="1:10" ht="53.1" customHeight="1">
      <c r="A71" s="1" t="s">
        <v>217</v>
      </c>
      <c r="B71" s="1" t="s">
        <v>92</v>
      </c>
      <c r="C71" s="1" t="s">
        <v>218</v>
      </c>
      <c r="D71" s="1" t="s">
        <v>219</v>
      </c>
      <c r="E71" s="1" t="s">
        <v>172</v>
      </c>
      <c r="F71" s="2">
        <v>25.19</v>
      </c>
      <c r="G71" s="3">
        <v>0</v>
      </c>
      <c r="H71" s="3">
        <v>23.45</v>
      </c>
      <c r="I71" s="2">
        <f>ROUND(G71*(1 + H71/100),2)</f>
        <v>0</v>
      </c>
      <c r="J71" s="2">
        <f>ROUND(F71*I71,2)</f>
        <v>0</v>
      </c>
    </row>
    <row r="72" spans="1:10" ht="49.5" customHeight="1">
      <c r="A72" s="1" t="s">
        <v>220</v>
      </c>
      <c r="B72" s="1" t="s">
        <v>92</v>
      </c>
      <c r="C72" s="1" t="s">
        <v>208</v>
      </c>
      <c r="D72" s="1" t="s">
        <v>209</v>
      </c>
      <c r="E72" s="1" t="s">
        <v>44</v>
      </c>
      <c r="F72" s="2">
        <v>36.81</v>
      </c>
      <c r="G72" s="3">
        <v>0</v>
      </c>
      <c r="H72" s="3">
        <v>23.45</v>
      </c>
      <c r="I72" s="2">
        <f>ROUND(G72*(1 + H72/100),2)</f>
        <v>0</v>
      </c>
      <c r="J72" s="2">
        <f>ROUND(F72*I72,2)</f>
        <v>0</v>
      </c>
    </row>
    <row r="73" spans="1:10" ht="39.15" customHeight="1">
      <c r="A73" s="1" t="s">
        <v>221</v>
      </c>
      <c r="B73" s="1" t="s">
        <v>41</v>
      </c>
      <c r="C73" s="1" t="s">
        <v>222</v>
      </c>
      <c r="D73" s="1" t="s">
        <v>223</v>
      </c>
      <c r="E73" s="1" t="s">
        <v>44</v>
      </c>
      <c r="F73" s="2">
        <v>411.3</v>
      </c>
      <c r="G73" s="3">
        <v>0</v>
      </c>
      <c r="H73" s="3">
        <v>23.45</v>
      </c>
      <c r="I73" s="2">
        <f>ROUND(G73*(1 + H73/100),2)</f>
        <v>0</v>
      </c>
      <c r="J73" s="2">
        <f>ROUND(F73*I73,2)</f>
        <v>0</v>
      </c>
    </row>
    <row r="74" spans="1:10" ht="48.6" customHeight="1">
      <c r="A74" s="1" t="s">
        <v>224</v>
      </c>
      <c r="B74" s="1" t="s">
        <v>92</v>
      </c>
      <c r="C74" s="1" t="s">
        <v>215</v>
      </c>
      <c r="D74" s="1" t="s">
        <v>216</v>
      </c>
      <c r="E74" s="1" t="s">
        <v>172</v>
      </c>
      <c r="F74" s="2">
        <v>25.36</v>
      </c>
      <c r="G74" s="3">
        <v>0</v>
      </c>
      <c r="H74" s="3">
        <v>23.45</v>
      </c>
      <c r="I74" s="2">
        <f>ROUND(G74*(1 + H74/100),2)</f>
        <v>0</v>
      </c>
      <c r="J74" s="2">
        <f>ROUND(F74*I74,2)</f>
        <v>0</v>
      </c>
    </row>
    <row r="75" spans="1:10" ht="53.1" customHeight="1">
      <c r="A75" s="1" t="s">
        <v>225</v>
      </c>
      <c r="B75" s="1" t="s">
        <v>92</v>
      </c>
      <c r="C75" s="1" t="s">
        <v>218</v>
      </c>
      <c r="D75" s="1" t="s">
        <v>219</v>
      </c>
      <c r="E75" s="1" t="s">
        <v>172</v>
      </c>
      <c r="F75" s="2">
        <v>25.36</v>
      </c>
      <c r="G75" s="3">
        <v>0</v>
      </c>
      <c r="H75" s="3">
        <v>23.45</v>
      </c>
      <c r="I75" s="2">
        <f>ROUND(G75*(1 + H75/100),2)</f>
        <v>0</v>
      </c>
      <c r="J75" s="2">
        <f>ROUND(F75*I75,2)</f>
        <v>0</v>
      </c>
    </row>
    <row r="76" spans="1:10" ht="21.15" customHeight="1">
      <c r="A76" s="1" t="s">
        <v>226</v>
      </c>
      <c r="B76" s="1" t="s">
        <v>124</v>
      </c>
      <c r="C76" s="1" t="s">
        <v>227</v>
      </c>
      <c r="D76" s="1" t="s">
        <v>228</v>
      </c>
      <c r="E76" s="1" t="s">
        <v>39</v>
      </c>
      <c r="F76" s="2">
        <v>94.34999999999999</v>
      </c>
      <c r="G76" s="3">
        <v>0</v>
      </c>
      <c r="H76" s="3">
        <v>23.45</v>
      </c>
      <c r="I76" s="2">
        <f>ROUND(G76*(1 + H76/100),2)</f>
        <v>0</v>
      </c>
      <c r="J76" s="2">
        <f>ROUND(F76*I76,2)</f>
        <v>0</v>
      </c>
    </row>
    <row r="77" spans="1:10" ht="40.95" customHeight="1">
      <c r="A77" s="1" t="s">
        <v>229</v>
      </c>
      <c r="B77" s="1" t="s">
        <v>92</v>
      </c>
      <c r="C77" s="1" t="s">
        <v>230</v>
      </c>
      <c r="D77" s="1" t="s">
        <v>231</v>
      </c>
      <c r="E77" s="1" t="s">
        <v>232</v>
      </c>
      <c r="F77" s="2">
        <v>34.5</v>
      </c>
      <c r="G77" s="3">
        <v>0</v>
      </c>
      <c r="H77" s="3">
        <v>23.45</v>
      </c>
      <c r="I77" s="2">
        <f>ROUND(G77*(1 + H77/100),2)</f>
        <v>0</v>
      </c>
      <c r="J77" s="2">
        <f>ROUND(F77*I77,2)</f>
        <v>0</v>
      </c>
    </row>
    <row r="78" spans="1:10">
      <c r="A78" s="1"/>
      <c r="B78" s="1"/>
      <c r="C78" s="1"/>
      <c r="D78" s="1"/>
      <c r="E78" s="1"/>
      <c r="F78" s="1"/>
      <c r="G78" s="1"/>
      <c r="H78" s="1"/>
      <c r="I78" s="1" t="s">
        <v>233</v>
      </c>
      <c r="J78" s="2">
        <f>ROUND(SUM(J5:J77),2)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2024-07-17T13:02:32Z</dcterms:created>
  <dcterms:modified xsi:type="dcterms:W3CDTF">2024-07-17T13:02:32Z</dcterms:modified>
</cp:coreProperties>
</file>