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<sst xmlns="http://schemas.openxmlformats.org/spreadsheetml/2006/main" count="394" uniqueCount="245">
  <si>
    <t>Entidade:</t>
  </si>
  <si>
    <t>MUNICÍPIO DE PALHOÇA</t>
  </si>
  <si>
    <t>Obra:</t>
  </si>
  <si>
    <t>EXECUÇÃO DE QUADRA SINTÉTICA EM ÁREA DE LAZER NA PONTE DO IMARUIM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</si>
  <si>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</si>
  <si>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</si>
  <si>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</si>
  <si>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</si>
  <si>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</si>
  <si>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</si>
  <si>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</si>
  <si>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</si>
  <si>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</si>
  <si>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</si>
  <si>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</si>
  <si>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LOCAL</t>
  </si>
  <si>
    <t>1.1</t>
  </si>
  <si>
    <t>Composição Própria</t>
  </si>
  <si>
    <t>C.P. 1652504211437</t>
  </si>
  <si>
    <t>Administração local (quadra sintética ponte imaruim)</t>
  </si>
  <si>
    <t>UN</t>
  </si>
  <si>
    <t>2</t>
  </si>
  <si>
    <t>INSTALAÇÕES PROVISÓRIAS</t>
  </si>
  <si>
    <t>2.1</t>
  </si>
  <si>
    <t>SINAPI/SC</t>
  </si>
  <si>
    <t>103689</t>
  </si>
  <si>
    <t>Fornecimento e instalação de placa de obra com chapa galvanizada e estrutura de madeira. af_03/2022_ps</t>
  </si>
  <si>
    <t>M2</t>
  </si>
  <si>
    <t>2.2</t>
  </si>
  <si>
    <t>95635</t>
  </si>
  <si>
    <t>Kit cavalete para medição de água - entrada principal, em PVC 25 mm (3/4") - fornecimento e instalação (exclusive hidrômetro). af_03/2024</t>
  </si>
  <si>
    <t>2.3</t>
  </si>
  <si>
    <t>C.P. 1652412177573</t>
  </si>
  <si>
    <t>Kit para entrada provisória de energia elétrica - aérea, monofásica - fornecimento e instalação</t>
  </si>
  <si>
    <t>2.4</t>
  </si>
  <si>
    <t>10776</t>
  </si>
  <si>
    <t>Locacao de container 2,30 x 6,00 m, alt. 2,50 m, para escritorio, sem divisorias internas e sem sanitario (nao inclui mobilizacao/desmobilizacao)</t>
  </si>
  <si>
    <t>MES</t>
  </si>
  <si>
    <t>2.5</t>
  </si>
  <si>
    <t>Cotação</t>
  </si>
  <si>
    <t>1652409173568</t>
  </si>
  <si>
    <t>Banheiro químico com limpeza semanal</t>
  </si>
  <si>
    <t>mês</t>
  </si>
  <si>
    <t>3</t>
  </si>
  <si>
    <t>DEMOLIÇÕES</t>
  </si>
  <si>
    <t>3.1</t>
  </si>
  <si>
    <t>C.P. 1652307150767</t>
  </si>
  <si>
    <t>Corte de concreto/asfalto com disco diamantado (sicro 4915631 04/2021)</t>
  </si>
  <si>
    <t>M</t>
  </si>
  <si>
    <t>3.2</t>
  </si>
  <si>
    <t>104796</t>
  </si>
  <si>
    <t>Demolição de guias, sarjetas ou sarjetões, de forma mecanizada, sem reaproveitamento. af_09/2023</t>
  </si>
  <si>
    <t>3.3</t>
  </si>
  <si>
    <t>C.P. 1652412177574</t>
  </si>
  <si>
    <t>Demolição de piso de concreto armado, de forma mecanizada com martelete, sem reaproveitamento (ref. SINAPI 97627)</t>
  </si>
  <si>
    <t>M3</t>
  </si>
  <si>
    <t>3.4</t>
  </si>
  <si>
    <t>100981</t>
  </si>
  <si>
    <t>Carga, manobra e descarga de entulho em caminhão basculante 6 m³ - carga com escavadeira hidráulica  (caçamba de 0,80 m³ / 111 hp) e descarga livre (unidade: m3). af_07/2020</t>
  </si>
  <si>
    <t>3.5</t>
  </si>
  <si>
    <t>97914</t>
  </si>
  <si>
    <t>Transporte com caminhão basculante de 6 m³, em via urbana pavimentada, DMT até 30 km (unidade: m3xkm). af_07/2020</t>
  </si>
  <si>
    <t>M3XKM</t>
  </si>
  <si>
    <t>4</t>
  </si>
  <si>
    <t>TERRAPLENAGEM</t>
  </si>
  <si>
    <t>4.1</t>
  </si>
  <si>
    <t>C.P. 1652505211858</t>
  </si>
  <si>
    <t>Transplante de árvore com altura de muda maior que 2,00 m, incluindo 3 estacas de tutoramento 7,5x7,5cm, cova adubada de 1x1x1,00m (ref. SINAPI 98511)</t>
  </si>
  <si>
    <t>4.2</t>
  </si>
  <si>
    <t>98533</t>
  </si>
  <si>
    <t>Poda em altura de árvore com diâmetro de tronco maior ou igual a 0,20 m e menor que 0,40 m. af_03/2024</t>
  </si>
  <si>
    <t>4.3</t>
  </si>
  <si>
    <t>98525</t>
  </si>
  <si>
    <t>Limpeza mecanizada de camada vegetal, vegetação e pequenas árvores (diâmetro de tronco menor que 0,20 m), com trator de esteiras. af_03/2024</t>
  </si>
  <si>
    <t>4.4</t>
  </si>
  <si>
    <t>4.5</t>
  </si>
  <si>
    <t>4.6</t>
  </si>
  <si>
    <t>100576</t>
  </si>
  <si>
    <t>Regularização e compactação de subleito de solo predominantemente argiloso, para obras de construção de pavimentos. af_09/2024</t>
  </si>
  <si>
    <t>4.7</t>
  </si>
  <si>
    <t>105559</t>
  </si>
  <si>
    <t>Execução e compactação de corpo de aterro de aterro (95% de energia do Proctor normal) com solo predominantemente argiloso, em camadas com espessura de 20 cm - exclusive escavação, carga e transporte e solo. af_09/2024</t>
  </si>
  <si>
    <t>4.8</t>
  </si>
  <si>
    <t>6077</t>
  </si>
  <si>
    <t>Argila ou barro para aterro/reaterro (retirado na jazida, sem transporte)</t>
  </si>
  <si>
    <t>4.9</t>
  </si>
  <si>
    <t>100979</t>
  </si>
  <si>
    <t>Carga, manobra e descarga de solos e materiais granulares em caminhão basculante 14 m³ - carga com escavadeira hidráulica (caçamba de 1,20 m³ / 155 hp) e descarga livre (unidade: m3). af_07/2020</t>
  </si>
  <si>
    <t>4.10</t>
  </si>
  <si>
    <t>95876</t>
  </si>
  <si>
    <t>Transporte com caminhão basculante de 14 m³, em via urbana pavimentada, DMT até 30 km (unidade: m3xkm). af_07/2020</t>
  </si>
  <si>
    <t>5</t>
  </si>
  <si>
    <t>DRENAGEM</t>
  </si>
  <si>
    <t>5.1</t>
  </si>
  <si>
    <t>93358</t>
  </si>
  <si>
    <t>Escavação manual de vala. af_09/2024</t>
  </si>
  <si>
    <t>5.2</t>
  </si>
  <si>
    <t>C.P. 1652311155311</t>
  </si>
  <si>
    <t>Reaterro manual apiloado com soquete (ref. SINAPI 96995)</t>
  </si>
  <si>
    <t>5.3</t>
  </si>
  <si>
    <t>C.P. 1652307150178</t>
  </si>
  <si>
    <t>Tubo de concreto (simples) para redes coletoras de águas pluviais, diâmetro de 200 mm, junta rígida, instalado em local com baixo nível de interferências - fornecimento e assentamento (ref. SINAPI 95567)</t>
  </si>
  <si>
    <t>5.4</t>
  </si>
  <si>
    <t>C.P. 1652412177578</t>
  </si>
  <si>
    <t>Dreno subsuperficial (seção 0,30 x 0,30 m), com tubo de PEAD corrugado perfurado, DN 100 mm, enchimento com brita, envolvido com manta geotêxtil (ref. SINAPI 102666)</t>
  </si>
  <si>
    <t>5.5</t>
  </si>
  <si>
    <t>102718</t>
  </si>
  <si>
    <t>Enchimento de areia para dreno, lançamento manual. af_07/2021</t>
  </si>
  <si>
    <t>5.6</t>
  </si>
  <si>
    <t>99251</t>
  </si>
  <si>
    <t>Caixa enterrada hidráulica retangular em alvenaria com tijolos cerâmicos maciços, dimensões internas: 0,4x0,4x0,4 m para rede de drenagem. af_12/2020</t>
  </si>
  <si>
    <t>5.7</t>
  </si>
  <si>
    <t>C.P. 1652505211913</t>
  </si>
  <si>
    <t>Boca para bueiro simples tubular D =20 cm em concreto, incluindo fôrmas e materiais (ref. SINAPI 102737)</t>
  </si>
  <si>
    <t>6</t>
  </si>
  <si>
    <t>FUNDAÇÃO</t>
  </si>
  <si>
    <t>6.1</t>
  </si>
  <si>
    <t>C.P. 1652504211801</t>
  </si>
  <si>
    <t>Estaca broca de concreto, diâmetro de 30cm, escavação manual com trado concha (ref. SINAPI 101175)</t>
  </si>
  <si>
    <t>6.2</t>
  </si>
  <si>
    <t>92761</t>
  </si>
  <si>
    <t>Armação de pilar ou viga de estrutura convencional de concreto armado utilizando aço CA-50 de 8,0 mm - montagem. af_06/2022</t>
  </si>
  <si>
    <t>KG</t>
  </si>
  <si>
    <t>6.3</t>
  </si>
  <si>
    <t>92759</t>
  </si>
  <si>
    <t>Armação de pilar ou viga de estrutura convencional de concreto armado utilizando aço CA-60 de 5,0 mm - montagem. af_06/2022</t>
  </si>
  <si>
    <t>6.4</t>
  </si>
  <si>
    <t>96527</t>
  </si>
  <si>
    <t>Escavação manual de vala para viga baldrame (incluindo escavação para colocação de fôrmas). af_06/2017</t>
  </si>
  <si>
    <t>6.5</t>
  </si>
  <si>
    <t>96622</t>
  </si>
  <si>
    <t>Lastro com material granular, espessura de *5 cm*. af_08/2017</t>
  </si>
  <si>
    <t>6.6</t>
  </si>
  <si>
    <t>96536</t>
  </si>
  <si>
    <t>Fabricação, montagem e desmontagem de fôrma para viga baldrame, em madeira serrada, E =25 mm, 4 utilizações. af_06/2017</t>
  </si>
  <si>
    <t>6.7</t>
  </si>
  <si>
    <t>94971</t>
  </si>
  <si>
    <t>Concreto fck = 25mpa, traço 1:2,3:2,7 (em massa seca de cimento/ areia média/ brita 1) - preparo mecânico com betoneira 600 l. af_05/2021</t>
  </si>
  <si>
    <t>6.8</t>
  </si>
  <si>
    <t>103670</t>
  </si>
  <si>
    <t>Lançamento com uso de baldes, adensamento e acabamento de concreto em estruturas. af_02/2022</t>
  </si>
  <si>
    <t>6.9</t>
  </si>
  <si>
    <t>96545</t>
  </si>
  <si>
    <t>Armação de bloco, viga baldrame ou sapata utilizando aço CA-50 de 8 mm - montagem. af_06/2017</t>
  </si>
  <si>
    <t>6.10</t>
  </si>
  <si>
    <t>96543</t>
  </si>
  <si>
    <t>Armação de bloco, viga baldrame e sapata utilizando aço CA-60 de 5 mm - montagem. af_06/2017</t>
  </si>
  <si>
    <t>6.11</t>
  </si>
  <si>
    <t>C.P. 1652504211426</t>
  </si>
  <si>
    <t>7</t>
  </si>
  <si>
    <t>MURETA</t>
  </si>
  <si>
    <t>7.1</t>
  </si>
  <si>
    <t>98555</t>
  </si>
  <si>
    <t>Impermeabilização de superfície com argamassa poliméricA / membrana acrílica, 3 demãos. af_06/2018</t>
  </si>
  <si>
    <t>7.2</t>
  </si>
  <si>
    <t>103340</t>
  </si>
  <si>
    <t>Alvenaria de vedação de blocos  vazados de concreto aparente de 19x19x39 cm (espessura 19 cm) e argamassa de assentamento com preparo em betoneira. af_12/2021</t>
  </si>
  <si>
    <t>7.3</t>
  </si>
  <si>
    <t>C.P. 1652209140985</t>
  </si>
  <si>
    <t>Furo em viga de concreto existente, incluindo adesivo estrutural</t>
  </si>
  <si>
    <t>7.4</t>
  </si>
  <si>
    <t>92917</t>
  </si>
  <si>
    <t>Armação de estruturas diversas de concreto armado, exceto vigas, pilares, lajes e fundações, utilizando aço CA-50 de 8,0 mm - montagem. af_06/2022</t>
  </si>
  <si>
    <t>7.5</t>
  </si>
  <si>
    <t>92915</t>
  </si>
  <si>
    <t>Armação de estruturas diversas de concreto armado, exceto vigas, pilares, lajes e fundações, utilizando aço CA-60 de 5,0 mm - montagem. af_06/2022</t>
  </si>
  <si>
    <t>7.6</t>
  </si>
  <si>
    <t>7.7</t>
  </si>
  <si>
    <t>7.8</t>
  </si>
  <si>
    <t>88485</t>
  </si>
  <si>
    <t>Aplicação de fundo selador acrílico em paredes, uma demão. af_06/2014</t>
  </si>
  <si>
    <t>7.9</t>
  </si>
  <si>
    <t>88489</t>
  </si>
  <si>
    <t>Aplicação manual de pintura com tinta látex acrílica em paredes, duas demãos. af_06/2014</t>
  </si>
  <si>
    <t>8</t>
  </si>
  <si>
    <t>ALAMBRADO</t>
  </si>
  <si>
    <t>8.1</t>
  </si>
  <si>
    <t>C.P. 1652305148261</t>
  </si>
  <si>
    <t>Montagem de alambrado para quadra poliesportiva, com tela de arame galvanizado, fio 12 BWG e malha quadrada 7,5x7,5cm, exceto mureta, tubos e conexões (ref. SINAPI 102364)</t>
  </si>
  <si>
    <t>8.2</t>
  </si>
  <si>
    <t>7696</t>
  </si>
  <si>
    <t>Tubo aco galvanizado com costura, classe media, DN 2", E = *3,65* mm, peso *5,10* kg/m (NBR 5580)</t>
  </si>
  <si>
    <t>8.3</t>
  </si>
  <si>
    <t>1652504211625</t>
  </si>
  <si>
    <t>Conexão cruzeta galvanizada para utilização em alambrados 04/25</t>
  </si>
  <si>
    <t>8.4</t>
  </si>
  <si>
    <t>C.P. 1652504211804</t>
  </si>
  <si>
    <t>Treliça para alambrados, estruturada por tubos de aco galvanizado soldados, diametros 2" e 1"</t>
  </si>
  <si>
    <t>8.5</t>
  </si>
  <si>
    <t>100727</t>
  </si>
  <si>
    <t>Pintura com tinta epoxídica de fundo pulverizada sobre perfil metálico executado em fábrica (por demão). af_01/2020_p</t>
  </si>
  <si>
    <t>8.6</t>
  </si>
  <si>
    <t>100751</t>
  </si>
  <si>
    <t>Pintura com tinta epoxídica de acabamento pulverizada sobre perfil metálico executado em fábrica (02 demãos). af_01/2020_p</t>
  </si>
  <si>
    <t>9</t>
  </si>
  <si>
    <t>GRAMA SINTÉTICA</t>
  </si>
  <si>
    <t>9.1</t>
  </si>
  <si>
    <t>96396</t>
  </si>
  <si>
    <t>Construção de base e sub-base para pavimentação de brita graduada simples, com espessura de 15 cm - exclusive carga e transporte. af_09/2024</t>
  </si>
  <si>
    <t>9.2</t>
  </si>
  <si>
    <t>C.P. 1652504211424</t>
  </si>
  <si>
    <t>Construção de base para pavimentação de pó de pedra, com espessura de 2 cm - exclusive carga e transporte (ref. SINAPI 96396)</t>
  </si>
  <si>
    <t>9.3</t>
  </si>
  <si>
    <t>9.4</t>
  </si>
  <si>
    <t>9.5</t>
  </si>
  <si>
    <t>1652502211474</t>
  </si>
  <si>
    <t>Fornecimento e instalação de grama sintética esportiva, monofilamento, 100% polietileno virgem, 12.000 detex, altura 50mm, base tripla, galga 5/8", mínimo 9.000 pontos por m², incluindo todos os demais insumos para a sua aplicação e finalização (areia, granulado de borracha , teipe para a união dos tapetes, cola bicomponente, faixas brancas para demarcação, dentre outros necessários)</t>
  </si>
  <si>
    <t>10</t>
  </si>
  <si>
    <t>CALÇADA</t>
  </si>
  <si>
    <t>10.1</t>
  </si>
  <si>
    <t>94273</t>
  </si>
  <si>
    <t>Assentamento de guia (meio-fio) em trecho reto, confeccionada em concreto pré-fabricado, dimensões 100x15x13x30 cm (comprimento x base inferior x base superior x altura). af_01/2024</t>
  </si>
  <si>
    <t>10.2</t>
  </si>
  <si>
    <t>Lastro com material granular, aplicado em pisos ou lajes sobre solo, espessura de *5 cm*. af_01/2024</t>
  </si>
  <si>
    <t>10.3</t>
  </si>
  <si>
    <t>94995</t>
  </si>
  <si>
    <t>Execução de passeio (calçada) ou piso de concreto com concreto moldado in loco, usinado, acabamento convencional, espessura 8 cm, armado. af_08/2022</t>
  </si>
  <si>
    <t>10.4</t>
  </si>
  <si>
    <t>104658</t>
  </si>
  <si>
    <t>Piso podotátil de alerta ou direcional, de concreto, assentado sobre argamassa. af_03/2024</t>
  </si>
  <si>
    <t>10.5</t>
  </si>
  <si>
    <t>102498</t>
  </si>
  <si>
    <t>Pintura de meio-fio com tinta branca a base de cal (caiação). af_05/2021</t>
  </si>
  <si>
    <t>11</t>
  </si>
  <si>
    <t>PAISAGISMO</t>
  </si>
  <si>
    <t>11.1</t>
  </si>
  <si>
    <t>C.P. 1652503203354</t>
  </si>
  <si>
    <t>Barro para regularização/plantio de grama, espessura 3cm, incluindo transporte e espalhamento</t>
  </si>
  <si>
    <t>11.2</t>
  </si>
  <si>
    <t>103946</t>
  </si>
  <si>
    <t>Plantio de grama esmeralda ou São Carlos ou curitibana, em placas. af_07/2024</t>
  </si>
  <si>
    <t>12</t>
  </si>
  <si>
    <t>COMPLEMENTAÇÃO DA OBRA</t>
  </si>
  <si>
    <t>12.1</t>
  </si>
  <si>
    <t>C.P. 1652505211935</t>
  </si>
  <si>
    <t>Trave de futebol society completa, dimensões 3,00 x 2,00 x 1,00m, diâmetro 3", com requadro 2", ganchos para rede, pintura epóxi, incluindo instalação e chumbamento com concreto</t>
  </si>
  <si>
    <t>12.2</t>
  </si>
  <si>
    <t>C.P. 1652504211507</t>
  </si>
  <si>
    <t>Conjunto rede polietileno 100% virgem para trave futsal, malha 12x12cm, fio 6mm, incluindo instalação 04/25</t>
  </si>
  <si>
    <t>12.3</t>
  </si>
  <si>
    <t>99802</t>
  </si>
  <si>
    <t>Limpeza com vassoura a seco. af_04/2019</t>
  </si>
  <si>
    <t>12.4</t>
  </si>
  <si>
    <t>12.5</t>
  </si>
  <si>
    <t>TOTAL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</si>
</sst>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8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0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 ht="23.4" customHeight="1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1</v>
      </c>
      <c r="G6" s="3">
        <v>0</v>
      </c>
      <c r="H6" s="3">
        <v>23.54</v>
      </c>
      <c r="I6" s="2">
        <f>ROUND(G6*(1 + H6/100),2)</f>
        <v>0</v>
      </c>
      <c r="J6" s="2">
        <f>ROUND(F6*I6,2)</f>
        <v>0</v>
      </c>
    </row>
    <row r="7" spans="1:10">
      <c r="A7" s="1" t="s">
        <v>21</v>
      </c>
      <c r="B7" s="1"/>
      <c r="C7" s="1"/>
      <c r="D7" s="1" t="s">
        <v>22</v>
      </c>
    </row>
    <row r="8" spans="1:10" ht="45.9" customHeight="1">
      <c r="A8" s="1" t="s">
        <v>23</v>
      </c>
      <c r="B8" s="1" t="s">
        <v>24</v>
      </c>
      <c r="C8" s="1" t="s">
        <v>25</v>
      </c>
      <c r="D8" s="1" t="s">
        <v>26</v>
      </c>
      <c r="E8" s="1" t="s">
        <v>27</v>
      </c>
      <c r="F8" s="2">
        <v>3</v>
      </c>
      <c r="G8" s="3">
        <v>0</v>
      </c>
      <c r="H8" s="3">
        <v>23.54</v>
      </c>
      <c r="I8" s="2">
        <f>ROUND(G8*(1 + H8/100),2)</f>
        <v>0</v>
      </c>
      <c r="J8" s="2">
        <f>ROUND(F8*I8,2)</f>
        <v>0</v>
      </c>
    </row>
    <row r="9" spans="1:10" ht="61.65" customHeight="1">
      <c r="A9" s="1" t="s">
        <v>28</v>
      </c>
      <c r="B9" s="1" t="s">
        <v>24</v>
      </c>
      <c r="C9" s="1" t="s">
        <v>29</v>
      </c>
      <c r="D9" s="1" t="s">
        <v>30</v>
      </c>
      <c r="E9" s="1" t="s">
        <v>20</v>
      </c>
      <c r="F9" s="2">
        <v>1</v>
      </c>
      <c r="G9" s="3">
        <v>0</v>
      </c>
      <c r="H9" s="3">
        <v>23.54</v>
      </c>
      <c r="I9" s="2">
        <f>ROUND(G9*(1 + H9/100),2)</f>
        <v>0</v>
      </c>
      <c r="J9" s="2">
        <f>ROUND(F9*I9,2)</f>
        <v>0</v>
      </c>
    </row>
    <row r="10" spans="1:10" ht="42.75" customHeight="1">
      <c r="A10" s="1" t="s">
        <v>31</v>
      </c>
      <c r="B10" s="1" t="s">
        <v>17</v>
      </c>
      <c r="C10" s="1" t="s">
        <v>32</v>
      </c>
      <c r="D10" s="1" t="s">
        <v>33</v>
      </c>
      <c r="E10" s="1" t="s">
        <v>20</v>
      </c>
      <c r="F10" s="2">
        <v>1</v>
      </c>
      <c r="G10" s="3">
        <v>0</v>
      </c>
      <c r="H10" s="3">
        <v>23.54</v>
      </c>
      <c r="I10" s="2">
        <f>ROUND(G10*(1 + H10/100),2)</f>
        <v>0</v>
      </c>
      <c r="J10" s="2">
        <f>ROUND(F10*I10,2)</f>
        <v>0</v>
      </c>
    </row>
    <row r="11" spans="1:10" ht="65.25" customHeight="1">
      <c r="A11" s="1" t="s">
        <v>34</v>
      </c>
      <c r="B11" s="1" t="s">
        <v>24</v>
      </c>
      <c r="C11" s="1" t="s">
        <v>35</v>
      </c>
      <c r="D11" s="1" t="s">
        <v>36</v>
      </c>
      <c r="E11" s="1" t="s">
        <v>37</v>
      </c>
      <c r="F11" s="2">
        <v>3</v>
      </c>
      <c r="G11" s="3">
        <v>0</v>
      </c>
      <c r="H11" s="3">
        <v>23.54</v>
      </c>
      <c r="I11" s="2">
        <f>ROUND(G11*(1 + H11/100),2)</f>
        <v>0</v>
      </c>
      <c r="J11" s="2">
        <f>ROUND(F11*I11,2)</f>
        <v>0</v>
      </c>
    </row>
    <row r="12" spans="1:10">
      <c r="A12" s="1" t="s">
        <v>38</v>
      </c>
      <c r="B12" s="1" t="s">
        <v>39</v>
      </c>
      <c r="C12" s="1" t="s">
        <v>40</v>
      </c>
      <c r="D12" s="1" t="s">
        <v>41</v>
      </c>
      <c r="E12" s="1" t="s">
        <v>42</v>
      </c>
      <c r="F12" s="2">
        <v>3</v>
      </c>
      <c r="G12" s="3">
        <v>0</v>
      </c>
      <c r="H12" s="3">
        <v>23.54</v>
      </c>
      <c r="I12" s="2">
        <f>ROUND(G12*(1 + H12/100),2)</f>
        <v>0</v>
      </c>
      <c r="J12" s="2">
        <f>ROUND(F12*I12,2)</f>
        <v>0</v>
      </c>
    </row>
    <row r="13" spans="1:10">
      <c r="A13" s="1" t="s">
        <v>43</v>
      </c>
      <c r="B13" s="1"/>
      <c r="C13" s="1"/>
      <c r="D13" s="1" t="s">
        <v>44</v>
      </c>
    </row>
    <row r="14" spans="1:10" ht="31.5" customHeight="1">
      <c r="A14" s="1" t="s">
        <v>45</v>
      </c>
      <c r="B14" s="1" t="s">
        <v>17</v>
      </c>
      <c r="C14" s="1" t="s">
        <v>46</v>
      </c>
      <c r="D14" s="1" t="s">
        <v>47</v>
      </c>
      <c r="E14" s="1" t="s">
        <v>48</v>
      </c>
      <c r="F14" s="2">
        <v>3</v>
      </c>
      <c r="G14" s="3">
        <v>0</v>
      </c>
      <c r="H14" s="3">
        <v>23.54</v>
      </c>
      <c r="I14" s="2">
        <f>ROUND(G14*(1 + H14/100),2)</f>
        <v>0</v>
      </c>
      <c r="J14" s="2">
        <f>ROUND(F14*I14,2)</f>
        <v>0</v>
      </c>
    </row>
    <row r="15" spans="1:10" ht="43.2" customHeight="1">
      <c r="A15" s="1" t="s">
        <v>49</v>
      </c>
      <c r="B15" s="1" t="s">
        <v>24</v>
      </c>
      <c r="C15" s="1" t="s">
        <v>50</v>
      </c>
      <c r="D15" s="1" t="s">
        <v>51</v>
      </c>
      <c r="E15" s="1" t="s">
        <v>48</v>
      </c>
      <c r="F15" s="2">
        <v>46.38</v>
      </c>
      <c r="G15" s="3">
        <v>0</v>
      </c>
      <c r="H15" s="3">
        <v>23.54</v>
      </c>
      <c r="I15" s="2">
        <f>ROUND(G15*(1 + H15/100),2)</f>
        <v>0</v>
      </c>
      <c r="J15" s="2">
        <f>ROUND(F15*I15,2)</f>
        <v>0</v>
      </c>
    </row>
    <row r="16" spans="1:10" ht="50.85" customHeight="1">
      <c r="A16" s="1" t="s">
        <v>52</v>
      </c>
      <c r="B16" s="1" t="s">
        <v>17</v>
      </c>
      <c r="C16" s="1" t="s">
        <v>53</v>
      </c>
      <c r="D16" s="1" t="s">
        <v>54</v>
      </c>
      <c r="E16" s="1" t="s">
        <v>55</v>
      </c>
      <c r="F16" s="2">
        <v>2.28</v>
      </c>
      <c r="G16" s="3">
        <v>0</v>
      </c>
      <c r="H16" s="3">
        <v>23.54</v>
      </c>
      <c r="I16" s="2">
        <f>ROUND(G16*(1 + H16/100),2)</f>
        <v>0</v>
      </c>
      <c r="J16" s="2">
        <f>ROUND(F16*I16,2)</f>
        <v>0</v>
      </c>
    </row>
    <row r="17" spans="1:10" ht="77.85" customHeight="1">
      <c r="A17" s="1" t="s">
        <v>56</v>
      </c>
      <c r="B17" s="1" t="s">
        <v>24</v>
      </c>
      <c r="C17" s="1" t="s">
        <v>57</v>
      </c>
      <c r="D17" s="1" t="s">
        <v>58</v>
      </c>
      <c r="E17" s="1" t="s">
        <v>55</v>
      </c>
      <c r="F17" s="2">
        <v>4.77</v>
      </c>
      <c r="G17" s="3">
        <v>0</v>
      </c>
      <c r="H17" s="3">
        <v>23.54</v>
      </c>
      <c r="I17" s="2">
        <f>ROUND(G17*(1 + H17/100),2)</f>
        <v>0</v>
      </c>
      <c r="J17" s="2">
        <f>ROUND(F17*I17,2)</f>
        <v>0</v>
      </c>
    </row>
    <row r="18" spans="1:10" ht="50.85" customHeight="1">
      <c r="A18" s="1" t="s">
        <v>59</v>
      </c>
      <c r="B18" s="1" t="s">
        <v>24</v>
      </c>
      <c r="C18" s="1" t="s">
        <v>60</v>
      </c>
      <c r="D18" s="1" t="s">
        <v>61</v>
      </c>
      <c r="E18" s="1" t="s">
        <v>62</v>
      </c>
      <c r="F18" s="2">
        <v>62.01</v>
      </c>
      <c r="G18" s="3">
        <v>0</v>
      </c>
      <c r="H18" s="3">
        <v>23.54</v>
      </c>
      <c r="I18" s="2">
        <f>ROUND(G18*(1 + H18/100),2)</f>
        <v>0</v>
      </c>
      <c r="J18" s="2">
        <f>ROUND(F18*I18,2)</f>
        <v>0</v>
      </c>
    </row>
    <row r="19" spans="1:10">
      <c r="A19" s="1" t="s">
        <v>63</v>
      </c>
      <c r="B19" s="1"/>
      <c r="C19" s="1"/>
      <c r="D19" s="1" t="s">
        <v>64</v>
      </c>
    </row>
    <row r="20" spans="1:10" ht="67.5" customHeight="1">
      <c r="A20" s="1" t="s">
        <v>65</v>
      </c>
      <c r="B20" s="1" t="s">
        <v>17</v>
      </c>
      <c r="C20" s="1" t="s">
        <v>66</v>
      </c>
      <c r="D20" s="1" t="s">
        <v>67</v>
      </c>
      <c r="E20" s="1" t="s">
        <v>20</v>
      </c>
      <c r="F20" s="2">
        <v>4</v>
      </c>
      <c r="G20" s="3">
        <v>0</v>
      </c>
      <c r="H20" s="3">
        <v>23.54</v>
      </c>
      <c r="I20" s="2">
        <f>ROUND(G20*(1 + H20/100),2)</f>
        <v>0</v>
      </c>
      <c r="J20" s="2">
        <f>ROUND(F20*I20,2)</f>
        <v>0</v>
      </c>
    </row>
    <row r="21" spans="1:10" ht="45.9" customHeight="1">
      <c r="A21" s="1" t="s">
        <v>68</v>
      </c>
      <c r="B21" s="1" t="s">
        <v>24</v>
      </c>
      <c r="C21" s="1" t="s">
        <v>69</v>
      </c>
      <c r="D21" s="1" t="s">
        <v>70</v>
      </c>
      <c r="E21" s="1" t="s">
        <v>20</v>
      </c>
      <c r="F21" s="2">
        <v>1</v>
      </c>
      <c r="G21" s="3">
        <v>0</v>
      </c>
      <c r="H21" s="3">
        <v>23.54</v>
      </c>
      <c r="I21" s="2">
        <f>ROUND(G21*(1 + H21/100),2)</f>
        <v>0</v>
      </c>
      <c r="J21" s="2">
        <f>ROUND(F21*I21,2)</f>
        <v>0</v>
      </c>
    </row>
    <row r="22" spans="1:10" ht="63" customHeight="1">
      <c r="A22" s="1" t="s">
        <v>71</v>
      </c>
      <c r="B22" s="1" t="s">
        <v>24</v>
      </c>
      <c r="C22" s="1" t="s">
        <v>72</v>
      </c>
      <c r="D22" s="1" t="s">
        <v>73</v>
      </c>
      <c r="E22" s="1" t="s">
        <v>27</v>
      </c>
      <c r="F22" s="2">
        <v>662.95</v>
      </c>
      <c r="G22" s="3">
        <v>0</v>
      </c>
      <c r="H22" s="3">
        <v>23.54</v>
      </c>
      <c r="I22" s="2">
        <f>ROUND(G22*(1 + H22/100),2)</f>
        <v>0</v>
      </c>
      <c r="J22" s="2">
        <f>ROUND(F22*I22,2)</f>
        <v>0</v>
      </c>
    </row>
    <row r="23" spans="1:10" ht="77.85" customHeight="1">
      <c r="A23" s="1" t="s">
        <v>74</v>
      </c>
      <c r="B23" s="1" t="s">
        <v>24</v>
      </c>
      <c r="C23" s="1" t="s">
        <v>57</v>
      </c>
      <c r="D23" s="1" t="s">
        <v>58</v>
      </c>
      <c r="E23" s="1" t="s">
        <v>55</v>
      </c>
      <c r="F23" s="2">
        <v>43.09</v>
      </c>
      <c r="G23" s="3">
        <v>0</v>
      </c>
      <c r="H23" s="3">
        <v>23.54</v>
      </c>
      <c r="I23" s="2">
        <f>ROUND(G23*(1 + H23/100),2)</f>
        <v>0</v>
      </c>
      <c r="J23" s="2">
        <f>ROUND(F23*I23,2)</f>
        <v>0</v>
      </c>
    </row>
    <row r="24" spans="1:10" ht="50.85" customHeight="1">
      <c r="A24" s="1" t="s">
        <v>75</v>
      </c>
      <c r="B24" s="1" t="s">
        <v>24</v>
      </c>
      <c r="C24" s="1" t="s">
        <v>60</v>
      </c>
      <c r="D24" s="1" t="s">
        <v>61</v>
      </c>
      <c r="E24" s="1" t="s">
        <v>62</v>
      </c>
      <c r="F24" s="2">
        <v>560.17</v>
      </c>
      <c r="G24" s="3">
        <v>0</v>
      </c>
      <c r="H24" s="3">
        <v>23.54</v>
      </c>
      <c r="I24" s="2">
        <f>ROUND(G24*(1 + H24/100),2)</f>
        <v>0</v>
      </c>
      <c r="J24" s="2">
        <f>ROUND(F24*I24,2)</f>
        <v>0</v>
      </c>
    </row>
    <row r="25" spans="1:10" ht="56.7" customHeight="1">
      <c r="A25" s="1" t="s">
        <v>76</v>
      </c>
      <c r="B25" s="1" t="s">
        <v>24</v>
      </c>
      <c r="C25" s="1" t="s">
        <v>77</v>
      </c>
      <c r="D25" s="1" t="s">
        <v>78</v>
      </c>
      <c r="E25" s="1" t="s">
        <v>27</v>
      </c>
      <c r="F25" s="2">
        <v>470.66</v>
      </c>
      <c r="G25" s="3">
        <v>0</v>
      </c>
      <c r="H25" s="3">
        <v>23.54</v>
      </c>
      <c r="I25" s="2">
        <f>ROUND(G25*(1 + H25/100),2)</f>
        <v>0</v>
      </c>
      <c r="J25" s="2">
        <f>ROUND(F25*I25,2)</f>
        <v>0</v>
      </c>
    </row>
    <row r="26" spans="1:10" ht="98.1" customHeight="1">
      <c r="A26" s="1" t="s">
        <v>79</v>
      </c>
      <c r="B26" s="1" t="s">
        <v>24</v>
      </c>
      <c r="C26" s="1" t="s">
        <v>80</v>
      </c>
      <c r="D26" s="1" t="s">
        <v>81</v>
      </c>
      <c r="E26" s="1" t="s">
        <v>55</v>
      </c>
      <c r="F26" s="2">
        <v>19.98</v>
      </c>
      <c r="G26" s="3">
        <v>0</v>
      </c>
      <c r="H26" s="3">
        <v>23.54</v>
      </c>
      <c r="I26" s="2">
        <f>ROUND(G26*(1 + H26/100),2)</f>
        <v>0</v>
      </c>
      <c r="J26" s="2">
        <f>ROUND(F26*I26,2)</f>
        <v>0</v>
      </c>
    </row>
    <row r="27" spans="1:10" ht="32.85" customHeight="1">
      <c r="A27" s="1" t="s">
        <v>82</v>
      </c>
      <c r="B27" s="1" t="s">
        <v>24</v>
      </c>
      <c r="C27" s="1" t="s">
        <v>83</v>
      </c>
      <c r="D27" s="1" t="s">
        <v>84</v>
      </c>
      <c r="E27" s="1" t="s">
        <v>55</v>
      </c>
      <c r="F27" s="2">
        <v>25.97</v>
      </c>
      <c r="G27" s="3">
        <v>0</v>
      </c>
      <c r="H27" s="3">
        <v>23.54</v>
      </c>
      <c r="I27" s="2">
        <f>ROUND(G27*(1 + H27/100),2)</f>
        <v>0</v>
      </c>
      <c r="J27" s="2">
        <f>ROUND(F27*I27,2)</f>
        <v>0</v>
      </c>
    </row>
    <row r="28" spans="1:10" ht="87.3" customHeight="1">
      <c r="A28" s="1" t="s">
        <v>85</v>
      </c>
      <c r="B28" s="1" t="s">
        <v>24</v>
      </c>
      <c r="C28" s="1" t="s">
        <v>86</v>
      </c>
      <c r="D28" s="1" t="s">
        <v>87</v>
      </c>
      <c r="E28" s="1" t="s">
        <v>55</v>
      </c>
      <c r="F28" s="2">
        <v>25.97</v>
      </c>
      <c r="G28" s="3">
        <v>0</v>
      </c>
      <c r="H28" s="3">
        <v>23.54</v>
      </c>
      <c r="I28" s="2">
        <f>ROUND(G28*(1 + H28/100),2)</f>
        <v>0</v>
      </c>
      <c r="J28" s="2">
        <f>ROUND(F28*I28,2)</f>
        <v>0</v>
      </c>
    </row>
    <row r="29" spans="1:10" ht="51.3" customHeight="1">
      <c r="A29" s="1" t="s">
        <v>88</v>
      </c>
      <c r="B29" s="1" t="s">
        <v>24</v>
      </c>
      <c r="C29" s="1" t="s">
        <v>89</v>
      </c>
      <c r="D29" s="1" t="s">
        <v>90</v>
      </c>
      <c r="E29" s="1" t="s">
        <v>62</v>
      </c>
      <c r="F29" s="2">
        <v>337.61</v>
      </c>
      <c r="G29" s="3">
        <v>0</v>
      </c>
      <c r="H29" s="3">
        <v>23.54</v>
      </c>
      <c r="I29" s="2">
        <f>ROUND(G29*(1 + H29/100),2)</f>
        <v>0</v>
      </c>
      <c r="J29" s="2">
        <f>ROUND(F29*I29,2)</f>
        <v>0</v>
      </c>
    </row>
    <row r="30" spans="1:10">
      <c r="A30" s="1" t="s">
        <v>91</v>
      </c>
      <c r="B30" s="1"/>
      <c r="C30" s="1"/>
      <c r="D30" s="1" t="s">
        <v>92</v>
      </c>
    </row>
    <row r="31" spans="1:10">
      <c r="A31" s="1" t="s">
        <v>93</v>
      </c>
      <c r="B31" s="1" t="s">
        <v>24</v>
      </c>
      <c r="C31" s="1" t="s">
        <v>94</v>
      </c>
      <c r="D31" s="1" t="s">
        <v>95</v>
      </c>
      <c r="E31" s="1" t="s">
        <v>55</v>
      </c>
      <c r="F31" s="2">
        <v>8.460000000000001</v>
      </c>
      <c r="G31" s="3">
        <v>0</v>
      </c>
      <c r="H31" s="3">
        <v>23.54</v>
      </c>
      <c r="I31" s="2">
        <f>ROUND(G31*(1 + H31/100),2)</f>
        <v>0</v>
      </c>
      <c r="J31" s="2">
        <f>ROUND(F31*I31,2)</f>
        <v>0</v>
      </c>
    </row>
    <row r="32" spans="1:10" ht="25.2" customHeight="1">
      <c r="A32" s="1" t="s">
        <v>96</v>
      </c>
      <c r="B32" s="1" t="s">
        <v>17</v>
      </c>
      <c r="C32" s="1" t="s">
        <v>97</v>
      </c>
      <c r="D32" s="1" t="s">
        <v>98</v>
      </c>
      <c r="E32" s="1" t="s">
        <v>55</v>
      </c>
      <c r="F32" s="2">
        <v>2.89</v>
      </c>
      <c r="G32" s="3">
        <v>0</v>
      </c>
      <c r="H32" s="3">
        <v>23.54</v>
      </c>
      <c r="I32" s="2">
        <f>ROUND(G32*(1 + H32/100),2)</f>
        <v>0</v>
      </c>
      <c r="J32" s="2">
        <f>ROUND(F32*I32,2)</f>
        <v>0</v>
      </c>
    </row>
    <row r="33" spans="1:10" ht="91.35" customHeight="1">
      <c r="A33" s="1" t="s">
        <v>99</v>
      </c>
      <c r="B33" s="1" t="s">
        <v>17</v>
      </c>
      <c r="C33" s="1" t="s">
        <v>100</v>
      </c>
      <c r="D33" s="1" t="s">
        <v>101</v>
      </c>
      <c r="E33" s="1" t="s">
        <v>48</v>
      </c>
      <c r="F33" s="2">
        <v>10</v>
      </c>
      <c r="G33" s="3">
        <v>0</v>
      </c>
      <c r="H33" s="3">
        <v>23.54</v>
      </c>
      <c r="I33" s="2">
        <f>ROUND(G33*(1 + H33/100),2)</f>
        <v>0</v>
      </c>
      <c r="J33" s="2">
        <f>ROUND(F33*I33,2)</f>
        <v>0</v>
      </c>
    </row>
    <row r="34" spans="1:10" ht="74.25" customHeight="1">
      <c r="A34" s="1" t="s">
        <v>102</v>
      </c>
      <c r="B34" s="1" t="s">
        <v>17</v>
      </c>
      <c r="C34" s="1" t="s">
        <v>103</v>
      </c>
      <c r="D34" s="1" t="s">
        <v>104</v>
      </c>
      <c r="E34" s="1" t="s">
        <v>48</v>
      </c>
      <c r="F34" s="2">
        <v>54</v>
      </c>
      <c r="G34" s="3">
        <v>0</v>
      </c>
      <c r="H34" s="3">
        <v>23.54</v>
      </c>
      <c r="I34" s="2">
        <f>ROUND(G34*(1 + H34/100),2)</f>
        <v>0</v>
      </c>
      <c r="J34" s="2">
        <f>ROUND(F34*I34,2)</f>
        <v>0</v>
      </c>
    </row>
    <row r="35" spans="1:10" ht="27.45" customHeight="1">
      <c r="A35" s="1" t="s">
        <v>105</v>
      </c>
      <c r="B35" s="1" t="s">
        <v>24</v>
      </c>
      <c r="C35" s="1" t="s">
        <v>106</v>
      </c>
      <c r="D35" s="1" t="s">
        <v>107</v>
      </c>
      <c r="E35" s="1" t="s">
        <v>55</v>
      </c>
      <c r="F35" s="2">
        <v>1.62</v>
      </c>
      <c r="G35" s="3">
        <v>0</v>
      </c>
      <c r="H35" s="3">
        <v>23.54</v>
      </c>
      <c r="I35" s="2">
        <f>ROUND(G35*(1 + H35/100),2)</f>
        <v>0</v>
      </c>
      <c r="J35" s="2">
        <f>ROUND(F35*I35,2)</f>
        <v>0</v>
      </c>
    </row>
    <row r="36" spans="1:10" ht="67.05" customHeight="1">
      <c r="A36" s="1" t="s">
        <v>108</v>
      </c>
      <c r="B36" s="1" t="s">
        <v>24</v>
      </c>
      <c r="C36" s="1" t="s">
        <v>109</v>
      </c>
      <c r="D36" s="1" t="s">
        <v>110</v>
      </c>
      <c r="E36" s="1" t="s">
        <v>20</v>
      </c>
      <c r="F36" s="2">
        <v>2</v>
      </c>
      <c r="G36" s="3">
        <v>0</v>
      </c>
      <c r="H36" s="3">
        <v>23.54</v>
      </c>
      <c r="I36" s="2">
        <f>ROUND(G36*(1 + H36/100),2)</f>
        <v>0</v>
      </c>
      <c r="J36" s="2">
        <f>ROUND(F36*I36,2)</f>
        <v>0</v>
      </c>
    </row>
    <row r="37" spans="1:10" ht="46.8" customHeight="1">
      <c r="A37" s="1" t="s">
        <v>111</v>
      </c>
      <c r="B37" s="1" t="s">
        <v>17</v>
      </c>
      <c r="C37" s="1" t="s">
        <v>112</v>
      </c>
      <c r="D37" s="1" t="s">
        <v>113</v>
      </c>
      <c r="E37" s="1" t="s">
        <v>20</v>
      </c>
      <c r="F37" s="2">
        <v>2</v>
      </c>
      <c r="G37" s="3">
        <v>0</v>
      </c>
      <c r="H37" s="3">
        <v>23.54</v>
      </c>
      <c r="I37" s="2">
        <f>ROUND(G37*(1 + H37/100),2)</f>
        <v>0</v>
      </c>
      <c r="J37" s="2">
        <f>ROUND(F37*I37,2)</f>
        <v>0</v>
      </c>
    </row>
    <row r="38" spans="1:10">
      <c r="A38" s="1" t="s">
        <v>114</v>
      </c>
      <c r="B38" s="1"/>
      <c r="C38" s="1"/>
      <c r="D38" s="1" t="s">
        <v>115</v>
      </c>
    </row>
    <row r="39" spans="1:10" ht="44.1" customHeight="1">
      <c r="A39" s="1" t="s">
        <v>116</v>
      </c>
      <c r="B39" s="1" t="s">
        <v>17</v>
      </c>
      <c r="C39" s="1" t="s">
        <v>117</v>
      </c>
      <c r="D39" s="1" t="s">
        <v>118</v>
      </c>
      <c r="E39" s="1" t="s">
        <v>48</v>
      </c>
      <c r="F39" s="2">
        <v>30.9</v>
      </c>
      <c r="G39" s="3">
        <v>0</v>
      </c>
      <c r="H39" s="3">
        <v>23.54</v>
      </c>
      <c r="I39" s="2">
        <f>ROUND(G39*(1 + H39/100),2)</f>
        <v>0</v>
      </c>
      <c r="J39" s="2">
        <f>ROUND(F39*I39,2)</f>
        <v>0</v>
      </c>
    </row>
    <row r="40" spans="1:10" ht="55.35" customHeight="1">
      <c r="A40" s="1" t="s">
        <v>119</v>
      </c>
      <c r="B40" s="1" t="s">
        <v>24</v>
      </c>
      <c r="C40" s="1" t="s">
        <v>120</v>
      </c>
      <c r="D40" s="1" t="s">
        <v>121</v>
      </c>
      <c r="E40" s="1" t="s">
        <v>122</v>
      </c>
      <c r="F40" s="2">
        <v>45.03</v>
      </c>
      <c r="G40" s="3">
        <v>0</v>
      </c>
      <c r="H40" s="3">
        <v>23.54</v>
      </c>
      <c r="I40" s="2">
        <f>ROUND(G40*(1 + H40/100),2)</f>
        <v>0</v>
      </c>
      <c r="J40" s="2">
        <f>ROUND(F40*I40,2)</f>
        <v>0</v>
      </c>
    </row>
    <row r="41" spans="1:10" ht="55.35" customHeight="1">
      <c r="A41" s="1" t="s">
        <v>123</v>
      </c>
      <c r="B41" s="1" t="s">
        <v>24</v>
      </c>
      <c r="C41" s="1" t="s">
        <v>124</v>
      </c>
      <c r="D41" s="1" t="s">
        <v>125</v>
      </c>
      <c r="E41" s="1" t="s">
        <v>122</v>
      </c>
      <c r="F41" s="2">
        <v>14.41</v>
      </c>
      <c r="G41" s="3">
        <v>0</v>
      </c>
      <c r="H41" s="3">
        <v>23.54</v>
      </c>
      <c r="I41" s="2">
        <f>ROUND(G41*(1 + H41/100),2)</f>
        <v>0</v>
      </c>
      <c r="J41" s="2">
        <f>ROUND(F41*I41,2)</f>
        <v>0</v>
      </c>
    </row>
    <row r="42" spans="1:10" ht="45.9" customHeight="1">
      <c r="A42" s="1" t="s">
        <v>126</v>
      </c>
      <c r="B42" s="1" t="s">
        <v>24</v>
      </c>
      <c r="C42" s="1" t="s">
        <v>127</v>
      </c>
      <c r="D42" s="1" t="s">
        <v>128</v>
      </c>
      <c r="E42" s="1" t="s">
        <v>55</v>
      </c>
      <c r="F42" s="2">
        <v>7.01</v>
      </c>
      <c r="G42" s="3">
        <v>0</v>
      </c>
      <c r="H42" s="3">
        <v>23.54</v>
      </c>
      <c r="I42" s="2">
        <f>ROUND(G42*(1 + H42/100),2)</f>
        <v>0</v>
      </c>
      <c r="J42" s="2">
        <f>ROUND(F42*I42,2)</f>
        <v>0</v>
      </c>
    </row>
    <row r="43" spans="1:10" ht="27.45" customHeight="1">
      <c r="A43" s="1" t="s">
        <v>129</v>
      </c>
      <c r="B43" s="1" t="s">
        <v>24</v>
      </c>
      <c r="C43" s="1" t="s">
        <v>130</v>
      </c>
      <c r="D43" s="1" t="s">
        <v>131</v>
      </c>
      <c r="E43" s="1" t="s">
        <v>55</v>
      </c>
      <c r="F43" s="2">
        <v>1.75</v>
      </c>
      <c r="G43" s="3">
        <v>0</v>
      </c>
      <c r="H43" s="3">
        <v>23.54</v>
      </c>
      <c r="I43" s="2">
        <f>ROUND(G43*(1 + H43/100),2)</f>
        <v>0</v>
      </c>
      <c r="J43" s="2">
        <f>ROUND(F43*I43,2)</f>
        <v>0</v>
      </c>
    </row>
    <row r="44" spans="1:10" ht="53.55" customHeight="1">
      <c r="A44" s="1" t="s">
        <v>132</v>
      </c>
      <c r="B44" s="1" t="s">
        <v>24</v>
      </c>
      <c r="C44" s="1" t="s">
        <v>133</v>
      </c>
      <c r="D44" s="1" t="s">
        <v>134</v>
      </c>
      <c r="E44" s="1" t="s">
        <v>27</v>
      </c>
      <c r="F44" s="2">
        <v>54.01</v>
      </c>
      <c r="G44" s="3">
        <v>0</v>
      </c>
      <c r="H44" s="3">
        <v>23.54</v>
      </c>
      <c r="I44" s="2">
        <f>ROUND(G44*(1 + H44/100),2)</f>
        <v>0</v>
      </c>
      <c r="J44" s="2">
        <f>ROUND(F44*I44,2)</f>
        <v>0</v>
      </c>
    </row>
    <row r="45" spans="1:10" ht="61.65" customHeight="1">
      <c r="A45" s="1" t="s">
        <v>135</v>
      </c>
      <c r="B45" s="1" t="s">
        <v>24</v>
      </c>
      <c r="C45" s="1" t="s">
        <v>136</v>
      </c>
      <c r="D45" s="1" t="s">
        <v>137</v>
      </c>
      <c r="E45" s="1" t="s">
        <v>55</v>
      </c>
      <c r="F45" s="2">
        <v>4.99</v>
      </c>
      <c r="G45" s="3">
        <v>0</v>
      </c>
      <c r="H45" s="3">
        <v>23.54</v>
      </c>
      <c r="I45" s="2">
        <f>ROUND(G45*(1 + H45/100),2)</f>
        <v>0</v>
      </c>
      <c r="J45" s="2">
        <f>ROUND(F45*I45,2)</f>
        <v>0</v>
      </c>
    </row>
    <row r="46" spans="1:10" ht="41.4" customHeight="1">
      <c r="A46" s="1" t="s">
        <v>138</v>
      </c>
      <c r="B46" s="1" t="s">
        <v>24</v>
      </c>
      <c r="C46" s="1" t="s">
        <v>139</v>
      </c>
      <c r="D46" s="1" t="s">
        <v>140</v>
      </c>
      <c r="E46" s="1" t="s">
        <v>55</v>
      </c>
      <c r="F46" s="2">
        <v>4.99</v>
      </c>
      <c r="G46" s="3">
        <v>0</v>
      </c>
      <c r="H46" s="3">
        <v>23.54</v>
      </c>
      <c r="I46" s="2">
        <f>ROUND(G46*(1 + H46/100),2)</f>
        <v>0</v>
      </c>
      <c r="J46" s="2">
        <f>ROUND(F46*I46,2)</f>
        <v>0</v>
      </c>
    </row>
    <row r="47" spans="1:10" ht="41.85" customHeight="1">
      <c r="A47" s="1" t="s">
        <v>141</v>
      </c>
      <c r="B47" s="1" t="s">
        <v>24</v>
      </c>
      <c r="C47" s="1" t="s">
        <v>142</v>
      </c>
      <c r="D47" s="1" t="s">
        <v>143</v>
      </c>
      <c r="E47" s="1" t="s">
        <v>122</v>
      </c>
      <c r="F47" s="2">
        <v>138.44</v>
      </c>
      <c r="G47" s="3">
        <v>0</v>
      </c>
      <c r="H47" s="3">
        <v>23.54</v>
      </c>
      <c r="I47" s="2">
        <f>ROUND(G47*(1 + H47/100),2)</f>
        <v>0</v>
      </c>
      <c r="J47" s="2">
        <f>ROUND(F47*I47,2)</f>
        <v>0</v>
      </c>
    </row>
    <row r="48" spans="1:10" ht="41.4" customHeight="1">
      <c r="A48" s="1" t="s">
        <v>144</v>
      </c>
      <c r="B48" s="1" t="s">
        <v>24</v>
      </c>
      <c r="C48" s="1" t="s">
        <v>145</v>
      </c>
      <c r="D48" s="1" t="s">
        <v>146</v>
      </c>
      <c r="E48" s="1" t="s">
        <v>122</v>
      </c>
      <c r="F48" s="2">
        <v>66.56999999999999</v>
      </c>
      <c r="G48" s="3">
        <v>0</v>
      </c>
      <c r="H48" s="3">
        <v>23.54</v>
      </c>
      <c r="I48" s="2">
        <f>ROUND(G48*(1 + H48/100),2)</f>
        <v>0</v>
      </c>
      <c r="J48" s="2">
        <f>ROUND(F48*I48,2)</f>
        <v>0</v>
      </c>
    </row>
    <row r="49" spans="1:10" ht="25.2" customHeight="1">
      <c r="A49" s="1" t="s">
        <v>147</v>
      </c>
      <c r="B49" s="1" t="s">
        <v>17</v>
      </c>
      <c r="C49" s="1" t="s">
        <v>148</v>
      </c>
      <c r="D49" s="1" t="s">
        <v>98</v>
      </c>
      <c r="E49" s="1" t="s">
        <v>55</v>
      </c>
      <c r="F49" s="2">
        <v>1.75</v>
      </c>
      <c r="G49" s="3">
        <v>0</v>
      </c>
      <c r="H49" s="3">
        <v>23.54</v>
      </c>
      <c r="I49" s="2">
        <f>ROUND(G49*(1 + H49/100),2)</f>
        <v>0</v>
      </c>
      <c r="J49" s="2">
        <f>ROUND(F49*I49,2)</f>
        <v>0</v>
      </c>
    </row>
    <row r="50" spans="1:10">
      <c r="A50" s="1" t="s">
        <v>149</v>
      </c>
      <c r="B50" s="1"/>
      <c r="C50" s="1"/>
      <c r="D50" s="1" t="s">
        <v>150</v>
      </c>
    </row>
    <row r="51" spans="1:10" ht="44.1" customHeight="1">
      <c r="A51" s="1" t="s">
        <v>151</v>
      </c>
      <c r="B51" s="1" t="s">
        <v>24</v>
      </c>
      <c r="C51" s="1" t="s">
        <v>152</v>
      </c>
      <c r="D51" s="1" t="s">
        <v>153</v>
      </c>
      <c r="E51" s="1" t="s">
        <v>27</v>
      </c>
      <c r="F51" s="2">
        <v>34.17</v>
      </c>
      <c r="G51" s="3">
        <v>0</v>
      </c>
      <c r="H51" s="3">
        <v>23.54</v>
      </c>
      <c r="I51" s="2">
        <f>ROUND(G51*(1 + H51/100),2)</f>
        <v>0</v>
      </c>
      <c r="J51" s="2">
        <f>ROUND(F51*I51,2)</f>
        <v>0</v>
      </c>
    </row>
    <row r="52" spans="1:10" ht="71.1" customHeight="1">
      <c r="A52" s="1" t="s">
        <v>154</v>
      </c>
      <c r="B52" s="1" t="s">
        <v>24</v>
      </c>
      <c r="C52" s="1" t="s">
        <v>155</v>
      </c>
      <c r="D52" s="1" t="s">
        <v>156</v>
      </c>
      <c r="E52" s="1" t="s">
        <v>27</v>
      </c>
      <c r="F52" s="2">
        <v>68.13</v>
      </c>
      <c r="G52" s="3">
        <v>0</v>
      </c>
      <c r="H52" s="3">
        <v>23.54</v>
      </c>
      <c r="I52" s="2">
        <f>ROUND(G52*(1 + H52/100),2)</f>
        <v>0</v>
      </c>
      <c r="J52" s="2">
        <f>ROUND(F52*I52,2)</f>
        <v>0</v>
      </c>
    </row>
    <row r="53" spans="1:10" ht="28.8" customHeight="1">
      <c r="A53" s="1" t="s">
        <v>157</v>
      </c>
      <c r="B53" s="1" t="s">
        <v>17</v>
      </c>
      <c r="C53" s="1" t="s">
        <v>158</v>
      </c>
      <c r="D53" s="1" t="s">
        <v>159</v>
      </c>
      <c r="E53" s="1" t="s">
        <v>20</v>
      </c>
      <c r="F53" s="2">
        <v>130</v>
      </c>
      <c r="G53" s="3">
        <v>0</v>
      </c>
      <c r="H53" s="3">
        <v>23.54</v>
      </c>
      <c r="I53" s="2">
        <f>ROUND(G53*(1 + H53/100),2)</f>
        <v>0</v>
      </c>
      <c r="J53" s="2">
        <f>ROUND(F53*I53,2)</f>
        <v>0</v>
      </c>
    </row>
    <row r="54" spans="1:10" ht="65.7" customHeight="1">
      <c r="A54" s="1" t="s">
        <v>160</v>
      </c>
      <c r="B54" s="1" t="s">
        <v>24</v>
      </c>
      <c r="C54" s="1" t="s">
        <v>161</v>
      </c>
      <c r="D54" s="1" t="s">
        <v>162</v>
      </c>
      <c r="E54" s="1" t="s">
        <v>122</v>
      </c>
      <c r="F54" s="2">
        <v>43.65</v>
      </c>
      <c r="G54" s="3">
        <v>0</v>
      </c>
      <c r="H54" s="3">
        <v>23.54</v>
      </c>
      <c r="I54" s="2">
        <f>ROUND(G54*(1 + H54/100),2)</f>
        <v>0</v>
      </c>
      <c r="J54" s="2">
        <f>ROUND(F54*I54,2)</f>
        <v>0</v>
      </c>
    </row>
    <row r="55" spans="1:10" ht="65.7" customHeight="1">
      <c r="A55" s="1" t="s">
        <v>163</v>
      </c>
      <c r="B55" s="1" t="s">
        <v>24</v>
      </c>
      <c r="C55" s="1" t="s">
        <v>164</v>
      </c>
      <c r="D55" s="1" t="s">
        <v>165</v>
      </c>
      <c r="E55" s="1" t="s">
        <v>122</v>
      </c>
      <c r="F55" s="2">
        <v>26.23</v>
      </c>
      <c r="G55" s="3">
        <v>0</v>
      </c>
      <c r="H55" s="3">
        <v>23.54</v>
      </c>
      <c r="I55" s="2">
        <f>ROUND(G55*(1 + H55/100),2)</f>
        <v>0</v>
      </c>
      <c r="J55" s="2">
        <f>ROUND(F55*I55,2)</f>
        <v>0</v>
      </c>
    </row>
    <row r="56" spans="1:10" ht="61.65" customHeight="1">
      <c r="A56" s="1" t="s">
        <v>166</v>
      </c>
      <c r="B56" s="1" t="s">
        <v>24</v>
      </c>
      <c r="C56" s="1" t="s">
        <v>136</v>
      </c>
      <c r="D56" s="1" t="s">
        <v>137</v>
      </c>
      <c r="E56" s="1" t="s">
        <v>55</v>
      </c>
      <c r="F56" s="2">
        <v>3.82</v>
      </c>
      <c r="G56" s="3">
        <v>0</v>
      </c>
      <c r="H56" s="3">
        <v>23.54</v>
      </c>
      <c r="I56" s="2">
        <f>ROUND(G56*(1 + H56/100),2)</f>
        <v>0</v>
      </c>
      <c r="J56" s="2">
        <f>ROUND(F56*I56,2)</f>
        <v>0</v>
      </c>
    </row>
    <row r="57" spans="1:10" ht="41.4" customHeight="1">
      <c r="A57" s="1" t="s">
        <v>167</v>
      </c>
      <c r="B57" s="1" t="s">
        <v>24</v>
      </c>
      <c r="C57" s="1" t="s">
        <v>139</v>
      </c>
      <c r="D57" s="1" t="s">
        <v>140</v>
      </c>
      <c r="E57" s="1" t="s">
        <v>55</v>
      </c>
      <c r="F57" s="2">
        <v>3.82</v>
      </c>
      <c r="G57" s="3">
        <v>0</v>
      </c>
      <c r="H57" s="3">
        <v>23.54</v>
      </c>
      <c r="I57" s="2">
        <f>ROUND(G57*(1 + H57/100),2)</f>
        <v>0</v>
      </c>
      <c r="J57" s="2">
        <f>ROUND(F57*I57,2)</f>
        <v>0</v>
      </c>
    </row>
    <row r="58" spans="1:10" ht="31.05" customHeight="1">
      <c r="A58" s="1" t="s">
        <v>168</v>
      </c>
      <c r="B58" s="1" t="s">
        <v>24</v>
      </c>
      <c r="C58" s="1" t="s">
        <v>169</v>
      </c>
      <c r="D58" s="1" t="s">
        <v>170</v>
      </c>
      <c r="E58" s="1" t="s">
        <v>27</v>
      </c>
      <c r="F58" s="2">
        <v>152.44</v>
      </c>
      <c r="G58" s="3">
        <v>0</v>
      </c>
      <c r="H58" s="3">
        <v>23.54</v>
      </c>
      <c r="I58" s="2">
        <f>ROUND(G58*(1 + H58/100),2)</f>
        <v>0</v>
      </c>
      <c r="J58" s="2">
        <f>ROUND(F58*I58,2)</f>
        <v>0</v>
      </c>
    </row>
    <row r="59" spans="1:10" ht="39.6" customHeight="1">
      <c r="A59" s="1" t="s">
        <v>171</v>
      </c>
      <c r="B59" s="1" t="s">
        <v>24</v>
      </c>
      <c r="C59" s="1" t="s">
        <v>172</v>
      </c>
      <c r="D59" s="1" t="s">
        <v>173</v>
      </c>
      <c r="E59" s="1" t="s">
        <v>27</v>
      </c>
      <c r="F59" s="2">
        <v>152.44</v>
      </c>
      <c r="G59" s="3">
        <v>0</v>
      </c>
      <c r="H59" s="3">
        <v>23.54</v>
      </c>
      <c r="I59" s="2">
        <f>ROUND(G59*(1 + H59/100),2)</f>
        <v>0</v>
      </c>
      <c r="J59" s="2">
        <f>ROUND(F59*I59,2)</f>
        <v>0</v>
      </c>
    </row>
    <row r="60" spans="1:10">
      <c r="A60" s="1" t="s">
        <v>174</v>
      </c>
      <c r="B60" s="1"/>
      <c r="C60" s="1"/>
      <c r="D60" s="1" t="s">
        <v>175</v>
      </c>
    </row>
    <row r="61" spans="1:10" ht="76.95" customHeight="1">
      <c r="A61" s="1" t="s">
        <v>176</v>
      </c>
      <c r="B61" s="1" t="s">
        <v>17</v>
      </c>
      <c r="C61" s="1" t="s">
        <v>177</v>
      </c>
      <c r="D61" s="1" t="s">
        <v>178</v>
      </c>
      <c r="E61" s="1" t="s">
        <v>27</v>
      </c>
      <c r="F61" s="2">
        <v>371.2</v>
      </c>
      <c r="G61" s="3">
        <v>0</v>
      </c>
      <c r="H61" s="3">
        <v>23.54</v>
      </c>
      <c r="I61" s="2">
        <f>ROUND(G61*(1 + H61/100),2)</f>
        <v>0</v>
      </c>
      <c r="J61" s="2">
        <f>ROUND(F61*I61,2)</f>
        <v>0</v>
      </c>
    </row>
    <row r="62" spans="1:10" ht="43.65" customHeight="1">
      <c r="A62" s="1" t="s">
        <v>179</v>
      </c>
      <c r="B62" s="1" t="s">
        <v>24</v>
      </c>
      <c r="C62" s="1" t="s">
        <v>180</v>
      </c>
      <c r="D62" s="1" t="s">
        <v>181</v>
      </c>
      <c r="E62" s="1" t="s">
        <v>48</v>
      </c>
      <c r="F62" s="2">
        <v>492.08</v>
      </c>
      <c r="G62" s="3">
        <v>0</v>
      </c>
      <c r="H62" s="3">
        <v>23.54</v>
      </c>
      <c r="I62" s="2">
        <f>ROUND(G62*(1 + H62/100),2)</f>
        <v>0</v>
      </c>
      <c r="J62" s="2">
        <f>ROUND(F62*I62,2)</f>
        <v>0</v>
      </c>
    </row>
    <row r="63" spans="1:10" ht="28.35" customHeight="1">
      <c r="A63" s="1" t="s">
        <v>182</v>
      </c>
      <c r="B63" s="1" t="s">
        <v>39</v>
      </c>
      <c r="C63" s="1" t="s">
        <v>183</v>
      </c>
      <c r="D63" s="1" t="s">
        <v>184</v>
      </c>
      <c r="E63" s="1" t="s">
        <v>20</v>
      </c>
      <c r="F63" s="2">
        <v>98</v>
      </c>
      <c r="G63" s="3">
        <v>0</v>
      </c>
      <c r="H63" s="3">
        <v>23.54</v>
      </c>
      <c r="I63" s="2">
        <f>ROUND(G63*(1 + H63/100),2)</f>
        <v>0</v>
      </c>
      <c r="J63" s="2">
        <f>ROUND(F63*I63,2)</f>
        <v>0</v>
      </c>
    </row>
    <row r="64" spans="1:10" ht="41.85" customHeight="1">
      <c r="A64" s="1" t="s">
        <v>185</v>
      </c>
      <c r="B64" s="1" t="s">
        <v>17</v>
      </c>
      <c r="C64" s="1" t="s">
        <v>186</v>
      </c>
      <c r="D64" s="1" t="s">
        <v>187</v>
      </c>
      <c r="E64" s="1" t="s">
        <v>20</v>
      </c>
      <c r="F64" s="2">
        <v>8</v>
      </c>
      <c r="G64" s="3">
        <v>0</v>
      </c>
      <c r="H64" s="3">
        <v>23.54</v>
      </c>
      <c r="I64" s="2">
        <f>ROUND(G64*(1 + H64/100),2)</f>
        <v>0</v>
      </c>
      <c r="J64" s="2">
        <f>ROUND(F64*I64,2)</f>
        <v>0</v>
      </c>
    </row>
    <row r="65" spans="1:10" ht="52.65" customHeight="1">
      <c r="A65" s="1" t="s">
        <v>188</v>
      </c>
      <c r="B65" s="1" t="s">
        <v>24</v>
      </c>
      <c r="C65" s="1" t="s">
        <v>189</v>
      </c>
      <c r="D65" s="1" t="s">
        <v>190</v>
      </c>
      <c r="E65" s="1" t="s">
        <v>27</v>
      </c>
      <c r="F65" s="2">
        <v>95.5</v>
      </c>
      <c r="G65" s="3">
        <v>0</v>
      </c>
      <c r="H65" s="3">
        <v>23.54</v>
      </c>
      <c r="I65" s="2">
        <f>ROUND(G65*(1 + H65/100),2)</f>
        <v>0</v>
      </c>
      <c r="J65" s="2">
        <f>ROUND(F65*I65,2)</f>
        <v>0</v>
      </c>
    </row>
    <row r="66" spans="1:10" ht="54.9" customHeight="1">
      <c r="A66" s="1" t="s">
        <v>191</v>
      </c>
      <c r="B66" s="1" t="s">
        <v>24</v>
      </c>
      <c r="C66" s="1" t="s">
        <v>192</v>
      </c>
      <c r="D66" s="1" t="s">
        <v>193</v>
      </c>
      <c r="E66" s="1" t="s">
        <v>27</v>
      </c>
      <c r="F66" s="2">
        <v>95.5</v>
      </c>
      <c r="G66" s="3">
        <v>0</v>
      </c>
      <c r="H66" s="3">
        <v>23.54</v>
      </c>
      <c r="I66" s="2">
        <f>ROUND(G66*(1 + H66/100),2)</f>
        <v>0</v>
      </c>
      <c r="J66" s="2">
        <f>ROUND(F66*I66,2)</f>
        <v>0</v>
      </c>
    </row>
    <row r="67" spans="1:10">
      <c r="A67" s="1" t="s">
        <v>194</v>
      </c>
      <c r="B67" s="1"/>
      <c r="C67" s="1"/>
      <c r="D67" s="1" t="s">
        <v>195</v>
      </c>
    </row>
    <row r="68" spans="1:10" ht="63" customHeight="1">
      <c r="A68" s="1" t="s">
        <v>196</v>
      </c>
      <c r="B68" s="1" t="s">
        <v>24</v>
      </c>
      <c r="C68" s="1" t="s">
        <v>197</v>
      </c>
      <c r="D68" s="1" t="s">
        <v>198</v>
      </c>
      <c r="E68" s="1" t="s">
        <v>55</v>
      </c>
      <c r="F68" s="2">
        <v>52.52</v>
      </c>
      <c r="G68" s="3">
        <v>0</v>
      </c>
      <c r="H68" s="3">
        <v>23.54</v>
      </c>
      <c r="I68" s="2">
        <f>ROUND(G68*(1 + H68/100),2)</f>
        <v>0</v>
      </c>
      <c r="J68" s="2">
        <f>ROUND(F68*I68,2)</f>
        <v>0</v>
      </c>
    </row>
    <row r="69" spans="1:10" ht="56.25" customHeight="1">
      <c r="A69" s="1" t="s">
        <v>199</v>
      </c>
      <c r="B69" s="1" t="s">
        <v>17</v>
      </c>
      <c r="C69" s="1" t="s">
        <v>200</v>
      </c>
      <c r="D69" s="1" t="s">
        <v>201</v>
      </c>
      <c r="E69" s="1" t="s">
        <v>55</v>
      </c>
      <c r="F69" s="2">
        <v>8.75</v>
      </c>
      <c r="G69" s="3">
        <v>0</v>
      </c>
      <c r="H69" s="3">
        <v>23.54</v>
      </c>
      <c r="I69" s="2">
        <f>ROUND(G69*(1 + H69/100),2)</f>
        <v>0</v>
      </c>
      <c r="J69" s="2">
        <f>ROUND(F69*I69,2)</f>
        <v>0</v>
      </c>
    </row>
    <row r="70" spans="1:10" ht="87.3" customHeight="1">
      <c r="A70" s="1" t="s">
        <v>202</v>
      </c>
      <c r="B70" s="1" t="s">
        <v>24</v>
      </c>
      <c r="C70" s="1" t="s">
        <v>86</v>
      </c>
      <c r="D70" s="1" t="s">
        <v>87</v>
      </c>
      <c r="E70" s="1" t="s">
        <v>55</v>
      </c>
      <c r="F70" s="2">
        <v>79.66</v>
      </c>
      <c r="G70" s="3">
        <v>0</v>
      </c>
      <c r="H70" s="3">
        <v>23.54</v>
      </c>
      <c r="I70" s="2">
        <f>ROUND(G70*(1 + H70/100),2)</f>
        <v>0</v>
      </c>
      <c r="J70" s="2">
        <f>ROUND(F70*I70,2)</f>
        <v>0</v>
      </c>
    </row>
    <row r="71" spans="1:10" ht="51.3" customHeight="1">
      <c r="A71" s="1" t="s">
        <v>203</v>
      </c>
      <c r="B71" s="1" t="s">
        <v>24</v>
      </c>
      <c r="C71" s="1" t="s">
        <v>89</v>
      </c>
      <c r="D71" s="1" t="s">
        <v>90</v>
      </c>
      <c r="E71" s="1" t="s">
        <v>62</v>
      </c>
      <c r="F71" s="2">
        <v>1035.58</v>
      </c>
      <c r="G71" s="3">
        <v>0</v>
      </c>
      <c r="H71" s="3">
        <v>23.54</v>
      </c>
      <c r="I71" s="2">
        <f>ROUND(G71*(1 + H71/100),2)</f>
        <v>0</v>
      </c>
      <c r="J71" s="2">
        <f>ROUND(F71*I71,2)</f>
        <v>0</v>
      </c>
    </row>
    <row r="72" spans="1:10" ht="173.7" customHeight="1">
      <c r="A72" s="1" t="s">
        <v>204</v>
      </c>
      <c r="B72" s="1" t="s">
        <v>39</v>
      </c>
      <c r="C72" s="1" t="s">
        <v>205</v>
      </c>
      <c r="D72" s="1" t="s">
        <v>206</v>
      </c>
      <c r="E72" s="1" t="s">
        <v>27</v>
      </c>
      <c r="F72" s="2">
        <v>450.9</v>
      </c>
      <c r="G72" s="3">
        <v>0</v>
      </c>
      <c r="H72" s="3">
        <v>23.54</v>
      </c>
      <c r="I72" s="2">
        <f>ROUND(G72*(1 + H72/100),2)</f>
        <v>0</v>
      </c>
      <c r="J72" s="2">
        <f>ROUND(F72*I72,2)</f>
        <v>0</v>
      </c>
    </row>
    <row r="73" spans="1:10">
      <c r="A73" s="1" t="s">
        <v>207</v>
      </c>
      <c r="B73" s="1"/>
      <c r="C73" s="1"/>
      <c r="D73" s="1" t="s">
        <v>208</v>
      </c>
    </row>
    <row r="74" spans="1:10" ht="81.45" customHeight="1">
      <c r="A74" s="1" t="s">
        <v>209</v>
      </c>
      <c r="B74" s="1" t="s">
        <v>24</v>
      </c>
      <c r="C74" s="1" t="s">
        <v>210</v>
      </c>
      <c r="D74" s="1" t="s">
        <v>211</v>
      </c>
      <c r="E74" s="1" t="s">
        <v>48</v>
      </c>
      <c r="F74" s="2">
        <v>19</v>
      </c>
      <c r="G74" s="3">
        <v>0</v>
      </c>
      <c r="H74" s="3">
        <v>23.54</v>
      </c>
      <c r="I74" s="2">
        <f>ROUND(G74*(1 + H74/100),2)</f>
        <v>0</v>
      </c>
      <c r="J74" s="2">
        <f>ROUND(F74*I74,2)</f>
        <v>0</v>
      </c>
    </row>
    <row r="75" spans="1:10" ht="45" customHeight="1">
      <c r="A75" s="1" t="s">
        <v>212</v>
      </c>
      <c r="B75" s="1" t="s">
        <v>24</v>
      </c>
      <c r="C75" s="1" t="s">
        <v>130</v>
      </c>
      <c r="D75" s="1" t="s">
        <v>213</v>
      </c>
      <c r="E75" s="1" t="s">
        <v>55</v>
      </c>
      <c r="F75" s="2">
        <v>1.43</v>
      </c>
      <c r="G75" s="3">
        <v>0</v>
      </c>
      <c r="H75" s="3">
        <v>23.54</v>
      </c>
      <c r="I75" s="2">
        <f>ROUND(G75*(1 + H75/100),2)</f>
        <v>0</v>
      </c>
      <c r="J75" s="2">
        <f>ROUND(F75*I75,2)</f>
        <v>0</v>
      </c>
    </row>
    <row r="76" spans="1:10" ht="66.6" customHeight="1">
      <c r="A76" s="1" t="s">
        <v>214</v>
      </c>
      <c r="B76" s="1" t="s">
        <v>24</v>
      </c>
      <c r="C76" s="1" t="s">
        <v>215</v>
      </c>
      <c r="D76" s="1" t="s">
        <v>216</v>
      </c>
      <c r="E76" s="1" t="s">
        <v>27</v>
      </c>
      <c r="F76" s="2">
        <v>28.5</v>
      </c>
      <c r="G76" s="3">
        <v>0</v>
      </c>
      <c r="H76" s="3">
        <v>23.54</v>
      </c>
      <c r="I76" s="2">
        <f>ROUND(G76*(1 + H76/100),2)</f>
        <v>0</v>
      </c>
      <c r="J76" s="2">
        <f>ROUND(F76*I76,2)</f>
        <v>0</v>
      </c>
    </row>
    <row r="77" spans="1:10" ht="40.5" customHeight="1">
      <c r="A77" s="1" t="s">
        <v>217</v>
      </c>
      <c r="B77" s="1" t="s">
        <v>24</v>
      </c>
      <c r="C77" s="1" t="s">
        <v>218</v>
      </c>
      <c r="D77" s="1" t="s">
        <v>219</v>
      </c>
      <c r="E77" s="1" t="s">
        <v>27</v>
      </c>
      <c r="F77" s="2">
        <v>8.550000000000001</v>
      </c>
      <c r="G77" s="3">
        <v>0</v>
      </c>
      <c r="H77" s="3">
        <v>23.54</v>
      </c>
      <c r="I77" s="2">
        <f>ROUND(G77*(1 + H77/100),2)</f>
        <v>0</v>
      </c>
      <c r="J77" s="2">
        <f>ROUND(F77*I77,2)</f>
        <v>0</v>
      </c>
    </row>
    <row r="78" spans="1:10" ht="32.4" customHeight="1">
      <c r="A78" s="1" t="s">
        <v>220</v>
      </c>
      <c r="B78" s="1" t="s">
        <v>24</v>
      </c>
      <c r="C78" s="1" t="s">
        <v>221</v>
      </c>
      <c r="D78" s="1" t="s">
        <v>222</v>
      </c>
      <c r="E78" s="1" t="s">
        <v>48</v>
      </c>
      <c r="F78" s="2">
        <v>19</v>
      </c>
      <c r="G78" s="3">
        <v>0</v>
      </c>
      <c r="H78" s="3">
        <v>23.54</v>
      </c>
      <c r="I78" s="2">
        <f>ROUND(G78*(1 + H78/100),2)</f>
        <v>0</v>
      </c>
      <c r="J78" s="2">
        <f>ROUND(F78*I78,2)</f>
        <v>0</v>
      </c>
    </row>
    <row r="79" spans="1:10">
      <c r="A79" s="1" t="s">
        <v>223</v>
      </c>
      <c r="B79" s="1"/>
      <c r="C79" s="1"/>
      <c r="D79" s="1" t="s">
        <v>224</v>
      </c>
    </row>
    <row r="80" spans="1:10" ht="41.85" customHeight="1">
      <c r="A80" s="1" t="s">
        <v>225</v>
      </c>
      <c r="B80" s="1" t="s">
        <v>17</v>
      </c>
      <c r="C80" s="1" t="s">
        <v>226</v>
      </c>
      <c r="D80" s="1" t="s">
        <v>227</v>
      </c>
      <c r="E80" s="1" t="s">
        <v>27</v>
      </c>
      <c r="F80" s="2">
        <v>192.29</v>
      </c>
      <c r="G80" s="3">
        <v>0</v>
      </c>
      <c r="H80" s="3">
        <v>23.54</v>
      </c>
      <c r="I80" s="2">
        <f>ROUND(G80*(1 + H80/100),2)</f>
        <v>0</v>
      </c>
      <c r="J80" s="2">
        <f>ROUND(F80*I80,2)</f>
        <v>0</v>
      </c>
    </row>
    <row r="81" spans="1:10" ht="34.65" customHeight="1">
      <c r="A81" s="1" t="s">
        <v>228</v>
      </c>
      <c r="B81" s="1" t="s">
        <v>24</v>
      </c>
      <c r="C81" s="1" t="s">
        <v>229</v>
      </c>
      <c r="D81" s="1" t="s">
        <v>230</v>
      </c>
      <c r="E81" s="1" t="s">
        <v>27</v>
      </c>
      <c r="F81" s="2">
        <v>192.29</v>
      </c>
      <c r="G81" s="3">
        <v>0</v>
      </c>
      <c r="H81" s="3">
        <v>23.54</v>
      </c>
      <c r="I81" s="2">
        <f>ROUND(G81*(1 + H81/100),2)</f>
        <v>0</v>
      </c>
      <c r="J81" s="2">
        <f>ROUND(F81*I81,2)</f>
        <v>0</v>
      </c>
    </row>
    <row r="82" spans="1:10">
      <c r="A82" s="1" t="s">
        <v>231</v>
      </c>
      <c r="B82" s="1"/>
      <c r="C82" s="1"/>
      <c r="D82" s="1" t="s">
        <v>232</v>
      </c>
    </row>
    <row r="83" spans="1:10" ht="79.65" customHeight="1">
      <c r="A83" s="1" t="s">
        <v>233</v>
      </c>
      <c r="B83" s="1" t="s">
        <v>17</v>
      </c>
      <c r="C83" s="1" t="s">
        <v>234</v>
      </c>
      <c r="D83" s="1" t="s">
        <v>235</v>
      </c>
      <c r="E83" s="1" t="s">
        <v>20</v>
      </c>
      <c r="F83" s="2">
        <v>2</v>
      </c>
      <c r="G83" s="3">
        <v>0</v>
      </c>
      <c r="H83" s="3">
        <v>23.54</v>
      </c>
      <c r="I83" s="2">
        <f>ROUND(G83*(1 + H83/100),2)</f>
        <v>0</v>
      </c>
      <c r="J83" s="2">
        <f>ROUND(F83*I83,2)</f>
        <v>0</v>
      </c>
    </row>
    <row r="84" spans="1:10" ht="48.15" customHeight="1">
      <c r="A84" s="1" t="s">
        <v>236</v>
      </c>
      <c r="B84" s="1" t="s">
        <v>17</v>
      </c>
      <c r="C84" s="1" t="s">
        <v>237</v>
      </c>
      <c r="D84" s="1" t="s">
        <v>238</v>
      </c>
      <c r="E84" s="1" t="s">
        <v>20</v>
      </c>
      <c r="F84" s="2">
        <v>2</v>
      </c>
      <c r="G84" s="3">
        <v>0</v>
      </c>
      <c r="H84" s="3">
        <v>23.54</v>
      </c>
      <c r="I84" s="2">
        <f>ROUND(G84*(1 + H84/100),2)</f>
        <v>0</v>
      </c>
      <c r="J84" s="2">
        <f>ROUND(F84*I84,2)</f>
        <v>0</v>
      </c>
    </row>
    <row r="85" spans="1:10">
      <c r="A85" s="1" t="s">
        <v>239</v>
      </c>
      <c r="B85" s="1" t="s">
        <v>24</v>
      </c>
      <c r="C85" s="1" t="s">
        <v>240</v>
      </c>
      <c r="D85" s="1" t="s">
        <v>241</v>
      </c>
      <c r="E85" s="1" t="s">
        <v>27</v>
      </c>
      <c r="F85" s="2">
        <v>203.74</v>
      </c>
      <c r="G85" s="3">
        <v>0</v>
      </c>
      <c r="H85" s="3">
        <v>23.54</v>
      </c>
      <c r="I85" s="2">
        <f>ROUND(G85*(1 + H85/100),2)</f>
        <v>0</v>
      </c>
      <c r="J85" s="2">
        <f>ROUND(F85*I85,2)</f>
        <v>0</v>
      </c>
    </row>
    <row r="86" spans="1:10" ht="77.85" customHeight="1">
      <c r="A86" s="1" t="s">
        <v>242</v>
      </c>
      <c r="B86" s="1" t="s">
        <v>24</v>
      </c>
      <c r="C86" s="1" t="s">
        <v>57</v>
      </c>
      <c r="D86" s="1" t="s">
        <v>58</v>
      </c>
      <c r="E86" s="1" t="s">
        <v>55</v>
      </c>
      <c r="F86" s="2">
        <v>34.5</v>
      </c>
      <c r="G86" s="3">
        <v>0</v>
      </c>
      <c r="H86" s="3">
        <v>23.54</v>
      </c>
      <c r="I86" s="2">
        <f>ROUND(G86*(1 + H86/100),2)</f>
        <v>0</v>
      </c>
      <c r="J86" s="2">
        <f>ROUND(F86*I86,2)</f>
        <v>0</v>
      </c>
    </row>
    <row r="87" spans="1:10" ht="50.85" customHeight="1">
      <c r="A87" s="1" t="s">
        <v>243</v>
      </c>
      <c r="B87" s="1" t="s">
        <v>24</v>
      </c>
      <c r="C87" s="1" t="s">
        <v>60</v>
      </c>
      <c r="D87" s="1" t="s">
        <v>61</v>
      </c>
      <c r="E87" s="1" t="s">
        <v>62</v>
      </c>
      <c r="F87" s="2">
        <v>172.5</v>
      </c>
      <c r="G87" s="3">
        <v>0</v>
      </c>
      <c r="H87" s="3">
        <v>23.54</v>
      </c>
      <c r="I87" s="2">
        <f>ROUND(G87*(1 + H87/100),2)</f>
        <v>0</v>
      </c>
      <c r="J87" s="2">
        <f>ROUND(F87*I87,2)</f>
        <v>0</v>
      </c>
    </row>
    <row r="88" spans="1:10">
      <c r="A88" s="1"/>
      <c r="B88" s="1"/>
      <c r="C88" s="1"/>
      <c r="D88" s="1"/>
      <c r="E88" s="1"/>
      <c r="F88" s="1"/>
      <c r="G88" s="1"/>
      <c r="H88" s="1"/>
      <c r="I88" s="1" t="s">
        <v>244</v>
      </c>
      <c r="J88" s="2">
        <f>ROUND(SUM(J5:J87),2)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CIGA Obras</cp:lastModifiedBy>
  <dcterms:created xsi:type="dcterms:W3CDTF">2025-05-08T09:32:58Z</dcterms:created>
  <dcterms:modified xsi:type="dcterms:W3CDTF">2025-05-08T09:32:58Z</dcterms:modified>
</cp:coreProperties>
</file>