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<sst xmlns="http://schemas.openxmlformats.org/spreadsheetml/2006/main" count="142" uniqueCount="110">
  <si>
    <t>Entidade:</t>
  </si>
  <si>
    <t>MUNICÍPIO DE PALHOÇA</t>
  </si>
  <si>
    <t>Obra:</t>
  </si>
  <si>
    <t>Drenagem, Pavimentação em Paver e Sinalização Viária Vertical da Rua José Olímpio, Barra do Aririú, Palhoça/SC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</si>
  <si>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</si>
  <si>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</si>
  <si>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</si>
  <si>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</si>
  <si>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</si>
  <si>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</si>
  <si>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</si>
  <si>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</si>
  <si>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</si>
  <si>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</si>
  <si>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</si>
  <si>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 E CANTEIRO DE OBRAS</t>
  </si>
  <si>
    <t>1.1</t>
  </si>
  <si>
    <t>SINAPI/SC</t>
  </si>
  <si>
    <t>90778</t>
  </si>
  <si>
    <t>Engenheiro civil de obra pleno com encargos complementares</t>
  </si>
  <si>
    <t>H</t>
  </si>
  <si>
    <t>1.2</t>
  </si>
  <si>
    <t>90776</t>
  </si>
  <si>
    <t>Encarregado geral com encargos complementares</t>
  </si>
  <si>
    <t>1.3</t>
  </si>
  <si>
    <t>90781</t>
  </si>
  <si>
    <t>Topografo com encargos complementares</t>
  </si>
  <si>
    <t>1.4</t>
  </si>
  <si>
    <t>10775</t>
  </si>
  <si>
    <t>Locacao de container 2,30 x 6,00 m, alt. 2,50 m, com 1 sanitario, para escritorio, completo, sem divisorias internas (nao inclui mobilizacao/desmobilizacao)</t>
  </si>
  <si>
    <t>MES</t>
  </si>
  <si>
    <t>2</t>
  </si>
  <si>
    <t>SERVIÇOS PRELIMINARES</t>
  </si>
  <si>
    <t>2.1</t>
  </si>
  <si>
    <t>Composição Própria</t>
  </si>
  <si>
    <t>C.P. 1652210141508</t>
  </si>
  <si>
    <t>Placa de obra em chapa de aco galvanizado (sinapi 74209/001)</t>
  </si>
  <si>
    <t>M²</t>
  </si>
  <si>
    <t>3</t>
  </si>
  <si>
    <t>SERVIÇOS EM TERRA (MOVIMENTAÇÃO DE SOLO)</t>
  </si>
  <si>
    <t>3.1</t>
  </si>
  <si>
    <t>90105</t>
  </si>
  <si>
    <t>Escavação mecanizada de vala com profundidade até 1,5 m (média montante e jusante/uma composição por trecho), retroescav. (0,26 m3), largura menor que 0,8 m, em solo de 1A categoria, locais com baixo nível de interferência. af_02/2021</t>
  </si>
  <si>
    <t>M3</t>
  </si>
  <si>
    <t>3.2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</si>
  <si>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</si>
  <si>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</si>
  <si>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3.3</t>
  </si>
  <si>
    <t>101115</t>
  </si>
  <si>
    <t>Escavação horizontal em solo de 1A categoria com trator de esteiras (150hp/lâmina: 3,18m3). af_07/2020</t>
  </si>
  <si>
    <t>3.4</t>
  </si>
  <si>
    <t>4748</t>
  </si>
  <si>
    <t>Pedra britada ou bica corrida, nao classificada (posto pedreira/fornecedor, sem frete)</t>
  </si>
  <si>
    <t>3.5</t>
  </si>
  <si>
    <t>96388</t>
  </si>
  <si>
    <t>Execução e compactação de base e ou sub base para pavimentação de solos de comportamento laterítico (arenoso) - exclusive solo, escavação, carga e transporte. af_11/2019</t>
  </si>
  <si>
    <t>3.6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</si>
  <si>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</si>
  <si>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</si>
  <si>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3.7</t>
  </si>
  <si>
    <t>95875</t>
  </si>
  <si>
    <t>Transporte com caminhão basculante de 10 m³, em via urbana pavimentada, DMT até 30 km (unidade: m3xkm). af_07/2020</t>
  </si>
  <si>
    <t>M3XKM</t>
  </si>
  <si>
    <t>4</t>
  </si>
  <si>
    <t>DRENAGEM PLUVIAL</t>
  </si>
  <si>
    <t>4.1</t>
  </si>
  <si>
    <t>95565</t>
  </si>
  <si>
    <t>Tubo de concreto para redes coletoras de águas pluviais, diâmetro de 300mm, junta rígida, instalado em local com baixo nível de interferências - fornecimento e assentamento. af_12/2015</t>
  </si>
  <si>
    <t>M</t>
  </si>
  <si>
    <t>4.2</t>
  </si>
  <si>
    <t>92210</t>
  </si>
  <si>
    <t>Tubo de concreto para redes coletoras de águas pluviais, diâmetro de 400 mm, junta rígida, instalado em local com baixo nível de interferências - fornecimento e assentamento. af_03/2024</t>
  </si>
  <si>
    <t>4.3</t>
  </si>
  <si>
    <t>C.P. 165190630085</t>
  </si>
  <si>
    <t>Caixa de junção em paver parede dupla,  para tubo D=0,40m, com fundo em concreto simples e tampa em concreto armado - atual</t>
  </si>
  <si>
    <t>UNID</t>
  </si>
  <si>
    <t>4.4</t>
  </si>
  <si>
    <t>C.P. 1652302145637</t>
  </si>
  <si>
    <t>Caixa coletora em paver, com tampa em concreto armado, grade de captação em ferro fundido e fundo em concreto simples, para tubo D=0,30 e 0,40.</t>
  </si>
  <si>
    <t>UN</t>
  </si>
  <si>
    <t>5</t>
  </si>
  <si>
    <t>PAVIMENTAÇÃO EM PAVER</t>
  </si>
  <si>
    <t>5.1</t>
  </si>
  <si>
    <t>92398</t>
  </si>
  <si>
    <t>Execução de pavimento em piso intertravado, com bloco retangular cor natural de 20 x 10 cm, espessura 8 cm. af_10/2022</t>
  </si>
  <si>
    <t>M2</t>
  </si>
  <si>
    <t>5.2</t>
  </si>
  <si>
    <t>C.P. 06220</t>
  </si>
  <si>
    <t>Meio-fio de concreto pré-moldado, 25 MPa, dimensões 100x12x30 cm, incluindo rejunte e pintura á cal.</t>
  </si>
  <si>
    <t>5.3</t>
  </si>
  <si>
    <t>C.P. 165210890925</t>
  </si>
  <si>
    <t>Passeio com aterro (E =20cm), espalhamento, compactação e nivelamento da base, inclusive lastro de brita ou pedrisco.</t>
  </si>
  <si>
    <t>m²</t>
  </si>
  <si>
    <t>5.4</t>
  </si>
  <si>
    <t>102988</t>
  </si>
  <si>
    <t>Recomposição de pavimento em piso intertravado, com reaproveitamento dos blocos intertravados, para fechamento de valas - incluso retirada e colocação do material. af_12/2020</t>
  </si>
  <si>
    <t>6</t>
  </si>
  <si>
    <t>SINALIZAÇÃO VERTICAL</t>
  </si>
  <si>
    <t>6.1</t>
  </si>
  <si>
    <t>C.P. 08255</t>
  </si>
  <si>
    <t>Placas duplas refletivas, para identificação de rua, dimensões 45x25cm.</t>
  </si>
  <si>
    <t>Unid</t>
  </si>
  <si>
    <t>6.2</t>
  </si>
  <si>
    <t>SICRO/SC</t>
  </si>
  <si>
    <t>5213571</t>
  </si>
  <si>
    <t>Placa em aço - película I + III - fornecimento e implantação</t>
  </si>
  <si>
    <t>6.3</t>
  </si>
  <si>
    <t>C.P. 165210385164</t>
  </si>
  <si>
    <t>Fornec. e inst. de suporte de aço galvanizado para placa de sinalização, D=65mm, C=3,5m.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</si>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</sst>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26.1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10</v>
      </c>
      <c r="G6" s="3">
        <v>0</v>
      </c>
      <c r="H6" s="3">
        <v>23.45</v>
      </c>
      <c r="I6" s="2">
        <f>ROUND(G6*(1 + H6/100),2)</f>
        <v>0</v>
      </c>
      <c r="J6" s="2">
        <f>ROUND(F6*I6,2)</f>
        <v>0</v>
      </c>
    </row>
    <row r="7" spans="1:10" ht="20.25" customHeight="1">
      <c r="A7" s="1" t="s">
        <v>21</v>
      </c>
      <c r="B7" s="1" t="s">
        <v>17</v>
      </c>
      <c r="C7" s="1" t="s">
        <v>22</v>
      </c>
      <c r="D7" s="1" t="s">
        <v>23</v>
      </c>
      <c r="E7" s="1" t="s">
        <v>20</v>
      </c>
      <c r="F7" s="2">
        <v>80</v>
      </c>
      <c r="G7" s="3">
        <v>0</v>
      </c>
      <c r="H7" s="3">
        <v>23.45</v>
      </c>
      <c r="I7" s="2">
        <f>ROUND(G7*(1 + H7/100),2)</f>
        <v>0</v>
      </c>
      <c r="J7" s="2">
        <f>ROUND(F7*I7,2)</f>
        <v>0</v>
      </c>
    </row>
    <row r="8" spans="1:10">
      <c r="A8" s="1" t="s">
        <v>24</v>
      </c>
      <c r="B8" s="1" t="s">
        <v>17</v>
      </c>
      <c r="C8" s="1" t="s">
        <v>25</v>
      </c>
      <c r="D8" s="1" t="s">
        <v>26</v>
      </c>
      <c r="E8" s="1" t="s">
        <v>20</v>
      </c>
      <c r="F8" s="2">
        <v>10</v>
      </c>
      <c r="G8" s="3">
        <v>0</v>
      </c>
      <c r="H8" s="3">
        <v>23.45</v>
      </c>
      <c r="I8" s="2">
        <f>ROUND(G8*(1 + H8/100),2)</f>
        <v>0</v>
      </c>
      <c r="J8" s="2">
        <f>ROUND(F8*I8,2)</f>
        <v>0</v>
      </c>
    </row>
    <row r="9" spans="1:10" ht="70.2" customHeight="1">
      <c r="A9" s="1" t="s">
        <v>27</v>
      </c>
      <c r="B9" s="1" t="s">
        <v>17</v>
      </c>
      <c r="C9" s="1" t="s">
        <v>28</v>
      </c>
      <c r="D9" s="1" t="s">
        <v>29</v>
      </c>
      <c r="E9" s="1" t="s">
        <v>30</v>
      </c>
      <c r="F9" s="2">
        <v>2</v>
      </c>
      <c r="G9" s="3">
        <v>0</v>
      </c>
      <c r="H9" s="3">
        <v>23.45</v>
      </c>
      <c r="I9" s="2">
        <f>ROUND(G9*(1 + H9/100),2)</f>
        <v>0</v>
      </c>
      <c r="J9" s="2">
        <f>ROUND(F9*I9,2)</f>
        <v>0</v>
      </c>
    </row>
    <row r="10" spans="1:10">
      <c r="A10" s="1" t="s">
        <v>31</v>
      </c>
      <c r="B10" s="1"/>
      <c r="C10" s="1"/>
      <c r="D10" s="1" t="s">
        <v>32</v>
      </c>
    </row>
    <row r="11" spans="1:10" ht="27" customHeight="1">
      <c r="A11" s="1" t="s">
        <v>33</v>
      </c>
      <c r="B11" s="1" t="s">
        <v>34</v>
      </c>
      <c r="C11" s="1" t="s">
        <v>35</v>
      </c>
      <c r="D11" s="1" t="s">
        <v>36</v>
      </c>
      <c r="E11" s="1" t="s">
        <v>37</v>
      </c>
      <c r="F11" s="2">
        <v>3</v>
      </c>
      <c r="G11" s="3">
        <v>0</v>
      </c>
      <c r="H11" s="3">
        <v>23.45</v>
      </c>
      <c r="I11" s="2">
        <f>ROUND(G11*(1 + H11/100),2)</f>
        <v>0</v>
      </c>
      <c r="J11" s="2">
        <f>ROUND(F11*I11,2)</f>
        <v>0</v>
      </c>
    </row>
    <row r="12" spans="1:10">
      <c r="A12" s="1" t="s">
        <v>38</v>
      </c>
      <c r="B12" s="1"/>
      <c r="C12" s="1"/>
      <c r="D12" s="1" t="s">
        <v>39</v>
      </c>
    </row>
    <row r="13" spans="1:10" ht="105.3" customHeight="1">
      <c r="A13" s="1" t="s">
        <v>40</v>
      </c>
      <c r="B13" s="1" t="s">
        <v>17</v>
      </c>
      <c r="C13" s="1" t="s">
        <v>41</v>
      </c>
      <c r="D13" s="1" t="s">
        <v>42</v>
      </c>
      <c r="E13" s="1" t="s">
        <v>43</v>
      </c>
      <c r="F13" s="2">
        <v>61.78</v>
      </c>
      <c r="G13" s="3">
        <v>0</v>
      </c>
      <c r="H13" s="3">
        <v>23.45</v>
      </c>
      <c r="I13" s="2">
        <f>ROUND(G13*(1 + H13/100),2)</f>
        <v>0</v>
      </c>
      <c r="J13" s="2">
        <f>ROUND(F13*I13,2)</f>
        <v>0</v>
      </c>
    </row>
    <row r="14" spans="1:10" ht="111.6" customHeight="1">
      <c r="A14" s="1" t="s">
        <v>44</v>
      </c>
      <c r="B14" s="1" t="s">
        <v>17</v>
      </c>
      <c r="C14" s="1" t="s">
        <v>45</v>
      </c>
      <c r="D14" s="1" t="s">
        <v>46</v>
      </c>
      <c r="E14" s="1" t="s">
        <v>43</v>
      </c>
      <c r="F14" s="2">
        <v>52.56</v>
      </c>
      <c r="G14" s="3">
        <v>0</v>
      </c>
      <c r="H14" s="3">
        <v>23.45</v>
      </c>
      <c r="I14" s="2">
        <f>ROUND(G14*(1 + H14/100),2)</f>
        <v>0</v>
      </c>
      <c r="J14" s="2">
        <f>ROUND(F14*I14,2)</f>
        <v>0</v>
      </c>
    </row>
    <row r="15" spans="1:10" ht="45.9" customHeight="1">
      <c r="A15" s="1" t="s">
        <v>47</v>
      </c>
      <c r="B15" s="1" t="s">
        <v>17</v>
      </c>
      <c r="C15" s="1" t="s">
        <v>48</v>
      </c>
      <c r="D15" s="1" t="s">
        <v>49</v>
      </c>
      <c r="E15" s="1" t="s">
        <v>43</v>
      </c>
      <c r="F15" s="2">
        <v>96.55</v>
      </c>
      <c r="G15" s="3">
        <v>0</v>
      </c>
      <c r="H15" s="3">
        <v>23.45</v>
      </c>
      <c r="I15" s="2">
        <f>ROUND(G15*(1 + H15/100),2)</f>
        <v>0</v>
      </c>
      <c r="J15" s="2">
        <f>ROUND(F15*I15,2)</f>
        <v>0</v>
      </c>
    </row>
    <row r="16" spans="1:10" ht="38.7" customHeight="1">
      <c r="A16" s="1" t="s">
        <v>50</v>
      </c>
      <c r="B16" s="1" t="s">
        <v>17</v>
      </c>
      <c r="C16" s="1" t="s">
        <v>51</v>
      </c>
      <c r="D16" s="1" t="s">
        <v>52</v>
      </c>
      <c r="E16" s="1" t="s">
        <v>43</v>
      </c>
      <c r="F16" s="2">
        <v>34.48</v>
      </c>
      <c r="G16" s="3">
        <v>0</v>
      </c>
      <c r="H16" s="3">
        <v>23.45</v>
      </c>
      <c r="I16" s="2">
        <f>ROUND(G16*(1 + H16/100),2)</f>
        <v>0</v>
      </c>
      <c r="J16" s="2">
        <f>ROUND(F16*I16,2)</f>
        <v>0</v>
      </c>
    </row>
    <row r="17" spans="1:10" ht="76.05" customHeight="1">
      <c r="A17" s="1" t="s">
        <v>53</v>
      </c>
      <c r="B17" s="1" t="s">
        <v>17</v>
      </c>
      <c r="C17" s="1" t="s">
        <v>54</v>
      </c>
      <c r="D17" s="1" t="s">
        <v>55</v>
      </c>
      <c r="E17" s="1" t="s">
        <v>43</v>
      </c>
      <c r="F17" s="2">
        <v>34.48</v>
      </c>
      <c r="G17" s="3">
        <v>0</v>
      </c>
      <c r="H17" s="3">
        <v>23.45</v>
      </c>
      <c r="I17" s="2">
        <f>ROUND(G17*(1 + H17/100),2)</f>
        <v>0</v>
      </c>
      <c r="J17" s="2">
        <f>ROUND(F17*I17,2)</f>
        <v>0</v>
      </c>
    </row>
    <row r="18" spans="1:10" ht="86.4" customHeight="1">
      <c r="A18" s="1" t="s">
        <v>56</v>
      </c>
      <c r="B18" s="1" t="s">
        <v>17</v>
      </c>
      <c r="C18" s="1" t="s">
        <v>57</v>
      </c>
      <c r="D18" s="1" t="s">
        <v>58</v>
      </c>
      <c r="E18" s="1" t="s">
        <v>43</v>
      </c>
      <c r="F18" s="2">
        <v>177.04</v>
      </c>
      <c r="G18" s="3">
        <v>0</v>
      </c>
      <c r="H18" s="3">
        <v>23.45</v>
      </c>
      <c r="I18" s="2">
        <f>ROUND(G18*(1 + H18/100),2)</f>
        <v>0</v>
      </c>
      <c r="J18" s="2">
        <f>ROUND(F18*I18,2)</f>
        <v>0</v>
      </c>
    </row>
    <row r="19" spans="1:10" ht="51.3" customHeight="1">
      <c r="A19" s="1" t="s">
        <v>59</v>
      </c>
      <c r="B19" s="1" t="s">
        <v>17</v>
      </c>
      <c r="C19" s="1" t="s">
        <v>60</v>
      </c>
      <c r="D19" s="1" t="s">
        <v>61</v>
      </c>
      <c r="E19" s="1" t="s">
        <v>62</v>
      </c>
      <c r="F19" s="2">
        <v>1770.4</v>
      </c>
      <c r="G19" s="3">
        <v>0</v>
      </c>
      <c r="H19" s="3">
        <v>23.45</v>
      </c>
      <c r="I19" s="2">
        <f>ROUND(G19*(1 + H19/100),2)</f>
        <v>0</v>
      </c>
      <c r="J19" s="2">
        <f>ROUND(F19*I19,2)</f>
        <v>0</v>
      </c>
    </row>
    <row r="20" spans="1:10">
      <c r="A20" s="1" t="s">
        <v>63</v>
      </c>
      <c r="B20" s="1"/>
      <c r="C20" s="1"/>
      <c r="D20" s="1" t="s">
        <v>64</v>
      </c>
    </row>
    <row r="21" spans="1:10" ht="82.8" customHeight="1">
      <c r="A21" s="1" t="s">
        <v>65</v>
      </c>
      <c r="B21" s="1" t="s">
        <v>17</v>
      </c>
      <c r="C21" s="1" t="s">
        <v>66</v>
      </c>
      <c r="D21" s="1" t="s">
        <v>67</v>
      </c>
      <c r="E21" s="1" t="s">
        <v>68</v>
      </c>
      <c r="F21" s="2">
        <v>15</v>
      </c>
      <c r="G21" s="3">
        <v>0</v>
      </c>
      <c r="H21" s="3">
        <v>23.45</v>
      </c>
      <c r="I21" s="2">
        <f>ROUND(G21*(1 + H21/100),2)</f>
        <v>0</v>
      </c>
      <c r="J21" s="2">
        <f>ROUND(F21*I21,2)</f>
        <v>0</v>
      </c>
    </row>
    <row r="22" spans="1:10" ht="83.25" customHeight="1">
      <c r="A22" s="1" t="s">
        <v>69</v>
      </c>
      <c r="B22" s="1" t="s">
        <v>17</v>
      </c>
      <c r="C22" s="1" t="s">
        <v>70</v>
      </c>
      <c r="D22" s="1" t="s">
        <v>71</v>
      </c>
      <c r="E22" s="1" t="s">
        <v>68</v>
      </c>
      <c r="F22" s="2">
        <v>65</v>
      </c>
      <c r="G22" s="3">
        <v>0</v>
      </c>
      <c r="H22" s="3">
        <v>23.45</v>
      </c>
      <c r="I22" s="2">
        <f>ROUND(G22*(1 + H22/100),2)</f>
        <v>0</v>
      </c>
      <c r="J22" s="2">
        <f>ROUND(F22*I22,2)</f>
        <v>0</v>
      </c>
    </row>
    <row r="23" spans="1:10" ht="55.35" customHeight="1">
      <c r="A23" s="1" t="s">
        <v>72</v>
      </c>
      <c r="B23" s="1" t="s">
        <v>34</v>
      </c>
      <c r="C23" s="1" t="s">
        <v>73</v>
      </c>
      <c r="D23" s="1" t="s">
        <v>74</v>
      </c>
      <c r="E23" s="1" t="s">
        <v>75</v>
      </c>
      <c r="F23" s="2">
        <v>3</v>
      </c>
      <c r="G23" s="3">
        <v>0</v>
      </c>
      <c r="H23" s="3">
        <v>23.45</v>
      </c>
      <c r="I23" s="2">
        <f>ROUND(G23*(1 + H23/100),2)</f>
        <v>0</v>
      </c>
      <c r="J23" s="2">
        <f>ROUND(F23*I23,2)</f>
        <v>0</v>
      </c>
    </row>
    <row r="24" spans="1:10" ht="64.35" customHeight="1">
      <c r="A24" s="1" t="s">
        <v>76</v>
      </c>
      <c r="B24" s="1" t="s">
        <v>34</v>
      </c>
      <c r="C24" s="1" t="s">
        <v>77</v>
      </c>
      <c r="D24" s="1" t="s">
        <v>78</v>
      </c>
      <c r="E24" s="1" t="s">
        <v>79</v>
      </c>
      <c r="F24" s="2">
        <v>5</v>
      </c>
      <c r="G24" s="3">
        <v>0</v>
      </c>
      <c r="H24" s="3">
        <v>23.45</v>
      </c>
      <c r="I24" s="2">
        <f>ROUND(G24*(1 + H24/100),2)</f>
        <v>0</v>
      </c>
      <c r="J24" s="2">
        <f>ROUND(F24*I24,2)</f>
        <v>0</v>
      </c>
    </row>
    <row r="25" spans="1:10">
      <c r="A25" s="1" t="s">
        <v>80</v>
      </c>
      <c r="B25" s="1"/>
      <c r="C25" s="1"/>
      <c r="D25" s="1" t="s">
        <v>81</v>
      </c>
    </row>
    <row r="26" spans="1:10" ht="53.1" customHeight="1">
      <c r="A26" s="1" t="s">
        <v>82</v>
      </c>
      <c r="B26" s="1" t="s">
        <v>17</v>
      </c>
      <c r="C26" s="1" t="s">
        <v>83</v>
      </c>
      <c r="D26" s="1" t="s">
        <v>84</v>
      </c>
      <c r="E26" s="1" t="s">
        <v>85</v>
      </c>
      <c r="F26" s="2">
        <v>344.81</v>
      </c>
      <c r="G26" s="3">
        <v>0</v>
      </c>
      <c r="H26" s="3">
        <v>23.45</v>
      </c>
      <c r="I26" s="2">
        <f>ROUND(G26*(1 + H26/100),2)</f>
        <v>0</v>
      </c>
      <c r="J26" s="2">
        <f>ROUND(F26*I26,2)</f>
        <v>0</v>
      </c>
    </row>
    <row r="27" spans="1:10" ht="45" customHeight="1">
      <c r="A27" s="1" t="s">
        <v>86</v>
      </c>
      <c r="B27" s="1" t="s">
        <v>34</v>
      </c>
      <c r="C27" s="1" t="s">
        <v>87</v>
      </c>
      <c r="D27" s="1" t="s">
        <v>88</v>
      </c>
      <c r="E27" s="1" t="s">
        <v>68</v>
      </c>
      <c r="F27" s="2">
        <v>83.06</v>
      </c>
      <c r="G27" s="3">
        <v>0</v>
      </c>
      <c r="H27" s="3">
        <v>23.45</v>
      </c>
      <c r="I27" s="2">
        <f>ROUND(G27*(1 + H27/100),2)</f>
        <v>0</v>
      </c>
      <c r="J27" s="2">
        <f>ROUND(F27*I27,2)</f>
        <v>0</v>
      </c>
    </row>
    <row r="28" spans="1:10" ht="52.65" customHeight="1">
      <c r="A28" s="1" t="s">
        <v>89</v>
      </c>
      <c r="B28" s="1" t="s">
        <v>34</v>
      </c>
      <c r="C28" s="1" t="s">
        <v>90</v>
      </c>
      <c r="D28" s="1" t="s">
        <v>91</v>
      </c>
      <c r="E28" s="1" t="s">
        <v>92</v>
      </c>
      <c r="F28" s="2">
        <v>59.33</v>
      </c>
      <c r="G28" s="3">
        <v>0</v>
      </c>
      <c r="H28" s="3">
        <v>23.45</v>
      </c>
      <c r="I28" s="2">
        <f>ROUND(G28*(1 + H28/100),2)</f>
        <v>0</v>
      </c>
      <c r="J28" s="2">
        <f>ROUND(F28*I28,2)</f>
        <v>0</v>
      </c>
    </row>
    <row r="29" spans="1:10" ht="78.3" customHeight="1">
      <c r="A29" s="1" t="s">
        <v>93</v>
      </c>
      <c r="B29" s="1" t="s">
        <v>17</v>
      </c>
      <c r="C29" s="1" t="s">
        <v>94</v>
      </c>
      <c r="D29" s="1" t="s">
        <v>95</v>
      </c>
      <c r="E29" s="1" t="s">
        <v>85</v>
      </c>
      <c r="F29" s="2">
        <v>24.5</v>
      </c>
      <c r="G29" s="3">
        <v>0</v>
      </c>
      <c r="H29" s="3">
        <v>23.45</v>
      </c>
      <c r="I29" s="2">
        <f>ROUND(G29*(1 + H29/100),2)</f>
        <v>0</v>
      </c>
      <c r="J29" s="2">
        <f>ROUND(F29*I29,2)</f>
        <v>0</v>
      </c>
    </row>
    <row r="30" spans="1:10">
      <c r="A30" s="1" t="s">
        <v>96</v>
      </c>
      <c r="B30" s="1"/>
      <c r="C30" s="1"/>
      <c r="D30" s="1" t="s">
        <v>97</v>
      </c>
    </row>
    <row r="31" spans="1:10" ht="31.95" customHeight="1">
      <c r="A31" s="1" t="s">
        <v>98</v>
      </c>
      <c r="B31" s="1" t="s">
        <v>34</v>
      </c>
      <c r="C31" s="1" t="s">
        <v>99</v>
      </c>
      <c r="D31" s="1" t="s">
        <v>100</v>
      </c>
      <c r="E31" s="1" t="s">
        <v>101</v>
      </c>
      <c r="F31" s="2">
        <v>1</v>
      </c>
      <c r="G31" s="3">
        <v>0</v>
      </c>
      <c r="H31" s="3">
        <v>23.45</v>
      </c>
      <c r="I31" s="2">
        <f>ROUND(G31*(1 + H31/100),2)</f>
        <v>0</v>
      </c>
      <c r="J31" s="2">
        <f>ROUND(F31*I31,2)</f>
        <v>0</v>
      </c>
    </row>
    <row r="32" spans="1:10" ht="27" customHeight="1">
      <c r="A32" s="1" t="s">
        <v>102</v>
      </c>
      <c r="B32" s="1" t="s">
        <v>103</v>
      </c>
      <c r="C32" s="1" t="s">
        <v>104</v>
      </c>
      <c r="D32" s="1" t="s">
        <v>105</v>
      </c>
      <c r="E32" s="1" t="s">
        <v>92</v>
      </c>
      <c r="F32" s="2">
        <v>0.3</v>
      </c>
      <c r="G32" s="3">
        <v>0</v>
      </c>
      <c r="H32" s="3">
        <v>23.45</v>
      </c>
      <c r="I32" s="2">
        <f>ROUND(G32*(1 + H32/100),2)</f>
        <v>0</v>
      </c>
      <c r="J32" s="2">
        <f>ROUND(F32*I32,2)</f>
        <v>0</v>
      </c>
    </row>
    <row r="33" spans="1:10" ht="39.6" customHeight="1">
      <c r="A33" s="1" t="s">
        <v>106</v>
      </c>
      <c r="B33" s="1" t="s">
        <v>34</v>
      </c>
      <c r="C33" s="1" t="s">
        <v>107</v>
      </c>
      <c r="D33" s="1" t="s">
        <v>108</v>
      </c>
      <c r="E33" s="1" t="s">
        <v>75</v>
      </c>
      <c r="F33" s="2">
        <v>2</v>
      </c>
      <c r="G33" s="3">
        <v>0</v>
      </c>
      <c r="H33" s="3">
        <v>23.45</v>
      </c>
      <c r="I33" s="2">
        <f>ROUND(G33*(1 + H33/100),2)</f>
        <v>0</v>
      </c>
      <c r="J33" s="2">
        <f>ROUND(F33*I33,2)</f>
        <v>0</v>
      </c>
    </row>
    <row r="34" spans="1:10">
      <c r="A34" s="1"/>
      <c r="B34" s="1"/>
      <c r="C34" s="1"/>
      <c r="D34" s="1"/>
      <c r="E34" s="1"/>
      <c r="F34" s="1"/>
      <c r="G34" s="1"/>
      <c r="H34" s="1"/>
      <c r="I34" s="1" t="s">
        <v>109</v>
      </c>
      <c r="J34" s="2">
        <f>ROUND(SUM(J5:J33),2)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2025-07-28T15:47:16Z</dcterms:created>
  <dcterms:modified xsi:type="dcterms:W3CDTF">2025-07-28T15:47:16Z</dcterms:modified>
</cp:coreProperties>
</file>