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<sst xmlns="http://schemas.openxmlformats.org/spreadsheetml/2006/main" count="105" uniqueCount="79">
  <si>
    <t>Entidade:</t>
  </si>
  <si>
    <t>MUNICÍPIO DE PALHOÇA</t>
  </si>
  <si>
    <t>Obra:</t>
  </si>
  <si>
    <t>Reforma de playground - Praça Jardim Eldorado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</si>
  <si>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</si>
  <si>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</si>
  <si>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</si>
  <si>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</si>
  <si>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</si>
  <si>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</si>
  <si>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</si>
  <si>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</si>
  <si>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</si>
  <si>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</si>
  <si>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</si>
  <si>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DA OBRA</t>
  </si>
  <si>
    <t>1.1</t>
  </si>
  <si>
    <t>Composição Própria</t>
  </si>
  <si>
    <t>C.P. 1652603244665</t>
  </si>
  <si>
    <t>Administração local de obra (parque - jardim eldorado)</t>
  </si>
  <si>
    <t>UN</t>
  </si>
  <si>
    <t>2</t>
  </si>
  <si>
    <t>INSTALAÇÃO DE CANTEIRO</t>
  </si>
  <si>
    <t>2.1</t>
  </si>
  <si>
    <t>SINAPI/SC</t>
  </si>
  <si>
    <t>103689</t>
  </si>
  <si>
    <t>Fornecimento e instalação de placa de obra com chapa galvanizada e estrutura de madeira. af_03/2022_ps</t>
  </si>
  <si>
    <t>M2</t>
  </si>
  <si>
    <t>2.2</t>
  </si>
  <si>
    <t>Cotação</t>
  </si>
  <si>
    <t>1652601242298</t>
  </si>
  <si>
    <t>Locação de banheiro químico com limpeza semanal 01/26</t>
  </si>
  <si>
    <t>MÊS</t>
  </si>
  <si>
    <t>3</t>
  </si>
  <si>
    <t>DEMOLIÇÕES E LIMPEZA</t>
  </si>
  <si>
    <t>3.1</t>
  </si>
  <si>
    <t>73948/16</t>
  </si>
  <si>
    <t>Limpeza manual do terreno (c/ raspagem superficial)</t>
  </si>
  <si>
    <t>3.2</t>
  </si>
  <si>
    <t>100983</t>
  </si>
  <si>
    <t>Carga, manobra e descarga de entulho em caminhão basculante 14 m³ - carga com escavadeira hidráulica (caçamba de 0,80 m³ / 111 hp) e descarga livre (unidade: m3). af_07/2020</t>
  </si>
  <si>
    <t>M3</t>
  </si>
  <si>
    <t>3.3</t>
  </si>
  <si>
    <t>95876</t>
  </si>
  <si>
    <t>Transporte com caminhão basculante de 14 m³, em via urbana pavimentada, DMT até 30 km (unidade: m3xkm). af_07/2020</t>
  </si>
  <si>
    <t>M3XKM</t>
  </si>
  <si>
    <t>4</t>
  </si>
  <si>
    <t>PAVIMENTAÇÃO</t>
  </si>
  <si>
    <t>4.1</t>
  </si>
  <si>
    <t>6077</t>
  </si>
  <si>
    <t>Argila ou barro para aterro/reaterro (retirado na jazida, sem transporte)</t>
  </si>
  <si>
    <t>4.2</t>
  </si>
  <si>
    <t>C.P. 1652504211254</t>
  </si>
  <si>
    <t>Execução e compactação de aterro com placa vibratória, exclusive escavação, carga, transporte e solo (ref. SINAPI 104737)</t>
  </si>
  <si>
    <t>4.3</t>
  </si>
  <si>
    <t>96622</t>
  </si>
  <si>
    <t>Lastro com material granular, aplicado em pisos ou lajes sobre solo, espessura de *5 cm*. af_01/2024</t>
  </si>
  <si>
    <t>4.4</t>
  </si>
  <si>
    <t>94991</t>
  </si>
  <si>
    <t>Execução de passeio (calçada) ou piso de concreto com concreto moldado in loco, usinado c20, acabamento convencional, não armado. af_08/2022</t>
  </si>
  <si>
    <t>4.5</t>
  </si>
  <si>
    <t>C.P. 1652507227263</t>
  </si>
  <si>
    <t>Fornecimento e instalação de grama sintética decorativa 20mm, fio monofilamento, 100% polietileno, 13.000dtex/m2, colada sobre piso de concreto 04/25</t>
  </si>
  <si>
    <t>4.6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</si>
  <si>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</si>
  <si>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</si>
  <si>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4.7</t>
  </si>
  <si>
    <t>5</t>
  </si>
  <si>
    <t>MOBILIÁRIO</t>
  </si>
  <si>
    <t>5.1</t>
  </si>
  <si>
    <t>C.P. 1652508228791</t>
  </si>
  <si>
    <t>Escalada, dimensões: 3,14x1,92m, incluindo escavação, impermeabilização, chumbamento, peças de madeira, agarras, ferragens e pintura 04/25</t>
  </si>
  <si>
    <t>5.2</t>
  </si>
  <si>
    <t>C.P. 1652603244663</t>
  </si>
  <si>
    <t>Ferragem para balanço 2 lugares - fornecimento e instalação</t>
  </si>
  <si>
    <t>5.3</t>
  </si>
  <si>
    <t>C.P. 1652603244753</t>
  </si>
  <si>
    <t>Instalação de gangagorra incluindo escavação, impermeabilização, chumbamento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</si>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</sst>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4.3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</v>
      </c>
      <c r="G6" s="3">
        <v>0</v>
      </c>
      <c r="H6" s="3">
        <v>23.54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/>
      <c r="C7" s="1"/>
      <c r="D7" s="1" t="s">
        <v>22</v>
      </c>
    </row>
    <row r="8" spans="1:10" ht="45.9" customHeight="1">
      <c r="A8" s="1" t="s">
        <v>23</v>
      </c>
      <c r="B8" s="1" t="s">
        <v>24</v>
      </c>
      <c r="C8" s="1" t="s">
        <v>25</v>
      </c>
      <c r="D8" s="1" t="s">
        <v>26</v>
      </c>
      <c r="E8" s="1" t="s">
        <v>27</v>
      </c>
      <c r="F8" s="2">
        <v>3</v>
      </c>
      <c r="G8" s="3">
        <v>0</v>
      </c>
      <c r="H8" s="3">
        <v>23.54</v>
      </c>
      <c r="I8" s="2">
        <f>ROUND(G8*(1 + H8/100),2)</f>
        <v>0</v>
      </c>
      <c r="J8" s="2">
        <f>ROUND(F8*I8,2)</f>
        <v>0</v>
      </c>
    </row>
    <row r="9" spans="1:10" ht="23.85" customHeight="1">
      <c r="A9" s="1" t="s">
        <v>28</v>
      </c>
      <c r="B9" s="1" t="s">
        <v>29</v>
      </c>
      <c r="C9" s="1" t="s">
        <v>30</v>
      </c>
      <c r="D9" s="1" t="s">
        <v>31</v>
      </c>
      <c r="E9" s="1" t="s">
        <v>32</v>
      </c>
      <c r="F9" s="2">
        <v>2</v>
      </c>
      <c r="G9" s="3">
        <v>0</v>
      </c>
      <c r="H9" s="3">
        <v>15</v>
      </c>
      <c r="I9" s="2">
        <f>ROUND(G9*(1 + H9/100),2)</f>
        <v>0</v>
      </c>
      <c r="J9" s="2">
        <f>ROUND(F9*I9,2)</f>
        <v>0</v>
      </c>
    </row>
    <row r="10" spans="1:10">
      <c r="A10" s="1" t="s">
        <v>33</v>
      </c>
      <c r="B10" s="1"/>
      <c r="C10" s="1"/>
      <c r="D10" s="1" t="s">
        <v>34</v>
      </c>
    </row>
    <row r="11" spans="1:10" ht="22.95" customHeight="1">
      <c r="A11" s="1" t="s">
        <v>35</v>
      </c>
      <c r="B11" s="1" t="s">
        <v>24</v>
      </c>
      <c r="C11" s="1" t="s">
        <v>36</v>
      </c>
      <c r="D11" s="1" t="s">
        <v>37</v>
      </c>
      <c r="E11" s="1" t="s">
        <v>27</v>
      </c>
      <c r="F11" s="2">
        <v>98.42</v>
      </c>
      <c r="G11" s="3">
        <v>0</v>
      </c>
      <c r="H11" s="3">
        <v>23.54</v>
      </c>
      <c r="I11" s="2">
        <f>ROUND(G11*(1 + H11/100),2)</f>
        <v>0</v>
      </c>
      <c r="J11" s="2">
        <f>ROUND(F11*I11,2)</f>
        <v>0</v>
      </c>
    </row>
    <row r="12" spans="1:10" ht="77.85" customHeight="1">
      <c r="A12" s="1" t="s">
        <v>38</v>
      </c>
      <c r="B12" s="1" t="s">
        <v>24</v>
      </c>
      <c r="C12" s="1" t="s">
        <v>39</v>
      </c>
      <c r="D12" s="1" t="s">
        <v>40</v>
      </c>
      <c r="E12" s="1" t="s">
        <v>41</v>
      </c>
      <c r="F12" s="2">
        <v>12.3</v>
      </c>
      <c r="G12" s="3">
        <v>0</v>
      </c>
      <c r="H12" s="3">
        <v>23.54</v>
      </c>
      <c r="I12" s="2">
        <f>ROUND(G12*(1 + H12/100),2)</f>
        <v>0</v>
      </c>
      <c r="J12" s="2">
        <f>ROUND(F12*I12,2)</f>
        <v>0</v>
      </c>
    </row>
    <row r="13" spans="1:10" ht="51.3" customHeight="1">
      <c r="A13" s="1" t="s">
        <v>42</v>
      </c>
      <c r="B13" s="1" t="s">
        <v>24</v>
      </c>
      <c r="C13" s="1" t="s">
        <v>43</v>
      </c>
      <c r="D13" s="1" t="s">
        <v>44</v>
      </c>
      <c r="E13" s="1" t="s">
        <v>45</v>
      </c>
      <c r="F13" s="2">
        <v>118.08</v>
      </c>
      <c r="G13" s="3">
        <v>0</v>
      </c>
      <c r="H13" s="3">
        <v>23.54</v>
      </c>
      <c r="I13" s="2">
        <f>ROUND(G13*(1 + H13/100),2)</f>
        <v>0</v>
      </c>
      <c r="J13" s="2">
        <f>ROUND(F13*I13,2)</f>
        <v>0</v>
      </c>
    </row>
    <row r="14" spans="1:10">
      <c r="A14" s="1" t="s">
        <v>46</v>
      </c>
      <c r="B14" s="1"/>
      <c r="C14" s="1"/>
      <c r="D14" s="1" t="s">
        <v>47</v>
      </c>
    </row>
    <row r="15" spans="1:10" ht="32.85" customHeight="1">
      <c r="A15" s="1" t="s">
        <v>48</v>
      </c>
      <c r="B15" s="1" t="s">
        <v>24</v>
      </c>
      <c r="C15" s="1" t="s">
        <v>49</v>
      </c>
      <c r="D15" s="1" t="s">
        <v>50</v>
      </c>
      <c r="E15" s="1" t="s">
        <v>41</v>
      </c>
      <c r="F15" s="2">
        <v>14.76</v>
      </c>
      <c r="G15" s="3">
        <v>0</v>
      </c>
      <c r="H15" s="3">
        <v>23.54</v>
      </c>
      <c r="I15" s="2">
        <f>ROUND(G15*(1 + H15/100),2)</f>
        <v>0</v>
      </c>
      <c r="J15" s="2">
        <f>ROUND(F15*I15,2)</f>
        <v>0</v>
      </c>
    </row>
    <row r="16" spans="1:10" ht="54.45" customHeight="1">
      <c r="A16" s="1" t="s">
        <v>51</v>
      </c>
      <c r="B16" s="1" t="s">
        <v>17</v>
      </c>
      <c r="C16" s="1" t="s">
        <v>52</v>
      </c>
      <c r="D16" s="1" t="s">
        <v>53</v>
      </c>
      <c r="E16" s="1" t="s">
        <v>41</v>
      </c>
      <c r="F16" s="2">
        <v>14.76</v>
      </c>
      <c r="G16" s="3">
        <v>0</v>
      </c>
      <c r="H16" s="3">
        <v>23.54</v>
      </c>
      <c r="I16" s="2">
        <f>ROUND(G16*(1 + H16/100),2)</f>
        <v>0</v>
      </c>
      <c r="J16" s="2">
        <f>ROUND(F16*I16,2)</f>
        <v>0</v>
      </c>
    </row>
    <row r="17" spans="1:10" ht="45" customHeight="1">
      <c r="A17" s="1" t="s">
        <v>54</v>
      </c>
      <c r="B17" s="1" t="s">
        <v>24</v>
      </c>
      <c r="C17" s="1" t="s">
        <v>55</v>
      </c>
      <c r="D17" s="1" t="s">
        <v>56</v>
      </c>
      <c r="E17" s="1" t="s">
        <v>41</v>
      </c>
      <c r="F17" s="2">
        <v>4.92</v>
      </c>
      <c r="G17" s="3">
        <v>0</v>
      </c>
      <c r="H17" s="3">
        <v>23.54</v>
      </c>
      <c r="I17" s="2">
        <f>ROUND(G17*(1 + H17/100),2)</f>
        <v>0</v>
      </c>
      <c r="J17" s="2">
        <f>ROUND(F17*I17,2)</f>
        <v>0</v>
      </c>
    </row>
    <row r="18" spans="1:10" ht="63" customHeight="1">
      <c r="A18" s="1" t="s">
        <v>57</v>
      </c>
      <c r="B18" s="1" t="s">
        <v>24</v>
      </c>
      <c r="C18" s="1" t="s">
        <v>58</v>
      </c>
      <c r="D18" s="1" t="s">
        <v>59</v>
      </c>
      <c r="E18" s="1" t="s">
        <v>41</v>
      </c>
      <c r="F18" s="2">
        <v>5.91</v>
      </c>
      <c r="G18" s="3">
        <v>0</v>
      </c>
      <c r="H18" s="3">
        <v>23.54</v>
      </c>
      <c r="I18" s="2">
        <f>ROUND(G18*(1 + H18/100),2)</f>
        <v>0</v>
      </c>
      <c r="J18" s="2">
        <f>ROUND(F18*I18,2)</f>
        <v>0</v>
      </c>
    </row>
    <row r="19" spans="1:10" ht="67.05" customHeight="1">
      <c r="A19" s="1" t="s">
        <v>60</v>
      </c>
      <c r="B19" s="1" t="s">
        <v>17</v>
      </c>
      <c r="C19" s="1" t="s">
        <v>61</v>
      </c>
      <c r="D19" s="1" t="s">
        <v>62</v>
      </c>
      <c r="E19" s="1" t="s">
        <v>27</v>
      </c>
      <c r="F19" s="2">
        <v>98.42</v>
      </c>
      <c r="G19" s="3">
        <v>0</v>
      </c>
      <c r="H19" s="3">
        <v>15</v>
      </c>
      <c r="I19" s="2">
        <f>ROUND(G19*(1 + H19/100),2)</f>
        <v>0</v>
      </c>
      <c r="J19" s="2">
        <f>ROUND(F19*I19,2)</f>
        <v>0</v>
      </c>
    </row>
    <row r="20" spans="1:10" ht="87.3" customHeight="1">
      <c r="A20" s="1" t="s">
        <v>63</v>
      </c>
      <c r="B20" s="1" t="s">
        <v>24</v>
      </c>
      <c r="C20" s="1" t="s">
        <v>64</v>
      </c>
      <c r="D20" s="1" t="s">
        <v>65</v>
      </c>
      <c r="E20" s="1" t="s">
        <v>41</v>
      </c>
      <c r="F20" s="2">
        <v>30.21</v>
      </c>
      <c r="G20" s="3">
        <v>0</v>
      </c>
      <c r="H20" s="3">
        <v>23.54</v>
      </c>
      <c r="I20" s="2">
        <f>ROUND(G20*(1 + H20/100),2)</f>
        <v>0</v>
      </c>
      <c r="J20" s="2">
        <f>ROUND(F20*I20,2)</f>
        <v>0</v>
      </c>
    </row>
    <row r="21" spans="1:10" ht="51.3" customHeight="1">
      <c r="A21" s="1" t="s">
        <v>66</v>
      </c>
      <c r="B21" s="1" t="s">
        <v>24</v>
      </c>
      <c r="C21" s="1" t="s">
        <v>43</v>
      </c>
      <c r="D21" s="1" t="s">
        <v>44</v>
      </c>
      <c r="E21" s="1" t="s">
        <v>45</v>
      </c>
      <c r="F21" s="2">
        <v>297.17</v>
      </c>
      <c r="G21" s="3">
        <v>0</v>
      </c>
      <c r="H21" s="3">
        <v>23.54</v>
      </c>
      <c r="I21" s="2">
        <f>ROUND(G21*(1 + H21/100),2)</f>
        <v>0</v>
      </c>
      <c r="J21" s="2">
        <f>ROUND(F21*I21,2)</f>
        <v>0</v>
      </c>
    </row>
    <row r="22" spans="1:10">
      <c r="A22" s="1" t="s">
        <v>67</v>
      </c>
      <c r="B22" s="1"/>
      <c r="C22" s="1"/>
      <c r="D22" s="1" t="s">
        <v>68</v>
      </c>
    </row>
    <row r="23" spans="1:10" ht="62.1" customHeight="1">
      <c r="A23" s="1" t="s">
        <v>69</v>
      </c>
      <c r="B23" s="1" t="s">
        <v>17</v>
      </c>
      <c r="C23" s="1" t="s">
        <v>70</v>
      </c>
      <c r="D23" s="1" t="s">
        <v>71</v>
      </c>
      <c r="E23" s="1" t="s">
        <v>20</v>
      </c>
      <c r="F23" s="2">
        <v>1</v>
      </c>
      <c r="G23" s="3">
        <v>0</v>
      </c>
      <c r="H23" s="3">
        <v>23.54</v>
      </c>
      <c r="I23" s="2">
        <f>ROUND(G23*(1 + H23/100),2)</f>
        <v>0</v>
      </c>
      <c r="J23" s="2">
        <f>ROUND(F23*I23,2)</f>
        <v>0</v>
      </c>
    </row>
    <row r="24" spans="1:10" ht="26.55" customHeight="1">
      <c r="A24" s="1" t="s">
        <v>72</v>
      </c>
      <c r="B24" s="1" t="s">
        <v>17</v>
      </c>
      <c r="C24" s="1" t="s">
        <v>73</v>
      </c>
      <c r="D24" s="1" t="s">
        <v>74</v>
      </c>
      <c r="E24" s="1" t="s">
        <v>20</v>
      </c>
      <c r="F24" s="2">
        <v>1</v>
      </c>
      <c r="G24" s="3">
        <v>0</v>
      </c>
      <c r="H24" s="3">
        <v>23.54</v>
      </c>
      <c r="I24" s="2">
        <f>ROUND(G24*(1 + H24/100),2)</f>
        <v>0</v>
      </c>
      <c r="J24" s="2">
        <f>ROUND(F24*I24,2)</f>
        <v>0</v>
      </c>
    </row>
    <row r="25" spans="1:10" ht="34.2" customHeight="1">
      <c r="A25" s="1" t="s">
        <v>75</v>
      </c>
      <c r="B25" s="1" t="s">
        <v>17</v>
      </c>
      <c r="C25" s="1" t="s">
        <v>76</v>
      </c>
      <c r="D25" s="1" t="s">
        <v>77</v>
      </c>
      <c r="E25" s="1" t="s">
        <v>20</v>
      </c>
      <c r="F25" s="2">
        <v>2</v>
      </c>
      <c r="G25" s="3">
        <v>0</v>
      </c>
      <c r="H25" s="3">
        <v>23.54</v>
      </c>
      <c r="I25" s="2">
        <f>ROUND(G25*(1 + H25/100),2)</f>
        <v>0</v>
      </c>
      <c r="J25" s="2">
        <f>ROUND(F25*I25,2)</f>
        <v>0</v>
      </c>
    </row>
    <row r="26" spans="1:10">
      <c r="A26" s="1"/>
      <c r="B26" s="1"/>
      <c r="C26" s="1"/>
      <c r="D26" s="1"/>
      <c r="E26" s="1"/>
      <c r="F26" s="1"/>
      <c r="G26" s="1"/>
      <c r="H26" s="1"/>
      <c r="I26" s="1" t="s">
        <v>78</v>
      </c>
      <c r="J26" s="2">
        <f>ROUND(SUM(J5:J25),2)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2026-03-25T14:09:56Z</dcterms:created>
  <dcterms:modified xsi:type="dcterms:W3CDTF">2026-03-25T14:09:56Z</dcterms:modified>
</cp:coreProperties>
</file>