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<sst xmlns="http://schemas.openxmlformats.org/spreadsheetml/2006/main" count="309" uniqueCount="190">
  <si>
    <t>Entidade:</t>
  </si>
  <si>
    <t>MUNICÍPIO DE PALHOÇA</t>
  </si>
  <si>
    <t>Obra:</t>
  </si>
  <si>
    <t>DRENAGEM, PAVIMENTAÇÃO EM CONCRETO RÍGIDO E SINALIZAÇÃO VIÁRIA DAS RUAS MARIA ROSA, MARIA DA PRAIA, MARIA FLOR E SERVIDÃO ROSA BRANCA , PRAIA DE FORA, PALHOÇA/SC.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</si>
  <si>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</si>
  <si>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</si>
  <si>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</si>
  <si>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</si>
  <si>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</si>
  <si>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</si>
  <si>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</si>
  <si>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</si>
  <si>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</si>
  <si>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</si>
  <si>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</si>
  <si>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</si>
  <si>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</si>
  <si>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</si>
  <si>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1652604246502</t>
  </si>
  <si>
    <t>Administração local rua maria rosa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</si>
  <si>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</si>
  <si>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</si>
  <si>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</si>
  <si>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</si>
  <si>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</si>
  <si>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</si>
  <si>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</si>
  <si>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</si>
  <si>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</si>
  <si>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</si>
  <si>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</si>
  <si>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</si>
  <si>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</si>
  <si>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</si>
  <si>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</si>
  <si>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</si>
  <si>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</si>
  <si>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</si>
  <si>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2.5</t>
  </si>
  <si>
    <t>C.P. 1652602242326</t>
  </si>
  <si>
    <t>Tenda/local para refeições, confeccionada em lona tipo pirâmide com estrutura metálica, dimensões: 5x5,00m, utilização em 5 vezes, incluindo mesa e assentos (ref. orse 13021) 12/25</t>
  </si>
  <si>
    <t>2.6</t>
  </si>
  <si>
    <t>Cotação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</si>
  <si>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</si>
  <si>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</si>
  <si>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</si>
  <si>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</si>
  <si>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</si>
  <si>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</si>
  <si>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</si>
  <si>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</si>
  <si>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</si>
  <si>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</si>
  <si>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</si>
  <si>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</si>
  <si>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</si>
  <si>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</si>
  <si>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</si>
  <si>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</si>
  <si>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</si>
  <si>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</si>
  <si>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</si>
  <si>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</si>
  <si>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DEMOLIÇÕES E LIMPEZA</t>
  </si>
  <si>
    <t>4.1</t>
  </si>
  <si>
    <t>104796</t>
  </si>
  <si>
    <t>Demolição de guias, sarjetas ou sarjetões, de forma mecanizada, sem reaproveitamento. af_09/2023</t>
  </si>
  <si>
    <t>M</t>
  </si>
  <si>
    <t>4.2</t>
  </si>
  <si>
    <t>C.P. 1652412177574</t>
  </si>
  <si>
    <t>Demolição de piso de concreto armado, de forma mecanizada com martelete, sem reaproveitamento (ref. SINAPI 97627)</t>
  </si>
  <si>
    <t>M3</t>
  </si>
  <si>
    <t>4.3</t>
  </si>
  <si>
    <t>100983</t>
  </si>
  <si>
    <t>Carga, manobra e descarga de entulho em caminhão basculante 14 m³ - carga com escavadeira hidráulica (caçamba de 0,80 m³ / 111 hp) e descarga livre (unidade: m3). af_07/2020</t>
  </si>
  <si>
    <t>4.4</t>
  </si>
  <si>
    <t>95876</t>
  </si>
  <si>
    <t>Transporte com caminhão basculante de 14 m³, em via urbana pavimentada, DMT até 30 km (unidade: m3xkm). af_07/2020</t>
  </si>
  <si>
    <t>M3XKM</t>
  </si>
  <si>
    <t>4.5</t>
  </si>
  <si>
    <t>1652601242303</t>
  </si>
  <si>
    <t>Taxa de descarte de resíduos em empresa licenciada 01/26</t>
  </si>
  <si>
    <t>5</t>
  </si>
  <si>
    <t>DRENAGEM</t>
  </si>
  <si>
    <t>5.1</t>
  </si>
  <si>
    <t>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</si>
  <si>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</si>
  <si>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5.2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</si>
  <si>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</si>
  <si>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</si>
  <si>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5.3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</si>
  <si>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</si>
  <si>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</si>
  <si>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5.4</t>
  </si>
  <si>
    <t>5.5</t>
  </si>
  <si>
    <t>4741</t>
  </si>
  <si>
    <t>Po de pedra (posto pedreira/fornecedor, sem frete)</t>
  </si>
  <si>
    <t>5.6</t>
  </si>
  <si>
    <t>101623</t>
  </si>
  <si>
    <t>Preparo de fundo de vala com largura menor que 1,5 m, com camada de brita, lançamento mecanizado. af_08/2020</t>
  </si>
  <si>
    <t>5.7</t>
  </si>
  <si>
    <t>5.8</t>
  </si>
  <si>
    <t>5.9</t>
  </si>
  <si>
    <t>92220</t>
  </si>
  <si>
    <t>Tubo de concreto para redes coletoras de águas pluviais, diâmetro de 500 mm, junta rígida, instalado em local com alto nível de interferências - fornecimento e assentamento. af_03/2024</t>
  </si>
  <si>
    <t>5.10</t>
  </si>
  <si>
    <t>C.P. 1652506213597</t>
  </si>
  <si>
    <t>Caixa de queda, coletora de sarjetas - STC 07</t>
  </si>
  <si>
    <t>UNID</t>
  </si>
  <si>
    <t>5.11</t>
  </si>
  <si>
    <t>C.P. 1652604246437</t>
  </si>
  <si>
    <t>Transposição de segmentos de sarjeta triangular STC 07 - areia e brita comerciais</t>
  </si>
  <si>
    <t>m</t>
  </si>
  <si>
    <t>6</t>
  </si>
  <si>
    <t>TERRAPLENAGEM PISTA</t>
  </si>
  <si>
    <t>6.1</t>
  </si>
  <si>
    <t>C.P. 1652505212821</t>
  </si>
  <si>
    <t>Escavação vertical para infraestrutura, em solo de 1ª categoria, com escavadeira hidráulica (ref. SINAPI 101245)</t>
  </si>
  <si>
    <t>6.2</t>
  </si>
  <si>
    <t>6.3</t>
  </si>
  <si>
    <t>6.4</t>
  </si>
  <si>
    <t>100576</t>
  </si>
  <si>
    <t>Regularização e compactação de subleito de solo predominantemente argiloso, para obras de construção de pavimentos. af_09/2024</t>
  </si>
  <si>
    <t>6.5</t>
  </si>
  <si>
    <t>105730</t>
  </si>
  <si>
    <t>Construção de base e sub-base para pavimentação de brita graduada simples, com espessura de 20 cm - exclusive carga e transporte. af_09/2024</t>
  </si>
  <si>
    <t>6.6</t>
  </si>
  <si>
    <t>6.7</t>
  </si>
  <si>
    <t>7</t>
  </si>
  <si>
    <t>MEIO-FIO E SARJETAS</t>
  </si>
  <si>
    <t>7.1</t>
  </si>
  <si>
    <t>C.P. 1652504211249</t>
  </si>
  <si>
    <t>Preparo de fundo de vala para assentamento de meio-fio, incluindo compactação, lastro de concreto magro e travamento/escoramento com concreto</t>
  </si>
  <si>
    <t>7.2</t>
  </si>
  <si>
    <t>94273</t>
  </si>
  <si>
    <t>Assentamento de guia (meio-fio) em trecho reto, confeccionada em concreto pré-fabricado, dimensões 100x15x13x30 cm (comprimento x base inferior x base superior x altura). af_01/2024</t>
  </si>
  <si>
    <t>7.3</t>
  </si>
  <si>
    <t>2003269</t>
  </si>
  <si>
    <t>Sarjeta triangular de concreto - STC 58-30 - escavação mecânica - areia e brita comerciais</t>
  </si>
  <si>
    <t>8</t>
  </si>
  <si>
    <t>PAVIMENTAÇÃO EM CONCRETO RÍGIDO</t>
  </si>
  <si>
    <t>8.1</t>
  </si>
  <si>
    <t>96622</t>
  </si>
  <si>
    <t>Lastro com material granular, aplicado em pisos ou lajes sobre solo, espessura de *3 cm*. af_01/2024</t>
  </si>
  <si>
    <t>8.2</t>
  </si>
  <si>
    <t>Carga, manobra e descarga de solos e materiais granulares em caminhão basculante 14 m³ - carga com escavadeira hidráulica (caçamba de 1,20 m³ / 155 hp) e descarga livre (unidade: m3). af_02/2026</t>
  </si>
  <si>
    <t>8.3</t>
  </si>
  <si>
    <t>Transporte com caminhão basculante de 14 m³, em via urbana pavimentada, DMT até 30 km (unidade: m3xkm). af_02/2026</t>
  </si>
  <si>
    <t>8.4</t>
  </si>
  <si>
    <t>C.P. 1652604246313</t>
  </si>
  <si>
    <t>Execução de pavimento de concreto armado (pca), fck = 30 MPa, espessura de 12,0 cm.</t>
  </si>
  <si>
    <t>9</t>
  </si>
  <si>
    <t>TERRAPLENAGEM CALÇADAS</t>
  </si>
  <si>
    <t>9.1</t>
  </si>
  <si>
    <t>9.2</t>
  </si>
  <si>
    <t>C.P. 1652504211254</t>
  </si>
  <si>
    <t>Execução e compactação de aterro com placa vibratória, exclusive escavação, carga, transporte e solo (ref. SINAPI 104737)</t>
  </si>
  <si>
    <t>9.3</t>
  </si>
  <si>
    <t>6077</t>
  </si>
  <si>
    <t>Argila ou barro para aterro/reaterro (retirado na jazida, sem transporte)</t>
  </si>
  <si>
    <t>9.4</t>
  </si>
  <si>
    <t>9.5</t>
  </si>
  <si>
    <t>10</t>
  </si>
  <si>
    <t>PAVIMENTAÇÃO CALÇADAS</t>
  </si>
  <si>
    <t>10.1</t>
  </si>
  <si>
    <t>Lastro com material granular, aplicado em pisos ou lajes sobre solo, espessura de *5 cm*. af_01/2024</t>
  </si>
  <si>
    <t>10.2</t>
  </si>
  <si>
    <t>94995</t>
  </si>
  <si>
    <t>Execução de passeio (calçada) ou piso de concreto com concreto moldado in loco, usinado, acabamento convencional, espessura 8 cm, armado. af_08/2022</t>
  </si>
  <si>
    <t>10.3</t>
  </si>
  <si>
    <t>10.4</t>
  </si>
  <si>
    <t>11</t>
  </si>
  <si>
    <t>SINALIZAÇÃO VERTICAL</t>
  </si>
  <si>
    <t>11.1</t>
  </si>
  <si>
    <t>C.P. 1652504211265</t>
  </si>
  <si>
    <t>Placa esmaltada para identificacao NR de rua, dimensoes 45x25cm (ref. SINAPI 73916/2)</t>
  </si>
  <si>
    <t>11.2</t>
  </si>
  <si>
    <t>5213570</t>
  </si>
  <si>
    <t>Placa em aço - película I + I - fornecimento e implantação</t>
  </si>
  <si>
    <t>m²</t>
  </si>
  <si>
    <t>11.3</t>
  </si>
  <si>
    <t>C.P. 1652504211263</t>
  </si>
  <si>
    <t>Fornecimento e implantação de suporte metálico galvanizado 2" para placa de sinalização (ref. sicro 5213851)</t>
  </si>
  <si>
    <t>un</t>
  </si>
  <si>
    <t>12</t>
  </si>
  <si>
    <t>CONTROLE TECNOLÓGICO</t>
  </si>
  <si>
    <t>12.1</t>
  </si>
  <si>
    <t>C.P. 1652507227800</t>
  </si>
  <si>
    <t>Ensaio de resistencia a compressao simples - concreto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</si>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</sst>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1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 ht="19.44" customHeight="1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65.7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37</v>
      </c>
      <c r="F11" s="2">
        <v>6</v>
      </c>
      <c r="G11" s="3">
        <v>0</v>
      </c>
      <c r="H11" s="3">
        <v>22</v>
      </c>
      <c r="I11" s="2">
        <f>ROUND(G11*(1 + H11/100),2)</f>
        <v>0</v>
      </c>
      <c r="J11" s="2">
        <f>ROUND(F11*I11,2)</f>
        <v>0</v>
      </c>
    </row>
    <row r="12" spans="1:10" ht="81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20</v>
      </c>
      <c r="F12" s="2">
        <v>1</v>
      </c>
      <c r="G12" s="3">
        <v>0</v>
      </c>
      <c r="H12" s="3">
        <v>22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6</v>
      </c>
      <c r="G13" s="3">
        <v>0</v>
      </c>
      <c r="H13" s="3">
        <v>22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1800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360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360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219.6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43.2" customHeight="1">
      <c r="A20" s="1" t="s">
        <v>64</v>
      </c>
      <c r="B20" s="1" t="s">
        <v>24</v>
      </c>
      <c r="C20" s="1" t="s">
        <v>65</v>
      </c>
      <c r="D20" s="1" t="s">
        <v>66</v>
      </c>
      <c r="E20" s="1" t="s">
        <v>67</v>
      </c>
      <c r="F20" s="2">
        <v>155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50.85" customHeight="1">
      <c r="A21" s="1" t="s">
        <v>68</v>
      </c>
      <c r="B21" s="1" t="s">
        <v>17</v>
      </c>
      <c r="C21" s="1" t="s">
        <v>69</v>
      </c>
      <c r="D21" s="1" t="s">
        <v>70</v>
      </c>
      <c r="E21" s="1" t="s">
        <v>71</v>
      </c>
      <c r="F21" s="2">
        <v>34.67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77.85" customHeight="1">
      <c r="A22" s="1" t="s">
        <v>72</v>
      </c>
      <c r="B22" s="1" t="s">
        <v>24</v>
      </c>
      <c r="C22" s="1" t="s">
        <v>73</v>
      </c>
      <c r="D22" s="1" t="s">
        <v>74</v>
      </c>
      <c r="E22" s="1" t="s">
        <v>71</v>
      </c>
      <c r="F22" s="2">
        <v>52.32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51.3" customHeight="1">
      <c r="A23" s="1" t="s">
        <v>75</v>
      </c>
      <c r="B23" s="1" t="s">
        <v>24</v>
      </c>
      <c r="C23" s="1" t="s">
        <v>76</v>
      </c>
      <c r="D23" s="1" t="s">
        <v>77</v>
      </c>
      <c r="E23" s="1" t="s">
        <v>78</v>
      </c>
      <c r="F23" s="2">
        <v>685.46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25.2" customHeight="1">
      <c r="A24" s="1" t="s">
        <v>79</v>
      </c>
      <c r="B24" s="1" t="s">
        <v>42</v>
      </c>
      <c r="C24" s="1" t="s">
        <v>80</v>
      </c>
      <c r="D24" s="1" t="s">
        <v>81</v>
      </c>
      <c r="E24" s="1" t="s">
        <v>71</v>
      </c>
      <c r="F24" s="2">
        <v>52.32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>
      <c r="A25" s="1" t="s">
        <v>82</v>
      </c>
      <c r="B25" s="1"/>
      <c r="C25" s="1"/>
      <c r="D25" s="1" t="s">
        <v>83</v>
      </c>
    </row>
    <row r="26" spans="1:10" ht="102.6" customHeight="1">
      <c r="A26" s="1" t="s">
        <v>84</v>
      </c>
      <c r="B26" s="1" t="s">
        <v>24</v>
      </c>
      <c r="C26" s="1" t="s">
        <v>85</v>
      </c>
      <c r="D26" s="1" t="s">
        <v>86</v>
      </c>
      <c r="E26" s="1" t="s">
        <v>71</v>
      </c>
      <c r="F26" s="2">
        <v>44.88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110.7" customHeight="1">
      <c r="A27" s="1" t="s">
        <v>87</v>
      </c>
      <c r="B27" s="1" t="s">
        <v>24</v>
      </c>
      <c r="C27" s="1" t="s">
        <v>88</v>
      </c>
      <c r="D27" s="1" t="s">
        <v>89</v>
      </c>
      <c r="E27" s="1" t="s">
        <v>71</v>
      </c>
      <c r="F27" s="2">
        <v>33.25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87.3" customHeight="1">
      <c r="A28" s="1" t="s">
        <v>90</v>
      </c>
      <c r="B28" s="1" t="s">
        <v>24</v>
      </c>
      <c r="C28" s="1" t="s">
        <v>91</v>
      </c>
      <c r="D28" s="1" t="s">
        <v>92</v>
      </c>
      <c r="E28" s="1" t="s">
        <v>71</v>
      </c>
      <c r="F28" s="2">
        <v>56.1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51.3" customHeight="1">
      <c r="A29" s="1" t="s">
        <v>93</v>
      </c>
      <c r="B29" s="1" t="s">
        <v>24</v>
      </c>
      <c r="C29" s="1" t="s">
        <v>76</v>
      </c>
      <c r="D29" s="1" t="s">
        <v>77</v>
      </c>
      <c r="E29" s="1" t="s">
        <v>78</v>
      </c>
      <c r="F29" s="2">
        <v>561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22.5" customHeight="1">
      <c r="A30" s="1" t="s">
        <v>94</v>
      </c>
      <c r="B30" s="1" t="s">
        <v>24</v>
      </c>
      <c r="C30" s="1" t="s">
        <v>95</v>
      </c>
      <c r="D30" s="1" t="s">
        <v>96</v>
      </c>
      <c r="E30" s="1" t="s">
        <v>71</v>
      </c>
      <c r="F30" s="2">
        <v>37.24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 ht="48.6" customHeight="1">
      <c r="A31" s="1" t="s">
        <v>97</v>
      </c>
      <c r="B31" s="1" t="s">
        <v>24</v>
      </c>
      <c r="C31" s="1" t="s">
        <v>98</v>
      </c>
      <c r="D31" s="1" t="s">
        <v>99</v>
      </c>
      <c r="E31" s="1" t="s">
        <v>71</v>
      </c>
      <c r="F31" s="2">
        <v>1.87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 ht="87.3" customHeight="1">
      <c r="A32" s="1" t="s">
        <v>100</v>
      </c>
      <c r="B32" s="1" t="s">
        <v>24</v>
      </c>
      <c r="C32" s="1" t="s">
        <v>91</v>
      </c>
      <c r="D32" s="1" t="s">
        <v>92</v>
      </c>
      <c r="E32" s="1" t="s">
        <v>71</v>
      </c>
      <c r="F32" s="2">
        <v>39.33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51.3" customHeight="1">
      <c r="A33" s="1" t="s">
        <v>101</v>
      </c>
      <c r="B33" s="1" t="s">
        <v>24</v>
      </c>
      <c r="C33" s="1" t="s">
        <v>76</v>
      </c>
      <c r="D33" s="1" t="s">
        <v>77</v>
      </c>
      <c r="E33" s="1" t="s">
        <v>78</v>
      </c>
      <c r="F33" s="2">
        <v>711.95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82.8" customHeight="1">
      <c r="A34" s="1" t="s">
        <v>102</v>
      </c>
      <c r="B34" s="1" t="s">
        <v>24</v>
      </c>
      <c r="C34" s="1" t="s">
        <v>103</v>
      </c>
      <c r="D34" s="1" t="s">
        <v>104</v>
      </c>
      <c r="E34" s="1" t="s">
        <v>67</v>
      </c>
      <c r="F34" s="2">
        <v>34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20.25" customHeight="1">
      <c r="A35" s="1" t="s">
        <v>105</v>
      </c>
      <c r="B35" s="1" t="s">
        <v>17</v>
      </c>
      <c r="C35" s="1" t="s">
        <v>106</v>
      </c>
      <c r="D35" s="1" t="s">
        <v>107</v>
      </c>
      <c r="E35" s="1" t="s">
        <v>108</v>
      </c>
      <c r="F35" s="2">
        <v>8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36.45" customHeight="1">
      <c r="A36" s="1" t="s">
        <v>109</v>
      </c>
      <c r="B36" s="1" t="s">
        <v>17</v>
      </c>
      <c r="C36" s="1" t="s">
        <v>110</v>
      </c>
      <c r="D36" s="1" t="s">
        <v>111</v>
      </c>
      <c r="E36" s="1" t="s">
        <v>112</v>
      </c>
      <c r="F36" s="2">
        <v>50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>
      <c r="A37" s="1" t="s">
        <v>113</v>
      </c>
      <c r="B37" s="1"/>
      <c r="C37" s="1"/>
      <c r="D37" s="1" t="s">
        <v>114</v>
      </c>
    </row>
    <row r="38" spans="1:10" ht="50.4" customHeight="1">
      <c r="A38" s="1" t="s">
        <v>115</v>
      </c>
      <c r="B38" s="1" t="s">
        <v>17</v>
      </c>
      <c r="C38" s="1" t="s">
        <v>116</v>
      </c>
      <c r="D38" s="1" t="s">
        <v>117</v>
      </c>
      <c r="E38" s="1" t="s">
        <v>71</v>
      </c>
      <c r="F38" s="2">
        <v>462</v>
      </c>
      <c r="G38" s="3">
        <v>0</v>
      </c>
      <c r="H38" s="3">
        <v>22</v>
      </c>
      <c r="I38" s="2">
        <f>ROUND(G38*(1 + H38/100),2)</f>
        <v>0</v>
      </c>
      <c r="J38" s="2">
        <f>ROUND(F38*I38,2)</f>
        <v>0</v>
      </c>
    </row>
    <row r="39" spans="1:10" ht="87.3" customHeight="1">
      <c r="A39" s="1" t="s">
        <v>118</v>
      </c>
      <c r="B39" s="1" t="s">
        <v>24</v>
      </c>
      <c r="C39" s="1" t="s">
        <v>91</v>
      </c>
      <c r="D39" s="1" t="s">
        <v>92</v>
      </c>
      <c r="E39" s="1" t="s">
        <v>71</v>
      </c>
      <c r="F39" s="2">
        <v>577.5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51.3" customHeight="1">
      <c r="A40" s="1" t="s">
        <v>119</v>
      </c>
      <c r="B40" s="1" t="s">
        <v>24</v>
      </c>
      <c r="C40" s="1" t="s">
        <v>76</v>
      </c>
      <c r="D40" s="1" t="s">
        <v>77</v>
      </c>
      <c r="E40" s="1" t="s">
        <v>78</v>
      </c>
      <c r="F40" s="2">
        <v>5775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56.7" customHeight="1">
      <c r="A41" s="1" t="s">
        <v>120</v>
      </c>
      <c r="B41" s="1" t="s">
        <v>24</v>
      </c>
      <c r="C41" s="1" t="s">
        <v>121</v>
      </c>
      <c r="D41" s="1" t="s">
        <v>122</v>
      </c>
      <c r="E41" s="1" t="s">
        <v>27</v>
      </c>
      <c r="F41" s="2">
        <v>3080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63" customHeight="1">
      <c r="A42" s="1" t="s">
        <v>123</v>
      </c>
      <c r="B42" s="1" t="s">
        <v>24</v>
      </c>
      <c r="C42" s="1" t="s">
        <v>124</v>
      </c>
      <c r="D42" s="1" t="s">
        <v>125</v>
      </c>
      <c r="E42" s="1" t="s">
        <v>71</v>
      </c>
      <c r="F42" s="2">
        <v>154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 ht="87.3" customHeight="1">
      <c r="A43" s="1" t="s">
        <v>126</v>
      </c>
      <c r="B43" s="1" t="s">
        <v>24</v>
      </c>
      <c r="C43" s="1" t="s">
        <v>91</v>
      </c>
      <c r="D43" s="1" t="s">
        <v>92</v>
      </c>
      <c r="E43" s="1" t="s">
        <v>71</v>
      </c>
      <c r="F43" s="2">
        <v>225.86</v>
      </c>
      <c r="G43" s="3">
        <v>0</v>
      </c>
      <c r="H43" s="3">
        <v>22</v>
      </c>
      <c r="I43" s="2">
        <f>ROUND(G43*(1 + H43/100),2)</f>
        <v>0</v>
      </c>
      <c r="J43" s="2">
        <f>ROUND(F43*I43,2)</f>
        <v>0</v>
      </c>
    </row>
    <row r="44" spans="1:10" ht="51.3" customHeight="1">
      <c r="A44" s="1" t="s">
        <v>127</v>
      </c>
      <c r="B44" s="1" t="s">
        <v>24</v>
      </c>
      <c r="C44" s="1" t="s">
        <v>76</v>
      </c>
      <c r="D44" s="1" t="s">
        <v>77</v>
      </c>
      <c r="E44" s="1" t="s">
        <v>78</v>
      </c>
      <c r="F44" s="2">
        <v>4088</v>
      </c>
      <c r="G44" s="3">
        <v>0</v>
      </c>
      <c r="H44" s="3">
        <v>22</v>
      </c>
      <c r="I44" s="2">
        <f>ROUND(G44*(1 + H44/100),2)</f>
        <v>0</v>
      </c>
      <c r="J44" s="2">
        <f>ROUND(F44*I44,2)</f>
        <v>0</v>
      </c>
    </row>
    <row r="45" spans="1:10">
      <c r="A45" s="1" t="s">
        <v>128</v>
      </c>
      <c r="B45" s="1"/>
      <c r="C45" s="1"/>
      <c r="D45" s="1" t="s">
        <v>129</v>
      </c>
    </row>
    <row r="46" spans="1:10" ht="63.45" customHeight="1">
      <c r="A46" s="1" t="s">
        <v>130</v>
      </c>
      <c r="B46" s="1" t="s">
        <v>17</v>
      </c>
      <c r="C46" s="1" t="s">
        <v>131</v>
      </c>
      <c r="D46" s="1" t="s">
        <v>132</v>
      </c>
      <c r="E46" s="1" t="s">
        <v>67</v>
      </c>
      <c r="F46" s="2">
        <v>330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81.45" customHeight="1">
      <c r="A47" s="1" t="s">
        <v>133</v>
      </c>
      <c r="B47" s="1" t="s">
        <v>24</v>
      </c>
      <c r="C47" s="1" t="s">
        <v>134</v>
      </c>
      <c r="D47" s="1" t="s">
        <v>135</v>
      </c>
      <c r="E47" s="1" t="s">
        <v>67</v>
      </c>
      <c r="F47" s="2">
        <v>330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 ht="40.5" customHeight="1">
      <c r="A48" s="1" t="s">
        <v>136</v>
      </c>
      <c r="B48" s="1" t="s">
        <v>49</v>
      </c>
      <c r="C48" s="1" t="s">
        <v>137</v>
      </c>
      <c r="D48" s="1" t="s">
        <v>138</v>
      </c>
      <c r="E48" s="1" t="s">
        <v>112</v>
      </c>
      <c r="F48" s="2">
        <v>552</v>
      </c>
      <c r="G48" s="3">
        <v>0</v>
      </c>
      <c r="H48" s="3">
        <v>22</v>
      </c>
      <c r="I48" s="2">
        <f>ROUND(G48*(1 + H48/100),2)</f>
        <v>0</v>
      </c>
      <c r="J48" s="2">
        <f>ROUND(F48*I48,2)</f>
        <v>0</v>
      </c>
    </row>
    <row r="49" spans="1:10">
      <c r="A49" s="1" t="s">
        <v>139</v>
      </c>
      <c r="B49" s="1"/>
      <c r="C49" s="1"/>
      <c r="D49" s="1" t="s">
        <v>140</v>
      </c>
    </row>
    <row r="50" spans="1:10" ht="45" customHeight="1">
      <c r="A50" s="1" t="s">
        <v>141</v>
      </c>
      <c r="B50" s="1" t="s">
        <v>24</v>
      </c>
      <c r="C50" s="1" t="s">
        <v>142</v>
      </c>
      <c r="D50" s="1" t="s">
        <v>143</v>
      </c>
      <c r="E50" s="1" t="s">
        <v>71</v>
      </c>
      <c r="F50" s="2">
        <v>92.40000000000001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 ht="87.3" customHeight="1">
      <c r="A51" s="1" t="s">
        <v>144</v>
      </c>
      <c r="B51" s="1" t="s">
        <v>24</v>
      </c>
      <c r="C51" s="1" t="s">
        <v>91</v>
      </c>
      <c r="D51" s="1" t="s">
        <v>145</v>
      </c>
      <c r="E51" s="1" t="s">
        <v>71</v>
      </c>
      <c r="F51" s="2">
        <v>103.49</v>
      </c>
      <c r="G51" s="3">
        <v>0</v>
      </c>
      <c r="H51" s="3">
        <v>22</v>
      </c>
      <c r="I51" s="2">
        <f>ROUND(G51*(1 + H51/100),2)</f>
        <v>0</v>
      </c>
      <c r="J51" s="2">
        <f>ROUND(F51*I51,2)</f>
        <v>0</v>
      </c>
    </row>
    <row r="52" spans="1:10" ht="51.3" customHeight="1">
      <c r="A52" s="1" t="s">
        <v>146</v>
      </c>
      <c r="B52" s="1" t="s">
        <v>24</v>
      </c>
      <c r="C52" s="1" t="s">
        <v>76</v>
      </c>
      <c r="D52" s="1" t="s">
        <v>147</v>
      </c>
      <c r="E52" s="1" t="s">
        <v>78</v>
      </c>
      <c r="F52" s="2">
        <v>1873.13</v>
      </c>
      <c r="G52" s="3">
        <v>0</v>
      </c>
      <c r="H52" s="3">
        <v>22</v>
      </c>
      <c r="I52" s="2">
        <f>ROUND(G52*(1 + H52/100),2)</f>
        <v>0</v>
      </c>
      <c r="J52" s="2">
        <f>ROUND(F52*I52,2)</f>
        <v>0</v>
      </c>
    </row>
    <row r="53" spans="1:10" ht="37.35" customHeight="1">
      <c r="A53" s="1" t="s">
        <v>148</v>
      </c>
      <c r="B53" s="1" t="s">
        <v>17</v>
      </c>
      <c r="C53" s="1" t="s">
        <v>149</v>
      </c>
      <c r="D53" s="1" t="s">
        <v>150</v>
      </c>
      <c r="E53" s="1" t="s">
        <v>27</v>
      </c>
      <c r="F53" s="2">
        <v>3080</v>
      </c>
      <c r="G53" s="3">
        <v>0</v>
      </c>
      <c r="H53" s="3">
        <v>22</v>
      </c>
      <c r="I53" s="2">
        <f>ROUND(G53*(1 + H53/100),2)</f>
        <v>0</v>
      </c>
      <c r="J53" s="2">
        <f>ROUND(F53*I53,2)</f>
        <v>0</v>
      </c>
    </row>
    <row r="54" spans="1:10">
      <c r="A54" s="1" t="s">
        <v>151</v>
      </c>
      <c r="B54" s="1"/>
      <c r="C54" s="1"/>
      <c r="D54" s="1" t="s">
        <v>152</v>
      </c>
    </row>
    <row r="55" spans="1:10" ht="56.7" customHeight="1">
      <c r="A55" s="1" t="s">
        <v>153</v>
      </c>
      <c r="B55" s="1" t="s">
        <v>24</v>
      </c>
      <c r="C55" s="1" t="s">
        <v>121</v>
      </c>
      <c r="D55" s="1" t="s">
        <v>122</v>
      </c>
      <c r="E55" s="1" t="s">
        <v>27</v>
      </c>
      <c r="F55" s="2">
        <v>248</v>
      </c>
      <c r="G55" s="3">
        <v>0</v>
      </c>
      <c r="H55" s="3">
        <v>22</v>
      </c>
      <c r="I55" s="2">
        <f>ROUND(G55*(1 + H55/100),2)</f>
        <v>0</v>
      </c>
      <c r="J55" s="2">
        <f>ROUND(F55*I55,2)</f>
        <v>0</v>
      </c>
    </row>
    <row r="56" spans="1:10" ht="54.45" customHeight="1">
      <c r="A56" s="1" t="s">
        <v>154</v>
      </c>
      <c r="B56" s="1" t="s">
        <v>17</v>
      </c>
      <c r="C56" s="1" t="s">
        <v>155</v>
      </c>
      <c r="D56" s="1" t="s">
        <v>156</v>
      </c>
      <c r="E56" s="1" t="s">
        <v>71</v>
      </c>
      <c r="F56" s="2">
        <v>37.2</v>
      </c>
      <c r="G56" s="3">
        <v>0</v>
      </c>
      <c r="H56" s="3">
        <v>22</v>
      </c>
      <c r="I56" s="2">
        <f>ROUND(G56*(1 + H56/100),2)</f>
        <v>0</v>
      </c>
      <c r="J56" s="2">
        <f>ROUND(F56*I56,2)</f>
        <v>0</v>
      </c>
    </row>
    <row r="57" spans="1:10" ht="32.85" customHeight="1">
      <c r="A57" s="1" t="s">
        <v>157</v>
      </c>
      <c r="B57" s="1" t="s">
        <v>24</v>
      </c>
      <c r="C57" s="1" t="s">
        <v>158</v>
      </c>
      <c r="D57" s="1" t="s">
        <v>159</v>
      </c>
      <c r="E57" s="1" t="s">
        <v>71</v>
      </c>
      <c r="F57" s="2">
        <v>51.67</v>
      </c>
      <c r="G57" s="3">
        <v>0</v>
      </c>
      <c r="H57" s="3">
        <v>22</v>
      </c>
      <c r="I57" s="2">
        <f>ROUND(G57*(1 + H57/100),2)</f>
        <v>0</v>
      </c>
      <c r="J57" s="2">
        <f>ROUND(F57*I57,2)</f>
        <v>0</v>
      </c>
    </row>
    <row r="58" spans="1:10" ht="87.3" customHeight="1">
      <c r="A58" s="1" t="s">
        <v>160</v>
      </c>
      <c r="B58" s="1" t="s">
        <v>24</v>
      </c>
      <c r="C58" s="1" t="s">
        <v>91</v>
      </c>
      <c r="D58" s="1" t="s">
        <v>92</v>
      </c>
      <c r="E58" s="1" t="s">
        <v>71</v>
      </c>
      <c r="F58" s="2">
        <v>51.67</v>
      </c>
      <c r="G58" s="3">
        <v>0</v>
      </c>
      <c r="H58" s="3">
        <v>22</v>
      </c>
      <c r="I58" s="2">
        <f>ROUND(G58*(1 + H58/100),2)</f>
        <v>0</v>
      </c>
      <c r="J58" s="2">
        <f>ROUND(F58*I58,2)</f>
        <v>0</v>
      </c>
    </row>
    <row r="59" spans="1:10" ht="51.3" customHeight="1">
      <c r="A59" s="1" t="s">
        <v>161</v>
      </c>
      <c r="B59" s="1" t="s">
        <v>24</v>
      </c>
      <c r="C59" s="1" t="s">
        <v>76</v>
      </c>
      <c r="D59" s="1" t="s">
        <v>77</v>
      </c>
      <c r="E59" s="1" t="s">
        <v>78</v>
      </c>
      <c r="F59" s="2">
        <v>516.67</v>
      </c>
      <c r="G59" s="3">
        <v>0</v>
      </c>
      <c r="H59" s="3">
        <v>22</v>
      </c>
      <c r="I59" s="2">
        <f>ROUND(G59*(1 + H59/100),2)</f>
        <v>0</v>
      </c>
      <c r="J59" s="2">
        <f>ROUND(F59*I59,2)</f>
        <v>0</v>
      </c>
    </row>
    <row r="60" spans="1:10">
      <c r="A60" s="1" t="s">
        <v>162</v>
      </c>
      <c r="B60" s="1"/>
      <c r="C60" s="1"/>
      <c r="D60" s="1" t="s">
        <v>163</v>
      </c>
    </row>
    <row r="61" spans="1:10" ht="45" customHeight="1">
      <c r="A61" s="1" t="s">
        <v>164</v>
      </c>
      <c r="B61" s="1" t="s">
        <v>24</v>
      </c>
      <c r="C61" s="1" t="s">
        <v>142</v>
      </c>
      <c r="D61" s="1" t="s">
        <v>165</v>
      </c>
      <c r="E61" s="1" t="s">
        <v>71</v>
      </c>
      <c r="F61" s="2">
        <v>12.4</v>
      </c>
      <c r="G61" s="3">
        <v>0</v>
      </c>
      <c r="H61" s="3">
        <v>22</v>
      </c>
      <c r="I61" s="2">
        <f>ROUND(G61*(1 + H61/100),2)</f>
        <v>0</v>
      </c>
      <c r="J61" s="2">
        <f>ROUND(F61*I61,2)</f>
        <v>0</v>
      </c>
    </row>
    <row r="62" spans="1:10" ht="66.6" customHeight="1">
      <c r="A62" s="1" t="s">
        <v>166</v>
      </c>
      <c r="B62" s="1" t="s">
        <v>24</v>
      </c>
      <c r="C62" s="1" t="s">
        <v>167</v>
      </c>
      <c r="D62" s="1" t="s">
        <v>168</v>
      </c>
      <c r="E62" s="1" t="s">
        <v>27</v>
      </c>
      <c r="F62" s="2">
        <v>248</v>
      </c>
      <c r="G62" s="3">
        <v>0</v>
      </c>
      <c r="H62" s="3">
        <v>22</v>
      </c>
      <c r="I62" s="2">
        <f>ROUND(G62*(1 + H62/100),2)</f>
        <v>0</v>
      </c>
      <c r="J62" s="2">
        <f>ROUND(F62*I62,2)</f>
        <v>0</v>
      </c>
    </row>
    <row r="63" spans="1:10" ht="87.3" customHeight="1">
      <c r="A63" s="1" t="s">
        <v>169</v>
      </c>
      <c r="B63" s="1" t="s">
        <v>24</v>
      </c>
      <c r="C63" s="1" t="s">
        <v>91</v>
      </c>
      <c r="D63" s="1" t="s">
        <v>92</v>
      </c>
      <c r="E63" s="1" t="s">
        <v>71</v>
      </c>
      <c r="F63" s="2">
        <v>13.89</v>
      </c>
      <c r="G63" s="3">
        <v>0</v>
      </c>
      <c r="H63" s="3">
        <v>22</v>
      </c>
      <c r="I63" s="2">
        <f>ROUND(G63*(1 + H63/100),2)</f>
        <v>0</v>
      </c>
      <c r="J63" s="2">
        <f>ROUND(F63*I63,2)</f>
        <v>0</v>
      </c>
    </row>
    <row r="64" spans="1:10" ht="51.3" customHeight="1">
      <c r="A64" s="1" t="s">
        <v>170</v>
      </c>
      <c r="B64" s="1" t="s">
        <v>24</v>
      </c>
      <c r="C64" s="1" t="s">
        <v>76</v>
      </c>
      <c r="D64" s="1" t="s">
        <v>77</v>
      </c>
      <c r="E64" s="1" t="s">
        <v>78</v>
      </c>
      <c r="F64" s="2">
        <v>251.37</v>
      </c>
      <c r="G64" s="3">
        <v>0</v>
      </c>
      <c r="H64" s="3">
        <v>22</v>
      </c>
      <c r="I64" s="2">
        <f>ROUND(G64*(1 + H64/100),2)</f>
        <v>0</v>
      </c>
      <c r="J64" s="2">
        <f>ROUND(F64*I64,2)</f>
        <v>0</v>
      </c>
    </row>
    <row r="65" spans="1:10">
      <c r="A65" s="1" t="s">
        <v>171</v>
      </c>
      <c r="B65" s="1"/>
      <c r="C65" s="1"/>
      <c r="D65" s="1" t="s">
        <v>172</v>
      </c>
    </row>
    <row r="66" spans="1:10" ht="38.25" customHeight="1">
      <c r="A66" s="1" t="s">
        <v>173</v>
      </c>
      <c r="B66" s="1" t="s">
        <v>17</v>
      </c>
      <c r="C66" s="1" t="s">
        <v>174</v>
      </c>
      <c r="D66" s="1" t="s">
        <v>175</v>
      </c>
      <c r="E66" s="1" t="s">
        <v>20</v>
      </c>
      <c r="F66" s="2">
        <v>10</v>
      </c>
      <c r="G66" s="3">
        <v>0</v>
      </c>
      <c r="H66" s="3">
        <v>22</v>
      </c>
      <c r="I66" s="2">
        <f>ROUND(G66*(1 + H66/100),2)</f>
        <v>0</v>
      </c>
      <c r="J66" s="2">
        <f>ROUND(F66*I66,2)</f>
        <v>0</v>
      </c>
    </row>
    <row r="67" spans="1:10" ht="26.1" customHeight="1">
      <c r="A67" s="1" t="s">
        <v>176</v>
      </c>
      <c r="B67" s="1" t="s">
        <v>49</v>
      </c>
      <c r="C67" s="1" t="s">
        <v>177</v>
      </c>
      <c r="D67" s="1" t="s">
        <v>178</v>
      </c>
      <c r="E67" s="1" t="s">
        <v>179</v>
      </c>
      <c r="F67" s="2">
        <v>10.1</v>
      </c>
      <c r="G67" s="3">
        <v>0</v>
      </c>
      <c r="H67" s="3">
        <v>22</v>
      </c>
      <c r="I67" s="2">
        <f>ROUND(G67*(1 + H67/100),2)</f>
        <v>0</v>
      </c>
      <c r="J67" s="2">
        <f>ROUND(F67*I67,2)</f>
        <v>0</v>
      </c>
    </row>
    <row r="68" spans="1:10" ht="48.6" customHeight="1">
      <c r="A68" s="1" t="s">
        <v>180</v>
      </c>
      <c r="B68" s="1" t="s">
        <v>17</v>
      </c>
      <c r="C68" s="1" t="s">
        <v>181</v>
      </c>
      <c r="D68" s="1" t="s">
        <v>182</v>
      </c>
      <c r="E68" s="1" t="s">
        <v>183</v>
      </c>
      <c r="F68" s="2">
        <v>34</v>
      </c>
      <c r="G68" s="3">
        <v>0</v>
      </c>
      <c r="H68" s="3">
        <v>22</v>
      </c>
      <c r="I68" s="2">
        <f>ROUND(G68*(1 + H68/100),2)</f>
        <v>0</v>
      </c>
      <c r="J68" s="2">
        <f>ROUND(F68*I68,2)</f>
        <v>0</v>
      </c>
    </row>
    <row r="69" spans="1:10">
      <c r="A69" s="1" t="s">
        <v>184</v>
      </c>
      <c r="B69" s="1"/>
      <c r="C69" s="1"/>
      <c r="D69" s="1" t="s">
        <v>185</v>
      </c>
    </row>
    <row r="70" spans="1:10" ht="23.85" customHeight="1">
      <c r="A70" s="1" t="s">
        <v>186</v>
      </c>
      <c r="B70" s="1" t="s">
        <v>17</v>
      </c>
      <c r="C70" s="1" t="s">
        <v>187</v>
      </c>
      <c r="D70" s="1" t="s">
        <v>188</v>
      </c>
      <c r="E70" s="1" t="s">
        <v>20</v>
      </c>
      <c r="F70" s="2">
        <v>139</v>
      </c>
      <c r="G70" s="3">
        <v>0</v>
      </c>
      <c r="H70" s="3">
        <v>22</v>
      </c>
      <c r="I70" s="2">
        <f>ROUND(G70*(1 + H70/100),2)</f>
        <v>0</v>
      </c>
      <c r="J70" s="2">
        <f>ROUND(F70*I70,2)</f>
        <v>0</v>
      </c>
    </row>
    <row r="71" spans="1:10">
      <c r="A71" s="1"/>
      <c r="B71" s="1"/>
      <c r="C71" s="1"/>
      <c r="D71" s="1"/>
      <c r="E71" s="1"/>
      <c r="F71" s="1"/>
      <c r="G71" s="1"/>
      <c r="H71" s="1"/>
      <c r="I71" s="1" t="s">
        <v>189</v>
      </c>
      <c r="J71" s="2">
        <f>ROUND(SUM(J5:J70),2)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2026-04-08T17:42:25Z</dcterms:created>
  <dcterms:modified xsi:type="dcterms:W3CDTF">2026-04-08T17:42:25Z</dcterms:modified>
</cp:coreProperties>
</file>