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<sst xmlns="http://schemas.openxmlformats.org/spreadsheetml/2006/main" count="218" uniqueCount="143">
  <si>
    <t>Entidade:</t>
  </si>
  <si>
    <t>MUNICÍPIO DE PALHOÇA</t>
  </si>
  <si>
    <t>Obra:</t>
  </si>
  <si>
    <t>Drenagem, Pavimentação em Paver e Sinalização Viária Vertical da Servidão Ondina Ana da Silva, bairro Pachecos, Palhoça/SC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</si>
  <si>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</si>
  <si>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</si>
  <si>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</si>
  <si>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</si>
  <si>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</si>
  <si>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</si>
  <si>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</si>
  <si>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</si>
  <si>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</si>
  <si>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</si>
  <si>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</si>
  <si>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</si>
  <si>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</si>
  <si>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</si>
  <si>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1652604246509</t>
  </si>
  <si>
    <t>Administração local (servidão ondina ana da silva)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</si>
  <si>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</si>
  <si>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</si>
  <si>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</si>
  <si>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</si>
  <si>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</si>
  <si>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</si>
  <si>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</si>
  <si>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</si>
  <si>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</si>
  <si>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</si>
  <si>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</si>
  <si>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</si>
  <si>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</si>
  <si>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</si>
  <si>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</si>
  <si>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Cotação</t>
  </si>
  <si>
    <t>1652512242325</t>
  </si>
  <si>
    <t>Tenda confeccionada em lona td-1000 anti-chama tipo pirâmide com estrutura metálica em tubo galv. 1 1/4, 1 1/5 e pés com 2", dimensões: 5x5,00m (ref. orse 13751) 12/25</t>
  </si>
  <si>
    <t>2.5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</si>
  <si>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</si>
  <si>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</si>
  <si>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</si>
  <si>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2.6</t>
  </si>
  <si>
    <t>1652601242298</t>
  </si>
  <si>
    <t>Locação de banheiro químico com limpeza semanal 01/26</t>
  </si>
  <si>
    <t>MÊS</t>
  </si>
  <si>
    <t>3</t>
  </si>
  <si>
    <t>SINALIZAÇÃO PROVISÓRIA</t>
  </si>
  <si>
    <t>3.1</t>
  </si>
  <si>
    <t>SICRO/SC</t>
  </si>
  <si>
    <t>5213835</t>
  </si>
  <si>
    <t>Cone plástico para canalização de trânsito - utilização de 150 ciclos - fornecimento, 01 implantação e 01 retirada diária</t>
  </si>
  <si>
    <t>un.dia</t>
  </si>
  <si>
    <t>3.2</t>
  </si>
  <si>
    <t>5212556</t>
  </si>
  <si>
    <t>Placa para sinalização de obras montada em cavalete metálico - 1,00 x 1,00 m - utilização de 600 ciclos - fornecimento,  implantação e 01 retirada diária</t>
  </si>
  <si>
    <t>3.3</t>
  </si>
  <si>
    <t>5213383</t>
  </si>
  <si>
    <t>Cavalete em polietileno zebrado com faixa refletiva - H = 1,00 m - utilização de 600 ciclos - fornecimento, 01 implantação e  retirada diária</t>
  </si>
  <si>
    <t>3.4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</si>
  <si>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</si>
  <si>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</si>
  <si>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</si>
  <si>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DRENAGEM</t>
  </si>
  <si>
    <t>4.1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</si>
  <si>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</si>
  <si>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</si>
  <si>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M3</t>
  </si>
  <si>
    <t>4.2</t>
  </si>
  <si>
    <t>92210</t>
  </si>
  <si>
    <t>Tubo de concreto para redes coletoras de águas pluviais, diâmetro de 400 mm, junta rígida, instalado em local com baixo nível de interferências - fornecimento e assentamento. af_03/2024</t>
  </si>
  <si>
    <t>M</t>
  </si>
  <si>
    <t>4.3</t>
  </si>
  <si>
    <t>C.P. 1652601238941</t>
  </si>
  <si>
    <t>Envelopamento em concreto fck=20mpa espessura=10cm, incluindo malha de ferro CA-60 diâmetro 4,2mm de 15x15cm.</t>
  </si>
  <si>
    <t>m²</t>
  </si>
  <si>
    <t>4.4</t>
  </si>
  <si>
    <t>93379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</si>
  <si>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</si>
  <si>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4.5</t>
  </si>
  <si>
    <t>101623</t>
  </si>
  <si>
    <t>Preparo de fundo de vala com largura menor que 1,5 m, com camada de brita, lançamento mecanizado. af_08/2020</t>
  </si>
  <si>
    <t>4.6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</si>
  <si>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</si>
  <si>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</si>
  <si>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4.7</t>
  </si>
  <si>
    <t>95876</t>
  </si>
  <si>
    <t>Transporte com caminhão basculante de 14 m³, em via urbana pavimentada, DMT até 30 km (unidade: m3xkm). af_07/2020</t>
  </si>
  <si>
    <t>M3XKM</t>
  </si>
  <si>
    <t>4.8</t>
  </si>
  <si>
    <t>4.9</t>
  </si>
  <si>
    <t>4.10</t>
  </si>
  <si>
    <t>C.P. 1652409173420</t>
  </si>
  <si>
    <t>Caixa coletora em paver de eixo de pista, com tampa em concreto armado, grade de captação em ferro fundido e fundo em concreto simples, para tubo D=0,40/0,50 - nova</t>
  </si>
  <si>
    <t>4.11</t>
  </si>
  <si>
    <t>C.P. 1652411175901</t>
  </si>
  <si>
    <t>Caixa de junção em paver parede dupla,  para tubo D=0,40m, com fundo em concreto simples e tampa em concreto armado - atual</t>
  </si>
  <si>
    <t>UNID</t>
  </si>
  <si>
    <t>5</t>
  </si>
  <si>
    <t>TERRAPLENAGEM PISTA</t>
  </si>
  <si>
    <t>5.1</t>
  </si>
  <si>
    <t>101117</t>
  </si>
  <si>
    <t>Escavação horizontal em solo de 1A categoria com trator de esteiras (347hp/lâmina: 8,70m3). af_07/2020</t>
  </si>
  <si>
    <t>5.2</t>
  </si>
  <si>
    <t>5.3</t>
  </si>
  <si>
    <t>5.4</t>
  </si>
  <si>
    <t>105730</t>
  </si>
  <si>
    <t>Construção de base e sub-base para pavimentação de brita graduada simples</t>
  </si>
  <si>
    <t>5.5</t>
  </si>
  <si>
    <t>5.6</t>
  </si>
  <si>
    <t>6</t>
  </si>
  <si>
    <t>PAVIMENTAÇÃO BLOCO CONCRETO INTERTRAVADO</t>
  </si>
  <si>
    <t>6.1</t>
  </si>
  <si>
    <t>92398</t>
  </si>
  <si>
    <t>Execução de pavimento em piso intertravado, com bloco retangular cor natural de 20 x 10 cm, espessura 8 cm. af_10/2022</t>
  </si>
  <si>
    <t>6.2</t>
  </si>
  <si>
    <t>6.3</t>
  </si>
  <si>
    <t>6.4</t>
  </si>
  <si>
    <t>102988</t>
  </si>
  <si>
    <t>Recomposição de pavimento em piso intertravado, com reaproveitamento dos blocos intertravados, para fechamento de valas - incluso retirada e colocação do material. af_12/2020</t>
  </si>
  <si>
    <t>7</t>
  </si>
  <si>
    <t>OBRAS COMPLEMENTARES</t>
  </si>
  <si>
    <t>7.1</t>
  </si>
  <si>
    <t>94273</t>
  </si>
  <si>
    <t>Assentamento de guia (meio-fio) em trecho reto, confeccionada em concreto pré-fabricado, dimensões 100x15x13x30 cm (comprimento x base inferior x base superior x altura). af_01/2024</t>
  </si>
  <si>
    <t>8</t>
  </si>
  <si>
    <t>SINALIZAÇÃO VERTICAL</t>
  </si>
  <si>
    <t>8.1</t>
  </si>
  <si>
    <t>C.P. 1652504211265</t>
  </si>
  <si>
    <t>Placa esmaltada para identificacao NR de rua, dimensoes 45x25cm (ref. SINAPI 73916/2)</t>
  </si>
  <si>
    <t>8.2</t>
  </si>
  <si>
    <t>5213570</t>
  </si>
  <si>
    <t>Placa em aço - película I + I - fornecimento e implantação</t>
  </si>
  <si>
    <t>8.3</t>
  </si>
  <si>
    <t>C.P. 1652504211263</t>
  </si>
  <si>
    <t>Fornecimento e implantação de suporte metálico galvanizado 2" para placa de sinalização (ref. sicro 5213851)</t>
  </si>
  <si>
    <t>un</t>
  </si>
  <si>
    <t>9</t>
  </si>
  <si>
    <t>CONTROLE TECNOLÓGICO</t>
  </si>
  <si>
    <t>9.1</t>
  </si>
  <si>
    <t>C.P. 1652507227797</t>
  </si>
  <si>
    <t>Ensaio de avaliação dimensional, de absorção de água, de resistência à compressão e de resistência à abrasão - piso de concreto intertravado</t>
  </si>
  <si>
    <t>TOTAL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</si>
</sst>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16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</row>
    <row r="2" spans="1:10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22.5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22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22</v>
      </c>
      <c r="I8" s="2">
        <f>ROUND(G8*(1 + H8/100),2)</f>
        <v>0</v>
      </c>
      <c r="J8" s="2">
        <f>ROUND(F8*I8,2)</f>
        <v>0</v>
      </c>
    </row>
    <row r="9" spans="1:10" ht="61.65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22</v>
      </c>
      <c r="I9" s="2">
        <f>ROUND(G9*(1 + H9/100),2)</f>
        <v>0</v>
      </c>
      <c r="J9" s="2">
        <f>ROUND(F9*I9,2)</f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22</v>
      </c>
      <c r="I10" s="2">
        <f>ROUND(G10*(1 + H10/100),2)</f>
        <v>0</v>
      </c>
      <c r="J10" s="2">
        <f>ROUND(F10*I10,2)</f>
        <v>0</v>
      </c>
    </row>
    <row r="11" spans="1:10" ht="75.15" customHeight="1">
      <c r="A11" s="1" t="s">
        <v>34</v>
      </c>
      <c r="B11" s="1" t="s">
        <v>35</v>
      </c>
      <c r="C11" s="1" t="s">
        <v>36</v>
      </c>
      <c r="D11" s="1" t="s">
        <v>37</v>
      </c>
      <c r="E11" s="1" t="s">
        <v>20</v>
      </c>
      <c r="F11" s="2">
        <v>1</v>
      </c>
      <c r="G11" s="3">
        <v>0</v>
      </c>
      <c r="H11" s="3">
        <v>15</v>
      </c>
      <c r="I11" s="2">
        <f>ROUND(G11*(1 + H11/100),2)</f>
        <v>0</v>
      </c>
      <c r="J11" s="2">
        <f>ROUND(F11*I11,2)</f>
        <v>0</v>
      </c>
    </row>
    <row r="12" spans="1:10" ht="65.7" customHeight="1">
      <c r="A12" s="1" t="s">
        <v>38</v>
      </c>
      <c r="B12" s="1" t="s">
        <v>17</v>
      </c>
      <c r="C12" s="1" t="s">
        <v>39</v>
      </c>
      <c r="D12" s="1" t="s">
        <v>40</v>
      </c>
      <c r="E12" s="1" t="s">
        <v>41</v>
      </c>
      <c r="F12" s="2">
        <v>3</v>
      </c>
      <c r="G12" s="3">
        <v>0</v>
      </c>
      <c r="H12" s="3">
        <v>15</v>
      </c>
      <c r="I12" s="2">
        <f>ROUND(G12*(1 + H12/100),2)</f>
        <v>0</v>
      </c>
      <c r="J12" s="2">
        <f>ROUND(F12*I12,2)</f>
        <v>0</v>
      </c>
    </row>
    <row r="13" spans="1:10" ht="23.85" customHeight="1">
      <c r="A13" s="1" t="s">
        <v>42</v>
      </c>
      <c r="B13" s="1" t="s">
        <v>35</v>
      </c>
      <c r="C13" s="1" t="s">
        <v>43</v>
      </c>
      <c r="D13" s="1" t="s">
        <v>44</v>
      </c>
      <c r="E13" s="1" t="s">
        <v>45</v>
      </c>
      <c r="F13" s="2">
        <v>3</v>
      </c>
      <c r="G13" s="3">
        <v>0</v>
      </c>
      <c r="H13" s="3">
        <v>15</v>
      </c>
      <c r="I13" s="2">
        <f>ROUND(G13*(1 + H13/100),2)</f>
        <v>0</v>
      </c>
      <c r="J13" s="2">
        <f>ROUND(F13*I13,2)</f>
        <v>0</v>
      </c>
    </row>
    <row r="14" spans="1:10">
      <c r="A14" s="1" t="s">
        <v>46</v>
      </c>
      <c r="B14" s="1"/>
      <c r="C14" s="1"/>
      <c r="D14" s="1" t="s">
        <v>47</v>
      </c>
    </row>
    <row r="15" spans="1:10" ht="54.45" customHeight="1">
      <c r="A15" s="1" t="s">
        <v>48</v>
      </c>
      <c r="B15" s="1" t="s">
        <v>49</v>
      </c>
      <c r="C15" s="1" t="s">
        <v>50</v>
      </c>
      <c r="D15" s="1" t="s">
        <v>51</v>
      </c>
      <c r="E15" s="1" t="s">
        <v>52</v>
      </c>
      <c r="F15" s="2">
        <v>720</v>
      </c>
      <c r="G15" s="3">
        <v>0</v>
      </c>
      <c r="H15" s="3">
        <v>22</v>
      </c>
      <c r="I15" s="2">
        <f>ROUND(G15*(1 + H15/100),2)</f>
        <v>0</v>
      </c>
      <c r="J15" s="2">
        <f>ROUND(F15*I15,2)</f>
        <v>0</v>
      </c>
    </row>
    <row r="16" spans="1:10" ht="68.85" customHeight="1">
      <c r="A16" s="1" t="s">
        <v>53</v>
      </c>
      <c r="B16" s="1" t="s">
        <v>49</v>
      </c>
      <c r="C16" s="1" t="s">
        <v>54</v>
      </c>
      <c r="D16" s="1" t="s">
        <v>55</v>
      </c>
      <c r="E16" s="1" t="s">
        <v>52</v>
      </c>
      <c r="F16" s="2">
        <v>360</v>
      </c>
      <c r="G16" s="3">
        <v>0</v>
      </c>
      <c r="H16" s="3">
        <v>22</v>
      </c>
      <c r="I16" s="2">
        <f>ROUND(G16*(1 + H16/100),2)</f>
        <v>0</v>
      </c>
      <c r="J16" s="2">
        <f>ROUND(F16*I16,2)</f>
        <v>0</v>
      </c>
    </row>
    <row r="17" spans="1:10" ht="63.45" customHeight="1">
      <c r="A17" s="1" t="s">
        <v>56</v>
      </c>
      <c r="B17" s="1" t="s">
        <v>49</v>
      </c>
      <c r="C17" s="1" t="s">
        <v>57</v>
      </c>
      <c r="D17" s="1" t="s">
        <v>58</v>
      </c>
      <c r="E17" s="1" t="s">
        <v>52</v>
      </c>
      <c r="F17" s="2">
        <v>360</v>
      </c>
      <c r="G17" s="3">
        <v>0</v>
      </c>
      <c r="H17" s="3">
        <v>22</v>
      </c>
      <c r="I17" s="2">
        <f>ROUND(G17*(1 + H17/100),2)</f>
        <v>0</v>
      </c>
      <c r="J17" s="2">
        <f>ROUND(F17*I17,2)</f>
        <v>0</v>
      </c>
    </row>
    <row r="18" spans="1:10" ht="68.4" customHeight="1">
      <c r="A18" s="1" t="s">
        <v>59</v>
      </c>
      <c r="B18" s="1" t="s">
        <v>17</v>
      </c>
      <c r="C18" s="1" t="s">
        <v>60</v>
      </c>
      <c r="D18" s="1" t="s">
        <v>61</v>
      </c>
      <c r="E18" s="1" t="s">
        <v>27</v>
      </c>
      <c r="F18" s="2">
        <v>8</v>
      </c>
      <c r="G18" s="3">
        <v>0</v>
      </c>
      <c r="H18" s="3">
        <v>22</v>
      </c>
      <c r="I18" s="2">
        <f>ROUND(G18*(1 + H18/100),2)</f>
        <v>0</v>
      </c>
      <c r="J18" s="2">
        <f>ROUND(F18*I18,2)</f>
        <v>0</v>
      </c>
    </row>
    <row r="19" spans="1:10">
      <c r="A19" s="1" t="s">
        <v>62</v>
      </c>
      <c r="B19" s="1"/>
      <c r="C19" s="1"/>
      <c r="D19" s="1" t="s">
        <v>63</v>
      </c>
    </row>
    <row r="20" spans="1:10" ht="105.75" customHeight="1">
      <c r="A20" s="1" t="s">
        <v>64</v>
      </c>
      <c r="B20" s="1" t="s">
        <v>24</v>
      </c>
      <c r="C20" s="1" t="s">
        <v>65</v>
      </c>
      <c r="D20" s="1" t="s">
        <v>66</v>
      </c>
      <c r="E20" s="1" t="s">
        <v>67</v>
      </c>
      <c r="F20" s="2">
        <v>113.28</v>
      </c>
      <c r="G20" s="3">
        <v>0</v>
      </c>
      <c r="H20" s="3">
        <v>22</v>
      </c>
      <c r="I20" s="2">
        <f>ROUND(G20*(1 + H20/100),2)</f>
        <v>0</v>
      </c>
      <c r="J20" s="2">
        <f>ROUND(F20*I20,2)</f>
        <v>0</v>
      </c>
    </row>
    <row r="21" spans="1:10" ht="83.25" customHeight="1">
      <c r="A21" s="1" t="s">
        <v>68</v>
      </c>
      <c r="B21" s="1" t="s">
        <v>24</v>
      </c>
      <c r="C21" s="1" t="s">
        <v>69</v>
      </c>
      <c r="D21" s="1" t="s">
        <v>70</v>
      </c>
      <c r="E21" s="1" t="s">
        <v>71</v>
      </c>
      <c r="F21" s="2">
        <v>118</v>
      </c>
      <c r="G21" s="3">
        <v>0</v>
      </c>
      <c r="H21" s="3">
        <v>22</v>
      </c>
      <c r="I21" s="2">
        <f>ROUND(G21*(1 + H21/100),2)</f>
        <v>0</v>
      </c>
      <c r="J21" s="2">
        <f>ROUND(F21*I21,2)</f>
        <v>0</v>
      </c>
    </row>
    <row r="22" spans="1:10" ht="49.05" customHeight="1">
      <c r="A22" s="1" t="s">
        <v>72</v>
      </c>
      <c r="B22" s="1" t="s">
        <v>17</v>
      </c>
      <c r="C22" s="1" t="s">
        <v>73</v>
      </c>
      <c r="D22" s="1" t="s">
        <v>74</v>
      </c>
      <c r="E22" s="1" t="s">
        <v>75</v>
      </c>
      <c r="F22" s="2">
        <v>94.40000000000001</v>
      </c>
      <c r="G22" s="3">
        <v>0</v>
      </c>
      <c r="H22" s="3">
        <v>22</v>
      </c>
      <c r="I22" s="2">
        <f>ROUND(G22*(1 + H22/100),2)</f>
        <v>0</v>
      </c>
      <c r="J22" s="2">
        <f>ROUND(F22*I22,2)</f>
        <v>0</v>
      </c>
    </row>
    <row r="23" spans="1:10" ht="110.7" customHeight="1">
      <c r="A23" s="1" t="s">
        <v>76</v>
      </c>
      <c r="B23" s="1" t="s">
        <v>24</v>
      </c>
      <c r="C23" s="1" t="s">
        <v>77</v>
      </c>
      <c r="D23" s="1" t="s">
        <v>78</v>
      </c>
      <c r="E23" s="1" t="s">
        <v>67</v>
      </c>
      <c r="F23" s="2">
        <v>81.59</v>
      </c>
      <c r="G23" s="3">
        <v>0</v>
      </c>
      <c r="H23" s="3">
        <v>22</v>
      </c>
      <c r="I23" s="2">
        <f>ROUND(G23*(1 + H23/100),2)</f>
        <v>0</v>
      </c>
      <c r="J23" s="2">
        <f>ROUND(F23*I23,2)</f>
        <v>0</v>
      </c>
    </row>
    <row r="24" spans="1:10" ht="48.6" customHeight="1">
      <c r="A24" s="1" t="s">
        <v>79</v>
      </c>
      <c r="B24" s="1" t="s">
        <v>24</v>
      </c>
      <c r="C24" s="1" t="s">
        <v>80</v>
      </c>
      <c r="D24" s="1" t="s">
        <v>81</v>
      </c>
      <c r="E24" s="1" t="s">
        <v>67</v>
      </c>
      <c r="F24" s="2">
        <v>7.55</v>
      </c>
      <c r="G24" s="3">
        <v>0</v>
      </c>
      <c r="H24" s="3">
        <v>22</v>
      </c>
      <c r="I24" s="2">
        <f>ROUND(G24*(1 + H24/100),2)</f>
        <v>0</v>
      </c>
      <c r="J24" s="2">
        <f>ROUND(F24*I24,2)</f>
        <v>0</v>
      </c>
    </row>
    <row r="25" spans="1:10" ht="87.3" customHeight="1">
      <c r="A25" s="1" t="s">
        <v>82</v>
      </c>
      <c r="B25" s="1" t="s">
        <v>24</v>
      </c>
      <c r="C25" s="1" t="s">
        <v>83</v>
      </c>
      <c r="D25" s="1" t="s">
        <v>84</v>
      </c>
      <c r="E25" s="1" t="s">
        <v>67</v>
      </c>
      <c r="F25" s="2">
        <v>8.460000000000001</v>
      </c>
      <c r="G25" s="3">
        <v>0</v>
      </c>
      <c r="H25" s="3">
        <v>22</v>
      </c>
      <c r="I25" s="2">
        <f>ROUND(G25*(1 + H25/100),2)</f>
        <v>0</v>
      </c>
      <c r="J25" s="2">
        <f>ROUND(F25*I25,2)</f>
        <v>0</v>
      </c>
    </row>
    <row r="26" spans="1:10" ht="51.3" customHeight="1">
      <c r="A26" s="1" t="s">
        <v>85</v>
      </c>
      <c r="B26" s="1" t="s">
        <v>24</v>
      </c>
      <c r="C26" s="1" t="s">
        <v>86</v>
      </c>
      <c r="D26" s="1" t="s">
        <v>87</v>
      </c>
      <c r="E26" s="1" t="s">
        <v>88</v>
      </c>
      <c r="F26" s="2">
        <v>28.76</v>
      </c>
      <c r="G26" s="3">
        <v>0</v>
      </c>
      <c r="H26" s="3">
        <v>22</v>
      </c>
      <c r="I26" s="2">
        <f>ROUND(G26*(1 + H26/100),2)</f>
        <v>0</v>
      </c>
      <c r="J26" s="2">
        <f>ROUND(F26*I26,2)</f>
        <v>0</v>
      </c>
    </row>
    <row r="27" spans="1:10" ht="87.3" customHeight="1">
      <c r="A27" s="1" t="s">
        <v>89</v>
      </c>
      <c r="B27" s="1" t="s">
        <v>24</v>
      </c>
      <c r="C27" s="1" t="s">
        <v>83</v>
      </c>
      <c r="D27" s="1" t="s">
        <v>84</v>
      </c>
      <c r="E27" s="1" t="s">
        <v>67</v>
      </c>
      <c r="F27" s="2">
        <v>39.61</v>
      </c>
      <c r="G27" s="3">
        <v>0</v>
      </c>
      <c r="H27" s="3">
        <v>22</v>
      </c>
      <c r="I27" s="2">
        <f>ROUND(G27*(1 + H27/100),2)</f>
        <v>0</v>
      </c>
      <c r="J27" s="2">
        <f>ROUND(F27*I27,2)</f>
        <v>0</v>
      </c>
    </row>
    <row r="28" spans="1:10" ht="51.3" customHeight="1">
      <c r="A28" s="1" t="s">
        <v>90</v>
      </c>
      <c r="B28" s="1" t="s">
        <v>24</v>
      </c>
      <c r="C28" s="1" t="s">
        <v>86</v>
      </c>
      <c r="D28" s="1" t="s">
        <v>87</v>
      </c>
      <c r="E28" s="1" t="s">
        <v>88</v>
      </c>
      <c r="F28" s="2">
        <v>396.1</v>
      </c>
      <c r="G28" s="3">
        <v>0</v>
      </c>
      <c r="H28" s="3">
        <v>22</v>
      </c>
      <c r="I28" s="2">
        <f>ROUND(G28*(1 + H28/100),2)</f>
        <v>0</v>
      </c>
      <c r="J28" s="2">
        <f>ROUND(F28*I28,2)</f>
        <v>0</v>
      </c>
    </row>
    <row r="29" spans="1:10" ht="73.8" customHeight="1">
      <c r="A29" s="1" t="s">
        <v>91</v>
      </c>
      <c r="B29" s="1" t="s">
        <v>17</v>
      </c>
      <c r="C29" s="1" t="s">
        <v>92</v>
      </c>
      <c r="D29" s="1" t="s">
        <v>93</v>
      </c>
      <c r="E29" s="1" t="s">
        <v>20</v>
      </c>
      <c r="F29" s="2">
        <v>6</v>
      </c>
      <c r="G29" s="3">
        <v>0</v>
      </c>
      <c r="H29" s="3">
        <v>22</v>
      </c>
      <c r="I29" s="2">
        <f>ROUND(G29*(1 + H29/100),2)</f>
        <v>0</v>
      </c>
      <c r="J29" s="2">
        <f>ROUND(F29*I29,2)</f>
        <v>0</v>
      </c>
    </row>
    <row r="30" spans="1:10" ht="55.35" customHeight="1">
      <c r="A30" s="1" t="s">
        <v>94</v>
      </c>
      <c r="B30" s="1" t="s">
        <v>17</v>
      </c>
      <c r="C30" s="1" t="s">
        <v>95</v>
      </c>
      <c r="D30" s="1" t="s">
        <v>96</v>
      </c>
      <c r="E30" s="1" t="s">
        <v>97</v>
      </c>
      <c r="F30" s="2">
        <v>1</v>
      </c>
      <c r="G30" s="3">
        <v>0</v>
      </c>
      <c r="H30" s="3">
        <v>22</v>
      </c>
      <c r="I30" s="2">
        <f>ROUND(G30*(1 + H30/100),2)</f>
        <v>0</v>
      </c>
      <c r="J30" s="2">
        <f>ROUND(F30*I30,2)</f>
        <v>0</v>
      </c>
    </row>
    <row r="31" spans="1:10">
      <c r="A31" s="1" t="s">
        <v>98</v>
      </c>
      <c r="B31" s="1"/>
      <c r="C31" s="1"/>
      <c r="D31" s="1" t="s">
        <v>99</v>
      </c>
    </row>
    <row r="32" spans="1:10" ht="45.9" customHeight="1">
      <c r="A32" s="1" t="s">
        <v>100</v>
      </c>
      <c r="B32" s="1" t="s">
        <v>24</v>
      </c>
      <c r="C32" s="1" t="s">
        <v>101</v>
      </c>
      <c r="D32" s="1" t="s">
        <v>102</v>
      </c>
      <c r="E32" s="1" t="s">
        <v>67</v>
      </c>
      <c r="F32" s="2">
        <v>97.56999999999999</v>
      </c>
      <c r="G32" s="3">
        <v>0</v>
      </c>
      <c r="H32" s="3">
        <v>22</v>
      </c>
      <c r="I32" s="2">
        <f>ROUND(G32*(1 + H32/100),2)</f>
        <v>0</v>
      </c>
      <c r="J32" s="2">
        <f>ROUND(F32*I32,2)</f>
        <v>0</v>
      </c>
    </row>
    <row r="33" spans="1:10" ht="87.3" customHeight="1">
      <c r="A33" s="1" t="s">
        <v>103</v>
      </c>
      <c r="B33" s="1" t="s">
        <v>24</v>
      </c>
      <c r="C33" s="1" t="s">
        <v>83</v>
      </c>
      <c r="D33" s="1" t="s">
        <v>84</v>
      </c>
      <c r="E33" s="1" t="s">
        <v>67</v>
      </c>
      <c r="F33" s="2">
        <v>121.96</v>
      </c>
      <c r="G33" s="3">
        <v>0</v>
      </c>
      <c r="H33" s="3">
        <v>22</v>
      </c>
      <c r="I33" s="2">
        <f>ROUND(G33*(1 + H33/100),2)</f>
        <v>0</v>
      </c>
      <c r="J33" s="2">
        <f>ROUND(F33*I33,2)</f>
        <v>0</v>
      </c>
    </row>
    <row r="34" spans="1:10" ht="51.3" customHeight="1">
      <c r="A34" s="1" t="s">
        <v>104</v>
      </c>
      <c r="B34" s="1" t="s">
        <v>24</v>
      </c>
      <c r="C34" s="1" t="s">
        <v>86</v>
      </c>
      <c r="D34" s="1" t="s">
        <v>87</v>
      </c>
      <c r="E34" s="1" t="s">
        <v>88</v>
      </c>
      <c r="F34" s="2">
        <v>1219.6</v>
      </c>
      <c r="G34" s="3">
        <v>0</v>
      </c>
      <c r="H34" s="3">
        <v>22</v>
      </c>
      <c r="I34" s="2">
        <f>ROUND(G34*(1 + H34/100),2)</f>
        <v>0</v>
      </c>
      <c r="J34" s="2">
        <f>ROUND(F34*I34,2)</f>
        <v>0</v>
      </c>
    </row>
    <row r="35" spans="1:10" ht="32.85" customHeight="1">
      <c r="A35" s="1" t="s">
        <v>105</v>
      </c>
      <c r="B35" s="1" t="s">
        <v>24</v>
      </c>
      <c r="C35" s="1" t="s">
        <v>106</v>
      </c>
      <c r="D35" s="1" t="s">
        <v>107</v>
      </c>
      <c r="E35" s="1" t="s">
        <v>67</v>
      </c>
      <c r="F35" s="2">
        <v>42.42</v>
      </c>
      <c r="G35" s="3">
        <v>0</v>
      </c>
      <c r="H35" s="3">
        <v>22</v>
      </c>
      <c r="I35" s="2">
        <f>ROUND(G35*(1 + H35/100),2)</f>
        <v>0</v>
      </c>
      <c r="J35" s="2">
        <f>ROUND(F35*I35,2)</f>
        <v>0</v>
      </c>
    </row>
    <row r="36" spans="1:10" ht="87.3" customHeight="1">
      <c r="A36" s="1" t="s">
        <v>108</v>
      </c>
      <c r="B36" s="1" t="s">
        <v>24</v>
      </c>
      <c r="C36" s="1" t="s">
        <v>83</v>
      </c>
      <c r="D36" s="1" t="s">
        <v>84</v>
      </c>
      <c r="E36" s="1" t="s">
        <v>67</v>
      </c>
      <c r="F36" s="2">
        <v>62.21</v>
      </c>
      <c r="G36" s="3">
        <v>0</v>
      </c>
      <c r="H36" s="3">
        <v>22</v>
      </c>
      <c r="I36" s="2">
        <f>ROUND(G36*(1 + H36/100),2)</f>
        <v>0</v>
      </c>
      <c r="J36" s="2">
        <f>ROUND(F36*I36,2)</f>
        <v>0</v>
      </c>
    </row>
    <row r="37" spans="1:10" ht="51.3" customHeight="1">
      <c r="A37" s="1" t="s">
        <v>109</v>
      </c>
      <c r="B37" s="1" t="s">
        <v>24</v>
      </c>
      <c r="C37" s="1" t="s">
        <v>86</v>
      </c>
      <c r="D37" s="1" t="s">
        <v>87</v>
      </c>
      <c r="E37" s="1" t="s">
        <v>88</v>
      </c>
      <c r="F37" s="2">
        <v>211.51</v>
      </c>
      <c r="G37" s="3">
        <v>0</v>
      </c>
      <c r="H37" s="3">
        <v>22</v>
      </c>
      <c r="I37" s="2">
        <f>ROUND(G37*(1 + H37/100),2)</f>
        <v>0</v>
      </c>
      <c r="J37" s="2">
        <f>ROUND(F37*I37,2)</f>
        <v>0</v>
      </c>
    </row>
    <row r="38" spans="1:10">
      <c r="A38" s="1" t="s">
        <v>110</v>
      </c>
      <c r="B38" s="1"/>
      <c r="C38" s="1"/>
      <c r="D38" s="1" t="s">
        <v>111</v>
      </c>
    </row>
    <row r="39" spans="1:10" ht="53.1" customHeight="1">
      <c r="A39" s="1" t="s">
        <v>112</v>
      </c>
      <c r="B39" s="1" t="s">
        <v>24</v>
      </c>
      <c r="C39" s="1" t="s">
        <v>113</v>
      </c>
      <c r="D39" s="1" t="s">
        <v>114</v>
      </c>
      <c r="E39" s="1" t="s">
        <v>27</v>
      </c>
      <c r="F39" s="2">
        <v>424.22</v>
      </c>
      <c r="G39" s="3">
        <v>0</v>
      </c>
      <c r="H39" s="3">
        <v>22</v>
      </c>
      <c r="I39" s="2">
        <f>ROUND(G39*(1 + H39/100),2)</f>
        <v>0</v>
      </c>
      <c r="J39" s="2">
        <f>ROUND(F39*I39,2)</f>
        <v>0</v>
      </c>
    </row>
    <row r="40" spans="1:10" ht="87.3" customHeight="1">
      <c r="A40" s="1" t="s">
        <v>115</v>
      </c>
      <c r="B40" s="1" t="s">
        <v>24</v>
      </c>
      <c r="C40" s="1" t="s">
        <v>83</v>
      </c>
      <c r="D40" s="1" t="s">
        <v>84</v>
      </c>
      <c r="E40" s="1" t="s">
        <v>67</v>
      </c>
      <c r="F40" s="2">
        <v>26.99</v>
      </c>
      <c r="G40" s="3">
        <v>0</v>
      </c>
      <c r="H40" s="3">
        <v>22</v>
      </c>
      <c r="I40" s="2">
        <f>ROUND(G40*(1 + H40/100),2)</f>
        <v>0</v>
      </c>
      <c r="J40" s="2">
        <f>ROUND(F40*I40,2)</f>
        <v>0</v>
      </c>
    </row>
    <row r="41" spans="1:10" ht="51.3" customHeight="1">
      <c r="A41" s="1" t="s">
        <v>116</v>
      </c>
      <c r="B41" s="1" t="s">
        <v>24</v>
      </c>
      <c r="C41" s="1" t="s">
        <v>86</v>
      </c>
      <c r="D41" s="1" t="s">
        <v>87</v>
      </c>
      <c r="E41" s="1" t="s">
        <v>88</v>
      </c>
      <c r="F41" s="2">
        <v>62.08</v>
      </c>
      <c r="G41" s="3">
        <v>0</v>
      </c>
      <c r="H41" s="3">
        <v>22</v>
      </c>
      <c r="I41" s="2">
        <f>ROUND(G41*(1 + H41/100),2)</f>
        <v>0</v>
      </c>
      <c r="J41" s="2">
        <f>ROUND(F41*I41,2)</f>
        <v>0</v>
      </c>
    </row>
    <row r="42" spans="1:10" ht="78.3" customHeight="1">
      <c r="A42" s="1" t="s">
        <v>117</v>
      </c>
      <c r="B42" s="1" t="s">
        <v>24</v>
      </c>
      <c r="C42" s="1" t="s">
        <v>118</v>
      </c>
      <c r="D42" s="1" t="s">
        <v>119</v>
      </c>
      <c r="E42" s="1" t="s">
        <v>27</v>
      </c>
      <c r="F42" s="2">
        <v>2.4</v>
      </c>
      <c r="G42" s="3">
        <v>0</v>
      </c>
      <c r="H42" s="3">
        <v>22</v>
      </c>
      <c r="I42" s="2">
        <f>ROUND(G42*(1 + H42/100),2)</f>
        <v>0</v>
      </c>
      <c r="J42" s="2">
        <f>ROUND(F42*I42,2)</f>
        <v>0</v>
      </c>
    </row>
    <row r="43" spans="1:10">
      <c r="A43" s="1" t="s">
        <v>120</v>
      </c>
      <c r="B43" s="1"/>
      <c r="C43" s="1"/>
      <c r="D43" s="1" t="s">
        <v>121</v>
      </c>
    </row>
    <row r="44" spans="1:10" ht="81.45" customHeight="1">
      <c r="A44" s="1" t="s">
        <v>122</v>
      </c>
      <c r="B44" s="1" t="s">
        <v>24</v>
      </c>
      <c r="C44" s="1" t="s">
        <v>123</v>
      </c>
      <c r="D44" s="1" t="s">
        <v>124</v>
      </c>
      <c r="E44" s="1" t="s">
        <v>71</v>
      </c>
      <c r="F44" s="2">
        <v>248.67</v>
      </c>
      <c r="G44" s="3">
        <v>0</v>
      </c>
      <c r="H44" s="3">
        <v>22</v>
      </c>
      <c r="I44" s="2">
        <f>ROUND(G44*(1 + H44/100),2)</f>
        <v>0</v>
      </c>
      <c r="J44" s="2">
        <f>ROUND(F44*I44,2)</f>
        <v>0</v>
      </c>
    </row>
    <row r="45" spans="1:10">
      <c r="A45" s="1" t="s">
        <v>125</v>
      </c>
      <c r="B45" s="1"/>
      <c r="C45" s="1"/>
      <c r="D45" s="1" t="s">
        <v>126</v>
      </c>
    </row>
    <row r="46" spans="1:10" ht="38.25" customHeight="1">
      <c r="A46" s="1" t="s">
        <v>127</v>
      </c>
      <c r="B46" s="1" t="s">
        <v>17</v>
      </c>
      <c r="C46" s="1" t="s">
        <v>128</v>
      </c>
      <c r="D46" s="1" t="s">
        <v>129</v>
      </c>
      <c r="E46" s="1" t="s">
        <v>20</v>
      </c>
      <c r="F46" s="2">
        <v>1</v>
      </c>
      <c r="G46" s="3">
        <v>0</v>
      </c>
      <c r="H46" s="3">
        <v>22</v>
      </c>
      <c r="I46" s="2">
        <f>ROUND(G46*(1 + H46/100),2)</f>
        <v>0</v>
      </c>
      <c r="J46" s="2">
        <f>ROUND(F46*I46,2)</f>
        <v>0</v>
      </c>
    </row>
    <row r="47" spans="1:10" ht="26.1" customHeight="1">
      <c r="A47" s="1" t="s">
        <v>130</v>
      </c>
      <c r="B47" s="1" t="s">
        <v>49</v>
      </c>
      <c r="C47" s="1" t="s">
        <v>131</v>
      </c>
      <c r="D47" s="1" t="s">
        <v>132</v>
      </c>
      <c r="E47" s="1" t="s">
        <v>75</v>
      </c>
      <c r="F47" s="2">
        <v>1.3</v>
      </c>
      <c r="G47" s="3">
        <v>0</v>
      </c>
      <c r="H47" s="3">
        <v>22</v>
      </c>
      <c r="I47" s="2">
        <f>ROUND(G47*(1 + H47/100),2)</f>
        <v>0</v>
      </c>
      <c r="J47" s="2">
        <f>ROUND(F47*I47,2)</f>
        <v>0</v>
      </c>
    </row>
    <row r="48" spans="1:10" ht="48.6" customHeight="1">
      <c r="A48" s="1" t="s">
        <v>133</v>
      </c>
      <c r="B48" s="1" t="s">
        <v>17</v>
      </c>
      <c r="C48" s="1" t="s">
        <v>134</v>
      </c>
      <c r="D48" s="1" t="s">
        <v>135</v>
      </c>
      <c r="E48" s="1" t="s">
        <v>136</v>
      </c>
      <c r="F48" s="2">
        <v>5</v>
      </c>
      <c r="G48" s="3">
        <v>0</v>
      </c>
      <c r="H48" s="3">
        <v>22</v>
      </c>
      <c r="I48" s="2">
        <f>ROUND(G48*(1 + H48/100),2)</f>
        <v>0</v>
      </c>
      <c r="J48" s="2">
        <f>ROUND(F48*I48,2)</f>
        <v>0</v>
      </c>
    </row>
    <row r="49" spans="1:10">
      <c r="A49" s="1" t="s">
        <v>137</v>
      </c>
      <c r="B49" s="1"/>
      <c r="C49" s="1"/>
      <c r="D49" s="1" t="s">
        <v>138</v>
      </c>
    </row>
    <row r="50" spans="1:10" ht="63" customHeight="1">
      <c r="A50" s="1" t="s">
        <v>139</v>
      </c>
      <c r="B50" s="1" t="s">
        <v>17</v>
      </c>
      <c r="C50" s="1" t="s">
        <v>140</v>
      </c>
      <c r="D50" s="1" t="s">
        <v>141</v>
      </c>
      <c r="E50" s="1" t="s">
        <v>20</v>
      </c>
      <c r="F50" s="2">
        <v>9</v>
      </c>
      <c r="G50" s="3">
        <v>0</v>
      </c>
      <c r="H50" s="3">
        <v>22</v>
      </c>
      <c r="I50" s="2">
        <f>ROUND(G50*(1 + H50/100),2)</f>
        <v>0</v>
      </c>
      <c r="J50" s="2">
        <f>ROUND(F50*I50,2)</f>
        <v>0</v>
      </c>
    </row>
    <row r="51" spans="1:10">
      <c r="A51" s="1"/>
      <c r="B51" s="1"/>
      <c r="C51" s="1"/>
      <c r="D51" s="1"/>
      <c r="E51" s="1"/>
      <c r="F51" s="1"/>
      <c r="G51" s="1"/>
      <c r="H51" s="1"/>
      <c r="I51" s="1" t="s">
        <v>142</v>
      </c>
      <c r="J51" s="2">
        <f>ROUND(SUM(J5:J50),2)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CIGA Obras</cp:lastModifiedBy>
  <dcterms:created xsi:type="dcterms:W3CDTF">2026-04-08T18:37:42Z</dcterms:created>
  <dcterms:modified xsi:type="dcterms:W3CDTF">2026-04-08T18:37:42Z</dcterms:modified>
</cp:coreProperties>
</file>