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<sst xmlns="http://schemas.openxmlformats.org/spreadsheetml/2006/main" count="336" uniqueCount="209">
  <si>
    <t>Entidade:</t>
  </si>
  <si>
    <t>MUNICÍPIO DE PALHOÇA</t>
  </si>
  <si>
    <t>Obra:</t>
  </si>
  <si>
    <t>Execução de Drenagem, Pavimentação em Paver  e Sinalização Viária da Rua Carmosina Medeiros da Silveira e Interligação de drenagem em Travessa da Rua Manoel Pacheco da Silva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</si>
  <si>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</si>
  <si>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</si>
  <si>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</si>
  <si>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</si>
  <si>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</si>
  <si>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</si>
  <si>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</si>
  <si>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</si>
  <si>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</si>
  <si>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</si>
  <si>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</si>
  <si>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</si>
  <si>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</si>
  <si>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</si>
  <si>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1652605247892</t>
  </si>
  <si>
    <t>Administração local (rua carmosina e servidão)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</si>
  <si>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</si>
  <si>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</si>
  <si>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</si>
  <si>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</si>
  <si>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</si>
  <si>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</si>
  <si>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</si>
  <si>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</si>
  <si>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</si>
  <si>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</si>
  <si>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</si>
  <si>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</si>
  <si>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</si>
  <si>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</si>
  <si>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</si>
  <si>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</si>
  <si>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</si>
  <si>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</si>
  <si>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2.5</t>
  </si>
  <si>
    <t>C.P. 1652602242326</t>
  </si>
  <si>
    <t>Tenda/local para refeições, confeccionada em lona tipo pirâmide com estrutura metálica, dimensões: 5x5,00m, utilização em 5 vezes, incluindo mesa e assentos (ref. orse 13021) 12/25</t>
  </si>
  <si>
    <t>2.6</t>
  </si>
  <si>
    <t>Cotação</t>
  </si>
  <si>
    <t>1652601242298</t>
  </si>
  <si>
    <t>Locação de banheiro químico com limpeza semanal 01/26</t>
  </si>
  <si>
    <t>MÊS</t>
  </si>
  <si>
    <t>3</t>
  </si>
  <si>
    <t>SINALIZAÇÃO PROVISÓRIA</t>
  </si>
  <si>
    <t>3.1</t>
  </si>
  <si>
    <t>SICRO/SC</t>
  </si>
  <si>
    <t>5213835</t>
  </si>
  <si>
    <t>Cone plástico para canalização de trânsito - utilização de 150 ciclos - fornecimento, 01 implantação e 01 retirada diária</t>
  </si>
  <si>
    <t>un.dia</t>
  </si>
  <si>
    <t>3.2</t>
  </si>
  <si>
    <t>5212556</t>
  </si>
  <si>
    <t>Placa para sinalização de obras montada em cavalete metálico - 1,00 x 1,00 m - utilização de 600 ciclos - fornecimento,  implantação e 01 retirada diária</t>
  </si>
  <si>
    <t>3.3</t>
  </si>
  <si>
    <t>5213383</t>
  </si>
  <si>
    <t>Cavalete em polietileno zebrado com faixa refletiva - H = 1,00 m - utilização de 600 ciclos - fornecimento, 01 implantação e  retirada diária</t>
  </si>
  <si>
    <t>3.4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</si>
  <si>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</si>
  <si>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</si>
  <si>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</si>
  <si>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DRENAGEM - INTERLIGAÇÃO DA DRENAGEM ENTRE A RUA CARMOSINA MEDEIROS DA SILVEIRA E A TRAVESSA DA R. MANOEL PACHECO DA SILVA</t>
  </si>
  <si>
    <t>4.1</t>
  </si>
  <si>
    <t>DRENAGEM</t>
  </si>
  <si>
    <t>4.1.1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</si>
  <si>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</si>
  <si>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</si>
  <si>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M3</t>
  </si>
  <si>
    <t>4.1.2</t>
  </si>
  <si>
    <t>93379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</si>
  <si>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</si>
  <si>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4.1.3</t>
  </si>
  <si>
    <t>100979</t>
  </si>
  <si>
    <t>Carga, manobra e descarga de solos e materiais granulares em caminhão basculante 14 m³ - carga com escavadeira hidráulica (caçamba de 1,20 m³ / 155 hp) e descarga livre (unidade: m3). af_02/2026</t>
  </si>
  <si>
    <t>4.1.4</t>
  </si>
  <si>
    <t>95876</t>
  </si>
  <si>
    <t>Transporte com caminhão basculante de 14 m³, em via urbana pavimentada, DMT até 30 km (unidade: m3xkm). af_02/2026</t>
  </si>
  <si>
    <t>M3XKM</t>
  </si>
  <si>
    <t>4.1.5</t>
  </si>
  <si>
    <t>368</t>
  </si>
  <si>
    <t>Areia para aterro - posto jazida/fornecedor (retirado na jazida, sem transporte)</t>
  </si>
  <si>
    <t>4.1.6</t>
  </si>
  <si>
    <t>101623</t>
  </si>
  <si>
    <t>Preparo de fundo de vala com largura menor que 1,5 m, com camada de brita, lançamento mecanizado. af_01/2026</t>
  </si>
  <si>
    <t>4.1.7</t>
  </si>
  <si>
    <t>4.1.8</t>
  </si>
  <si>
    <t>4.1.9</t>
  </si>
  <si>
    <t>92214</t>
  </si>
  <si>
    <t>Tubo de concreto para redes coletoras de águas pluviais, diâmetro de 800 mm, junta rígida, instalado em local com baixo nível de interferências - fornecimento e assentamento. af_03/2024</t>
  </si>
  <si>
    <t>M</t>
  </si>
  <si>
    <t>4.1.10</t>
  </si>
  <si>
    <t>92216</t>
  </si>
  <si>
    <t>Tubo de concreto para redes coletoras de águas pluviais, diâmetro de 1000 mm, junta rígida, instalado em local com baixo nível de interferências - fornecimento e assentamento. af_03/2024</t>
  </si>
  <si>
    <t>4.1.11</t>
  </si>
  <si>
    <t>C.P. 1652409173417</t>
  </si>
  <si>
    <t>Caixa de junção em paver parede dupla,  para tubo D=0,80m, com fundo em concreto simples e tampa em concreto armado_2024 - nova</t>
  </si>
  <si>
    <t>4.1.12</t>
  </si>
  <si>
    <t>C.P. 1652603245409</t>
  </si>
  <si>
    <t>Caixa de junção em paver parede dupla para tubo duplo D=0,80m, com fundo em concreto simples e tampa em concreto armado</t>
  </si>
  <si>
    <t>4.1.13</t>
  </si>
  <si>
    <t>C.P. 1652409173416</t>
  </si>
  <si>
    <t>Caixa de junção em paver parede dupla,  para tubo D=1,00m, com fundo em concreto simples e tampa em concreto armado_2024 - nova</t>
  </si>
  <si>
    <t>5</t>
  </si>
  <si>
    <t>RUA CARMOSINA MEDEIROS DA SILVEIRA</t>
  </si>
  <si>
    <t>5.1</t>
  </si>
  <si>
    <t>5.1.1</t>
  </si>
  <si>
    <t>5.1.2</t>
  </si>
  <si>
    <t>5.1.3</t>
  </si>
  <si>
    <t>Carga, manobra e descarga de solos e materiais granulares em caminhão basculante 14 m³ - carga com escavadeira hidráulica (caçamba de 1,20 m³ / 155 hp) e descarga livre (unidade: m3). af_07/2020</t>
  </si>
  <si>
    <t>5.1.4</t>
  </si>
  <si>
    <t>Transporte com caminhão basculante de 14 m³, em via urbana pavimentada, DMT até 30 km (unidade: m3xkm). af_07/2020</t>
  </si>
  <si>
    <t>5.1.5</t>
  </si>
  <si>
    <t>4741</t>
  </si>
  <si>
    <t>Po de pedra (posto pedreira/fornecedor, sem frete)</t>
  </si>
  <si>
    <t>5.1.6</t>
  </si>
  <si>
    <t>Preparo de fundo de vala com largura menor que 1,5 m, com camada de brita, lançamento mecanizado. af_08/2020</t>
  </si>
  <si>
    <t>5.1.7</t>
  </si>
  <si>
    <t>5.1.8</t>
  </si>
  <si>
    <t>5.1.9</t>
  </si>
  <si>
    <t>95565</t>
  </si>
  <si>
    <t>Tubo de concreto para redes coletoras de águas pluviais, diâmetro de 300mm, junta rígida, instalado em local com baixo nível de interferências - fornecimento e assentamento. af_03/2024</t>
  </si>
  <si>
    <t>5.1.10</t>
  </si>
  <si>
    <t>92210</t>
  </si>
  <si>
    <t>Tubo de concreto para redes coletoras de águas pluviais, diâmetro de 400 mm, junta rígida, instalado em local com baixo nível de interferências - fornecimento e assentamento. af_03/2024</t>
  </si>
  <si>
    <t>5.1.11</t>
  </si>
  <si>
    <t>92211</t>
  </si>
  <si>
    <t>Tubo de concreto para redes coletoras de águas pluviais, diâmetro de 500 mm, junta rígida, instalado em local com baixo nível de interferências - fornecimento e assentamento. af_03/2024</t>
  </si>
  <si>
    <t>5.1.12</t>
  </si>
  <si>
    <t>92212</t>
  </si>
  <si>
    <t>Tubo de concreto para redes coletoras de águas pluviais, diâmetro de 600 mm, junta rígida, instalado em local com baixo nível de interferências - fornecimento e assentamento. af_03/2024</t>
  </si>
  <si>
    <t>5.1.13</t>
  </si>
  <si>
    <t>C.P. 1652601238941</t>
  </si>
  <si>
    <t>Envelopamento em concreto fck=20mpa espessura=10cm, incluindo malha de ferro CA-60 diâmetro 4,2mm de 15x15cm.</t>
  </si>
  <si>
    <t>m²</t>
  </si>
  <si>
    <t>5.1.14</t>
  </si>
  <si>
    <t>C.P. 1652601238940</t>
  </si>
  <si>
    <t>Envelopamento para tubos D=30 cm, concreto simples fck 20 MPa.</t>
  </si>
  <si>
    <t>5.1.15</t>
  </si>
  <si>
    <t>C.P. 1652411175901</t>
  </si>
  <si>
    <t>Caixa de junção em paver parede dupla,  para tubo D=0,40m, com fundo em concreto simples e tampa em concreto armado - atual</t>
  </si>
  <si>
    <t>UNID</t>
  </si>
  <si>
    <t>5.1.16</t>
  </si>
  <si>
    <t>C.P. 1652501178132</t>
  </si>
  <si>
    <t>Caixa de junção em paver parede dupla,  para tubo D=0,50m, com fundo em concreto simples e tampa em concreto armado</t>
  </si>
  <si>
    <t>5.1.17</t>
  </si>
  <si>
    <t>C.P. 1652409173419</t>
  </si>
  <si>
    <t>Caixa de junção em paver parede dupla,  para tubo D=0,60m, com fundo em concreto simples e tampa em concreto armado_2024 - nova</t>
  </si>
  <si>
    <t>5.1.18</t>
  </si>
  <si>
    <t>C.P. 1652110120791</t>
  </si>
  <si>
    <t>Caixa coletora em paver, com tampa em concreto armado, grade de captação em ferro fundido e fundo em concreto simples, para tubo D=0,30 e 0,40.</t>
  </si>
  <si>
    <t>5.2</t>
  </si>
  <si>
    <t>TERRAPLENAGEM - SERVIÇOS EM TERRA</t>
  </si>
  <si>
    <t>5.2.1</t>
  </si>
  <si>
    <t>101117</t>
  </si>
  <si>
    <t>Escavação horizontal em solo de 1A categoria com trator de esteiras (347hp/lâmina: 8,70m3). af_07/2020</t>
  </si>
  <si>
    <t>5.2.2</t>
  </si>
  <si>
    <t>96396</t>
  </si>
  <si>
    <t>Construção de base e sub-base para pavimentação de brita graduada simples, com espessura de 15 cm - exclusive carga e transporte. af_09/2024</t>
  </si>
  <si>
    <t>5.2.3</t>
  </si>
  <si>
    <t>5.2.4</t>
  </si>
  <si>
    <t>5.3</t>
  </si>
  <si>
    <t>PAVIMENTAÇÃO</t>
  </si>
  <si>
    <t>5.3.1</t>
  </si>
  <si>
    <t>94273</t>
  </si>
  <si>
    <t>Assentamento de guia (meio-fio) em trecho reto, confeccionada em concreto pré-fabricado, dimensões 100x15x13x30 cm (comprimento x base inferior x base superior x altura). af_01/2024</t>
  </si>
  <si>
    <t>5.3.2</t>
  </si>
  <si>
    <t>92398</t>
  </si>
  <si>
    <t>Execução de pavimento em piso intertravado, com bloco retangular cor natural de 20 x 10 cm, espessura 8 cm. af_10/2022</t>
  </si>
  <si>
    <t>5.3.3</t>
  </si>
  <si>
    <t>C.P. 165210890925</t>
  </si>
  <si>
    <t>Passeio com aterro (E =20cm), espalhamento, compactação e nivelamento da base, inclusive lastro de brita ou pedrisco.</t>
  </si>
  <si>
    <t>5.3.4</t>
  </si>
  <si>
    <t>5.3.5</t>
  </si>
  <si>
    <t>5.4</t>
  </si>
  <si>
    <t>SINALIZAÇÃO VIÁRIA</t>
  </si>
  <si>
    <t>5.4.1</t>
  </si>
  <si>
    <t>SINALIZAÇÃO VERTICAL</t>
  </si>
  <si>
    <t>5.4.1.1</t>
  </si>
  <si>
    <t>C.P. 1652504211265</t>
  </si>
  <si>
    <t>Placa esmaltada para identificacao NR de rua, dimensoes 45x25cm (ref. SINAPI 73916/2)</t>
  </si>
  <si>
    <t>5.4.1.2</t>
  </si>
  <si>
    <t>5213570</t>
  </si>
  <si>
    <t>Placa em aço - película I + I - fornecimento e implantação</t>
  </si>
  <si>
    <t>5.4.1.3</t>
  </si>
  <si>
    <t>C.P. 1652504211263</t>
  </si>
  <si>
    <t>Fornecimento e implantação de suporte metálico galvanizado 2" para placa de sinalização (ref. sicro 5213851)</t>
  </si>
  <si>
    <t>un</t>
  </si>
  <si>
    <t>5.4.2</t>
  </si>
  <si>
    <t>SINALIZAÇÃO HORIZONTAL</t>
  </si>
  <si>
    <t>5.4.2.1</t>
  </si>
  <si>
    <t>5213409</t>
  </si>
  <si>
    <t>Pintura de setas e zebrados com termoplástico por extrusão - espessura de 3,0 mm</t>
  </si>
  <si>
    <t>5.4.2.2</t>
  </si>
  <si>
    <t>C.P. 1652507227072</t>
  </si>
  <si>
    <t>Pintura primer promotor de aderência para sinalização viária (ref. sicro 5213401) 07/25</t>
  </si>
  <si>
    <t>5.4.2.3</t>
  </si>
  <si>
    <t>5213401</t>
  </si>
  <si>
    <t>Pintura de faixa com tinta acrílica - espessura de 0,6 mm</t>
  </si>
  <si>
    <t>5.4.2.4</t>
  </si>
  <si>
    <t>5214001</t>
  </si>
  <si>
    <t>Pintura de faixa com tinta acrílica emulsionada em água - espessura de 0,3 mm - pintura de meio-fio</t>
  </si>
  <si>
    <t>6</t>
  </si>
  <si>
    <t>CONTROLE TECNOLÓGICO</t>
  </si>
  <si>
    <t>6.1</t>
  </si>
  <si>
    <t>C.P. 1652507227797</t>
  </si>
  <si>
    <t>Ensaio de avaliação dimensional, de absorção de água, de resistência à compressão e de resistência à abrasão - piso de concreto intertravado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</si>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</sst>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7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 ht="20.76" customHeight="1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0.7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65.7" customHeight="1">
      <c r="A11" s="1" t="s">
        <v>34</v>
      </c>
      <c r="B11" s="1" t="s">
        <v>17</v>
      </c>
      <c r="C11" s="1" t="s">
        <v>35</v>
      </c>
      <c r="D11" s="1" t="s">
        <v>36</v>
      </c>
      <c r="E11" s="1" t="s">
        <v>37</v>
      </c>
      <c r="F11" s="2">
        <v>6</v>
      </c>
      <c r="G11" s="3">
        <v>0</v>
      </c>
      <c r="H11" s="3">
        <v>22</v>
      </c>
      <c r="I11" s="2">
        <f>ROUND(G11*(1 + H11/100),2)</f>
        <v>0</v>
      </c>
      <c r="J11" s="2">
        <f>ROUND(F11*I11,2)</f>
        <v>0</v>
      </c>
    </row>
    <row r="12" spans="1:10" ht="81" customHeight="1">
      <c r="A12" s="1" t="s">
        <v>38</v>
      </c>
      <c r="B12" s="1" t="s">
        <v>17</v>
      </c>
      <c r="C12" s="1" t="s">
        <v>39</v>
      </c>
      <c r="D12" s="1" t="s">
        <v>40</v>
      </c>
      <c r="E12" s="1" t="s">
        <v>20</v>
      </c>
      <c r="F12" s="2">
        <v>1</v>
      </c>
      <c r="G12" s="3">
        <v>0</v>
      </c>
      <c r="H12" s="3">
        <v>22</v>
      </c>
      <c r="I12" s="2">
        <f>ROUND(G12*(1 + H12/100),2)</f>
        <v>0</v>
      </c>
      <c r="J12" s="2">
        <f>ROUND(F12*I12,2)</f>
        <v>0</v>
      </c>
    </row>
    <row r="13" spans="1:10" ht="23.85" customHeight="1">
      <c r="A13" s="1" t="s">
        <v>41</v>
      </c>
      <c r="B13" s="1" t="s">
        <v>42</v>
      </c>
      <c r="C13" s="1" t="s">
        <v>43</v>
      </c>
      <c r="D13" s="1" t="s">
        <v>44</v>
      </c>
      <c r="E13" s="1" t="s">
        <v>45</v>
      </c>
      <c r="F13" s="2">
        <v>6</v>
      </c>
      <c r="G13" s="3">
        <v>0</v>
      </c>
      <c r="H13" s="3">
        <v>15</v>
      </c>
      <c r="I13" s="2">
        <f>ROUND(G13*(1 + H13/100),2)</f>
        <v>0</v>
      </c>
      <c r="J13" s="2">
        <f>ROUND(F13*I13,2)</f>
        <v>0</v>
      </c>
    </row>
    <row r="14" spans="1:10">
      <c r="A14" s="1" t="s">
        <v>46</v>
      </c>
      <c r="B14" s="1"/>
      <c r="C14" s="1"/>
      <c r="D14" s="1" t="s">
        <v>47</v>
      </c>
    </row>
    <row r="15" spans="1:10" ht="54.45" customHeight="1">
      <c r="A15" s="1" t="s">
        <v>48</v>
      </c>
      <c r="B15" s="1" t="s">
        <v>49</v>
      </c>
      <c r="C15" s="1" t="s">
        <v>50</v>
      </c>
      <c r="D15" s="1" t="s">
        <v>51</v>
      </c>
      <c r="E15" s="1" t="s">
        <v>52</v>
      </c>
      <c r="F15" s="2">
        <v>720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 ht="68.85" customHeight="1">
      <c r="A16" s="1" t="s">
        <v>53</v>
      </c>
      <c r="B16" s="1" t="s">
        <v>49</v>
      </c>
      <c r="C16" s="1" t="s">
        <v>54</v>
      </c>
      <c r="D16" s="1" t="s">
        <v>55</v>
      </c>
      <c r="E16" s="1" t="s">
        <v>52</v>
      </c>
      <c r="F16" s="2">
        <v>360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63.45" customHeight="1">
      <c r="A17" s="1" t="s">
        <v>56</v>
      </c>
      <c r="B17" s="1" t="s">
        <v>49</v>
      </c>
      <c r="C17" s="1" t="s">
        <v>57</v>
      </c>
      <c r="D17" s="1" t="s">
        <v>58</v>
      </c>
      <c r="E17" s="1" t="s">
        <v>52</v>
      </c>
      <c r="F17" s="2">
        <v>360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68.4" customHeight="1">
      <c r="A18" s="1" t="s">
        <v>59</v>
      </c>
      <c r="B18" s="1" t="s">
        <v>17</v>
      </c>
      <c r="C18" s="1" t="s">
        <v>60</v>
      </c>
      <c r="D18" s="1" t="s">
        <v>61</v>
      </c>
      <c r="E18" s="1" t="s">
        <v>27</v>
      </c>
      <c r="F18" s="2">
        <v>240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 ht="54.45" customHeight="1">
      <c r="A19" s="1" t="s">
        <v>62</v>
      </c>
      <c r="B19" s="1"/>
      <c r="C19" s="1"/>
      <c r="D19" s="1" t="s">
        <v>63</v>
      </c>
    </row>
    <row r="20" spans="1:10">
      <c r="A20" s="1" t="s">
        <v>64</v>
      </c>
      <c r="B20" s="1"/>
      <c r="C20" s="1"/>
      <c r="D20" s="1" t="s">
        <v>65</v>
      </c>
    </row>
    <row r="21" spans="1:10" ht="105.75" customHeight="1">
      <c r="A21" s="1" t="s">
        <v>66</v>
      </c>
      <c r="B21" s="1" t="s">
        <v>24</v>
      </c>
      <c r="C21" s="1" t="s">
        <v>67</v>
      </c>
      <c r="D21" s="1" t="s">
        <v>68</v>
      </c>
      <c r="E21" s="1" t="s">
        <v>69</v>
      </c>
      <c r="F21" s="2">
        <v>1226.1</v>
      </c>
      <c r="G21" s="3">
        <v>0</v>
      </c>
      <c r="H21" s="3">
        <v>22</v>
      </c>
      <c r="I21" s="2">
        <f>ROUND(G21*(1 + H21/100),2)</f>
        <v>0</v>
      </c>
      <c r="J21" s="2">
        <f>ROUND(F21*I21,2)</f>
        <v>0</v>
      </c>
    </row>
    <row r="22" spans="1:10" ht="110.7" customHeight="1">
      <c r="A22" s="1" t="s">
        <v>70</v>
      </c>
      <c r="B22" s="1" t="s">
        <v>24</v>
      </c>
      <c r="C22" s="1" t="s">
        <v>71</v>
      </c>
      <c r="D22" s="1" t="s">
        <v>72</v>
      </c>
      <c r="E22" s="1" t="s">
        <v>69</v>
      </c>
      <c r="F22" s="2">
        <v>647.63</v>
      </c>
      <c r="G22" s="3">
        <v>0</v>
      </c>
      <c r="H22" s="3">
        <v>22</v>
      </c>
      <c r="I22" s="2">
        <f>ROUND(G22*(1 + H22/100),2)</f>
        <v>0</v>
      </c>
      <c r="J22" s="2">
        <f>ROUND(F22*I22,2)</f>
        <v>0</v>
      </c>
    </row>
    <row r="23" spans="1:10" ht="87.3" customHeight="1">
      <c r="A23" s="1" t="s">
        <v>73</v>
      </c>
      <c r="B23" s="1" t="s">
        <v>24</v>
      </c>
      <c r="C23" s="1" t="s">
        <v>74</v>
      </c>
      <c r="D23" s="1" t="s">
        <v>75</v>
      </c>
      <c r="E23" s="1" t="s">
        <v>69</v>
      </c>
      <c r="F23" s="2">
        <v>723.09</v>
      </c>
      <c r="G23" s="3">
        <v>0</v>
      </c>
      <c r="H23" s="3">
        <v>22</v>
      </c>
      <c r="I23" s="2">
        <f>ROUND(G23*(1 + H23/100),2)</f>
        <v>0</v>
      </c>
      <c r="J23" s="2">
        <f>ROUND(F23*I23,2)</f>
        <v>0</v>
      </c>
    </row>
    <row r="24" spans="1:10" ht="51.3" customHeight="1">
      <c r="A24" s="1" t="s">
        <v>76</v>
      </c>
      <c r="B24" s="1" t="s">
        <v>24</v>
      </c>
      <c r="C24" s="1" t="s">
        <v>77</v>
      </c>
      <c r="D24" s="1" t="s">
        <v>78</v>
      </c>
      <c r="E24" s="1" t="s">
        <v>79</v>
      </c>
      <c r="F24" s="2">
        <v>7230.88</v>
      </c>
      <c r="G24" s="3">
        <v>0</v>
      </c>
      <c r="H24" s="3">
        <v>22</v>
      </c>
      <c r="I24" s="2">
        <f>ROUND(G24*(1 + H24/100),2)</f>
        <v>0</v>
      </c>
      <c r="J24" s="2">
        <f>ROUND(F24*I24,2)</f>
        <v>0</v>
      </c>
    </row>
    <row r="25" spans="1:10" ht="36" customHeight="1">
      <c r="A25" s="1" t="s">
        <v>80</v>
      </c>
      <c r="B25" s="1" t="s">
        <v>24</v>
      </c>
      <c r="C25" s="1" t="s">
        <v>81</v>
      </c>
      <c r="D25" s="1" t="s">
        <v>82</v>
      </c>
      <c r="E25" s="1" t="s">
        <v>69</v>
      </c>
      <c r="F25" s="2">
        <v>725.35</v>
      </c>
      <c r="G25" s="3">
        <v>0</v>
      </c>
      <c r="H25" s="3">
        <v>22</v>
      </c>
      <c r="I25" s="2">
        <f>ROUND(G25*(1 + H25/100),2)</f>
        <v>0</v>
      </c>
      <c r="J25" s="2">
        <f>ROUND(F25*I25,2)</f>
        <v>0</v>
      </c>
    </row>
    <row r="26" spans="1:10" ht="48.6" customHeight="1">
      <c r="A26" s="1" t="s">
        <v>83</v>
      </c>
      <c r="B26" s="1" t="s">
        <v>24</v>
      </c>
      <c r="C26" s="1" t="s">
        <v>84</v>
      </c>
      <c r="D26" s="1" t="s">
        <v>85</v>
      </c>
      <c r="E26" s="1" t="s">
        <v>69</v>
      </c>
      <c r="F26" s="2">
        <v>40.87</v>
      </c>
      <c r="G26" s="3">
        <v>0</v>
      </c>
      <c r="H26" s="3">
        <v>22</v>
      </c>
      <c r="I26" s="2">
        <f>ROUND(G26*(1 + H26/100),2)</f>
        <v>0</v>
      </c>
      <c r="J26" s="2">
        <f>ROUND(F26*I26,2)</f>
        <v>0</v>
      </c>
    </row>
    <row r="27" spans="1:10" ht="87.3" customHeight="1">
      <c r="A27" s="1" t="s">
        <v>86</v>
      </c>
      <c r="B27" s="1" t="s">
        <v>24</v>
      </c>
      <c r="C27" s="1" t="s">
        <v>74</v>
      </c>
      <c r="D27" s="1" t="s">
        <v>75</v>
      </c>
      <c r="E27" s="1" t="s">
        <v>69</v>
      </c>
      <c r="F27" s="2">
        <v>771.12</v>
      </c>
      <c r="G27" s="3">
        <v>0</v>
      </c>
      <c r="H27" s="3">
        <v>22</v>
      </c>
      <c r="I27" s="2">
        <f>ROUND(G27*(1 + H27/100),2)</f>
        <v>0</v>
      </c>
      <c r="J27" s="2">
        <f>ROUND(F27*I27,2)</f>
        <v>0</v>
      </c>
    </row>
    <row r="28" spans="1:10" ht="51.3" customHeight="1">
      <c r="A28" s="1" t="s">
        <v>87</v>
      </c>
      <c r="B28" s="1" t="s">
        <v>24</v>
      </c>
      <c r="C28" s="1" t="s">
        <v>77</v>
      </c>
      <c r="D28" s="1" t="s">
        <v>78</v>
      </c>
      <c r="E28" s="1" t="s">
        <v>79</v>
      </c>
      <c r="F28" s="2">
        <v>1054.93</v>
      </c>
      <c r="G28" s="3">
        <v>0</v>
      </c>
      <c r="H28" s="3">
        <v>22</v>
      </c>
      <c r="I28" s="2">
        <f>ROUND(G28*(1 + H28/100),2)</f>
        <v>0</v>
      </c>
      <c r="J28" s="2">
        <f>ROUND(F28*I28,2)</f>
        <v>0</v>
      </c>
    </row>
    <row r="29" spans="1:10" ht="83.25" customHeight="1">
      <c r="A29" s="1" t="s">
        <v>88</v>
      </c>
      <c r="B29" s="1" t="s">
        <v>24</v>
      </c>
      <c r="C29" s="1" t="s">
        <v>89</v>
      </c>
      <c r="D29" s="1" t="s">
        <v>90</v>
      </c>
      <c r="E29" s="1" t="s">
        <v>91</v>
      </c>
      <c r="F29" s="2">
        <v>517</v>
      </c>
      <c r="G29" s="3">
        <v>0</v>
      </c>
      <c r="H29" s="3">
        <v>22</v>
      </c>
      <c r="I29" s="2">
        <f>ROUND(G29*(1 + H29/100),2)</f>
        <v>0</v>
      </c>
      <c r="J29" s="2">
        <f>ROUND(F29*I29,2)</f>
        <v>0</v>
      </c>
    </row>
    <row r="30" spans="1:10" ht="83.7" customHeight="1">
      <c r="A30" s="1" t="s">
        <v>92</v>
      </c>
      <c r="B30" s="1" t="s">
        <v>24</v>
      </c>
      <c r="C30" s="1" t="s">
        <v>93</v>
      </c>
      <c r="D30" s="1" t="s">
        <v>94</v>
      </c>
      <c r="E30" s="1" t="s">
        <v>91</v>
      </c>
      <c r="F30" s="2">
        <v>205</v>
      </c>
      <c r="G30" s="3">
        <v>0</v>
      </c>
      <c r="H30" s="3">
        <v>22</v>
      </c>
      <c r="I30" s="2">
        <f>ROUND(G30*(1 + H30/100),2)</f>
        <v>0</v>
      </c>
      <c r="J30" s="2">
        <f>ROUND(F30*I30,2)</f>
        <v>0</v>
      </c>
    </row>
    <row r="31" spans="1:10" ht="57.15" customHeight="1">
      <c r="A31" s="1" t="s">
        <v>95</v>
      </c>
      <c r="B31" s="1" t="s">
        <v>17</v>
      </c>
      <c r="C31" s="1" t="s">
        <v>96</v>
      </c>
      <c r="D31" s="1" t="s">
        <v>97</v>
      </c>
      <c r="E31" s="1" t="s">
        <v>20</v>
      </c>
      <c r="F31" s="2">
        <v>1</v>
      </c>
      <c r="G31" s="3">
        <v>0</v>
      </c>
      <c r="H31" s="3">
        <v>22</v>
      </c>
      <c r="I31" s="2">
        <f>ROUND(G31*(1 + H31/100),2)</f>
        <v>0</v>
      </c>
      <c r="J31" s="2">
        <f>ROUND(F31*I31,2)</f>
        <v>0</v>
      </c>
    </row>
    <row r="32" spans="1:10" ht="53.55" customHeight="1">
      <c r="A32" s="1" t="s">
        <v>98</v>
      </c>
      <c r="B32" s="1" t="s">
        <v>17</v>
      </c>
      <c r="C32" s="1" t="s">
        <v>99</v>
      </c>
      <c r="D32" s="1" t="s">
        <v>100</v>
      </c>
      <c r="E32" s="1" t="s">
        <v>20</v>
      </c>
      <c r="F32" s="2">
        <v>6</v>
      </c>
      <c r="G32" s="3">
        <v>0</v>
      </c>
      <c r="H32" s="3">
        <v>22</v>
      </c>
      <c r="I32" s="2">
        <f>ROUND(G32*(1 + H32/100),2)</f>
        <v>0</v>
      </c>
      <c r="J32" s="2">
        <f>ROUND(F32*I32,2)</f>
        <v>0</v>
      </c>
    </row>
    <row r="33" spans="1:10" ht="57.15" customHeight="1">
      <c r="A33" s="1" t="s">
        <v>101</v>
      </c>
      <c r="B33" s="1" t="s">
        <v>17</v>
      </c>
      <c r="C33" s="1" t="s">
        <v>102</v>
      </c>
      <c r="D33" s="1" t="s">
        <v>103</v>
      </c>
      <c r="E33" s="1" t="s">
        <v>20</v>
      </c>
      <c r="F33" s="2">
        <v>4</v>
      </c>
      <c r="G33" s="3">
        <v>0</v>
      </c>
      <c r="H33" s="3">
        <v>22</v>
      </c>
      <c r="I33" s="2">
        <f>ROUND(G33*(1 + H33/100),2)</f>
        <v>0</v>
      </c>
      <c r="J33" s="2">
        <f>ROUND(F33*I33,2)</f>
        <v>0</v>
      </c>
    </row>
    <row r="34" spans="1:10">
      <c r="A34" s="1" t="s">
        <v>104</v>
      </c>
      <c r="B34" s="1"/>
      <c r="C34" s="1"/>
      <c r="D34" s="1" t="s">
        <v>105</v>
      </c>
    </row>
    <row r="35" spans="1:10">
      <c r="A35" s="1" t="s">
        <v>106</v>
      </c>
      <c r="B35" s="1"/>
      <c r="C35" s="1"/>
      <c r="D35" s="1" t="s">
        <v>65</v>
      </c>
    </row>
    <row r="36" spans="1:10" ht="105.75" customHeight="1">
      <c r="A36" s="1" t="s">
        <v>107</v>
      </c>
      <c r="B36" s="1" t="s">
        <v>24</v>
      </c>
      <c r="C36" s="1" t="s">
        <v>67</v>
      </c>
      <c r="D36" s="1" t="s">
        <v>68</v>
      </c>
      <c r="E36" s="1" t="s">
        <v>69</v>
      </c>
      <c r="F36" s="2">
        <v>319.42</v>
      </c>
      <c r="G36" s="3">
        <v>0</v>
      </c>
      <c r="H36" s="3">
        <v>22</v>
      </c>
      <c r="I36" s="2">
        <f>ROUND(G36*(1 + H36/100),2)</f>
        <v>0</v>
      </c>
      <c r="J36" s="2">
        <f>ROUND(F36*I36,2)</f>
        <v>0</v>
      </c>
    </row>
    <row r="37" spans="1:10" ht="110.7" customHeight="1">
      <c r="A37" s="1" t="s">
        <v>108</v>
      </c>
      <c r="B37" s="1" t="s">
        <v>24</v>
      </c>
      <c r="C37" s="1" t="s">
        <v>71</v>
      </c>
      <c r="D37" s="1" t="s">
        <v>72</v>
      </c>
      <c r="E37" s="1" t="s">
        <v>69</v>
      </c>
      <c r="F37" s="2">
        <v>207.54</v>
      </c>
      <c r="G37" s="3">
        <v>0</v>
      </c>
      <c r="H37" s="3">
        <v>22</v>
      </c>
      <c r="I37" s="2">
        <f>ROUND(G37*(1 + H37/100),2)</f>
        <v>0</v>
      </c>
      <c r="J37" s="2">
        <f>ROUND(F37*I37,2)</f>
        <v>0</v>
      </c>
    </row>
    <row r="38" spans="1:10" ht="87.3" customHeight="1">
      <c r="A38" s="1" t="s">
        <v>109</v>
      </c>
      <c r="B38" s="1" t="s">
        <v>24</v>
      </c>
      <c r="C38" s="1" t="s">
        <v>74</v>
      </c>
      <c r="D38" s="1" t="s">
        <v>110</v>
      </c>
      <c r="E38" s="1" t="s">
        <v>69</v>
      </c>
      <c r="F38" s="2">
        <v>399.28</v>
      </c>
      <c r="G38" s="3">
        <v>0</v>
      </c>
      <c r="H38" s="3">
        <v>22</v>
      </c>
      <c r="I38" s="2">
        <f>ROUND(G38*(1 + H38/100),2)</f>
        <v>0</v>
      </c>
      <c r="J38" s="2">
        <f>ROUND(F38*I38,2)</f>
        <v>0</v>
      </c>
    </row>
    <row r="39" spans="1:10" ht="51.3" customHeight="1">
      <c r="A39" s="1" t="s">
        <v>111</v>
      </c>
      <c r="B39" s="1" t="s">
        <v>24</v>
      </c>
      <c r="C39" s="1" t="s">
        <v>77</v>
      </c>
      <c r="D39" s="1" t="s">
        <v>112</v>
      </c>
      <c r="E39" s="1" t="s">
        <v>79</v>
      </c>
      <c r="F39" s="2">
        <v>3992.75</v>
      </c>
      <c r="G39" s="3">
        <v>0</v>
      </c>
      <c r="H39" s="3">
        <v>22</v>
      </c>
      <c r="I39" s="2">
        <f>ROUND(G39*(1 + H39/100),2)</f>
        <v>0</v>
      </c>
      <c r="J39" s="2">
        <f>ROUND(F39*I39,2)</f>
        <v>0</v>
      </c>
    </row>
    <row r="40" spans="1:10" ht="22.5" customHeight="1">
      <c r="A40" s="1" t="s">
        <v>113</v>
      </c>
      <c r="B40" s="1" t="s">
        <v>24</v>
      </c>
      <c r="C40" s="1" t="s">
        <v>114</v>
      </c>
      <c r="D40" s="1" t="s">
        <v>115</v>
      </c>
      <c r="E40" s="1" t="s">
        <v>69</v>
      </c>
      <c r="F40" s="2">
        <v>232.44</v>
      </c>
      <c r="G40" s="3">
        <v>0</v>
      </c>
      <c r="H40" s="3">
        <v>22</v>
      </c>
      <c r="I40" s="2">
        <f>ROUND(G40*(1 + H40/100),2)</f>
        <v>0</v>
      </c>
      <c r="J40" s="2">
        <f>ROUND(F40*I40,2)</f>
        <v>0</v>
      </c>
    </row>
    <row r="41" spans="1:10" ht="48.6" customHeight="1">
      <c r="A41" s="1" t="s">
        <v>116</v>
      </c>
      <c r="B41" s="1" t="s">
        <v>24</v>
      </c>
      <c r="C41" s="1" t="s">
        <v>84</v>
      </c>
      <c r="D41" s="1" t="s">
        <v>117</v>
      </c>
      <c r="E41" s="1" t="s">
        <v>69</v>
      </c>
      <c r="F41" s="2">
        <v>20.41</v>
      </c>
      <c r="G41" s="3">
        <v>0</v>
      </c>
      <c r="H41" s="3">
        <v>22</v>
      </c>
      <c r="I41" s="2">
        <f>ROUND(G41*(1 + H41/100),2)</f>
        <v>0</v>
      </c>
      <c r="J41" s="2">
        <f>ROUND(F41*I41,2)</f>
        <v>0</v>
      </c>
    </row>
    <row r="42" spans="1:10" ht="87.3" customHeight="1">
      <c r="A42" s="1" t="s">
        <v>118</v>
      </c>
      <c r="B42" s="1" t="s">
        <v>24</v>
      </c>
      <c r="C42" s="1" t="s">
        <v>74</v>
      </c>
      <c r="D42" s="1" t="s">
        <v>110</v>
      </c>
      <c r="E42" s="1" t="s">
        <v>69</v>
      </c>
      <c r="F42" s="2">
        <v>255.3</v>
      </c>
      <c r="G42" s="3">
        <v>0</v>
      </c>
      <c r="H42" s="3">
        <v>22</v>
      </c>
      <c r="I42" s="2">
        <f>ROUND(G42*(1 + H42/100),2)</f>
        <v>0</v>
      </c>
      <c r="J42" s="2">
        <f>ROUND(F42*I42,2)</f>
        <v>0</v>
      </c>
    </row>
    <row r="43" spans="1:10" ht="51.3" customHeight="1">
      <c r="A43" s="1" t="s">
        <v>119</v>
      </c>
      <c r="B43" s="1" t="s">
        <v>24</v>
      </c>
      <c r="C43" s="1" t="s">
        <v>77</v>
      </c>
      <c r="D43" s="1" t="s">
        <v>112</v>
      </c>
      <c r="E43" s="1" t="s">
        <v>79</v>
      </c>
      <c r="F43" s="2">
        <v>1838.19</v>
      </c>
      <c r="G43" s="3">
        <v>0</v>
      </c>
      <c r="H43" s="3">
        <v>22</v>
      </c>
      <c r="I43" s="2">
        <f>ROUND(G43*(1 + H43/100),2)</f>
        <v>0</v>
      </c>
      <c r="J43" s="2">
        <f>ROUND(F43*I43,2)</f>
        <v>0</v>
      </c>
    </row>
    <row r="44" spans="1:10" ht="82.8" customHeight="1">
      <c r="A44" s="1" t="s">
        <v>120</v>
      </c>
      <c r="B44" s="1" t="s">
        <v>24</v>
      </c>
      <c r="C44" s="1" t="s">
        <v>121</v>
      </c>
      <c r="D44" s="1" t="s">
        <v>122</v>
      </c>
      <c r="E44" s="1" t="s">
        <v>91</v>
      </c>
      <c r="F44" s="2">
        <v>71</v>
      </c>
      <c r="G44" s="3">
        <v>0</v>
      </c>
      <c r="H44" s="3">
        <v>22</v>
      </c>
      <c r="I44" s="2">
        <f>ROUND(G44*(1 + H44/100),2)</f>
        <v>0</v>
      </c>
      <c r="J44" s="2">
        <f>ROUND(F44*I44,2)</f>
        <v>0</v>
      </c>
    </row>
    <row r="45" spans="1:10" ht="83.25" customHeight="1">
      <c r="A45" s="1" t="s">
        <v>123</v>
      </c>
      <c r="B45" s="1" t="s">
        <v>24</v>
      </c>
      <c r="C45" s="1" t="s">
        <v>124</v>
      </c>
      <c r="D45" s="1" t="s">
        <v>125</v>
      </c>
      <c r="E45" s="1" t="s">
        <v>91</v>
      </c>
      <c r="F45" s="2">
        <v>233.6</v>
      </c>
      <c r="G45" s="3">
        <v>0</v>
      </c>
      <c r="H45" s="3">
        <v>22</v>
      </c>
      <c r="I45" s="2">
        <f>ROUND(G45*(1 + H45/100),2)</f>
        <v>0</v>
      </c>
      <c r="J45" s="2">
        <f>ROUND(F45*I45,2)</f>
        <v>0</v>
      </c>
    </row>
    <row r="46" spans="1:10" ht="83.25" customHeight="1">
      <c r="A46" s="1" t="s">
        <v>126</v>
      </c>
      <c r="B46" s="1" t="s">
        <v>24</v>
      </c>
      <c r="C46" s="1" t="s">
        <v>127</v>
      </c>
      <c r="D46" s="1" t="s">
        <v>128</v>
      </c>
      <c r="E46" s="1" t="s">
        <v>91</v>
      </c>
      <c r="F46" s="2">
        <v>125</v>
      </c>
      <c r="G46" s="3">
        <v>0</v>
      </c>
      <c r="H46" s="3">
        <v>22</v>
      </c>
      <c r="I46" s="2">
        <f>ROUND(G46*(1 + H46/100),2)</f>
        <v>0</v>
      </c>
      <c r="J46" s="2">
        <f>ROUND(F46*I46,2)</f>
        <v>0</v>
      </c>
    </row>
    <row r="47" spans="1:10" ht="83.25" customHeight="1">
      <c r="A47" s="1" t="s">
        <v>129</v>
      </c>
      <c r="B47" s="1" t="s">
        <v>24</v>
      </c>
      <c r="C47" s="1" t="s">
        <v>130</v>
      </c>
      <c r="D47" s="1" t="s">
        <v>131</v>
      </c>
      <c r="E47" s="1" t="s">
        <v>91</v>
      </c>
      <c r="F47" s="2">
        <v>59</v>
      </c>
      <c r="G47" s="3">
        <v>0</v>
      </c>
      <c r="H47" s="3">
        <v>22</v>
      </c>
      <c r="I47" s="2">
        <f>ROUND(G47*(1 + H47/100),2)</f>
        <v>0</v>
      </c>
      <c r="J47" s="2">
        <f>ROUND(F47*I47,2)</f>
        <v>0</v>
      </c>
    </row>
    <row r="48" spans="1:10" ht="49.05" customHeight="1">
      <c r="A48" s="1" t="s">
        <v>132</v>
      </c>
      <c r="B48" s="1" t="s">
        <v>17</v>
      </c>
      <c r="C48" s="1" t="s">
        <v>133</v>
      </c>
      <c r="D48" s="1" t="s">
        <v>134</v>
      </c>
      <c r="E48" s="1" t="s">
        <v>135</v>
      </c>
      <c r="F48" s="2">
        <v>385.8</v>
      </c>
      <c r="G48" s="3">
        <v>0</v>
      </c>
      <c r="H48" s="3">
        <v>22</v>
      </c>
      <c r="I48" s="2">
        <f>ROUND(G48*(1 + H48/100),2)</f>
        <v>0</v>
      </c>
      <c r="J48" s="2">
        <f>ROUND(F48*I48,2)</f>
        <v>0</v>
      </c>
    </row>
    <row r="49" spans="1:10" ht="27.9" customHeight="1">
      <c r="A49" s="1" t="s">
        <v>136</v>
      </c>
      <c r="B49" s="1" t="s">
        <v>17</v>
      </c>
      <c r="C49" s="1" t="s">
        <v>137</v>
      </c>
      <c r="D49" s="1" t="s">
        <v>138</v>
      </c>
      <c r="E49" s="1" t="s">
        <v>91</v>
      </c>
      <c r="F49" s="2">
        <v>61</v>
      </c>
      <c r="G49" s="3">
        <v>0</v>
      </c>
      <c r="H49" s="3">
        <v>22</v>
      </c>
      <c r="I49" s="2">
        <f>ROUND(G49*(1 + H49/100),2)</f>
        <v>0</v>
      </c>
      <c r="J49" s="2">
        <f>ROUND(F49*I49,2)</f>
        <v>0</v>
      </c>
    </row>
    <row r="50" spans="1:10" ht="55.35" customHeight="1">
      <c r="A50" s="1" t="s">
        <v>139</v>
      </c>
      <c r="B50" s="1" t="s">
        <v>17</v>
      </c>
      <c r="C50" s="1" t="s">
        <v>140</v>
      </c>
      <c r="D50" s="1" t="s">
        <v>141</v>
      </c>
      <c r="E50" s="1" t="s">
        <v>142</v>
      </c>
      <c r="F50" s="2">
        <v>12</v>
      </c>
      <c r="G50" s="3">
        <v>0</v>
      </c>
      <c r="H50" s="3">
        <v>22</v>
      </c>
      <c r="I50" s="2">
        <f>ROUND(G50*(1 + H50/100),2)</f>
        <v>0</v>
      </c>
      <c r="J50" s="2">
        <f>ROUND(F50*I50,2)</f>
        <v>0</v>
      </c>
    </row>
    <row r="51" spans="1:10" ht="51.75" customHeight="1">
      <c r="A51" s="1" t="s">
        <v>143</v>
      </c>
      <c r="B51" s="1" t="s">
        <v>17</v>
      </c>
      <c r="C51" s="1" t="s">
        <v>144</v>
      </c>
      <c r="D51" s="1" t="s">
        <v>145</v>
      </c>
      <c r="E51" s="1" t="s">
        <v>142</v>
      </c>
      <c r="F51" s="2">
        <v>5</v>
      </c>
      <c r="G51" s="3">
        <v>0</v>
      </c>
      <c r="H51" s="3">
        <v>22</v>
      </c>
      <c r="I51" s="2">
        <f>ROUND(G51*(1 + H51/100),2)</f>
        <v>0</v>
      </c>
      <c r="J51" s="2">
        <f>ROUND(F51*I51,2)</f>
        <v>0</v>
      </c>
    </row>
    <row r="52" spans="1:10" ht="57.15" customHeight="1">
      <c r="A52" s="1" t="s">
        <v>146</v>
      </c>
      <c r="B52" s="1" t="s">
        <v>17</v>
      </c>
      <c r="C52" s="1" t="s">
        <v>147</v>
      </c>
      <c r="D52" s="1" t="s">
        <v>148</v>
      </c>
      <c r="E52" s="1" t="s">
        <v>142</v>
      </c>
      <c r="F52" s="2">
        <v>3</v>
      </c>
      <c r="G52" s="3">
        <v>0</v>
      </c>
      <c r="H52" s="3">
        <v>22</v>
      </c>
      <c r="I52" s="2">
        <f>ROUND(G52*(1 + H52/100),2)</f>
        <v>0</v>
      </c>
      <c r="J52" s="2">
        <f>ROUND(F52*I52,2)</f>
        <v>0</v>
      </c>
    </row>
    <row r="53" spans="1:10" ht="64.35" customHeight="1">
      <c r="A53" s="1" t="s">
        <v>149</v>
      </c>
      <c r="B53" s="1" t="s">
        <v>17</v>
      </c>
      <c r="C53" s="1" t="s">
        <v>150</v>
      </c>
      <c r="D53" s="1" t="s">
        <v>151</v>
      </c>
      <c r="E53" s="1" t="s">
        <v>20</v>
      </c>
      <c r="F53" s="2">
        <v>38</v>
      </c>
      <c r="G53" s="3">
        <v>0</v>
      </c>
      <c r="H53" s="3">
        <v>22</v>
      </c>
      <c r="I53" s="2">
        <f>ROUND(G53*(1 + H53/100),2)</f>
        <v>0</v>
      </c>
      <c r="J53" s="2">
        <f>ROUND(F53*I53,2)</f>
        <v>0</v>
      </c>
    </row>
    <row r="54" spans="1:10">
      <c r="A54" s="1" t="s">
        <v>152</v>
      </c>
      <c r="B54" s="1"/>
      <c r="C54" s="1"/>
      <c r="D54" s="1" t="s">
        <v>153</v>
      </c>
    </row>
    <row r="55" spans="1:10" ht="45.9" customHeight="1">
      <c r="A55" s="1" t="s">
        <v>154</v>
      </c>
      <c r="B55" s="1" t="s">
        <v>24</v>
      </c>
      <c r="C55" s="1" t="s">
        <v>155</v>
      </c>
      <c r="D55" s="1" t="s">
        <v>156</v>
      </c>
      <c r="E55" s="1" t="s">
        <v>69</v>
      </c>
      <c r="F55" s="2">
        <v>701.83</v>
      </c>
      <c r="G55" s="3">
        <v>0</v>
      </c>
      <c r="H55" s="3">
        <v>22</v>
      </c>
      <c r="I55" s="2">
        <f>ROUND(G55*(1 + H55/100),2)</f>
        <v>0</v>
      </c>
      <c r="J55" s="2">
        <f>ROUND(F55*I55,2)</f>
        <v>0</v>
      </c>
    </row>
    <row r="56" spans="1:10" ht="63" customHeight="1">
      <c r="A56" s="1" t="s">
        <v>157</v>
      </c>
      <c r="B56" s="1" t="s">
        <v>24</v>
      </c>
      <c r="C56" s="1" t="s">
        <v>158</v>
      </c>
      <c r="D56" s="1" t="s">
        <v>159</v>
      </c>
      <c r="E56" s="1" t="s">
        <v>69</v>
      </c>
      <c r="F56" s="2">
        <v>375.98</v>
      </c>
      <c r="G56" s="3">
        <v>0</v>
      </c>
      <c r="H56" s="3">
        <v>22</v>
      </c>
      <c r="I56" s="2">
        <f>ROUND(G56*(1 + H56/100),2)</f>
        <v>0</v>
      </c>
      <c r="J56" s="2">
        <f>ROUND(F56*I56,2)</f>
        <v>0</v>
      </c>
    </row>
    <row r="57" spans="1:10" ht="87.3" customHeight="1">
      <c r="A57" s="1" t="s">
        <v>160</v>
      </c>
      <c r="B57" s="1" t="s">
        <v>24</v>
      </c>
      <c r="C57" s="1" t="s">
        <v>74</v>
      </c>
      <c r="D57" s="1" t="s">
        <v>75</v>
      </c>
      <c r="E57" s="1" t="s">
        <v>69</v>
      </c>
      <c r="F57" s="2">
        <v>1428.7</v>
      </c>
      <c r="G57" s="3">
        <v>0</v>
      </c>
      <c r="H57" s="3">
        <v>22</v>
      </c>
      <c r="I57" s="2">
        <f>ROUND(G57*(1 + H57/100),2)</f>
        <v>0</v>
      </c>
      <c r="J57" s="2">
        <f>ROUND(F57*I57,2)</f>
        <v>0</v>
      </c>
    </row>
    <row r="58" spans="1:10" ht="51.3" customHeight="1">
      <c r="A58" s="1" t="s">
        <v>161</v>
      </c>
      <c r="B58" s="1" t="s">
        <v>24</v>
      </c>
      <c r="C58" s="1" t="s">
        <v>77</v>
      </c>
      <c r="D58" s="1" t="s">
        <v>78</v>
      </c>
      <c r="E58" s="1" t="s">
        <v>79</v>
      </c>
      <c r="F58" s="2">
        <v>12743.05</v>
      </c>
      <c r="G58" s="3">
        <v>0</v>
      </c>
      <c r="H58" s="3">
        <v>22</v>
      </c>
      <c r="I58" s="2">
        <f>ROUND(G58*(1 + H58/100),2)</f>
        <v>0</v>
      </c>
      <c r="J58" s="2">
        <f>ROUND(F58*I58,2)</f>
        <v>0</v>
      </c>
    </row>
    <row r="59" spans="1:10">
      <c r="A59" s="1" t="s">
        <v>162</v>
      </c>
      <c r="B59" s="1"/>
      <c r="C59" s="1"/>
      <c r="D59" s="1" t="s">
        <v>163</v>
      </c>
    </row>
    <row r="60" spans="1:10" ht="81.45" customHeight="1">
      <c r="A60" s="1" t="s">
        <v>164</v>
      </c>
      <c r="B60" s="1" t="s">
        <v>24</v>
      </c>
      <c r="C60" s="1" t="s">
        <v>165</v>
      </c>
      <c r="D60" s="1" t="s">
        <v>166</v>
      </c>
      <c r="E60" s="1" t="s">
        <v>91</v>
      </c>
      <c r="F60" s="2">
        <v>896</v>
      </c>
      <c r="G60" s="3">
        <v>0</v>
      </c>
      <c r="H60" s="3">
        <v>22</v>
      </c>
      <c r="I60" s="2">
        <f>ROUND(G60*(1 + H60/100),2)</f>
        <v>0</v>
      </c>
      <c r="J60" s="2">
        <f>ROUND(F60*I60,2)</f>
        <v>0</v>
      </c>
    </row>
    <row r="61" spans="1:10" ht="53.1" customHeight="1">
      <c r="A61" s="1" t="s">
        <v>167</v>
      </c>
      <c r="B61" s="1" t="s">
        <v>24</v>
      </c>
      <c r="C61" s="1" t="s">
        <v>168</v>
      </c>
      <c r="D61" s="1" t="s">
        <v>169</v>
      </c>
      <c r="E61" s="1" t="s">
        <v>27</v>
      </c>
      <c r="F61" s="2">
        <v>2506.52</v>
      </c>
      <c r="G61" s="3">
        <v>0</v>
      </c>
      <c r="H61" s="3">
        <v>22</v>
      </c>
      <c r="I61" s="2">
        <f>ROUND(G61*(1 + H61/100),2)</f>
        <v>0</v>
      </c>
      <c r="J61" s="2">
        <f>ROUND(F61*I61,2)</f>
        <v>0</v>
      </c>
    </row>
    <row r="62" spans="1:10" ht="52.65" customHeight="1">
      <c r="A62" s="1" t="s">
        <v>170</v>
      </c>
      <c r="B62" s="1" t="s">
        <v>17</v>
      </c>
      <c r="C62" s="1" t="s">
        <v>171</v>
      </c>
      <c r="D62" s="1" t="s">
        <v>172</v>
      </c>
      <c r="E62" s="1" t="s">
        <v>135</v>
      </c>
      <c r="F62" s="2">
        <v>1055.95</v>
      </c>
      <c r="G62" s="3">
        <v>0</v>
      </c>
      <c r="H62" s="3">
        <v>22</v>
      </c>
      <c r="I62" s="2">
        <f>ROUND(G62*(1 + H62/100),2)</f>
        <v>0</v>
      </c>
      <c r="J62" s="2">
        <f>ROUND(F62*I62,2)</f>
        <v>0</v>
      </c>
    </row>
    <row r="63" spans="1:10" ht="87.3" customHeight="1">
      <c r="A63" s="1" t="s">
        <v>173</v>
      </c>
      <c r="B63" s="1" t="s">
        <v>24</v>
      </c>
      <c r="C63" s="1" t="s">
        <v>74</v>
      </c>
      <c r="D63" s="1" t="s">
        <v>110</v>
      </c>
      <c r="E63" s="1" t="s">
        <v>69</v>
      </c>
      <c r="F63" s="2">
        <v>159.45</v>
      </c>
      <c r="G63" s="3">
        <v>0</v>
      </c>
      <c r="H63" s="3">
        <v>22</v>
      </c>
      <c r="I63" s="2">
        <f>ROUND(G63*(1 + H63/100),2)</f>
        <v>0</v>
      </c>
      <c r="J63" s="2">
        <f>ROUND(F63*I63,2)</f>
        <v>0</v>
      </c>
    </row>
    <row r="64" spans="1:10" ht="51.3" customHeight="1">
      <c r="A64" s="1" t="s">
        <v>174</v>
      </c>
      <c r="B64" s="1" t="s">
        <v>24</v>
      </c>
      <c r="C64" s="1" t="s">
        <v>77</v>
      </c>
      <c r="D64" s="1" t="s">
        <v>112</v>
      </c>
      <c r="E64" s="1" t="s">
        <v>79</v>
      </c>
      <c r="F64" s="2">
        <v>159.45</v>
      </c>
      <c r="G64" s="3">
        <v>0</v>
      </c>
      <c r="H64" s="3">
        <v>22</v>
      </c>
      <c r="I64" s="2">
        <f>ROUND(G64*(1 + H64/100),2)</f>
        <v>0</v>
      </c>
      <c r="J64" s="2">
        <f>ROUND(F64*I64,2)</f>
        <v>0</v>
      </c>
    </row>
    <row r="65" spans="1:10">
      <c r="A65" s="1" t="s">
        <v>175</v>
      </c>
      <c r="B65" s="1"/>
      <c r="C65" s="1"/>
      <c r="D65" s="1" t="s">
        <v>176</v>
      </c>
    </row>
    <row r="66" spans="1:10">
      <c r="A66" s="1" t="s">
        <v>177</v>
      </c>
      <c r="B66" s="1"/>
      <c r="C66" s="1"/>
      <c r="D66" s="1" t="s">
        <v>178</v>
      </c>
    </row>
    <row r="67" spans="1:10" ht="38.25" customHeight="1">
      <c r="A67" s="1" t="s">
        <v>179</v>
      </c>
      <c r="B67" s="1" t="s">
        <v>17</v>
      </c>
      <c r="C67" s="1" t="s">
        <v>180</v>
      </c>
      <c r="D67" s="1" t="s">
        <v>181</v>
      </c>
      <c r="E67" s="1" t="s">
        <v>20</v>
      </c>
      <c r="F67" s="2">
        <v>2</v>
      </c>
      <c r="G67" s="3">
        <v>0</v>
      </c>
      <c r="H67" s="3">
        <v>22</v>
      </c>
      <c r="I67" s="2">
        <f>ROUND(G67*(1 + H67/100),2)</f>
        <v>0</v>
      </c>
      <c r="J67" s="2">
        <f>ROUND(F67*I67,2)</f>
        <v>0</v>
      </c>
    </row>
    <row r="68" spans="1:10" ht="26.1" customHeight="1">
      <c r="A68" s="1" t="s">
        <v>182</v>
      </c>
      <c r="B68" s="1" t="s">
        <v>49</v>
      </c>
      <c r="C68" s="1" t="s">
        <v>183</v>
      </c>
      <c r="D68" s="1" t="s">
        <v>184</v>
      </c>
      <c r="E68" s="1" t="s">
        <v>135</v>
      </c>
      <c r="F68" s="2">
        <v>5.75</v>
      </c>
      <c r="G68" s="3">
        <v>0</v>
      </c>
      <c r="H68" s="3">
        <v>22</v>
      </c>
      <c r="I68" s="2">
        <f>ROUND(G68*(1 + H68/100),2)</f>
        <v>0</v>
      </c>
      <c r="J68" s="2">
        <f>ROUND(F68*I68,2)</f>
        <v>0</v>
      </c>
    </row>
    <row r="69" spans="1:10" ht="48.6" customHeight="1">
      <c r="A69" s="1" t="s">
        <v>185</v>
      </c>
      <c r="B69" s="1" t="s">
        <v>17</v>
      </c>
      <c r="C69" s="1" t="s">
        <v>186</v>
      </c>
      <c r="D69" s="1" t="s">
        <v>187</v>
      </c>
      <c r="E69" s="1" t="s">
        <v>188</v>
      </c>
      <c r="F69" s="2">
        <v>28</v>
      </c>
      <c r="G69" s="3">
        <v>0</v>
      </c>
      <c r="H69" s="3">
        <v>22</v>
      </c>
      <c r="I69" s="2">
        <f>ROUND(G69*(1 + H69/100),2)</f>
        <v>0</v>
      </c>
      <c r="J69" s="2">
        <f>ROUND(F69*I69,2)</f>
        <v>0</v>
      </c>
    </row>
    <row r="70" spans="1:10">
      <c r="A70" s="1" t="s">
        <v>189</v>
      </c>
      <c r="B70" s="1"/>
      <c r="C70" s="1"/>
      <c r="D70" s="1" t="s">
        <v>190</v>
      </c>
    </row>
    <row r="71" spans="1:10" ht="36" customHeight="1">
      <c r="A71" s="1" t="s">
        <v>191</v>
      </c>
      <c r="B71" s="1" t="s">
        <v>49</v>
      </c>
      <c r="C71" s="1" t="s">
        <v>192</v>
      </c>
      <c r="D71" s="1" t="s">
        <v>193</v>
      </c>
      <c r="E71" s="1" t="s">
        <v>135</v>
      </c>
      <c r="F71" s="2">
        <v>73.78</v>
      </c>
      <c r="G71" s="3">
        <v>0</v>
      </c>
      <c r="H71" s="3">
        <v>22</v>
      </c>
      <c r="I71" s="2">
        <f>ROUND(G71*(1 + H71/100),2)</f>
        <v>0</v>
      </c>
      <c r="J71" s="2">
        <f>ROUND(F71*I71,2)</f>
        <v>0</v>
      </c>
    </row>
    <row r="72" spans="1:10" ht="39.15" customHeight="1">
      <c r="A72" s="1" t="s">
        <v>194</v>
      </c>
      <c r="B72" s="1" t="s">
        <v>17</v>
      </c>
      <c r="C72" s="1" t="s">
        <v>195</v>
      </c>
      <c r="D72" s="1" t="s">
        <v>196</v>
      </c>
      <c r="E72" s="1" t="s">
        <v>135</v>
      </c>
      <c r="F72" s="2">
        <v>73.78</v>
      </c>
      <c r="G72" s="3">
        <v>0</v>
      </c>
      <c r="H72" s="3">
        <v>22</v>
      </c>
      <c r="I72" s="2">
        <f>ROUND(G72*(1 + H72/100),2)</f>
        <v>0</v>
      </c>
      <c r="J72" s="2">
        <f>ROUND(F72*I72,2)</f>
        <v>0</v>
      </c>
    </row>
    <row r="73" spans="1:10" ht="25.65" customHeight="1">
      <c r="A73" s="1" t="s">
        <v>197</v>
      </c>
      <c r="B73" s="1" t="s">
        <v>49</v>
      </c>
      <c r="C73" s="1" t="s">
        <v>198</v>
      </c>
      <c r="D73" s="1" t="s">
        <v>199</v>
      </c>
      <c r="E73" s="1" t="s">
        <v>135</v>
      </c>
      <c r="F73" s="2">
        <v>203.7</v>
      </c>
      <c r="G73" s="3">
        <v>0</v>
      </c>
      <c r="H73" s="3">
        <v>22</v>
      </c>
      <c r="I73" s="2">
        <f>ROUND(G73*(1 + H73/100),2)</f>
        <v>0</v>
      </c>
      <c r="J73" s="2">
        <f>ROUND(F73*I73,2)</f>
        <v>0</v>
      </c>
    </row>
    <row r="74" spans="1:10" ht="44.55" customHeight="1">
      <c r="A74" s="1" t="s">
        <v>200</v>
      </c>
      <c r="B74" s="1" t="s">
        <v>49</v>
      </c>
      <c r="C74" s="1" t="s">
        <v>201</v>
      </c>
      <c r="D74" s="1" t="s">
        <v>202</v>
      </c>
      <c r="E74" s="1" t="s">
        <v>135</v>
      </c>
      <c r="F74" s="2">
        <v>241.92</v>
      </c>
      <c r="G74" s="3">
        <v>0</v>
      </c>
      <c r="H74" s="3">
        <v>22</v>
      </c>
      <c r="I74" s="2">
        <f>ROUND(G74*(1 + H74/100),2)</f>
        <v>0</v>
      </c>
      <c r="J74" s="2">
        <f>ROUND(F74*I74,2)</f>
        <v>0</v>
      </c>
    </row>
    <row r="75" spans="1:10">
      <c r="A75" s="1" t="s">
        <v>203</v>
      </c>
      <c r="B75" s="1"/>
      <c r="C75" s="1"/>
      <c r="D75" s="1" t="s">
        <v>204</v>
      </c>
    </row>
    <row r="76" spans="1:10" ht="63" customHeight="1">
      <c r="A76" s="1" t="s">
        <v>205</v>
      </c>
      <c r="B76" s="1" t="s">
        <v>17</v>
      </c>
      <c r="C76" s="1" t="s">
        <v>206</v>
      </c>
      <c r="D76" s="1" t="s">
        <v>207</v>
      </c>
      <c r="E76" s="1" t="s">
        <v>20</v>
      </c>
      <c r="F76" s="2">
        <v>51</v>
      </c>
      <c r="G76" s="3">
        <v>0</v>
      </c>
      <c r="H76" s="3">
        <v>22</v>
      </c>
      <c r="I76" s="2">
        <f>ROUND(G76*(1 + H76/100),2)</f>
        <v>0</v>
      </c>
      <c r="J76" s="2">
        <f>ROUND(F76*I76,2)</f>
        <v>0</v>
      </c>
    </row>
    <row r="77" spans="1:10">
      <c r="A77" s="1"/>
      <c r="B77" s="1"/>
      <c r="C77" s="1"/>
      <c r="D77" s="1"/>
      <c r="E77" s="1"/>
      <c r="F77" s="1"/>
      <c r="G77" s="1"/>
      <c r="H77" s="1"/>
      <c r="I77" s="1" t="s">
        <v>208</v>
      </c>
      <c r="J77" s="2">
        <f>ROUND(SUM(J5:J76),2)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2026-05-14T15:48:26Z</dcterms:created>
  <dcterms:modified xsi:type="dcterms:W3CDTF">2026-05-14T15:48:26Z</dcterms:modified>
</cp:coreProperties>
</file>