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Quadro-Resumo" sheetId="1" r:id="rId4"/>
    <sheet state="visible" name="Serviço 1" sheetId="2" r:id="rId5"/>
  </sheets>
  <definedNames/>
  <calcPr/>
  <extLst>
    <ext uri="GoogleSheetsCustomDataVersion2">
      <go:sheetsCustomData xmlns:go="http://customooxmlschemas.google.com/" r:id="rId6" roundtripDataChecksum="xv7y6AwEnF3zq9wExR9XCV4u8FV/xlm3nnpy4EZAGCQ="/>
    </ext>
  </extLst>
</workbook>
</file>

<file path=xl/sharedStrings.xml><?xml version="1.0" encoding="utf-8"?>
<sst xmlns="http://schemas.openxmlformats.org/spreadsheetml/2006/main" count="224" uniqueCount="142">
  <si>
    <t>QUADRO-RESUMO DO VALOR MENSAL DOS SERVIÇOS</t>
  </si>
  <si>
    <t>Nº do Contrato:</t>
  </si>
  <si>
    <t>Nº do Processo:</t>
  </si>
  <si>
    <t xml:space="preserve">Pregão Nº: </t>
  </si>
  <si>
    <t>Tipo de Serviço</t>
  </si>
  <si>
    <t>Valor Proposto por Empregado </t>
  </si>
  <si>
    <t>Qtde. de Empregados por Posto</t>
  </si>
  <si>
    <t>Valor Proposto por Posto </t>
  </si>
  <si>
    <t>Qtde. de Postos </t>
  </si>
  <si>
    <t>Valor Total do Serviço</t>
  </si>
  <si>
    <t>(A)</t>
  </si>
  <si>
    <t>(B)</t>
  </si>
  <si>
    <t>(C)</t>
  </si>
  <si>
    <t>(D) = (B x C)</t>
  </si>
  <si>
    <t>(E)</t>
  </si>
  <si>
    <t>(F) = (D x E)</t>
  </si>
  <si>
    <t>I</t>
  </si>
  <si>
    <t>Serviços de recepção e atendimento</t>
  </si>
  <si>
    <t xml:space="preserve">Valor Mensal dos Serviços </t>
  </si>
  <si>
    <t>PLANILHA DE CUSTOS E FORMAÇÃO DE PREÇOS</t>
  </si>
  <si>
    <t>Dados para composição dos custos referentes a mão de obra</t>
  </si>
  <si>
    <t>Tipo de Serviço (mesmo serviço com características distintas)</t>
  </si>
  <si>
    <t>Classificação Brasileira de Ocupações (CBO)</t>
  </si>
  <si>
    <t>Salário da Categoria Profissional</t>
  </si>
  <si>
    <t>Sindicato da Categoria Profissional (vinculada à execução contratual)</t>
  </si>
  <si>
    <t>Data-Base da Categoria (dia/mês/ano)</t>
  </si>
  <si>
    <t>Nº da Convenção Coletiva de trabalho (CCT)</t>
  </si>
  <si>
    <t>Módulo 1 - Composição da Remuneração</t>
  </si>
  <si>
    <t>Composição da Remuneração</t>
  </si>
  <si>
    <t>Valor (R$)</t>
  </si>
  <si>
    <t>A</t>
  </si>
  <si>
    <t>Salário-Base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</si>
  <si>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</si>
  <si>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</si>
  <si>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</si>
  <si>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</si>
  <si>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</si>
  <si>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</si>
  <si>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</si>
  <si>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Adicional de Hora Noturna Reduzida</t>
  </si>
  <si>
    <t>F</t>
  </si>
  <si>
    <t>Outros (especificar)</t>
  </si>
  <si>
    <t>Total</t>
  </si>
  <si>
    <t>Nota 1: O Módulo 1 refere-se ao valor mensal devido ao empregado pela prestação do serviço no período de 12 meses.</t>
  </si>
  <si>
    <t>Módulo 2 - Encargos e Benefícios Anuais, Mensais e Diários</t>
  </si>
  <si>
    <t> Submódulo 2.1 - 13º (décimo terceiro) Salário, Férias e Adicional de Férias</t>
  </si>
  <si>
    <t>2.1</t>
  </si>
  <si>
    <t>13º (décimo terceiro) Salário, Férias e Adicional de Férias</t>
  </si>
  <si>
    <t>Percentual (%)</t>
  </si>
  <si>
    <t>13º (décimo terceiro) Salário</t>
  </si>
  <si>
    <t>Férias e Adicional de Férias</t>
  </si>
  <si>
    <t>Nota 1: Como a planilha de custos e formação de preços é calculada mensalmente, provisiona-se proporcionalmente 1/11 (um onze avos) dos valores referentes a gratificação natalina, férias e adicional de férias. (Redação dada pela Instrução Normativa CJF nº 1, de 2016)</t>
  </si>
  <si>
    <t>Nota 2: O adicional de férias contido no Submódulo 2.1 corresponde a 1/3 (um terço) da remuneração que por sua vez é divido por 11 (onze) conforme Nota 1 acima.</t>
  </si>
  <si>
    <t>Nota 3: Levando em consideração a vigência contratual prevista no art. 57 da Lei nº 8.666, de 23 de junho de 1993, a rubrica férias tem como objetivo principal suprir a necessidade do pagamento das férias remuneradas ao final do contrato de 12 meses.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</si>
  <si>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</si>
  <si>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</si>
  <si>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</si>
  <si>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</si>
  <si>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</si>
  <si>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RATAjustado (RAT x FAP)</t>
  </si>
  <si>
    <t>SESC ou SESI</t>
  </si>
  <si>
    <t>SENAI - SENAC</t>
  </si>
  <si>
    <t>SEBRAE</t>
  </si>
  <si>
    <t>G</t>
  </si>
  <si>
    <t>INCRA</t>
  </si>
  <si>
    <t>H</t>
  </si>
  <si>
    <t>FGTS</t>
  </si>
  <si>
    <t>Nota 1: O percentual do INSS poderá sofrer alteração de acordo com a "Desoneração da Folha de Pagamento" (Lei 12.546/2011).</t>
  </si>
  <si>
    <t>Nota 2: Os percentuais dos encargos previdenciários, do FGTS e demais contribuições são aqueles estabelecidos pela legislação vigente.</t>
  </si>
  <si>
    <t>Nota 3: O RAT a depender do grau de risco do serviço irá variar entre 1%, para risco leve, de 2%, para risco médio, e de 3% de risco grave. Deverá ser ajustado ao fator acidentário previdenciário (FAP).</t>
  </si>
  <si>
    <t>Nota 4: Esses percentuais incidem sobre o Módulo 1, o Submódulo 2.1.</t>
  </si>
  <si>
    <t>Nota 5: Os percentuais do Submódulo 2.2 já incidem sobre remuneração, 13º salário, férias e adicional de férias.</t>
  </si>
  <si>
    <t>Submódulo 2.3 - Benefícios Mensais e Diários.</t>
  </si>
  <si>
    <t>2.3</t>
  </si>
  <si>
    <t>Benefícios Mensais e Diários</t>
  </si>
  <si>
    <t>Dias úteis</t>
  </si>
  <si>
    <t>Transporte</t>
  </si>
  <si>
    <t>Auxílio-Refeição/Alimentação</t>
  </si>
  <si>
    <t>Assistência Médica e Familiar</t>
  </si>
  <si>
    <t>Assistência Odontológica</t>
  </si>
  <si>
    <t>Nota 1: O valor informado deverá ser o custo real do benefício (descontado o valor eventualmente pago pelo empregado).</t>
  </si>
  <si>
    <t>Nota 2: Observar a previsão dos benefícios contidos em Acordos, Convenções e Dissídios Coletivos de Trabalho..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</si>
  <si>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</si>
  <si>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</si>
  <si>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</si>
  <si>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</si>
  <si>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</si>
  <si>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</si>
  <si>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</si>
  <si>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</si>
  <si>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de GPS, FGTS e outras contribuições sobre o Aviso Prévio Trabalhado</t>
  </si>
  <si>
    <t>Multa do FGTS e contribuição social sobre o Aviso Prévio Trabalhado</t>
  </si>
  <si>
    <t>Multa do FGTS</t>
  </si>
  <si>
    <t>Nota 1: O percentual de 1,94% indicado no Aviso Prévio Trabalhado torna-se custo não renovável decorridos 12 meses.</t>
  </si>
  <si>
    <t>Nota 2: Os percentuais do Módulo 3 já incidem sobre remuneração, 13º salário, férias e adicional de férias.</t>
  </si>
  <si>
    <t>Módulo 4 - Custo de Reposição do Profissional Ausente</t>
  </si>
  <si>
    <t>Nota 1: Os itens que contemplam o módulo 4 se referem ao custo dos dias trabalhados pelo repositor/substituto, quando o empregado alocado na prestação de serviço estiver ausente, conforme as previsões estabelecidas na legislação.</t>
  </si>
  <si>
    <t>Submódulo 4.1 - Substituto nas Ausências Legais</t>
  </si>
  <si>
    <t>4.1</t>
  </si>
  <si>
    <t>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</si>
  <si>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</si>
  <si>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</si>
  <si>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</si>
  <si>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</si>
  <si>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</si>
  <si>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</si>
  <si>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Nota 1: Os percentuais do Submódulo 4.1 já incidem sobre remuneração, 13º salário, férias e adicional de férias.</t>
  </si>
  <si>
    <t>Submódulo 4.2 - Substituto na Intrajornada</t>
  </si>
  <si>
    <t>4.2</t>
  </si>
  <si>
    <t>Substituto na Intrajornada </t>
  </si>
  <si>
    <t>Substituto na cobertura de Intervalo para repouso ou alimentação</t>
  </si>
  <si>
    <t>Quadro-Resumo do Módulo 4 - Custo de Reposição do Profissional Ausente</t>
  </si>
  <si>
    <t>Custo de Reposição do Profissional Ausente</t>
  </si>
  <si>
    <t>Substituto na Intrajornada</t>
  </si>
  <si>
    <t>Módulo 5 - Insumos Diversos</t>
  </si>
  <si>
    <t>Insumos Diversos</t>
  </si>
  <si>
    <t>Uniformes</t>
  </si>
  <si>
    <t>Materiais</t>
  </si>
  <si>
    <t>Equipamentos</t>
  </si>
  <si>
    <t>Nota: Valores mensais por empregado.</t>
  </si>
  <si>
    <t>Módulo 6 - Custos Indiretos, Tributos e Lucro</t>
  </si>
  <si>
    <t>Regime de tributação:</t>
  </si>
  <si>
    <t>Lucro presumido</t>
  </si>
  <si>
    <t>Custos Indiretos, Tributos e Lucro</t>
  </si>
  <si>
    <t>Custos Indiretos</t>
  </si>
  <si>
    <t>Lucro</t>
  </si>
  <si>
    <t>Tributos (C.1 + C.2 + C.3)</t>
  </si>
  <si>
    <t xml:space="preserve">C.1. </t>
  </si>
  <si>
    <t>Tributos Federais (PIS)</t>
  </si>
  <si>
    <t>-</t>
  </si>
  <si>
    <t>C.2.</t>
  </si>
  <si>
    <t>Tributos Federais (COFINS)</t>
  </si>
  <si>
    <t>C.3.</t>
  </si>
  <si>
    <t>Tributos Estaduais/Municipais (ISS)</t>
  </si>
  <si>
    <t>Contribuição Previdenciária sobre a Receita Bruta - CPRB</t>
  </si>
  <si>
    <t>Nota 1: Custos Indiretos, Tributos e Lucro por empregado.</t>
  </si>
  <si>
    <t>Nota 2: A empresa que indicar "desoneração" do Submódulo 2.2 deverá incluir uma rubrica para tributação da Contribuição Previdenciária sobre a Receita Bruta - CPRB.</t>
  </si>
  <si>
    <t>QUADRO-RESUMO DO CUSTO POR EMPREGADO</t>
  </si>
  <si>
    <t>Mão de obra vinculada à execução contratual (valor por empregado)</t>
  </si>
  <si>
    <t>Valor(R$)</t>
  </si>
  <si>
    <t>Subtotal (A + B +C+ D+E)</t>
  </si>
  <si>
    <t>Valor Total por Empregado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</si>
</sst>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R$&quot;* #,##0.00_-;\-&quot;R$&quot;* #,##0.00_-;_-&quot;R$&quot;* &quot;-&quot;??_-;_-@"/>
    <numFmt numFmtId="165" formatCode="_-* #,##0.00_-;\-* #,##0.00_-;_-* &quot;-&quot;??_-;_-@"/>
    <numFmt numFmtId="166" formatCode="_-[$R$-416]* #,##0.00_-;\-[$R$-416]* #,##0.00_-;_-[$R$-416]* &quot;-&quot;??_-;_-@"/>
  </numFmts>
  <fonts count="8">
    <font>
      <sz val="11.0"/>
      <color theme="1"/>
      <name val="Calibri"/>
      <scheme val="minor"/>
    </font>
    <font>
      <b/>
      <sz val="10.0"/>
      <color rgb="FF000000"/>
      <name val="Arial"/>
    </font>
    <font>
      <sz val="9.0"/>
      <color rgb="FF000000"/>
      <name val="Arial"/>
    </font>
    <font>
      <b/>
      <sz val="11.0"/>
      <color theme="1"/>
      <name val="Calibri"/>
    </font>
    <font/>
    <font>
      <sz val="11.0"/>
      <color theme="1"/>
      <name val="Calibri"/>
    </font>
    <font>
      <b/>
      <sz val="9.0"/>
      <color rgb="FF000000"/>
      <name val="Arial"/>
    </font>
    <font>
      <sz val="9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Font="1"/>
    <xf borderId="0" fillId="0" fontId="2" numFmtId="0" xfId="0" applyAlignment="1" applyFont="1">
      <alignment horizontal="left"/>
    </xf>
    <xf borderId="1" fillId="2" fontId="3" numFmtId="0" xfId="0" applyAlignment="1" applyBorder="1" applyFill="1" applyFont="1">
      <alignment horizontal="center" shrinkToFit="0" vertical="center" wrapText="1"/>
    </xf>
    <xf borderId="2" fillId="0" fontId="4" numFmtId="0" xfId="0" applyBorder="1" applyFont="1"/>
    <xf borderId="3" fillId="2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readingOrder="0" shrinkToFit="0" vertical="center" wrapText="1"/>
    </xf>
    <xf borderId="3" fillId="0" fontId="5" numFmtId="164" xfId="0" applyAlignment="1" applyBorder="1" applyFont="1" applyNumberFormat="1">
      <alignment readingOrder="0" shrinkToFit="0" vertical="center" wrapText="1"/>
    </xf>
    <xf borderId="3" fillId="0" fontId="5" numFmtId="0" xfId="0" applyAlignment="1" applyBorder="1" applyFont="1">
      <alignment horizontal="center" readingOrder="0" shrinkToFit="0" vertical="center" wrapText="1"/>
    </xf>
    <xf borderId="3" fillId="0" fontId="5" numFmtId="164" xfId="0" applyAlignment="1" applyBorder="1" applyFont="1" applyNumberFormat="1">
      <alignment shrinkToFit="0" vertical="center" wrapText="1"/>
    </xf>
    <xf borderId="1" fillId="2" fontId="3" numFmtId="0" xfId="0" applyAlignment="1" applyBorder="1" applyFont="1">
      <alignment horizontal="center" readingOrder="0" shrinkToFit="0" vertical="center" wrapText="1"/>
    </xf>
    <xf borderId="4" fillId="0" fontId="4" numFmtId="0" xfId="0" applyBorder="1" applyFont="1"/>
    <xf borderId="3" fillId="2" fontId="3" numFmtId="164" xfId="0" applyAlignment="1" applyBorder="1" applyFont="1" applyNumberFormat="1">
      <alignment shrinkToFit="0" vertical="center" wrapText="1"/>
    </xf>
    <xf borderId="0" fillId="0" fontId="6" numFmtId="0" xfId="0" applyAlignment="1" applyFont="1">
      <alignment horizontal="center"/>
    </xf>
    <xf borderId="0" fillId="0" fontId="5" numFmtId="0" xfId="0" applyAlignment="1" applyFont="1">
      <alignment vertical="center"/>
    </xf>
    <xf borderId="1" fillId="2" fontId="3" numFmtId="0" xfId="0" applyAlignment="1" applyBorder="1" applyFont="1">
      <alignment horizontal="center"/>
    </xf>
    <xf borderId="3" fillId="0" fontId="3" numFmtId="0" xfId="0" applyAlignment="1" applyBorder="1" applyFont="1">
      <alignment horizontal="center" vertical="center"/>
    </xf>
    <xf borderId="3" fillId="0" fontId="3" numFmtId="0" xfId="0" applyAlignment="1" applyBorder="1" applyFont="1">
      <alignment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3" fillId="0" fontId="5" numFmtId="0" xfId="0" applyAlignment="1" applyBorder="1" applyFont="1">
      <alignment horizontal="center" vertical="center"/>
    </xf>
    <xf borderId="3" fillId="0" fontId="5" numFmtId="0" xfId="0" applyAlignment="1" applyBorder="1" applyFont="1">
      <alignment shrinkToFit="0" vertical="center" wrapText="1"/>
    </xf>
    <xf borderId="1" fillId="0" fontId="5" numFmtId="0" xfId="0" applyAlignment="1" applyBorder="1" applyFont="1">
      <alignment horizontal="left" vertical="center"/>
    </xf>
    <xf borderId="1" fillId="0" fontId="5" numFmtId="164" xfId="0" applyAlignment="1" applyBorder="1" applyFont="1" applyNumberFormat="1">
      <alignment horizontal="left" readingOrder="0" vertical="center"/>
    </xf>
    <xf borderId="1" fillId="0" fontId="5" numFmtId="0" xfId="0" applyAlignment="1" applyBorder="1" applyFont="1">
      <alignment horizontal="left" shrinkToFit="0" vertical="center" wrapText="1"/>
    </xf>
    <xf borderId="1" fillId="0" fontId="5" numFmtId="14" xfId="0" applyAlignment="1" applyBorder="1" applyFont="1" applyNumberFormat="1">
      <alignment horizontal="left" vertical="center"/>
    </xf>
    <xf borderId="3" fillId="2" fontId="3" numFmtId="0" xfId="0" applyAlignment="1" applyBorder="1" applyFont="1">
      <alignment horizontal="center"/>
    </xf>
    <xf borderId="1" fillId="2" fontId="3" numFmtId="0" xfId="0" applyAlignment="1" applyBorder="1" applyFont="1">
      <alignment horizontal="center" vertical="center"/>
    </xf>
    <xf borderId="3" fillId="2" fontId="3" numFmtId="0" xfId="0" applyAlignment="1" applyBorder="1" applyFont="1">
      <alignment horizontal="center" vertical="center"/>
    </xf>
    <xf borderId="3" fillId="0" fontId="3" numFmtId="0" xfId="0" applyAlignment="1" applyBorder="1" applyFont="1">
      <alignment horizontal="center"/>
    </xf>
    <xf borderId="3" fillId="2" fontId="5" numFmtId="165" xfId="0" applyAlignment="1" applyBorder="1" applyFont="1" applyNumberFormat="1">
      <alignment horizontal="center" vertical="center"/>
    </xf>
    <xf borderId="3" fillId="2" fontId="5" numFmtId="166" xfId="0" applyAlignment="1" applyBorder="1" applyFont="1" applyNumberFormat="1">
      <alignment horizontal="center" vertical="center"/>
    </xf>
    <xf borderId="5" fillId="0" fontId="7" numFmtId="0" xfId="0" applyAlignment="1" applyBorder="1" applyFont="1">
      <alignment horizontal="left" shrinkToFit="0" vertical="top" wrapText="1"/>
    </xf>
    <xf borderId="5" fillId="0" fontId="4" numFmtId="0" xfId="0" applyBorder="1" applyFont="1"/>
    <xf borderId="3" fillId="0" fontId="5" numFmtId="0" xfId="0" applyAlignment="1" applyBorder="1" applyFont="1">
      <alignment vertical="center"/>
    </xf>
    <xf borderId="3" fillId="0" fontId="5" numFmtId="10" xfId="0" applyAlignment="1" applyBorder="1" applyFont="1" applyNumberFormat="1">
      <alignment vertical="center"/>
    </xf>
    <xf borderId="3" fillId="2" fontId="5" numFmtId="165" xfId="0" applyAlignment="1" applyBorder="1" applyFont="1" applyNumberFormat="1">
      <alignment vertical="center"/>
    </xf>
    <xf borderId="3" fillId="2" fontId="5" numFmtId="10" xfId="0" applyAlignment="1" applyBorder="1" applyFont="1" applyNumberFormat="1">
      <alignment vertical="center"/>
    </xf>
    <xf borderId="0" fillId="0" fontId="7" numFmtId="0" xfId="0" applyAlignment="1" applyFont="1">
      <alignment horizontal="left" shrinkToFit="0" vertical="top" wrapText="1"/>
    </xf>
    <xf borderId="1" fillId="2" fontId="3" numFmtId="0" xfId="0" applyAlignment="1" applyBorder="1" applyFont="1">
      <alignment horizontal="center" shrinkToFit="0" vertical="top" wrapText="1"/>
    </xf>
    <xf borderId="3" fillId="2" fontId="5" numFmtId="165" xfId="0" applyBorder="1" applyFont="1" applyNumberFormat="1"/>
    <xf borderId="3" fillId="3" fontId="5" numFmtId="0" xfId="0" applyAlignment="1" applyBorder="1" applyFill="1" applyFont="1">
      <alignment horizontal="center"/>
    </xf>
    <xf borderId="1" fillId="0" fontId="3" numFmtId="0" xfId="0" applyAlignment="1" applyBorder="1" applyFont="1">
      <alignment horizontal="center" vertical="center"/>
    </xf>
    <xf borderId="2" fillId="0" fontId="5" numFmtId="0" xfId="0" applyAlignment="1" applyBorder="1" applyFont="1">
      <alignment shrinkToFit="0" vertical="center" wrapText="1"/>
    </xf>
    <xf borderId="1" fillId="0" fontId="7" numFmtId="0" xfId="0" applyAlignment="1" applyBorder="1" applyFont="1">
      <alignment horizontal="left" shrinkToFit="0" vertical="top" wrapText="1"/>
    </xf>
    <xf borderId="3" fillId="0" fontId="5" numFmtId="165" xfId="0" applyAlignment="1" applyBorder="1" applyFont="1" applyNumberFormat="1">
      <alignment vertical="center"/>
    </xf>
    <xf borderId="3" fillId="2" fontId="5" numFmtId="0" xfId="0" applyBorder="1" applyFont="1"/>
    <xf borderId="1" fillId="2" fontId="3" numFmtId="0" xfId="0" applyAlignment="1" applyBorder="1" applyFont="1">
      <alignment horizontal="center" shrinkToFit="0" wrapText="1"/>
    </xf>
    <xf borderId="1" fillId="3" fontId="3" numFmtId="0" xfId="0" applyAlignment="1" applyBorder="1" applyFont="1">
      <alignment horizontal="left" shrinkToFit="0" wrapText="1"/>
    </xf>
    <xf borderId="1" fillId="3" fontId="3" numFmtId="0" xfId="0" applyAlignment="1" applyBorder="1" applyFont="1">
      <alignment horizontal="center" shrinkToFit="0" wrapText="1"/>
    </xf>
    <xf borderId="3" fillId="2" fontId="5" numFmtId="165" xfId="0" applyAlignment="1" applyBorder="1" applyFont="1" applyNumberFormat="1">
      <alignment horizontal="center"/>
    </xf>
    <xf borderId="3" fillId="3" fontId="5" numFmtId="10" xfId="0" applyAlignment="1" applyBorder="1" applyFont="1" applyNumberFormat="1">
      <alignment vertical="center"/>
    </xf>
    <xf borderId="3" fillId="3" fontId="5" numFmtId="165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0.57"/>
    <col customWidth="1" min="3" max="7" width="18.14"/>
    <col customWidth="1" min="8" max="26" width="8.71"/>
  </cols>
  <sheetData>
    <row r="1" ht="14.25" customHeight="1">
      <c r="A1" s="1" t="s">
        <v>0</v>
      </c>
      <c r="H1" s="2"/>
    </row>
    <row r="2" ht="14.25" customHeight="1">
      <c r="A2" s="1" t="s">
        <v>1</v>
      </c>
      <c r="H2" s="2"/>
    </row>
    <row r="3" ht="14.25" customHeight="1">
      <c r="A3" s="3" t="s">
        <v>2</v>
      </c>
      <c r="H3" s="2"/>
    </row>
    <row r="4" ht="14.25" customHeight="1">
      <c r="A4" s="3" t="s">
        <v>3</v>
      </c>
      <c r="H4" s="2"/>
    </row>
    <row r="5" ht="14.25" customHeight="1"/>
    <row r="6" ht="45.0" customHeight="1">
      <c r="A6" s="4" t="s">
        <v>4</v>
      </c>
      <c r="B6" s="5"/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</row>
    <row r="7" ht="14.25" customHeight="1">
      <c r="A7" s="4" t="s">
        <v>10</v>
      </c>
      <c r="B7" s="5"/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</row>
    <row r="8" ht="14.25" customHeight="1">
      <c r="A8" s="7" t="s">
        <v>16</v>
      </c>
      <c r="B8" s="8" t="s">
        <v>17</v>
      </c>
      <c r="C8" s="9"/>
      <c r="D8" s="10">
        <v>1.0</v>
      </c>
      <c r="E8" s="11">
        <f>C8*D8</f>
        <v>0</v>
      </c>
      <c r="F8" s="10">
        <v>6.0</v>
      </c>
      <c r="G8" s="11">
        <f>E8*F8</f>
        <v>0</v>
      </c>
    </row>
    <row r="9" ht="14.25" customHeight="1">
      <c r="A9" s="12" t="s">
        <v>18</v>
      </c>
      <c r="B9" s="13"/>
      <c r="C9" s="13"/>
      <c r="D9" s="13"/>
      <c r="E9" s="13"/>
      <c r="F9" s="5"/>
      <c r="G9" s="14">
        <f>SUM(G8)</f>
        <v>0</v>
      </c>
    </row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7">
    <mergeCell ref="A1:G1"/>
    <mergeCell ref="A2:G2"/>
    <mergeCell ref="A3:G3"/>
    <mergeCell ref="A4:G4"/>
    <mergeCell ref="A6:B6"/>
    <mergeCell ref="A7:B7"/>
    <mergeCell ref="A9:F9"/>
  </mergeCells>
  <printOptions/>
  <pageMargins bottom="0.787401575" footer="0.0" header="0.0" left="0.511811024" right="0.511811024" top="0.787401575"/>
  <pageSetup fitToHeight="0"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46.43"/>
    <col customWidth="1" min="3" max="3" width="17.71"/>
    <col customWidth="1" min="4" max="4" width="17.0"/>
    <col customWidth="1" min="5" max="26" width="8.71"/>
  </cols>
  <sheetData>
    <row r="1" ht="14.25" customHeight="1">
      <c r="A1" s="15" t="s">
        <v>19</v>
      </c>
    </row>
    <row r="2" ht="14.25" customHeight="1">
      <c r="B2" s="16"/>
      <c r="C2" s="16"/>
    </row>
    <row r="3" ht="14.25" customHeight="1">
      <c r="A3" s="17" t="s">
        <v>20</v>
      </c>
      <c r="B3" s="13"/>
      <c r="C3" s="13"/>
      <c r="D3" s="5"/>
    </row>
    <row r="4" ht="14.25" customHeight="1">
      <c r="A4" s="18">
        <v>1.0</v>
      </c>
      <c r="B4" s="19" t="s">
        <v>21</v>
      </c>
      <c r="C4" s="20"/>
      <c r="D4" s="5"/>
    </row>
    <row r="5" ht="14.25" customHeight="1">
      <c r="A5" s="21">
        <v>2.0</v>
      </c>
      <c r="B5" s="22" t="s">
        <v>22</v>
      </c>
      <c r="C5" s="23"/>
      <c r="D5" s="5"/>
    </row>
    <row r="6" ht="14.25" customHeight="1">
      <c r="A6" s="21">
        <v>3.0</v>
      </c>
      <c r="B6" s="22" t="s">
        <v>23</v>
      </c>
      <c r="C6" s="24"/>
      <c r="D6" s="5"/>
    </row>
    <row r="7" ht="14.25" customHeight="1">
      <c r="A7" s="21">
        <v>4.0</v>
      </c>
      <c r="B7" s="22" t="s">
        <v>24</v>
      </c>
      <c r="C7" s="25"/>
      <c r="D7" s="5"/>
    </row>
    <row r="8" ht="14.25" customHeight="1">
      <c r="A8" s="21">
        <v>5.0</v>
      </c>
      <c r="B8" s="22" t="s">
        <v>25</v>
      </c>
      <c r="C8" s="26"/>
      <c r="D8" s="5"/>
    </row>
    <row r="9" ht="14.25" customHeight="1">
      <c r="A9" s="21">
        <v>6.0</v>
      </c>
      <c r="B9" s="22" t="s">
        <v>26</v>
      </c>
      <c r="C9" s="26"/>
      <c r="D9" s="5"/>
    </row>
    <row r="10" ht="14.25" customHeight="1">
      <c r="B10" s="16"/>
      <c r="C10" s="16"/>
    </row>
    <row r="11" ht="27.75" customHeight="1">
      <c r="A11" s="4" t="s">
        <v>27</v>
      </c>
      <c r="B11" s="13"/>
      <c r="C11" s="13"/>
      <c r="D11" s="5"/>
    </row>
    <row r="12" ht="14.25" customHeight="1">
      <c r="A12" s="27">
        <v>1.0</v>
      </c>
      <c r="B12" s="28" t="s">
        <v>28</v>
      </c>
      <c r="C12" s="5"/>
      <c r="D12" s="29" t="s">
        <v>29</v>
      </c>
    </row>
    <row r="13" ht="14.25" customHeight="1">
      <c r="A13" s="30" t="s">
        <v>30</v>
      </c>
      <c r="B13" s="23" t="s">
        <v>31</v>
      </c>
      <c r="C13" s="5"/>
      <c r="D13" s="31" t="str">
        <f>C6</f>
        <v/>
      </c>
    </row>
    <row r="14" ht="14.25" customHeight="1">
      <c r="A14" s="30" t="s">
        <v>32</v>
      </c>
      <c r="B14" s="23" t="s">
        <v>33</v>
      </c>
      <c r="C14" s="5"/>
      <c r="D14" s="32">
        <v>0.0</v>
      </c>
    </row>
    <row r="15" ht="14.25" customHeight="1">
      <c r="A15" s="30" t="s">
        <v>34</v>
      </c>
      <c r="B15" s="23" t="s">
        <v>35</v>
      </c>
      <c r="C15" s="5"/>
      <c r="D15" s="32">
        <v>0.0</v>
      </c>
    </row>
    <row r="16" ht="14.25" customHeight="1">
      <c r="A16" s="30" t="s">
        <v>36</v>
      </c>
      <c r="B16" s="23" t="s">
        <v>37</v>
      </c>
      <c r="C16" s="5"/>
      <c r="D16" s="32">
        <v>0.0</v>
      </c>
    </row>
    <row r="17" ht="14.25" customHeight="1">
      <c r="A17" s="30" t="s">
        <v>38</v>
      </c>
      <c r="B17" s="23" t="s">
        <v>39</v>
      </c>
      <c r="C17" s="5"/>
      <c r="D17" s="32">
        <v>0.0</v>
      </c>
    </row>
    <row r="18" ht="14.25" customHeight="1">
      <c r="A18" s="30" t="s">
        <v>40</v>
      </c>
      <c r="B18" s="23" t="s">
        <v>41</v>
      </c>
      <c r="C18" s="5"/>
      <c r="D18" s="32">
        <v>0.0</v>
      </c>
    </row>
    <row r="19" ht="14.25" customHeight="1">
      <c r="A19" s="17" t="s">
        <v>42</v>
      </c>
      <c r="B19" s="13"/>
      <c r="C19" s="5"/>
      <c r="D19" s="31">
        <f>SUM(D13:D18)</f>
        <v>0</v>
      </c>
    </row>
    <row r="20" ht="24.0" customHeight="1">
      <c r="A20" s="33" t="s">
        <v>43</v>
      </c>
      <c r="B20" s="34"/>
      <c r="C20" s="34"/>
      <c r="D20" s="34"/>
    </row>
    <row r="21" ht="14.25" customHeight="1">
      <c r="B21" s="16"/>
      <c r="C21" s="16"/>
    </row>
    <row r="22" ht="14.25" customHeight="1">
      <c r="A22" s="17" t="s">
        <v>44</v>
      </c>
      <c r="B22" s="13"/>
      <c r="C22" s="13"/>
      <c r="D22" s="5"/>
    </row>
    <row r="23" ht="14.25" customHeight="1">
      <c r="A23" s="17" t="s">
        <v>45</v>
      </c>
      <c r="B23" s="13"/>
      <c r="C23" s="13"/>
      <c r="D23" s="5"/>
    </row>
    <row r="24" ht="14.25" customHeight="1">
      <c r="A24" s="6" t="s">
        <v>46</v>
      </c>
      <c r="B24" s="6" t="s">
        <v>47</v>
      </c>
      <c r="C24" s="29" t="s">
        <v>48</v>
      </c>
      <c r="D24" s="6" t="s">
        <v>29</v>
      </c>
    </row>
    <row r="25" ht="14.25" customHeight="1">
      <c r="A25" s="30" t="s">
        <v>30</v>
      </c>
      <c r="B25" s="35" t="s">
        <v>49</v>
      </c>
      <c r="C25" s="36">
        <v>0.0909</v>
      </c>
      <c r="D25" s="37">
        <f t="shared" ref="D25:D26" si="1">C25*$D$19</f>
        <v>0</v>
      </c>
    </row>
    <row r="26" ht="14.25" customHeight="1">
      <c r="A26" s="30" t="s">
        <v>32</v>
      </c>
      <c r="B26" s="35" t="s">
        <v>50</v>
      </c>
      <c r="C26" s="36">
        <v>0.1212</v>
      </c>
      <c r="D26" s="37">
        <f t="shared" si="1"/>
        <v>0</v>
      </c>
    </row>
    <row r="27" ht="14.25" customHeight="1">
      <c r="A27" s="17" t="s">
        <v>42</v>
      </c>
      <c r="B27" s="5"/>
      <c r="C27" s="38">
        <f t="shared" ref="C27:D27" si="2">SUM(C25:C26)</f>
        <v>0.2121</v>
      </c>
      <c r="D27" s="37">
        <f t="shared" si="2"/>
        <v>0</v>
      </c>
    </row>
    <row r="28" ht="39.0" customHeight="1">
      <c r="A28" s="39" t="s">
        <v>51</v>
      </c>
    </row>
    <row r="29" ht="24.75" customHeight="1">
      <c r="A29" s="39" t="s">
        <v>52</v>
      </c>
    </row>
    <row r="30" ht="40.5" customHeight="1">
      <c r="A30" s="39" t="s">
        <v>53</v>
      </c>
    </row>
    <row r="31" ht="14.25" customHeight="1">
      <c r="B31" s="16"/>
      <c r="C31" s="16"/>
    </row>
    <row r="32" ht="33.0" customHeight="1">
      <c r="A32" s="40" t="s">
        <v>54</v>
      </c>
      <c r="B32" s="13"/>
      <c r="C32" s="13"/>
      <c r="D32" s="5"/>
    </row>
    <row r="33" ht="14.25" customHeight="1">
      <c r="A33" s="27" t="s">
        <v>55</v>
      </c>
      <c r="B33" s="29" t="s">
        <v>56</v>
      </c>
      <c r="C33" s="29" t="s">
        <v>48</v>
      </c>
      <c r="D33" s="27" t="s">
        <v>29</v>
      </c>
    </row>
    <row r="34" ht="14.25" customHeight="1">
      <c r="A34" s="30" t="s">
        <v>30</v>
      </c>
      <c r="B34" s="35" t="s">
        <v>57</v>
      </c>
      <c r="C34" s="36">
        <v>0.2</v>
      </c>
      <c r="D34" s="41">
        <f t="shared" ref="D34:D41" si="3">C34*($D$19+$D$27)</f>
        <v>0</v>
      </c>
    </row>
    <row r="35" ht="14.25" customHeight="1">
      <c r="A35" s="30" t="s">
        <v>32</v>
      </c>
      <c r="B35" s="35" t="s">
        <v>58</v>
      </c>
      <c r="C35" s="36">
        <v>0.025</v>
      </c>
      <c r="D35" s="41">
        <f t="shared" si="3"/>
        <v>0</v>
      </c>
    </row>
    <row r="36" ht="14.25" customHeight="1">
      <c r="A36" s="30" t="s">
        <v>34</v>
      </c>
      <c r="B36" s="35" t="s">
        <v>59</v>
      </c>
      <c r="C36" s="36">
        <v>0.01</v>
      </c>
      <c r="D36" s="41">
        <f t="shared" si="3"/>
        <v>0</v>
      </c>
    </row>
    <row r="37" ht="14.25" customHeight="1">
      <c r="A37" s="30" t="s">
        <v>36</v>
      </c>
      <c r="B37" s="35" t="s">
        <v>60</v>
      </c>
      <c r="C37" s="36">
        <v>0.015</v>
      </c>
      <c r="D37" s="41">
        <f t="shared" si="3"/>
        <v>0</v>
      </c>
    </row>
    <row r="38" ht="14.25" customHeight="1">
      <c r="A38" s="30" t="s">
        <v>38</v>
      </c>
      <c r="B38" s="35" t="s">
        <v>61</v>
      </c>
      <c r="C38" s="36">
        <v>0.01</v>
      </c>
      <c r="D38" s="41">
        <f t="shared" si="3"/>
        <v>0</v>
      </c>
    </row>
    <row r="39" ht="14.25" customHeight="1">
      <c r="A39" s="30" t="s">
        <v>40</v>
      </c>
      <c r="B39" s="35" t="s">
        <v>62</v>
      </c>
      <c r="C39" s="36">
        <v>0.006</v>
      </c>
      <c r="D39" s="41">
        <f t="shared" si="3"/>
        <v>0</v>
      </c>
    </row>
    <row r="40" ht="14.25" customHeight="1">
      <c r="A40" s="30" t="s">
        <v>63</v>
      </c>
      <c r="B40" s="35" t="s">
        <v>64</v>
      </c>
      <c r="C40" s="36">
        <v>0.002</v>
      </c>
      <c r="D40" s="41">
        <f t="shared" si="3"/>
        <v>0</v>
      </c>
    </row>
    <row r="41" ht="14.25" customHeight="1">
      <c r="A41" s="30" t="s">
        <v>65</v>
      </c>
      <c r="B41" s="35" t="s">
        <v>66</v>
      </c>
      <c r="C41" s="36">
        <v>0.08</v>
      </c>
      <c r="D41" s="41">
        <f t="shared" si="3"/>
        <v>0</v>
      </c>
    </row>
    <row r="42" ht="14.25" customHeight="1">
      <c r="A42" s="17" t="s">
        <v>42</v>
      </c>
      <c r="B42" s="5"/>
      <c r="C42" s="38">
        <f t="shared" ref="C42:D42" si="4">SUM(C34:C41)</f>
        <v>0.348</v>
      </c>
      <c r="D42" s="41">
        <f t="shared" si="4"/>
        <v>0</v>
      </c>
    </row>
    <row r="43" ht="25.5" customHeight="1">
      <c r="A43" s="39" t="s">
        <v>67</v>
      </c>
    </row>
    <row r="44" ht="26.25" customHeight="1">
      <c r="A44" s="39" t="s">
        <v>68</v>
      </c>
    </row>
    <row r="45" ht="25.5" customHeight="1">
      <c r="A45" s="39" t="s">
        <v>69</v>
      </c>
    </row>
    <row r="46" ht="14.25" customHeight="1">
      <c r="A46" s="39" t="s">
        <v>70</v>
      </c>
    </row>
    <row r="47" ht="14.25" customHeight="1">
      <c r="A47" s="39" t="s">
        <v>71</v>
      </c>
    </row>
    <row r="48" ht="14.25" customHeight="1">
      <c r="B48" s="16"/>
      <c r="C48" s="16"/>
    </row>
    <row r="49" ht="15.0" customHeight="1">
      <c r="A49" s="40" t="s">
        <v>72</v>
      </c>
      <c r="B49" s="13"/>
      <c r="C49" s="13"/>
      <c r="D49" s="5"/>
    </row>
    <row r="50" ht="14.25" customHeight="1">
      <c r="A50" s="27" t="s">
        <v>73</v>
      </c>
      <c r="B50" s="29" t="s">
        <v>74</v>
      </c>
      <c r="C50" s="27" t="s">
        <v>75</v>
      </c>
      <c r="D50" s="29" t="s">
        <v>29</v>
      </c>
    </row>
    <row r="51" ht="14.25" customHeight="1">
      <c r="A51" s="30" t="s">
        <v>30</v>
      </c>
      <c r="B51" s="35" t="s">
        <v>76</v>
      </c>
      <c r="C51" s="42"/>
      <c r="D51" s="37">
        <v>0.0</v>
      </c>
    </row>
    <row r="52" ht="14.25" customHeight="1">
      <c r="A52" s="30" t="s">
        <v>32</v>
      </c>
      <c r="B52" s="35" t="s">
        <v>77</v>
      </c>
      <c r="C52" s="42"/>
      <c r="D52" s="37">
        <v>0.0</v>
      </c>
    </row>
    <row r="53" ht="14.25" customHeight="1">
      <c r="A53" s="30" t="s">
        <v>34</v>
      </c>
      <c r="B53" s="35" t="s">
        <v>78</v>
      </c>
      <c r="C53" s="42"/>
      <c r="D53" s="37">
        <v>0.0</v>
      </c>
    </row>
    <row r="54" ht="14.25" customHeight="1">
      <c r="A54" s="30" t="s">
        <v>36</v>
      </c>
      <c r="B54" s="35" t="s">
        <v>79</v>
      </c>
      <c r="C54" s="42"/>
      <c r="D54" s="37">
        <v>0.0</v>
      </c>
    </row>
    <row r="55" ht="14.25" customHeight="1">
      <c r="A55" s="17" t="s">
        <v>42</v>
      </c>
      <c r="B55" s="13"/>
      <c r="C55" s="5"/>
      <c r="D55" s="37">
        <f>SUM(D51:D54)</f>
        <v>0</v>
      </c>
    </row>
    <row r="56" ht="28.5" customHeight="1">
      <c r="A56" s="39" t="s">
        <v>80</v>
      </c>
    </row>
    <row r="57" ht="19.5" customHeight="1">
      <c r="A57" s="39" t="s">
        <v>81</v>
      </c>
    </row>
    <row r="58" ht="14.25" customHeight="1">
      <c r="B58" s="16"/>
      <c r="C58" s="16"/>
    </row>
    <row r="59" ht="15.0" customHeight="1">
      <c r="A59" s="40" t="s">
        <v>82</v>
      </c>
      <c r="B59" s="13"/>
      <c r="C59" s="13"/>
      <c r="D59" s="5"/>
    </row>
    <row r="60" ht="14.25" customHeight="1">
      <c r="A60" s="29">
        <v>2.0</v>
      </c>
      <c r="B60" s="28" t="s">
        <v>83</v>
      </c>
      <c r="C60" s="5"/>
      <c r="D60" s="29" t="s">
        <v>29</v>
      </c>
    </row>
    <row r="61" ht="30.0" customHeight="1">
      <c r="A61" s="18" t="s">
        <v>46</v>
      </c>
      <c r="B61" s="25" t="s">
        <v>47</v>
      </c>
      <c r="C61" s="5"/>
      <c r="D61" s="37">
        <f>D27</f>
        <v>0</v>
      </c>
    </row>
    <row r="62" ht="14.25" customHeight="1">
      <c r="A62" s="18" t="s">
        <v>55</v>
      </c>
      <c r="B62" s="23" t="s">
        <v>56</v>
      </c>
      <c r="C62" s="5"/>
      <c r="D62" s="37">
        <f>D42</f>
        <v>0</v>
      </c>
    </row>
    <row r="63" ht="14.25" customHeight="1">
      <c r="A63" s="18" t="s">
        <v>73</v>
      </c>
      <c r="B63" s="23" t="s">
        <v>74</v>
      </c>
      <c r="C63" s="5"/>
      <c r="D63" s="37">
        <f>D55</f>
        <v>0</v>
      </c>
    </row>
    <row r="64" ht="14.25" customHeight="1">
      <c r="A64" s="17" t="s">
        <v>42</v>
      </c>
      <c r="B64" s="13"/>
      <c r="C64" s="5"/>
      <c r="D64" s="37">
        <f>SUM(D61:D63)</f>
        <v>0</v>
      </c>
    </row>
    <row r="65" ht="14.25" customHeight="1">
      <c r="B65" s="16"/>
      <c r="C65" s="16"/>
    </row>
    <row r="66" ht="14.25" customHeight="1">
      <c r="A66" s="40" t="s">
        <v>84</v>
      </c>
      <c r="B66" s="13"/>
      <c r="C66" s="13"/>
      <c r="D66" s="5"/>
    </row>
    <row r="67" ht="14.25" customHeight="1">
      <c r="A67" s="29">
        <v>3.0</v>
      </c>
      <c r="B67" s="29" t="s">
        <v>85</v>
      </c>
      <c r="C67" s="29" t="s">
        <v>48</v>
      </c>
      <c r="D67" s="29" t="s">
        <v>29</v>
      </c>
    </row>
    <row r="68" ht="14.25" customHeight="1">
      <c r="A68" s="18" t="s">
        <v>30</v>
      </c>
      <c r="B68" s="22" t="s">
        <v>86</v>
      </c>
      <c r="C68" s="36">
        <v>0.0</v>
      </c>
      <c r="D68" s="41">
        <f t="shared" ref="D68:D74" si="5">C68*($D$19+$D$27)</f>
        <v>0</v>
      </c>
    </row>
    <row r="69" ht="14.25" customHeight="1">
      <c r="A69" s="18" t="s">
        <v>32</v>
      </c>
      <c r="B69" s="22" t="s">
        <v>87</v>
      </c>
      <c r="C69" s="36">
        <v>0.0</v>
      </c>
      <c r="D69" s="41">
        <f t="shared" si="5"/>
        <v>0</v>
      </c>
    </row>
    <row r="70" ht="14.25" customHeight="1">
      <c r="A70" s="18" t="s">
        <v>34</v>
      </c>
      <c r="B70" s="22" t="s">
        <v>88</v>
      </c>
      <c r="C70" s="36">
        <v>0.0</v>
      </c>
      <c r="D70" s="41">
        <f t="shared" si="5"/>
        <v>0</v>
      </c>
    </row>
    <row r="71" ht="14.25" customHeight="1">
      <c r="A71" s="18" t="s">
        <v>36</v>
      </c>
      <c r="B71" s="22" t="s">
        <v>89</v>
      </c>
      <c r="C71" s="36">
        <v>0.0</v>
      </c>
      <c r="D71" s="41">
        <f t="shared" si="5"/>
        <v>0</v>
      </c>
    </row>
    <row r="72" ht="14.25" customHeight="1">
      <c r="A72" s="18" t="s">
        <v>38</v>
      </c>
      <c r="B72" s="22" t="s">
        <v>90</v>
      </c>
      <c r="C72" s="36">
        <v>0.0</v>
      </c>
      <c r="D72" s="41">
        <f t="shared" si="5"/>
        <v>0</v>
      </c>
    </row>
    <row r="73" ht="14.25" customHeight="1">
      <c r="A73" s="18" t="s">
        <v>40</v>
      </c>
      <c r="B73" s="22" t="s">
        <v>91</v>
      </c>
      <c r="C73" s="36">
        <v>0.0</v>
      </c>
      <c r="D73" s="41">
        <f t="shared" si="5"/>
        <v>0</v>
      </c>
    </row>
    <row r="74" ht="14.25" customHeight="1">
      <c r="A74" s="43" t="s">
        <v>63</v>
      </c>
      <c r="B74" s="44" t="s">
        <v>92</v>
      </c>
      <c r="C74" s="36">
        <v>0.0</v>
      </c>
      <c r="D74" s="41">
        <f t="shared" si="5"/>
        <v>0</v>
      </c>
    </row>
    <row r="75" ht="14.25" customHeight="1">
      <c r="A75" s="17" t="s">
        <v>42</v>
      </c>
      <c r="B75" s="5"/>
      <c r="C75" s="38">
        <f t="shared" ref="C75:D75" si="6">SUM(C68:C74)</f>
        <v>0</v>
      </c>
      <c r="D75" s="37">
        <f t="shared" si="6"/>
        <v>0</v>
      </c>
    </row>
    <row r="76" ht="26.25" customHeight="1">
      <c r="A76" s="39" t="s">
        <v>93</v>
      </c>
    </row>
    <row r="77" ht="17.25" customHeight="1">
      <c r="A77" s="39" t="s">
        <v>94</v>
      </c>
    </row>
    <row r="78" ht="14.25" customHeight="1">
      <c r="B78" s="16"/>
      <c r="C78" s="16"/>
    </row>
    <row r="79" ht="14.25" customHeight="1">
      <c r="A79" s="40" t="s">
        <v>95</v>
      </c>
      <c r="B79" s="13"/>
      <c r="C79" s="13"/>
      <c r="D79" s="5"/>
    </row>
    <row r="80" ht="39.75" customHeight="1">
      <c r="A80" s="45" t="s">
        <v>96</v>
      </c>
      <c r="B80" s="13"/>
      <c r="C80" s="13"/>
      <c r="D80" s="5"/>
    </row>
    <row r="81" ht="14.25" customHeight="1">
      <c r="B81" s="16"/>
      <c r="C81" s="16"/>
    </row>
    <row r="82" ht="32.25" customHeight="1">
      <c r="A82" s="40" t="s">
        <v>97</v>
      </c>
      <c r="B82" s="13"/>
      <c r="C82" s="13"/>
      <c r="D82" s="5"/>
    </row>
    <row r="83" ht="14.25" customHeight="1">
      <c r="A83" s="27" t="s">
        <v>98</v>
      </c>
      <c r="B83" s="29" t="s">
        <v>99</v>
      </c>
      <c r="C83" s="29" t="s">
        <v>48</v>
      </c>
      <c r="D83" s="29" t="s">
        <v>29</v>
      </c>
    </row>
    <row r="84" ht="14.25" customHeight="1">
      <c r="A84" s="18" t="s">
        <v>30</v>
      </c>
      <c r="B84" s="22" t="s">
        <v>100</v>
      </c>
      <c r="C84" s="36">
        <v>0.0069</v>
      </c>
      <c r="D84" s="41">
        <f t="shared" ref="D84:D89" si="7">C84*($D$19+$D$27)</f>
        <v>0</v>
      </c>
    </row>
    <row r="85" ht="14.25" customHeight="1">
      <c r="A85" s="18" t="s">
        <v>32</v>
      </c>
      <c r="B85" s="22" t="s">
        <v>101</v>
      </c>
      <c r="C85" s="36">
        <v>0.0</v>
      </c>
      <c r="D85" s="41">
        <f t="shared" si="7"/>
        <v>0</v>
      </c>
    </row>
    <row r="86" ht="14.25" customHeight="1">
      <c r="A86" s="18" t="s">
        <v>34</v>
      </c>
      <c r="B86" s="22" t="s">
        <v>102</v>
      </c>
      <c r="C86" s="36">
        <v>0.0</v>
      </c>
      <c r="D86" s="41">
        <f t="shared" si="7"/>
        <v>0</v>
      </c>
    </row>
    <row r="87" ht="14.25" customHeight="1">
      <c r="A87" s="18" t="s">
        <v>36</v>
      </c>
      <c r="B87" s="22" t="s">
        <v>103</v>
      </c>
      <c r="C87" s="36">
        <v>0.0</v>
      </c>
      <c r="D87" s="41">
        <f t="shared" si="7"/>
        <v>0</v>
      </c>
    </row>
    <row r="88" ht="14.25" customHeight="1">
      <c r="A88" s="18" t="s">
        <v>38</v>
      </c>
      <c r="B88" s="22" t="s">
        <v>104</v>
      </c>
      <c r="C88" s="36">
        <v>0.0</v>
      </c>
      <c r="D88" s="41">
        <f t="shared" si="7"/>
        <v>0</v>
      </c>
    </row>
    <row r="89" ht="14.25" customHeight="1">
      <c r="A89" s="18" t="s">
        <v>40</v>
      </c>
      <c r="B89" s="22" t="s">
        <v>105</v>
      </c>
      <c r="C89" s="36">
        <v>0.0</v>
      </c>
      <c r="D89" s="41">
        <f t="shared" si="7"/>
        <v>0</v>
      </c>
    </row>
    <row r="90" ht="14.25" customHeight="1">
      <c r="A90" s="17" t="s">
        <v>42</v>
      </c>
      <c r="B90" s="5"/>
      <c r="C90" s="38">
        <f t="shared" ref="C90:D90" si="8">SUM(C84:C89)</f>
        <v>0.0069</v>
      </c>
      <c r="D90" s="37">
        <f t="shared" si="8"/>
        <v>0</v>
      </c>
    </row>
    <row r="91" ht="14.25" customHeight="1">
      <c r="A91" s="39" t="s">
        <v>106</v>
      </c>
    </row>
    <row r="92" ht="14.25" customHeight="1">
      <c r="B92" s="16"/>
      <c r="C92" s="16"/>
    </row>
    <row r="93" ht="14.25" hidden="1" customHeight="1">
      <c r="A93" s="17" t="s">
        <v>107</v>
      </c>
      <c r="B93" s="13"/>
      <c r="C93" s="13"/>
      <c r="D93" s="5"/>
    </row>
    <row r="94" ht="14.25" hidden="1" customHeight="1">
      <c r="A94" s="27" t="s">
        <v>108</v>
      </c>
      <c r="B94" s="29" t="s">
        <v>109</v>
      </c>
      <c r="C94" s="29" t="s">
        <v>29</v>
      </c>
      <c r="D94" s="27"/>
    </row>
    <row r="95" ht="14.25" hidden="1" customHeight="1">
      <c r="A95" s="18" t="s">
        <v>30</v>
      </c>
      <c r="B95" s="22" t="s">
        <v>110</v>
      </c>
      <c r="C95" s="46"/>
      <c r="D95" s="47"/>
    </row>
    <row r="96" ht="14.25" hidden="1" customHeight="1">
      <c r="A96" s="17" t="s">
        <v>42</v>
      </c>
      <c r="B96" s="5"/>
      <c r="C96" s="37">
        <f>SUM(C95)</f>
        <v>0</v>
      </c>
      <c r="D96" s="47"/>
    </row>
    <row r="97" ht="14.25" hidden="1" customHeight="1">
      <c r="B97" s="16"/>
      <c r="C97" s="16"/>
    </row>
    <row r="98" ht="29.25" customHeight="1">
      <c r="A98" s="4" t="s">
        <v>111</v>
      </c>
      <c r="B98" s="13"/>
      <c r="C98" s="13"/>
      <c r="D98" s="5"/>
    </row>
    <row r="99" ht="14.25" customHeight="1">
      <c r="A99" s="27">
        <v>4.0</v>
      </c>
      <c r="B99" s="28" t="s">
        <v>112</v>
      </c>
      <c r="C99" s="5"/>
      <c r="D99" s="29" t="s">
        <v>29</v>
      </c>
    </row>
    <row r="100" ht="14.25" customHeight="1">
      <c r="A100" s="30" t="s">
        <v>98</v>
      </c>
      <c r="B100" s="23" t="s">
        <v>99</v>
      </c>
      <c r="C100" s="5"/>
      <c r="D100" s="37">
        <f>D90</f>
        <v>0</v>
      </c>
    </row>
    <row r="101" ht="14.25" hidden="1" customHeight="1">
      <c r="A101" s="30" t="s">
        <v>108</v>
      </c>
      <c r="B101" s="35" t="s">
        <v>113</v>
      </c>
      <c r="C101" s="35"/>
      <c r="D101" s="46">
        <f>C96</f>
        <v>0</v>
      </c>
    </row>
    <row r="102" ht="14.25" customHeight="1">
      <c r="A102" s="17" t="s">
        <v>42</v>
      </c>
      <c r="B102" s="13"/>
      <c r="C102" s="5"/>
      <c r="D102" s="37">
        <f>SUM(D100:D101)</f>
        <v>0</v>
      </c>
    </row>
    <row r="103" ht="14.25" customHeight="1">
      <c r="B103" s="16"/>
      <c r="C103" s="16"/>
    </row>
    <row r="104" ht="14.25" customHeight="1">
      <c r="A104" s="48" t="s">
        <v>114</v>
      </c>
      <c r="B104" s="13"/>
      <c r="C104" s="13"/>
      <c r="D104" s="5"/>
    </row>
    <row r="105" ht="14.25" customHeight="1">
      <c r="A105" s="27">
        <v>5.0</v>
      </c>
      <c r="B105" s="28" t="s">
        <v>115</v>
      </c>
      <c r="C105" s="5"/>
      <c r="D105" s="29" t="s">
        <v>29</v>
      </c>
    </row>
    <row r="106" ht="14.25" customHeight="1">
      <c r="A106" s="30" t="s">
        <v>30</v>
      </c>
      <c r="B106" s="23" t="s">
        <v>116</v>
      </c>
      <c r="C106" s="5"/>
      <c r="D106" s="37">
        <v>0.0</v>
      </c>
    </row>
    <row r="107" ht="14.25" customHeight="1">
      <c r="A107" s="30" t="s">
        <v>32</v>
      </c>
      <c r="B107" s="23" t="s">
        <v>117</v>
      </c>
      <c r="C107" s="5"/>
      <c r="D107" s="37">
        <v>0.0</v>
      </c>
    </row>
    <row r="108" ht="14.25" customHeight="1">
      <c r="A108" s="30" t="s">
        <v>34</v>
      </c>
      <c r="B108" s="23" t="s">
        <v>118</v>
      </c>
      <c r="C108" s="5"/>
      <c r="D108" s="37">
        <v>0.0</v>
      </c>
    </row>
    <row r="109" ht="14.25" customHeight="1">
      <c r="A109" s="30" t="s">
        <v>36</v>
      </c>
      <c r="B109" s="23" t="s">
        <v>41</v>
      </c>
      <c r="C109" s="5"/>
      <c r="D109" s="37">
        <v>0.0</v>
      </c>
    </row>
    <row r="110" ht="14.25" customHeight="1">
      <c r="A110" s="17" t="s">
        <v>42</v>
      </c>
      <c r="B110" s="13"/>
      <c r="C110" s="5"/>
      <c r="D110" s="37">
        <f>SUM(D106:D109)</f>
        <v>0</v>
      </c>
    </row>
    <row r="111" ht="14.25" customHeight="1">
      <c r="A111" s="39" t="s">
        <v>119</v>
      </c>
    </row>
    <row r="112" ht="14.25" customHeight="1">
      <c r="B112" s="16"/>
      <c r="C112" s="16"/>
    </row>
    <row r="113" ht="14.25" customHeight="1">
      <c r="A113" s="48" t="s">
        <v>120</v>
      </c>
      <c r="B113" s="13"/>
      <c r="C113" s="13"/>
      <c r="D113" s="5"/>
    </row>
    <row r="114" ht="14.25" customHeight="1">
      <c r="A114" s="49" t="s">
        <v>121</v>
      </c>
      <c r="B114" s="5"/>
      <c r="C114" s="50" t="s">
        <v>122</v>
      </c>
      <c r="D114" s="5"/>
    </row>
    <row r="115" ht="14.25" customHeight="1">
      <c r="A115" s="27">
        <v>6.0</v>
      </c>
      <c r="B115" s="29" t="s">
        <v>123</v>
      </c>
      <c r="C115" s="29" t="s">
        <v>48</v>
      </c>
      <c r="D115" s="27" t="s">
        <v>29</v>
      </c>
    </row>
    <row r="116" ht="14.25" customHeight="1">
      <c r="A116" s="30" t="s">
        <v>30</v>
      </c>
      <c r="B116" s="35" t="s">
        <v>124</v>
      </c>
      <c r="C116" s="36">
        <v>0.0</v>
      </c>
      <c r="D116" s="41">
        <f>C116*D134</f>
        <v>0</v>
      </c>
    </row>
    <row r="117" ht="14.25" customHeight="1">
      <c r="A117" s="30" t="s">
        <v>32</v>
      </c>
      <c r="B117" s="35" t="s">
        <v>125</v>
      </c>
      <c r="C117" s="36">
        <v>0.0</v>
      </c>
      <c r="D117" s="41">
        <f>C117*D134</f>
        <v>0</v>
      </c>
    </row>
    <row r="118" ht="14.25" customHeight="1">
      <c r="A118" s="30" t="s">
        <v>34</v>
      </c>
      <c r="B118" s="35" t="s">
        <v>126</v>
      </c>
      <c r="C118" s="38">
        <f>SUM(C119:C121)</f>
        <v>0.0865</v>
      </c>
      <c r="D118" s="41">
        <f>(D134+D117+D116)*(C118/IF(C114="Lucro presumido",91.45%,85.75%))</f>
        <v>0</v>
      </c>
    </row>
    <row r="119" ht="14.25" customHeight="1">
      <c r="A119" s="30" t="s">
        <v>127</v>
      </c>
      <c r="B119" s="35" t="s">
        <v>128</v>
      </c>
      <c r="C119" s="38">
        <f>IF(C114="Lucro presumido",0.65%,1.65%)</f>
        <v>0.0065</v>
      </c>
      <c r="D119" s="51" t="s">
        <v>129</v>
      </c>
    </row>
    <row r="120" ht="14.25" customHeight="1">
      <c r="A120" s="30" t="s">
        <v>130</v>
      </c>
      <c r="B120" s="35" t="s">
        <v>131</v>
      </c>
      <c r="C120" s="38">
        <f>IF(C114="Lucro presumido",3%,7.6%)</f>
        <v>0.03</v>
      </c>
      <c r="D120" s="51" t="s">
        <v>129</v>
      </c>
    </row>
    <row r="121" ht="14.25" customHeight="1">
      <c r="A121" s="30" t="s">
        <v>132</v>
      </c>
      <c r="B121" s="35" t="s">
        <v>133</v>
      </c>
      <c r="C121" s="38">
        <v>0.05</v>
      </c>
      <c r="D121" s="51" t="s">
        <v>129</v>
      </c>
    </row>
    <row r="122" ht="14.25" customHeight="1">
      <c r="A122" s="18" t="s">
        <v>36</v>
      </c>
      <c r="B122" s="22" t="s">
        <v>134</v>
      </c>
      <c r="C122" s="52">
        <v>0.0</v>
      </c>
      <c r="D122" s="53">
        <f>(D134+D117+D116)*(C122/IF(C114="Lucro presumido",91.45%,85.75%))</f>
        <v>0</v>
      </c>
    </row>
    <row r="123" ht="14.25" customHeight="1">
      <c r="A123" s="17" t="s">
        <v>42</v>
      </c>
      <c r="B123" s="5"/>
      <c r="C123" s="38">
        <f>SUM(C116:C118)+(C122)</f>
        <v>0.0865</v>
      </c>
      <c r="D123" s="41">
        <f>SUM(D116:D121)</f>
        <v>0</v>
      </c>
    </row>
    <row r="124" ht="14.25" customHeight="1">
      <c r="A124" s="39" t="s">
        <v>135</v>
      </c>
    </row>
    <row r="125" ht="27.0" customHeight="1">
      <c r="A125" s="39" t="s">
        <v>136</v>
      </c>
    </row>
    <row r="126" ht="14.25" customHeight="1">
      <c r="B126" s="16"/>
      <c r="C126" s="16"/>
    </row>
    <row r="127" ht="14.25" customHeight="1">
      <c r="A127" s="48" t="s">
        <v>137</v>
      </c>
      <c r="B127" s="13"/>
      <c r="C127" s="13"/>
      <c r="D127" s="5"/>
    </row>
    <row r="128" ht="14.25" customHeight="1">
      <c r="A128" s="17" t="s">
        <v>138</v>
      </c>
      <c r="B128" s="13"/>
      <c r="C128" s="5"/>
      <c r="D128" s="29" t="s">
        <v>139</v>
      </c>
    </row>
    <row r="129" ht="14.25" customHeight="1">
      <c r="A129" s="18" t="s">
        <v>30</v>
      </c>
      <c r="B129" s="25" t="s">
        <v>27</v>
      </c>
      <c r="C129" s="5"/>
      <c r="D129" s="37">
        <f>D19</f>
        <v>0</v>
      </c>
    </row>
    <row r="130" ht="30.0" customHeight="1">
      <c r="A130" s="18" t="s">
        <v>32</v>
      </c>
      <c r="B130" s="25" t="s">
        <v>44</v>
      </c>
      <c r="C130" s="5"/>
      <c r="D130" s="37">
        <f>D64</f>
        <v>0</v>
      </c>
    </row>
    <row r="131" ht="14.25" customHeight="1">
      <c r="A131" s="18" t="s">
        <v>34</v>
      </c>
      <c r="B131" s="25" t="s">
        <v>84</v>
      </c>
      <c r="C131" s="5"/>
      <c r="D131" s="37">
        <f>D75</f>
        <v>0</v>
      </c>
    </row>
    <row r="132" ht="30.0" customHeight="1">
      <c r="A132" s="18" t="s">
        <v>36</v>
      </c>
      <c r="B132" s="25" t="s">
        <v>95</v>
      </c>
      <c r="C132" s="5"/>
      <c r="D132" s="37">
        <f>D102</f>
        <v>0</v>
      </c>
    </row>
    <row r="133" ht="14.25" customHeight="1">
      <c r="A133" s="18" t="s">
        <v>38</v>
      </c>
      <c r="B133" s="25" t="s">
        <v>114</v>
      </c>
      <c r="C133" s="5"/>
      <c r="D133" s="37">
        <f>D110</f>
        <v>0</v>
      </c>
    </row>
    <row r="134" ht="14.25" customHeight="1">
      <c r="A134" s="17" t="s">
        <v>140</v>
      </c>
      <c r="B134" s="13"/>
      <c r="C134" s="5"/>
      <c r="D134" s="37">
        <f>SUM(D129:D133)</f>
        <v>0</v>
      </c>
    </row>
    <row r="135" ht="14.25" customHeight="1">
      <c r="A135" s="30" t="s">
        <v>40</v>
      </c>
      <c r="B135" s="23" t="s">
        <v>120</v>
      </c>
      <c r="C135" s="5"/>
      <c r="D135" s="37">
        <f>D123</f>
        <v>0</v>
      </c>
    </row>
    <row r="136" ht="14.25" customHeight="1">
      <c r="A136" s="17" t="s">
        <v>141</v>
      </c>
      <c r="B136" s="13"/>
      <c r="C136" s="5"/>
      <c r="D136" s="37">
        <f>SUM(D134:D135)</f>
        <v>0</v>
      </c>
    </row>
    <row r="137" ht="14.25" customHeight="1">
      <c r="B137" s="16"/>
      <c r="C137" s="16"/>
    </row>
    <row r="138" ht="14.25" customHeight="1">
      <c r="B138" s="16"/>
      <c r="C138" s="16"/>
    </row>
    <row r="139" ht="14.25" customHeight="1">
      <c r="B139" s="16"/>
      <c r="C139" s="16"/>
    </row>
    <row r="140" ht="14.25" customHeight="1">
      <c r="B140" s="16"/>
      <c r="C140" s="16"/>
    </row>
    <row r="141" ht="14.25" customHeight="1">
      <c r="B141" s="16"/>
      <c r="C141" s="16"/>
    </row>
    <row r="142" ht="14.25" customHeight="1">
      <c r="B142" s="16"/>
      <c r="C142" s="16"/>
    </row>
    <row r="143" ht="14.25" customHeight="1">
      <c r="B143" s="16"/>
      <c r="C143" s="16"/>
    </row>
    <row r="144" ht="14.25" customHeight="1">
      <c r="B144" s="16"/>
      <c r="C144" s="16"/>
    </row>
    <row r="145" ht="14.25" customHeight="1">
      <c r="B145" s="16"/>
      <c r="C145" s="16"/>
    </row>
    <row r="146" ht="14.25" customHeight="1">
      <c r="B146" s="16"/>
      <c r="C146" s="16"/>
    </row>
    <row r="147" ht="14.25" customHeight="1">
      <c r="B147" s="16"/>
      <c r="C147" s="16"/>
    </row>
    <row r="148" ht="14.25" customHeight="1">
      <c r="B148" s="16"/>
      <c r="C148" s="16"/>
    </row>
    <row r="149" ht="14.25" customHeight="1">
      <c r="B149" s="16"/>
      <c r="C149" s="16"/>
    </row>
    <row r="150" ht="14.25" customHeight="1">
      <c r="B150" s="16"/>
      <c r="C150" s="16"/>
    </row>
    <row r="151" ht="14.25" customHeight="1">
      <c r="B151" s="16"/>
      <c r="C151" s="16"/>
    </row>
    <row r="152" ht="14.25" customHeight="1">
      <c r="B152" s="16"/>
      <c r="C152" s="16"/>
    </row>
    <row r="153" ht="14.25" customHeight="1">
      <c r="B153" s="16"/>
      <c r="C153" s="16"/>
    </row>
    <row r="154" ht="14.25" customHeight="1">
      <c r="B154" s="16"/>
      <c r="C154" s="16"/>
    </row>
    <row r="155" ht="14.25" customHeight="1">
      <c r="B155" s="16"/>
      <c r="C155" s="16"/>
    </row>
    <row r="156" ht="14.25" customHeight="1">
      <c r="B156" s="16"/>
      <c r="C156" s="16"/>
    </row>
    <row r="157" ht="14.25" customHeight="1">
      <c r="B157" s="16"/>
      <c r="C157" s="16"/>
    </row>
    <row r="158" ht="14.25" customHeight="1">
      <c r="B158" s="16"/>
      <c r="C158" s="16"/>
    </row>
    <row r="159" ht="14.25" customHeight="1">
      <c r="B159" s="16"/>
      <c r="C159" s="16"/>
    </row>
    <row r="160" ht="14.25" customHeight="1">
      <c r="B160" s="16"/>
      <c r="C160" s="16"/>
    </row>
    <row r="161" ht="14.25" customHeight="1">
      <c r="B161" s="16"/>
      <c r="C161" s="16"/>
    </row>
    <row r="162" ht="14.25" customHeight="1">
      <c r="B162" s="16"/>
      <c r="C162" s="16"/>
    </row>
    <row r="163" ht="14.25" customHeight="1">
      <c r="B163" s="16"/>
      <c r="C163" s="16"/>
    </row>
    <row r="164" ht="14.25" customHeight="1">
      <c r="B164" s="16"/>
      <c r="C164" s="16"/>
    </row>
    <row r="165" ht="14.25" customHeight="1">
      <c r="B165" s="16"/>
      <c r="C165" s="16"/>
    </row>
    <row r="166" ht="14.25" customHeight="1">
      <c r="B166" s="16"/>
      <c r="C166" s="16"/>
    </row>
    <row r="167" ht="14.25" customHeight="1">
      <c r="B167" s="16"/>
      <c r="C167" s="16"/>
    </row>
    <row r="168" ht="14.25" customHeight="1">
      <c r="B168" s="16"/>
      <c r="C168" s="16"/>
    </row>
    <row r="169" ht="14.25" customHeight="1">
      <c r="B169" s="16"/>
      <c r="C169" s="16"/>
    </row>
    <row r="170" ht="14.25" customHeight="1">
      <c r="B170" s="16"/>
      <c r="C170" s="16"/>
    </row>
    <row r="171" ht="14.25" customHeight="1">
      <c r="B171" s="16"/>
      <c r="C171" s="16"/>
    </row>
    <row r="172" ht="14.25" customHeight="1">
      <c r="B172" s="16"/>
      <c r="C172" s="16"/>
    </row>
    <row r="173" ht="14.25" customHeight="1">
      <c r="B173" s="16"/>
      <c r="C173" s="16"/>
    </row>
    <row r="174" ht="14.25" customHeight="1">
      <c r="B174" s="16"/>
      <c r="C174" s="16"/>
    </row>
    <row r="175" ht="14.25" customHeight="1">
      <c r="B175" s="16"/>
      <c r="C175" s="16"/>
    </row>
    <row r="176" ht="14.25" customHeight="1">
      <c r="B176" s="16"/>
      <c r="C176" s="16"/>
    </row>
    <row r="177" ht="14.25" customHeight="1">
      <c r="B177" s="16"/>
      <c r="C177" s="16"/>
    </row>
    <row r="178" ht="14.25" customHeight="1">
      <c r="B178" s="16"/>
      <c r="C178" s="16"/>
    </row>
    <row r="179" ht="14.25" customHeight="1">
      <c r="B179" s="16"/>
      <c r="C179" s="16"/>
    </row>
    <row r="180" ht="14.25" customHeight="1">
      <c r="B180" s="16"/>
      <c r="C180" s="16"/>
    </row>
    <row r="181" ht="14.25" customHeight="1">
      <c r="B181" s="16"/>
      <c r="C181" s="16"/>
    </row>
    <row r="182" ht="14.25" customHeight="1">
      <c r="B182" s="16"/>
      <c r="C182" s="16"/>
    </row>
    <row r="183" ht="14.25" customHeight="1">
      <c r="B183" s="16"/>
      <c r="C183" s="16"/>
    </row>
    <row r="184" ht="14.25" customHeight="1">
      <c r="B184" s="16"/>
      <c r="C184" s="16"/>
    </row>
    <row r="185" ht="14.25" customHeight="1">
      <c r="B185" s="16"/>
      <c r="C185" s="16"/>
    </row>
    <row r="186" ht="14.25" customHeight="1">
      <c r="B186" s="16"/>
      <c r="C186" s="16"/>
    </row>
    <row r="187" ht="14.25" customHeight="1">
      <c r="B187" s="16"/>
      <c r="C187" s="16"/>
    </row>
    <row r="188" ht="14.25" customHeight="1">
      <c r="B188" s="16"/>
      <c r="C188" s="16"/>
    </row>
    <row r="189" ht="14.25" customHeight="1">
      <c r="B189" s="16"/>
      <c r="C189" s="16"/>
    </row>
    <row r="190" ht="14.25" customHeight="1">
      <c r="B190" s="16"/>
      <c r="C190" s="16"/>
    </row>
    <row r="191" ht="14.25" customHeight="1">
      <c r="B191" s="16"/>
      <c r="C191" s="16"/>
    </row>
    <row r="192" ht="14.25" customHeight="1">
      <c r="B192" s="16"/>
      <c r="C192" s="16"/>
    </row>
    <row r="193" ht="14.25" customHeight="1">
      <c r="B193" s="16"/>
      <c r="C193" s="16"/>
    </row>
    <row r="194" ht="14.25" customHeight="1">
      <c r="B194" s="16"/>
      <c r="C194" s="16"/>
    </row>
    <row r="195" ht="14.25" customHeight="1">
      <c r="B195" s="16"/>
      <c r="C195" s="16"/>
    </row>
    <row r="196" ht="14.25" customHeight="1">
      <c r="B196" s="16"/>
      <c r="C196" s="16"/>
    </row>
    <row r="197" ht="14.25" customHeight="1">
      <c r="B197" s="16"/>
      <c r="C197" s="16"/>
    </row>
    <row r="198" ht="14.25" customHeight="1">
      <c r="B198" s="16"/>
      <c r="C198" s="16"/>
    </row>
    <row r="199" ht="14.25" customHeight="1">
      <c r="B199" s="16"/>
      <c r="C199" s="16"/>
    </row>
    <row r="200" ht="14.25" customHeight="1">
      <c r="B200" s="16"/>
      <c r="C200" s="16"/>
    </row>
    <row r="201" ht="14.25" customHeight="1">
      <c r="B201" s="16"/>
      <c r="C201" s="16"/>
    </row>
    <row r="202" ht="14.25" customHeight="1">
      <c r="B202" s="16"/>
      <c r="C202" s="16"/>
    </row>
    <row r="203" ht="14.25" customHeight="1">
      <c r="B203" s="16"/>
      <c r="C203" s="16"/>
    </row>
    <row r="204" ht="14.25" customHeight="1">
      <c r="B204" s="16"/>
      <c r="C204" s="16"/>
    </row>
    <row r="205" ht="14.25" customHeight="1">
      <c r="B205" s="16"/>
      <c r="C205" s="16"/>
    </row>
    <row r="206" ht="14.25" customHeight="1">
      <c r="B206" s="16"/>
      <c r="C206" s="16"/>
    </row>
    <row r="207" ht="14.25" customHeight="1">
      <c r="B207" s="16"/>
      <c r="C207" s="16"/>
    </row>
    <row r="208" ht="14.25" customHeight="1">
      <c r="B208" s="16"/>
      <c r="C208" s="16"/>
    </row>
    <row r="209" ht="14.25" customHeight="1">
      <c r="B209" s="16"/>
      <c r="C209" s="16"/>
    </row>
    <row r="210" ht="14.25" customHeight="1">
      <c r="B210" s="16"/>
      <c r="C210" s="16"/>
    </row>
    <row r="211" ht="14.25" customHeight="1">
      <c r="B211" s="16"/>
      <c r="C211" s="16"/>
    </row>
    <row r="212" ht="14.25" customHeight="1">
      <c r="B212" s="16"/>
      <c r="C212" s="16"/>
    </row>
    <row r="213" ht="14.25" customHeight="1">
      <c r="B213" s="16"/>
      <c r="C213" s="16"/>
    </row>
    <row r="214" ht="14.25" customHeight="1">
      <c r="B214" s="16"/>
      <c r="C214" s="16"/>
    </row>
    <row r="215" ht="14.25" customHeight="1">
      <c r="B215" s="16"/>
      <c r="C215" s="16"/>
    </row>
    <row r="216" ht="14.25" customHeight="1">
      <c r="B216" s="16"/>
      <c r="C216" s="16"/>
    </row>
    <row r="217" ht="14.25" customHeight="1">
      <c r="B217" s="16"/>
      <c r="C217" s="16"/>
    </row>
    <row r="218" ht="14.25" customHeight="1">
      <c r="B218" s="16"/>
      <c r="C218" s="16"/>
    </row>
    <row r="219" ht="14.25" customHeight="1">
      <c r="B219" s="16"/>
      <c r="C219" s="16"/>
    </row>
    <row r="220" ht="14.25" customHeight="1">
      <c r="B220" s="16"/>
      <c r="C220" s="16"/>
    </row>
    <row r="221" ht="14.25" customHeight="1">
      <c r="B221" s="16"/>
      <c r="C221" s="16"/>
    </row>
    <row r="222" ht="14.25" customHeight="1">
      <c r="B222" s="16"/>
      <c r="C222" s="16"/>
    </row>
    <row r="223" ht="14.25" customHeight="1">
      <c r="B223" s="16"/>
      <c r="C223" s="16"/>
    </row>
    <row r="224" ht="14.25" customHeight="1">
      <c r="B224" s="16"/>
      <c r="C224" s="16"/>
    </row>
    <row r="225" ht="14.25" customHeight="1">
      <c r="B225" s="16"/>
      <c r="C225" s="16"/>
    </row>
    <row r="226" ht="14.25" customHeight="1">
      <c r="B226" s="16"/>
      <c r="C226" s="16"/>
    </row>
    <row r="227" ht="14.25" customHeight="1">
      <c r="B227" s="16"/>
      <c r="C227" s="16"/>
    </row>
    <row r="228" ht="14.25" customHeight="1">
      <c r="B228" s="16"/>
      <c r="C228" s="16"/>
    </row>
    <row r="229" ht="14.25" customHeight="1">
      <c r="B229" s="16"/>
      <c r="C229" s="16"/>
    </row>
    <row r="230" ht="14.25" customHeight="1">
      <c r="B230" s="16"/>
      <c r="C230" s="16"/>
    </row>
    <row r="231" ht="14.25" customHeight="1">
      <c r="B231" s="16"/>
      <c r="C231" s="16"/>
    </row>
    <row r="232" ht="14.25" customHeight="1">
      <c r="B232" s="16"/>
      <c r="C232" s="16"/>
    </row>
    <row r="233" ht="14.25" customHeight="1">
      <c r="B233" s="16"/>
      <c r="C233" s="16"/>
    </row>
    <row r="234" ht="14.25" customHeight="1">
      <c r="B234" s="16"/>
      <c r="C234" s="16"/>
    </row>
    <row r="235" ht="14.25" customHeight="1">
      <c r="B235" s="16"/>
      <c r="C235" s="16"/>
    </row>
    <row r="236" ht="14.25" customHeight="1">
      <c r="B236" s="16"/>
      <c r="C236" s="16"/>
    </row>
    <row r="237" ht="14.25" customHeight="1">
      <c r="B237" s="16"/>
      <c r="C237" s="16"/>
    </row>
    <row r="238" ht="14.25" customHeight="1">
      <c r="B238" s="16"/>
      <c r="C238" s="16"/>
    </row>
    <row r="239" ht="14.25" customHeight="1">
      <c r="B239" s="16"/>
      <c r="C239" s="16"/>
    </row>
    <row r="240" ht="14.25" customHeight="1">
      <c r="B240" s="16"/>
      <c r="C240" s="16"/>
    </row>
    <row r="241" ht="14.25" customHeight="1">
      <c r="B241" s="16"/>
      <c r="C241" s="16"/>
    </row>
    <row r="242" ht="14.25" customHeight="1">
      <c r="B242" s="16"/>
      <c r="C242" s="16"/>
    </row>
    <row r="243" ht="14.25" customHeight="1">
      <c r="B243" s="16"/>
      <c r="C243" s="16"/>
    </row>
    <row r="244" ht="14.25" customHeight="1">
      <c r="B244" s="16"/>
      <c r="C244" s="16"/>
    </row>
    <row r="245" ht="14.25" customHeight="1">
      <c r="B245" s="16"/>
      <c r="C245" s="16"/>
    </row>
    <row r="246" ht="14.25" customHeight="1">
      <c r="B246" s="16"/>
      <c r="C246" s="16"/>
    </row>
    <row r="247" ht="14.25" customHeight="1">
      <c r="B247" s="16"/>
      <c r="C247" s="16"/>
    </row>
    <row r="248" ht="14.25" customHeight="1">
      <c r="B248" s="16"/>
      <c r="C248" s="16"/>
    </row>
    <row r="249" ht="14.25" customHeight="1">
      <c r="B249" s="16"/>
      <c r="C249" s="16"/>
    </row>
    <row r="250" ht="14.25" customHeight="1">
      <c r="B250" s="16"/>
      <c r="C250" s="16"/>
    </row>
    <row r="251" ht="14.25" customHeight="1">
      <c r="B251" s="16"/>
      <c r="C251" s="16"/>
    </row>
    <row r="252" ht="14.25" customHeight="1">
      <c r="B252" s="16"/>
      <c r="C252" s="16"/>
    </row>
    <row r="253" ht="14.25" customHeight="1">
      <c r="B253" s="16"/>
      <c r="C253" s="16"/>
    </row>
    <row r="254" ht="14.25" customHeight="1">
      <c r="B254" s="16"/>
      <c r="C254" s="16"/>
    </row>
    <row r="255" ht="14.25" customHeight="1">
      <c r="B255" s="16"/>
      <c r="C255" s="16"/>
    </row>
    <row r="256" ht="14.25" customHeight="1">
      <c r="B256" s="16"/>
      <c r="C256" s="16"/>
    </row>
    <row r="257" ht="14.25" customHeight="1">
      <c r="B257" s="16"/>
      <c r="C257" s="16"/>
    </row>
    <row r="258" ht="14.25" customHeight="1">
      <c r="B258" s="16"/>
      <c r="C258" s="16"/>
    </row>
    <row r="259" ht="14.25" customHeight="1">
      <c r="B259" s="16"/>
      <c r="C259" s="16"/>
    </row>
    <row r="260" ht="14.25" customHeight="1">
      <c r="B260" s="16"/>
      <c r="C260" s="16"/>
    </row>
    <row r="261" ht="14.25" customHeight="1">
      <c r="B261" s="16"/>
      <c r="C261" s="16"/>
    </row>
    <row r="262" ht="14.25" customHeight="1">
      <c r="B262" s="16"/>
      <c r="C262" s="16"/>
    </row>
    <row r="263" ht="14.25" customHeight="1">
      <c r="B263" s="16"/>
      <c r="C263" s="16"/>
    </row>
    <row r="264" ht="14.25" customHeight="1">
      <c r="B264" s="16"/>
      <c r="C264" s="16"/>
    </row>
    <row r="265" ht="14.25" customHeight="1">
      <c r="B265" s="16"/>
      <c r="C265" s="16"/>
    </row>
    <row r="266" ht="14.25" customHeight="1">
      <c r="B266" s="16"/>
      <c r="C266" s="16"/>
    </row>
    <row r="267" ht="14.25" customHeight="1">
      <c r="B267" s="16"/>
      <c r="C267" s="16"/>
    </row>
    <row r="268" ht="14.25" customHeight="1">
      <c r="B268" s="16"/>
      <c r="C268" s="16"/>
    </row>
    <row r="269" ht="14.25" customHeight="1">
      <c r="B269" s="16"/>
      <c r="C269" s="16"/>
    </row>
    <row r="270" ht="14.25" customHeight="1">
      <c r="B270" s="16"/>
      <c r="C270" s="16"/>
    </row>
    <row r="271" ht="14.25" customHeight="1">
      <c r="B271" s="16"/>
      <c r="C271" s="16"/>
    </row>
    <row r="272" ht="14.25" customHeight="1">
      <c r="B272" s="16"/>
      <c r="C272" s="16"/>
    </row>
    <row r="273" ht="14.25" customHeight="1">
      <c r="B273" s="16"/>
      <c r="C273" s="16"/>
    </row>
    <row r="274" ht="14.25" customHeight="1">
      <c r="B274" s="16"/>
      <c r="C274" s="16"/>
    </row>
    <row r="275" ht="14.25" customHeight="1">
      <c r="B275" s="16"/>
      <c r="C275" s="16"/>
    </row>
    <row r="276" ht="14.25" customHeight="1">
      <c r="B276" s="16"/>
      <c r="C276" s="16"/>
    </row>
    <row r="277" ht="14.25" customHeight="1">
      <c r="B277" s="16"/>
      <c r="C277" s="16"/>
    </row>
    <row r="278" ht="14.25" customHeight="1">
      <c r="B278" s="16"/>
      <c r="C278" s="16"/>
    </row>
    <row r="279" ht="14.25" customHeight="1">
      <c r="B279" s="16"/>
      <c r="C279" s="16"/>
    </row>
    <row r="280" ht="14.25" customHeight="1">
      <c r="B280" s="16"/>
      <c r="C280" s="16"/>
    </row>
    <row r="281" ht="14.25" customHeight="1">
      <c r="B281" s="16"/>
      <c r="C281" s="16"/>
    </row>
    <row r="282" ht="14.25" customHeight="1">
      <c r="B282" s="16"/>
      <c r="C282" s="16"/>
    </row>
    <row r="283" ht="14.25" customHeight="1">
      <c r="B283" s="16"/>
      <c r="C283" s="16"/>
    </row>
    <row r="284" ht="14.25" customHeight="1">
      <c r="B284" s="16"/>
      <c r="C284" s="16"/>
    </row>
    <row r="285" ht="14.25" customHeight="1">
      <c r="B285" s="16"/>
      <c r="C285" s="16"/>
    </row>
    <row r="286" ht="14.25" customHeight="1">
      <c r="B286" s="16"/>
      <c r="C286" s="16"/>
    </row>
    <row r="287" ht="14.25" customHeight="1">
      <c r="B287" s="16"/>
      <c r="C287" s="16"/>
    </row>
    <row r="288" ht="14.25" customHeight="1">
      <c r="B288" s="16"/>
      <c r="C288" s="16"/>
    </row>
    <row r="289" ht="14.25" customHeight="1">
      <c r="B289" s="16"/>
      <c r="C289" s="16"/>
    </row>
    <row r="290" ht="14.25" customHeight="1">
      <c r="B290" s="16"/>
      <c r="C290" s="16"/>
    </row>
    <row r="291" ht="14.25" customHeight="1">
      <c r="B291" s="16"/>
      <c r="C291" s="16"/>
    </row>
    <row r="292" ht="14.25" customHeight="1">
      <c r="B292" s="16"/>
      <c r="C292" s="16"/>
    </row>
    <row r="293" ht="14.25" customHeight="1">
      <c r="B293" s="16"/>
      <c r="C293" s="16"/>
    </row>
    <row r="294" ht="14.25" customHeight="1">
      <c r="B294" s="16"/>
      <c r="C294" s="16"/>
    </row>
    <row r="295" ht="14.25" customHeight="1">
      <c r="B295" s="16"/>
      <c r="C295" s="16"/>
    </row>
    <row r="296" ht="14.25" customHeight="1">
      <c r="B296" s="16"/>
      <c r="C296" s="16"/>
    </row>
    <row r="297" ht="14.25" customHeight="1">
      <c r="B297" s="16"/>
      <c r="C297" s="16"/>
    </row>
    <row r="298" ht="14.25" customHeight="1">
      <c r="B298" s="16"/>
      <c r="C298" s="16"/>
    </row>
    <row r="299" ht="14.25" customHeight="1">
      <c r="B299" s="16"/>
      <c r="C299" s="16"/>
    </row>
    <row r="300" ht="14.25" customHeight="1">
      <c r="B300" s="16"/>
      <c r="C300" s="16"/>
    </row>
    <row r="301" ht="14.25" customHeight="1">
      <c r="B301" s="16"/>
      <c r="C301" s="16"/>
    </row>
    <row r="302" ht="14.25" customHeight="1">
      <c r="B302" s="16"/>
      <c r="C302" s="16"/>
    </row>
    <row r="303" ht="14.25" customHeight="1">
      <c r="B303" s="16"/>
      <c r="C303" s="16"/>
    </row>
    <row r="304" ht="14.25" customHeight="1">
      <c r="B304" s="16"/>
      <c r="C304" s="16"/>
    </row>
    <row r="305" ht="14.25" customHeight="1">
      <c r="B305" s="16"/>
      <c r="C305" s="16"/>
    </row>
    <row r="306" ht="14.25" customHeight="1">
      <c r="B306" s="16"/>
      <c r="C306" s="16"/>
    </row>
    <row r="307" ht="14.25" customHeight="1">
      <c r="B307" s="16"/>
      <c r="C307" s="16"/>
    </row>
    <row r="308" ht="14.25" customHeight="1">
      <c r="B308" s="16"/>
      <c r="C308" s="16"/>
    </row>
    <row r="309" ht="14.25" customHeight="1">
      <c r="B309" s="16"/>
      <c r="C309" s="16"/>
    </row>
    <row r="310" ht="14.25" customHeight="1">
      <c r="B310" s="16"/>
      <c r="C310" s="16"/>
    </row>
    <row r="311" ht="14.25" customHeight="1">
      <c r="B311" s="16"/>
      <c r="C311" s="16"/>
    </row>
    <row r="312" ht="14.25" customHeight="1">
      <c r="B312" s="16"/>
      <c r="C312" s="16"/>
    </row>
    <row r="313" ht="14.25" customHeight="1">
      <c r="B313" s="16"/>
      <c r="C313" s="16"/>
    </row>
    <row r="314" ht="14.25" customHeight="1">
      <c r="B314" s="16"/>
      <c r="C314" s="16"/>
    </row>
    <row r="315" ht="14.25" customHeight="1">
      <c r="B315" s="16"/>
      <c r="C315" s="16"/>
    </row>
    <row r="316" ht="14.25" customHeight="1">
      <c r="B316" s="16"/>
      <c r="C316" s="16"/>
    </row>
    <row r="317" ht="14.25" customHeight="1">
      <c r="B317" s="16"/>
      <c r="C317" s="16"/>
    </row>
    <row r="318" ht="14.25" customHeight="1">
      <c r="B318" s="16"/>
      <c r="C318" s="16"/>
    </row>
    <row r="319" ht="14.25" customHeight="1">
      <c r="B319" s="16"/>
      <c r="C319" s="16"/>
    </row>
    <row r="320" ht="14.25" customHeight="1">
      <c r="B320" s="16"/>
      <c r="C320" s="16"/>
    </row>
    <row r="321" ht="14.25" customHeight="1">
      <c r="B321" s="16"/>
      <c r="C321" s="16"/>
    </row>
    <row r="322" ht="14.25" customHeight="1">
      <c r="B322" s="16"/>
      <c r="C322" s="16"/>
    </row>
    <row r="323" ht="14.25" customHeight="1">
      <c r="B323" s="16"/>
      <c r="C323" s="16"/>
    </row>
    <row r="324" ht="14.25" customHeight="1">
      <c r="B324" s="16"/>
      <c r="C324" s="16"/>
    </row>
    <row r="325" ht="14.25" customHeight="1">
      <c r="B325" s="16"/>
      <c r="C325" s="16"/>
    </row>
    <row r="326" ht="14.25" customHeight="1">
      <c r="B326" s="16"/>
      <c r="C326" s="16"/>
    </row>
    <row r="327" ht="14.25" customHeight="1">
      <c r="B327" s="16"/>
      <c r="C327" s="16"/>
    </row>
    <row r="328" ht="14.25" customHeight="1">
      <c r="B328" s="16"/>
      <c r="C328" s="16"/>
    </row>
    <row r="329" ht="14.25" customHeight="1">
      <c r="B329" s="16"/>
      <c r="C329" s="16"/>
    </row>
    <row r="330" ht="14.25" customHeight="1">
      <c r="B330" s="16"/>
      <c r="C330" s="16"/>
    </row>
    <row r="331" ht="14.25" customHeight="1">
      <c r="B331" s="16"/>
      <c r="C331" s="16"/>
    </row>
    <row r="332" ht="14.25" customHeight="1">
      <c r="B332" s="16"/>
      <c r="C332" s="16"/>
    </row>
    <row r="333" ht="14.25" customHeight="1">
      <c r="B333" s="16"/>
      <c r="C333" s="16"/>
    </row>
    <row r="334" ht="14.25" customHeight="1">
      <c r="B334" s="16"/>
      <c r="C334" s="16"/>
    </row>
    <row r="335" ht="14.25" customHeight="1">
      <c r="B335" s="16"/>
      <c r="C335" s="16"/>
    </row>
    <row r="336" ht="14.25" customHeight="1">
      <c r="B336" s="16"/>
      <c r="C336" s="16"/>
    </row>
    <row r="337" ht="14.25" customHeight="1">
      <c r="B337" s="16"/>
      <c r="C337" s="16"/>
    </row>
    <row r="338" ht="14.25" customHeight="1">
      <c r="B338" s="16"/>
      <c r="C338" s="16"/>
    </row>
    <row r="339" ht="14.25" customHeight="1">
      <c r="B339" s="16"/>
      <c r="C339" s="16"/>
    </row>
    <row r="340" ht="14.25" customHeight="1">
      <c r="B340" s="16"/>
      <c r="C340" s="16"/>
    </row>
    <row r="341" ht="14.25" customHeight="1">
      <c r="B341" s="16"/>
      <c r="C341" s="16"/>
    </row>
    <row r="342" ht="14.25" customHeight="1">
      <c r="B342" s="16"/>
      <c r="C342" s="16"/>
    </row>
    <row r="343" ht="14.25" customHeight="1">
      <c r="B343" s="16"/>
      <c r="C343" s="16"/>
    </row>
    <row r="344" ht="14.25" customHeight="1">
      <c r="B344" s="16"/>
      <c r="C344" s="16"/>
    </row>
    <row r="345" ht="14.25" customHeight="1">
      <c r="B345" s="16"/>
      <c r="C345" s="16"/>
    </row>
    <row r="346" ht="14.25" customHeight="1">
      <c r="B346" s="16"/>
      <c r="C346" s="16"/>
    </row>
    <row r="347" ht="14.25" customHeight="1">
      <c r="B347" s="16"/>
      <c r="C347" s="16"/>
    </row>
    <row r="348" ht="14.25" customHeight="1">
      <c r="B348" s="16"/>
      <c r="C348" s="16"/>
    </row>
    <row r="349" ht="14.25" customHeight="1">
      <c r="B349" s="16"/>
      <c r="C349" s="16"/>
    </row>
    <row r="350" ht="14.25" customHeight="1">
      <c r="B350" s="16"/>
      <c r="C350" s="16"/>
    </row>
    <row r="351" ht="14.25" customHeight="1">
      <c r="B351" s="16"/>
      <c r="C351" s="16"/>
    </row>
    <row r="352" ht="14.25" customHeight="1">
      <c r="B352" s="16"/>
      <c r="C352" s="16"/>
    </row>
    <row r="353" ht="14.25" customHeight="1">
      <c r="B353" s="16"/>
      <c r="C353" s="16"/>
    </row>
    <row r="354" ht="14.25" customHeight="1">
      <c r="B354" s="16"/>
      <c r="C354" s="16"/>
    </row>
    <row r="355" ht="14.25" customHeight="1">
      <c r="B355" s="16"/>
      <c r="C355" s="16"/>
    </row>
    <row r="356" ht="14.25" customHeight="1">
      <c r="B356" s="16"/>
      <c r="C356" s="16"/>
    </row>
    <row r="357" ht="14.25" customHeight="1">
      <c r="B357" s="16"/>
      <c r="C357" s="16"/>
    </row>
    <row r="358" ht="14.25" customHeight="1">
      <c r="B358" s="16"/>
      <c r="C358" s="16"/>
    </row>
    <row r="359" ht="14.25" customHeight="1">
      <c r="B359" s="16"/>
      <c r="C359" s="16"/>
    </row>
    <row r="360" ht="14.25" customHeight="1">
      <c r="B360" s="16"/>
      <c r="C360" s="16"/>
    </row>
    <row r="361" ht="14.25" customHeight="1">
      <c r="B361" s="16"/>
      <c r="C361" s="16"/>
    </row>
    <row r="362" ht="14.25" customHeight="1">
      <c r="B362" s="16"/>
      <c r="C362" s="16"/>
    </row>
    <row r="363" ht="14.25" customHeight="1">
      <c r="B363" s="16"/>
      <c r="C363" s="16"/>
    </row>
    <row r="364" ht="14.25" customHeight="1">
      <c r="B364" s="16"/>
      <c r="C364" s="16"/>
    </row>
    <row r="365" ht="14.25" customHeight="1">
      <c r="B365" s="16"/>
      <c r="C365" s="16"/>
    </row>
    <row r="366" ht="14.25" customHeight="1">
      <c r="B366" s="16"/>
      <c r="C366" s="16"/>
    </row>
    <row r="367" ht="14.25" customHeight="1">
      <c r="B367" s="16"/>
      <c r="C367" s="16"/>
    </row>
    <row r="368" ht="14.25" customHeight="1">
      <c r="B368" s="16"/>
      <c r="C368" s="16"/>
    </row>
    <row r="369" ht="14.25" customHeight="1">
      <c r="B369" s="16"/>
      <c r="C369" s="16"/>
    </row>
    <row r="370" ht="14.25" customHeight="1">
      <c r="B370" s="16"/>
      <c r="C370" s="16"/>
    </row>
    <row r="371" ht="14.25" customHeight="1">
      <c r="B371" s="16"/>
      <c r="C371" s="16"/>
    </row>
    <row r="372" ht="14.25" customHeight="1">
      <c r="B372" s="16"/>
      <c r="C372" s="16"/>
    </row>
    <row r="373" ht="14.25" customHeight="1">
      <c r="B373" s="16"/>
      <c r="C373" s="16"/>
    </row>
    <row r="374" ht="14.25" customHeight="1">
      <c r="B374" s="16"/>
      <c r="C374" s="16"/>
    </row>
    <row r="375" ht="14.25" customHeight="1">
      <c r="B375" s="16"/>
      <c r="C375" s="16"/>
    </row>
    <row r="376" ht="14.25" customHeight="1">
      <c r="B376" s="16"/>
      <c r="C376" s="16"/>
    </row>
    <row r="377" ht="14.25" customHeight="1">
      <c r="B377" s="16"/>
      <c r="C377" s="16"/>
    </row>
    <row r="378" ht="14.25" customHeight="1">
      <c r="B378" s="16"/>
      <c r="C378" s="16"/>
    </row>
    <row r="379" ht="14.25" customHeight="1">
      <c r="B379" s="16"/>
      <c r="C379" s="16"/>
    </row>
    <row r="380" ht="14.25" customHeight="1">
      <c r="B380" s="16"/>
      <c r="C380" s="16"/>
    </row>
    <row r="381" ht="14.25" customHeight="1">
      <c r="B381" s="16"/>
      <c r="C381" s="16"/>
    </row>
    <row r="382" ht="14.25" customHeight="1">
      <c r="B382" s="16"/>
      <c r="C382" s="16"/>
    </row>
    <row r="383" ht="14.25" customHeight="1">
      <c r="B383" s="16"/>
      <c r="C383" s="16"/>
    </row>
    <row r="384" ht="14.25" customHeight="1">
      <c r="B384" s="16"/>
      <c r="C384" s="16"/>
    </row>
    <row r="385" ht="14.25" customHeight="1">
      <c r="B385" s="16"/>
      <c r="C385" s="16"/>
    </row>
    <row r="386" ht="14.25" customHeight="1">
      <c r="B386" s="16"/>
      <c r="C386" s="16"/>
    </row>
    <row r="387" ht="14.25" customHeight="1">
      <c r="B387" s="16"/>
      <c r="C387" s="16"/>
    </row>
    <row r="388" ht="14.25" customHeight="1">
      <c r="B388" s="16"/>
      <c r="C388" s="16"/>
    </row>
    <row r="389" ht="14.25" customHeight="1">
      <c r="B389" s="16"/>
      <c r="C389" s="16"/>
    </row>
    <row r="390" ht="14.25" customHeight="1">
      <c r="B390" s="16"/>
      <c r="C390" s="16"/>
    </row>
    <row r="391" ht="14.25" customHeight="1">
      <c r="B391" s="16"/>
      <c r="C391" s="16"/>
    </row>
    <row r="392" ht="14.25" customHeight="1">
      <c r="B392" s="16"/>
      <c r="C392" s="16"/>
    </row>
    <row r="393" ht="14.25" customHeight="1">
      <c r="B393" s="16"/>
      <c r="C393" s="16"/>
    </row>
    <row r="394" ht="14.25" customHeight="1">
      <c r="B394" s="16"/>
      <c r="C394" s="16"/>
    </row>
    <row r="395" ht="14.25" customHeight="1">
      <c r="B395" s="16"/>
      <c r="C395" s="16"/>
    </row>
    <row r="396" ht="14.25" customHeight="1">
      <c r="B396" s="16"/>
      <c r="C396" s="16"/>
    </row>
    <row r="397" ht="14.25" customHeight="1">
      <c r="B397" s="16"/>
      <c r="C397" s="16"/>
    </row>
    <row r="398" ht="14.25" customHeight="1">
      <c r="B398" s="16"/>
      <c r="C398" s="16"/>
    </row>
    <row r="399" ht="14.25" customHeight="1">
      <c r="B399" s="16"/>
      <c r="C399" s="16"/>
    </row>
    <row r="400" ht="14.25" customHeight="1">
      <c r="B400" s="16"/>
      <c r="C400" s="16"/>
    </row>
    <row r="401" ht="14.25" customHeight="1">
      <c r="B401" s="16"/>
      <c r="C401" s="16"/>
    </row>
    <row r="402" ht="14.25" customHeight="1">
      <c r="B402" s="16"/>
      <c r="C402" s="16"/>
    </row>
    <row r="403" ht="14.25" customHeight="1">
      <c r="B403" s="16"/>
      <c r="C403" s="16"/>
    </row>
    <row r="404" ht="14.25" customHeight="1">
      <c r="B404" s="16"/>
      <c r="C404" s="16"/>
    </row>
    <row r="405" ht="14.25" customHeight="1">
      <c r="B405" s="16"/>
      <c r="C405" s="16"/>
    </row>
    <row r="406" ht="14.25" customHeight="1">
      <c r="B406" s="16"/>
      <c r="C406" s="16"/>
    </row>
    <row r="407" ht="14.25" customHeight="1">
      <c r="B407" s="16"/>
      <c r="C407" s="16"/>
    </row>
    <row r="408" ht="14.25" customHeight="1">
      <c r="B408" s="16"/>
      <c r="C408" s="16"/>
    </row>
    <row r="409" ht="14.25" customHeight="1">
      <c r="B409" s="16"/>
      <c r="C409" s="16"/>
    </row>
    <row r="410" ht="14.25" customHeight="1">
      <c r="B410" s="16"/>
      <c r="C410" s="16"/>
    </row>
    <row r="411" ht="14.25" customHeight="1">
      <c r="B411" s="16"/>
      <c r="C411" s="16"/>
    </row>
    <row r="412" ht="14.25" customHeight="1">
      <c r="B412" s="16"/>
      <c r="C412" s="16"/>
    </row>
    <row r="413" ht="14.25" customHeight="1">
      <c r="B413" s="16"/>
      <c r="C413" s="16"/>
    </row>
    <row r="414" ht="14.25" customHeight="1">
      <c r="B414" s="16"/>
      <c r="C414" s="16"/>
    </row>
    <row r="415" ht="14.25" customHeight="1">
      <c r="B415" s="16"/>
      <c r="C415" s="16"/>
    </row>
    <row r="416" ht="14.25" customHeight="1">
      <c r="B416" s="16"/>
      <c r="C416" s="16"/>
    </row>
    <row r="417" ht="14.25" customHeight="1">
      <c r="B417" s="16"/>
      <c r="C417" s="16"/>
    </row>
    <row r="418" ht="14.25" customHeight="1">
      <c r="B418" s="16"/>
      <c r="C418" s="16"/>
    </row>
    <row r="419" ht="14.25" customHeight="1">
      <c r="B419" s="16"/>
      <c r="C419" s="16"/>
    </row>
    <row r="420" ht="14.25" customHeight="1">
      <c r="B420" s="16"/>
      <c r="C420" s="16"/>
    </row>
    <row r="421" ht="14.25" customHeight="1">
      <c r="B421" s="16"/>
      <c r="C421" s="16"/>
    </row>
    <row r="422" ht="14.25" customHeight="1">
      <c r="B422" s="16"/>
      <c r="C422" s="16"/>
    </row>
    <row r="423" ht="14.25" customHeight="1">
      <c r="B423" s="16"/>
      <c r="C423" s="16"/>
    </row>
    <row r="424" ht="14.25" customHeight="1">
      <c r="B424" s="16"/>
      <c r="C424" s="16"/>
    </row>
    <row r="425" ht="14.25" customHeight="1">
      <c r="B425" s="16"/>
      <c r="C425" s="16"/>
    </row>
    <row r="426" ht="14.25" customHeight="1">
      <c r="B426" s="16"/>
      <c r="C426" s="16"/>
    </row>
    <row r="427" ht="14.25" customHeight="1">
      <c r="B427" s="16"/>
      <c r="C427" s="16"/>
    </row>
    <row r="428" ht="14.25" customHeight="1">
      <c r="B428" s="16"/>
      <c r="C428" s="16"/>
    </row>
    <row r="429" ht="14.25" customHeight="1">
      <c r="B429" s="16"/>
      <c r="C429" s="16"/>
    </row>
    <row r="430" ht="14.25" customHeight="1">
      <c r="B430" s="16"/>
      <c r="C430" s="16"/>
    </row>
    <row r="431" ht="14.25" customHeight="1">
      <c r="B431" s="16"/>
      <c r="C431" s="16"/>
    </row>
    <row r="432" ht="14.25" customHeight="1">
      <c r="B432" s="16"/>
      <c r="C432" s="16"/>
    </row>
    <row r="433" ht="14.25" customHeight="1">
      <c r="B433" s="16"/>
      <c r="C433" s="16"/>
    </row>
    <row r="434" ht="14.25" customHeight="1">
      <c r="B434" s="16"/>
      <c r="C434" s="16"/>
    </row>
    <row r="435" ht="14.25" customHeight="1">
      <c r="B435" s="16"/>
      <c r="C435" s="16"/>
    </row>
    <row r="436" ht="14.25" customHeight="1">
      <c r="B436" s="16"/>
      <c r="C436" s="16"/>
    </row>
    <row r="437" ht="14.25" customHeight="1">
      <c r="B437" s="16"/>
      <c r="C437" s="16"/>
    </row>
    <row r="438" ht="14.25" customHeight="1">
      <c r="B438" s="16"/>
      <c r="C438" s="16"/>
    </row>
    <row r="439" ht="14.25" customHeight="1">
      <c r="B439" s="16"/>
      <c r="C439" s="16"/>
    </row>
    <row r="440" ht="14.25" customHeight="1">
      <c r="B440" s="16"/>
      <c r="C440" s="16"/>
    </row>
    <row r="441" ht="14.25" customHeight="1">
      <c r="B441" s="16"/>
      <c r="C441" s="16"/>
    </row>
    <row r="442" ht="14.25" customHeight="1">
      <c r="B442" s="16"/>
      <c r="C442" s="16"/>
    </row>
    <row r="443" ht="14.25" customHeight="1">
      <c r="B443" s="16"/>
      <c r="C443" s="16"/>
    </row>
    <row r="444" ht="14.25" customHeight="1">
      <c r="B444" s="16"/>
      <c r="C444" s="16"/>
    </row>
    <row r="445" ht="14.25" customHeight="1">
      <c r="B445" s="16"/>
      <c r="C445" s="16"/>
    </row>
    <row r="446" ht="14.25" customHeight="1">
      <c r="B446" s="16"/>
      <c r="C446" s="16"/>
    </row>
    <row r="447" ht="14.25" customHeight="1">
      <c r="B447" s="16"/>
      <c r="C447" s="16"/>
    </row>
    <row r="448" ht="14.25" customHeight="1">
      <c r="B448" s="16"/>
      <c r="C448" s="16"/>
    </row>
    <row r="449" ht="14.25" customHeight="1">
      <c r="B449" s="16"/>
      <c r="C449" s="16"/>
    </row>
    <row r="450" ht="14.25" customHeight="1">
      <c r="B450" s="16"/>
      <c r="C450" s="16"/>
    </row>
    <row r="451" ht="14.25" customHeight="1">
      <c r="B451" s="16"/>
      <c r="C451" s="16"/>
    </row>
    <row r="452" ht="14.25" customHeight="1">
      <c r="B452" s="16"/>
      <c r="C452" s="16"/>
    </row>
    <row r="453" ht="14.25" customHeight="1">
      <c r="B453" s="16"/>
      <c r="C453" s="16"/>
    </row>
    <row r="454" ht="14.25" customHeight="1">
      <c r="B454" s="16"/>
      <c r="C454" s="16"/>
    </row>
    <row r="455" ht="14.25" customHeight="1">
      <c r="B455" s="16"/>
      <c r="C455" s="16"/>
    </row>
    <row r="456" ht="14.25" customHeight="1">
      <c r="B456" s="16"/>
      <c r="C456" s="16"/>
    </row>
    <row r="457" ht="14.25" customHeight="1">
      <c r="B457" s="16"/>
      <c r="C457" s="16"/>
    </row>
    <row r="458" ht="14.25" customHeight="1">
      <c r="B458" s="16"/>
      <c r="C458" s="16"/>
    </row>
    <row r="459" ht="14.25" customHeight="1">
      <c r="B459" s="16"/>
      <c r="C459" s="16"/>
    </row>
    <row r="460" ht="14.25" customHeight="1">
      <c r="B460" s="16"/>
      <c r="C460" s="16"/>
    </row>
    <row r="461" ht="14.25" customHeight="1">
      <c r="B461" s="16"/>
      <c r="C461" s="16"/>
    </row>
    <row r="462" ht="14.25" customHeight="1">
      <c r="B462" s="16"/>
      <c r="C462" s="16"/>
    </row>
    <row r="463" ht="14.25" customHeight="1">
      <c r="B463" s="16"/>
      <c r="C463" s="16"/>
    </row>
    <row r="464" ht="14.25" customHeight="1">
      <c r="B464" s="16"/>
      <c r="C464" s="16"/>
    </row>
    <row r="465" ht="14.25" customHeight="1">
      <c r="B465" s="16"/>
      <c r="C465" s="16"/>
    </row>
    <row r="466" ht="14.25" customHeight="1">
      <c r="B466" s="16"/>
      <c r="C466" s="16"/>
    </row>
    <row r="467" ht="14.25" customHeight="1">
      <c r="B467" s="16"/>
      <c r="C467" s="16"/>
    </row>
    <row r="468" ht="14.25" customHeight="1">
      <c r="B468" s="16"/>
      <c r="C468" s="16"/>
    </row>
    <row r="469" ht="14.25" customHeight="1">
      <c r="B469" s="16"/>
      <c r="C469" s="16"/>
    </row>
    <row r="470" ht="14.25" customHeight="1">
      <c r="B470" s="16"/>
      <c r="C470" s="16"/>
    </row>
    <row r="471" ht="14.25" customHeight="1">
      <c r="B471" s="16"/>
      <c r="C471" s="16"/>
    </row>
    <row r="472" ht="14.25" customHeight="1">
      <c r="B472" s="16"/>
      <c r="C472" s="16"/>
    </row>
    <row r="473" ht="14.25" customHeight="1">
      <c r="B473" s="16"/>
      <c r="C473" s="16"/>
    </row>
    <row r="474" ht="14.25" customHeight="1">
      <c r="B474" s="16"/>
      <c r="C474" s="16"/>
    </row>
    <row r="475" ht="14.25" customHeight="1">
      <c r="B475" s="16"/>
      <c r="C475" s="16"/>
    </row>
    <row r="476" ht="14.25" customHeight="1">
      <c r="B476" s="16"/>
      <c r="C476" s="16"/>
    </row>
    <row r="477" ht="14.25" customHeight="1">
      <c r="B477" s="16"/>
      <c r="C477" s="16"/>
    </row>
    <row r="478" ht="14.25" customHeight="1">
      <c r="B478" s="16"/>
      <c r="C478" s="16"/>
    </row>
    <row r="479" ht="14.25" customHeight="1">
      <c r="B479" s="16"/>
      <c r="C479" s="16"/>
    </row>
    <row r="480" ht="14.25" customHeight="1">
      <c r="B480" s="16"/>
      <c r="C480" s="16"/>
    </row>
    <row r="481" ht="14.25" customHeight="1">
      <c r="B481" s="16"/>
      <c r="C481" s="16"/>
    </row>
    <row r="482" ht="14.25" customHeight="1">
      <c r="B482" s="16"/>
      <c r="C482" s="16"/>
    </row>
    <row r="483" ht="14.25" customHeight="1">
      <c r="B483" s="16"/>
      <c r="C483" s="16"/>
    </row>
    <row r="484" ht="14.25" customHeight="1">
      <c r="B484" s="16"/>
      <c r="C484" s="16"/>
    </row>
    <row r="485" ht="14.25" customHeight="1">
      <c r="B485" s="16"/>
      <c r="C485" s="16"/>
    </row>
    <row r="486" ht="14.25" customHeight="1">
      <c r="B486" s="16"/>
      <c r="C486" s="16"/>
    </row>
    <row r="487" ht="14.25" customHeight="1">
      <c r="B487" s="16"/>
      <c r="C487" s="16"/>
    </row>
    <row r="488" ht="14.25" customHeight="1">
      <c r="B488" s="16"/>
      <c r="C488" s="16"/>
    </row>
    <row r="489" ht="14.25" customHeight="1">
      <c r="B489" s="16"/>
      <c r="C489" s="16"/>
    </row>
    <row r="490" ht="14.25" customHeight="1">
      <c r="B490" s="16"/>
      <c r="C490" s="16"/>
    </row>
    <row r="491" ht="14.25" customHeight="1">
      <c r="B491" s="16"/>
      <c r="C491" s="16"/>
    </row>
    <row r="492" ht="14.25" customHeight="1">
      <c r="B492" s="16"/>
      <c r="C492" s="16"/>
    </row>
    <row r="493" ht="14.25" customHeight="1">
      <c r="B493" s="16"/>
      <c r="C493" s="16"/>
    </row>
    <row r="494" ht="14.25" customHeight="1">
      <c r="B494" s="16"/>
      <c r="C494" s="16"/>
    </row>
    <row r="495" ht="14.25" customHeight="1">
      <c r="B495" s="16"/>
      <c r="C495" s="16"/>
    </row>
    <row r="496" ht="14.25" customHeight="1">
      <c r="B496" s="16"/>
      <c r="C496" s="16"/>
    </row>
    <row r="497" ht="14.25" customHeight="1">
      <c r="B497" s="16"/>
      <c r="C497" s="16"/>
    </row>
    <row r="498" ht="14.25" customHeight="1">
      <c r="B498" s="16"/>
      <c r="C498" s="16"/>
    </row>
    <row r="499" ht="14.25" customHeight="1">
      <c r="B499" s="16"/>
      <c r="C499" s="16"/>
    </row>
    <row r="500" ht="14.25" customHeight="1">
      <c r="B500" s="16"/>
      <c r="C500" s="16"/>
    </row>
    <row r="501" ht="14.25" customHeight="1">
      <c r="B501" s="16"/>
      <c r="C501" s="16"/>
    </row>
    <row r="502" ht="14.25" customHeight="1">
      <c r="B502" s="16"/>
      <c r="C502" s="16"/>
    </row>
    <row r="503" ht="14.25" customHeight="1">
      <c r="B503" s="16"/>
      <c r="C503" s="16"/>
    </row>
    <row r="504" ht="14.25" customHeight="1">
      <c r="B504" s="16"/>
      <c r="C504" s="16"/>
    </row>
    <row r="505" ht="14.25" customHeight="1">
      <c r="B505" s="16"/>
      <c r="C505" s="16"/>
    </row>
    <row r="506" ht="14.25" customHeight="1">
      <c r="B506" s="16"/>
      <c r="C506" s="16"/>
    </row>
    <row r="507" ht="14.25" customHeight="1">
      <c r="B507" s="16"/>
      <c r="C507" s="16"/>
    </row>
    <row r="508" ht="14.25" customHeight="1">
      <c r="B508" s="16"/>
      <c r="C508" s="16"/>
    </row>
    <row r="509" ht="14.25" customHeight="1">
      <c r="B509" s="16"/>
      <c r="C509" s="16"/>
    </row>
    <row r="510" ht="14.25" customHeight="1">
      <c r="B510" s="16"/>
      <c r="C510" s="16"/>
    </row>
    <row r="511" ht="14.25" customHeight="1">
      <c r="B511" s="16"/>
      <c r="C511" s="16"/>
    </row>
    <row r="512" ht="14.25" customHeight="1">
      <c r="B512" s="16"/>
      <c r="C512" s="16"/>
    </row>
    <row r="513" ht="14.25" customHeight="1">
      <c r="B513" s="16"/>
      <c r="C513" s="16"/>
    </row>
    <row r="514" ht="14.25" customHeight="1">
      <c r="B514" s="16"/>
      <c r="C514" s="16"/>
    </row>
    <row r="515" ht="14.25" customHeight="1">
      <c r="B515" s="16"/>
      <c r="C515" s="16"/>
    </row>
    <row r="516" ht="14.25" customHeight="1">
      <c r="B516" s="16"/>
      <c r="C516" s="16"/>
    </row>
    <row r="517" ht="14.25" customHeight="1">
      <c r="B517" s="16"/>
      <c r="C517" s="16"/>
    </row>
    <row r="518" ht="14.25" customHeight="1">
      <c r="B518" s="16"/>
      <c r="C518" s="16"/>
    </row>
    <row r="519" ht="14.25" customHeight="1">
      <c r="B519" s="16"/>
      <c r="C519" s="16"/>
    </row>
    <row r="520" ht="14.25" customHeight="1">
      <c r="B520" s="16"/>
      <c r="C520" s="16"/>
    </row>
    <row r="521" ht="14.25" customHeight="1">
      <c r="B521" s="16"/>
      <c r="C521" s="16"/>
    </row>
    <row r="522" ht="14.25" customHeight="1">
      <c r="B522" s="16"/>
      <c r="C522" s="16"/>
    </row>
    <row r="523" ht="14.25" customHeight="1">
      <c r="B523" s="16"/>
      <c r="C523" s="16"/>
    </row>
    <row r="524" ht="14.25" customHeight="1">
      <c r="B524" s="16"/>
      <c r="C524" s="16"/>
    </row>
    <row r="525" ht="14.25" customHeight="1">
      <c r="B525" s="16"/>
      <c r="C525" s="16"/>
    </row>
    <row r="526" ht="14.25" customHeight="1">
      <c r="B526" s="16"/>
      <c r="C526" s="16"/>
    </row>
    <row r="527" ht="14.25" customHeight="1">
      <c r="B527" s="16"/>
      <c r="C527" s="16"/>
    </row>
    <row r="528" ht="14.25" customHeight="1">
      <c r="B528" s="16"/>
      <c r="C528" s="16"/>
    </row>
    <row r="529" ht="14.25" customHeight="1">
      <c r="B529" s="16"/>
      <c r="C529" s="16"/>
    </row>
    <row r="530" ht="14.25" customHeight="1">
      <c r="B530" s="16"/>
      <c r="C530" s="16"/>
    </row>
    <row r="531" ht="14.25" customHeight="1">
      <c r="B531" s="16"/>
      <c r="C531" s="16"/>
    </row>
    <row r="532" ht="14.25" customHeight="1">
      <c r="B532" s="16"/>
      <c r="C532" s="16"/>
    </row>
    <row r="533" ht="14.25" customHeight="1">
      <c r="B533" s="16"/>
      <c r="C533" s="16"/>
    </row>
    <row r="534" ht="14.25" customHeight="1">
      <c r="B534" s="16"/>
      <c r="C534" s="16"/>
    </row>
    <row r="535" ht="14.25" customHeight="1">
      <c r="B535" s="16"/>
      <c r="C535" s="16"/>
    </row>
    <row r="536" ht="14.25" customHeight="1">
      <c r="B536" s="16"/>
      <c r="C536" s="16"/>
    </row>
    <row r="537" ht="14.25" customHeight="1">
      <c r="B537" s="16"/>
      <c r="C537" s="16"/>
    </row>
    <row r="538" ht="14.25" customHeight="1">
      <c r="B538" s="16"/>
      <c r="C538" s="16"/>
    </row>
    <row r="539" ht="14.25" customHeight="1">
      <c r="B539" s="16"/>
      <c r="C539" s="16"/>
    </row>
    <row r="540" ht="14.25" customHeight="1">
      <c r="B540" s="16"/>
      <c r="C540" s="16"/>
    </row>
    <row r="541" ht="14.25" customHeight="1">
      <c r="B541" s="16"/>
      <c r="C541" s="16"/>
    </row>
    <row r="542" ht="14.25" customHeight="1">
      <c r="B542" s="16"/>
      <c r="C542" s="16"/>
    </row>
    <row r="543" ht="14.25" customHeight="1">
      <c r="B543" s="16"/>
      <c r="C543" s="16"/>
    </row>
    <row r="544" ht="14.25" customHeight="1">
      <c r="B544" s="16"/>
      <c r="C544" s="16"/>
    </row>
    <row r="545" ht="14.25" customHeight="1">
      <c r="B545" s="16"/>
      <c r="C545" s="16"/>
    </row>
    <row r="546" ht="14.25" customHeight="1">
      <c r="B546" s="16"/>
      <c r="C546" s="16"/>
    </row>
    <row r="547" ht="14.25" customHeight="1">
      <c r="B547" s="16"/>
      <c r="C547" s="16"/>
    </row>
    <row r="548" ht="14.25" customHeight="1">
      <c r="B548" s="16"/>
      <c r="C548" s="16"/>
    </row>
    <row r="549" ht="14.25" customHeight="1">
      <c r="B549" s="16"/>
      <c r="C549" s="16"/>
    </row>
    <row r="550" ht="14.25" customHeight="1">
      <c r="B550" s="16"/>
      <c r="C550" s="16"/>
    </row>
    <row r="551" ht="14.25" customHeight="1">
      <c r="B551" s="16"/>
      <c r="C551" s="16"/>
    </row>
    <row r="552" ht="14.25" customHeight="1">
      <c r="B552" s="16"/>
      <c r="C552" s="16"/>
    </row>
    <row r="553" ht="14.25" customHeight="1">
      <c r="B553" s="16"/>
      <c r="C553" s="16"/>
    </row>
    <row r="554" ht="14.25" customHeight="1">
      <c r="B554" s="16"/>
      <c r="C554" s="16"/>
    </row>
    <row r="555" ht="14.25" customHeight="1">
      <c r="B555" s="16"/>
      <c r="C555" s="16"/>
    </row>
    <row r="556" ht="14.25" customHeight="1">
      <c r="B556" s="16"/>
      <c r="C556" s="16"/>
    </row>
    <row r="557" ht="14.25" customHeight="1">
      <c r="B557" s="16"/>
      <c r="C557" s="16"/>
    </row>
    <row r="558" ht="14.25" customHeight="1">
      <c r="B558" s="16"/>
      <c r="C558" s="16"/>
    </row>
    <row r="559" ht="14.25" customHeight="1">
      <c r="B559" s="16"/>
      <c r="C559" s="16"/>
    </row>
    <row r="560" ht="14.25" customHeight="1">
      <c r="B560" s="16"/>
      <c r="C560" s="16"/>
    </row>
    <row r="561" ht="14.25" customHeight="1">
      <c r="B561" s="16"/>
      <c r="C561" s="16"/>
    </row>
    <row r="562" ht="14.25" customHeight="1">
      <c r="B562" s="16"/>
      <c r="C562" s="16"/>
    </row>
    <row r="563" ht="14.25" customHeight="1">
      <c r="B563" s="16"/>
      <c r="C563" s="16"/>
    </row>
    <row r="564" ht="14.25" customHeight="1">
      <c r="B564" s="16"/>
      <c r="C564" s="16"/>
    </row>
    <row r="565" ht="14.25" customHeight="1">
      <c r="B565" s="16"/>
      <c r="C565" s="16"/>
    </row>
    <row r="566" ht="14.25" customHeight="1">
      <c r="B566" s="16"/>
      <c r="C566" s="16"/>
    </row>
    <row r="567" ht="14.25" customHeight="1">
      <c r="B567" s="16"/>
      <c r="C567" s="16"/>
    </row>
    <row r="568" ht="14.25" customHeight="1">
      <c r="B568" s="16"/>
      <c r="C568" s="16"/>
    </row>
    <row r="569" ht="14.25" customHeight="1">
      <c r="B569" s="16"/>
      <c r="C569" s="16"/>
    </row>
    <row r="570" ht="14.25" customHeight="1">
      <c r="B570" s="16"/>
      <c r="C570" s="16"/>
    </row>
    <row r="571" ht="14.25" customHeight="1">
      <c r="B571" s="16"/>
      <c r="C571" s="16"/>
    </row>
    <row r="572" ht="14.25" customHeight="1">
      <c r="B572" s="16"/>
      <c r="C572" s="16"/>
    </row>
    <row r="573" ht="14.25" customHeight="1">
      <c r="B573" s="16"/>
      <c r="C573" s="16"/>
    </row>
    <row r="574" ht="14.25" customHeight="1">
      <c r="B574" s="16"/>
      <c r="C574" s="16"/>
    </row>
    <row r="575" ht="14.25" customHeight="1">
      <c r="B575" s="16"/>
      <c r="C575" s="16"/>
    </row>
    <row r="576" ht="14.25" customHeight="1">
      <c r="B576" s="16"/>
      <c r="C576" s="16"/>
    </row>
    <row r="577" ht="14.25" customHeight="1">
      <c r="B577" s="16"/>
      <c r="C577" s="16"/>
    </row>
    <row r="578" ht="14.25" customHeight="1">
      <c r="B578" s="16"/>
      <c r="C578" s="16"/>
    </row>
    <row r="579" ht="14.25" customHeight="1">
      <c r="B579" s="16"/>
      <c r="C579" s="16"/>
    </row>
    <row r="580" ht="14.25" customHeight="1">
      <c r="B580" s="16"/>
      <c r="C580" s="16"/>
    </row>
    <row r="581" ht="14.25" customHeight="1">
      <c r="B581" s="16"/>
      <c r="C581" s="16"/>
    </row>
    <row r="582" ht="14.25" customHeight="1">
      <c r="B582" s="16"/>
      <c r="C582" s="16"/>
    </row>
    <row r="583" ht="14.25" customHeight="1">
      <c r="B583" s="16"/>
      <c r="C583" s="16"/>
    </row>
    <row r="584" ht="14.25" customHeight="1">
      <c r="B584" s="16"/>
      <c r="C584" s="16"/>
    </row>
    <row r="585" ht="14.25" customHeight="1">
      <c r="B585" s="16"/>
      <c r="C585" s="16"/>
    </row>
    <row r="586" ht="14.25" customHeight="1">
      <c r="B586" s="16"/>
      <c r="C586" s="16"/>
    </row>
    <row r="587" ht="14.25" customHeight="1">
      <c r="B587" s="16"/>
      <c r="C587" s="16"/>
    </row>
    <row r="588" ht="14.25" customHeight="1">
      <c r="B588" s="16"/>
      <c r="C588" s="16"/>
    </row>
    <row r="589" ht="14.25" customHeight="1">
      <c r="B589" s="16"/>
      <c r="C589" s="16"/>
    </row>
    <row r="590" ht="14.25" customHeight="1">
      <c r="B590" s="16"/>
      <c r="C590" s="16"/>
    </row>
    <row r="591" ht="14.25" customHeight="1">
      <c r="B591" s="16"/>
      <c r="C591" s="16"/>
    </row>
    <row r="592" ht="14.25" customHeight="1">
      <c r="B592" s="16"/>
      <c r="C592" s="16"/>
    </row>
    <row r="593" ht="14.25" customHeight="1">
      <c r="B593" s="16"/>
      <c r="C593" s="16"/>
    </row>
    <row r="594" ht="14.25" customHeight="1">
      <c r="B594" s="16"/>
      <c r="C594" s="16"/>
    </row>
    <row r="595" ht="14.25" customHeight="1">
      <c r="B595" s="16"/>
      <c r="C595" s="16"/>
    </row>
    <row r="596" ht="14.25" customHeight="1">
      <c r="B596" s="16"/>
      <c r="C596" s="16"/>
    </row>
    <row r="597" ht="14.25" customHeight="1">
      <c r="B597" s="16"/>
      <c r="C597" s="16"/>
    </row>
    <row r="598" ht="14.25" customHeight="1">
      <c r="B598" s="16"/>
      <c r="C598" s="16"/>
    </row>
    <row r="599" ht="14.25" customHeight="1">
      <c r="B599" s="16"/>
      <c r="C599" s="16"/>
    </row>
    <row r="600" ht="14.25" customHeight="1">
      <c r="B600" s="16"/>
      <c r="C600" s="16"/>
    </row>
    <row r="601" ht="14.25" customHeight="1">
      <c r="B601" s="16"/>
      <c r="C601" s="16"/>
    </row>
    <row r="602" ht="14.25" customHeight="1">
      <c r="B602" s="16"/>
      <c r="C602" s="16"/>
    </row>
    <row r="603" ht="14.25" customHeight="1">
      <c r="B603" s="16"/>
      <c r="C603" s="16"/>
    </row>
    <row r="604" ht="14.25" customHeight="1">
      <c r="B604" s="16"/>
      <c r="C604" s="16"/>
    </row>
    <row r="605" ht="14.25" customHeight="1">
      <c r="B605" s="16"/>
      <c r="C605" s="16"/>
    </row>
    <row r="606" ht="14.25" customHeight="1">
      <c r="B606" s="16"/>
      <c r="C606" s="16"/>
    </row>
    <row r="607" ht="14.25" customHeight="1">
      <c r="B607" s="16"/>
      <c r="C607" s="16"/>
    </row>
    <row r="608" ht="14.25" customHeight="1">
      <c r="B608" s="16"/>
      <c r="C608" s="16"/>
    </row>
    <row r="609" ht="14.25" customHeight="1">
      <c r="B609" s="16"/>
      <c r="C609" s="16"/>
    </row>
    <row r="610" ht="14.25" customHeight="1">
      <c r="B610" s="16"/>
      <c r="C610" s="16"/>
    </row>
    <row r="611" ht="14.25" customHeight="1">
      <c r="B611" s="16"/>
      <c r="C611" s="16"/>
    </row>
    <row r="612" ht="14.25" customHeight="1">
      <c r="B612" s="16"/>
      <c r="C612" s="16"/>
    </row>
    <row r="613" ht="14.25" customHeight="1">
      <c r="B613" s="16"/>
      <c r="C613" s="16"/>
    </row>
    <row r="614" ht="14.25" customHeight="1">
      <c r="B614" s="16"/>
      <c r="C614" s="16"/>
    </row>
    <row r="615" ht="14.25" customHeight="1">
      <c r="B615" s="16"/>
      <c r="C615" s="16"/>
    </row>
    <row r="616" ht="14.25" customHeight="1">
      <c r="B616" s="16"/>
      <c r="C616" s="16"/>
    </row>
    <row r="617" ht="14.25" customHeight="1">
      <c r="B617" s="16"/>
      <c r="C617" s="16"/>
    </row>
    <row r="618" ht="14.25" customHeight="1">
      <c r="B618" s="16"/>
      <c r="C618" s="16"/>
    </row>
    <row r="619" ht="14.25" customHeight="1">
      <c r="B619" s="16"/>
      <c r="C619" s="16"/>
    </row>
    <row r="620" ht="14.25" customHeight="1">
      <c r="B620" s="16"/>
      <c r="C620" s="16"/>
    </row>
    <row r="621" ht="14.25" customHeight="1">
      <c r="B621" s="16"/>
      <c r="C621" s="16"/>
    </row>
    <row r="622" ht="14.25" customHeight="1">
      <c r="B622" s="16"/>
      <c r="C622" s="16"/>
    </row>
    <row r="623" ht="14.25" customHeight="1">
      <c r="B623" s="16"/>
      <c r="C623" s="16"/>
    </row>
    <row r="624" ht="14.25" customHeight="1">
      <c r="B624" s="16"/>
      <c r="C624" s="16"/>
    </row>
    <row r="625" ht="14.25" customHeight="1">
      <c r="B625" s="16"/>
      <c r="C625" s="16"/>
    </row>
    <row r="626" ht="14.25" customHeight="1">
      <c r="B626" s="16"/>
      <c r="C626" s="16"/>
    </row>
    <row r="627" ht="14.25" customHeight="1">
      <c r="B627" s="16"/>
      <c r="C627" s="16"/>
    </row>
    <row r="628" ht="14.25" customHeight="1">
      <c r="B628" s="16"/>
      <c r="C628" s="16"/>
    </row>
    <row r="629" ht="14.25" customHeight="1">
      <c r="B629" s="16"/>
      <c r="C629" s="16"/>
    </row>
    <row r="630" ht="14.25" customHeight="1">
      <c r="B630" s="16"/>
      <c r="C630" s="16"/>
    </row>
    <row r="631" ht="14.25" customHeight="1">
      <c r="B631" s="16"/>
      <c r="C631" s="16"/>
    </row>
    <row r="632" ht="14.25" customHeight="1">
      <c r="B632" s="16"/>
      <c r="C632" s="16"/>
    </row>
    <row r="633" ht="14.25" customHeight="1">
      <c r="B633" s="16"/>
      <c r="C633" s="16"/>
    </row>
    <row r="634" ht="14.25" customHeight="1">
      <c r="B634" s="16"/>
      <c r="C634" s="16"/>
    </row>
    <row r="635" ht="14.25" customHeight="1">
      <c r="B635" s="16"/>
      <c r="C635" s="16"/>
    </row>
    <row r="636" ht="14.25" customHeight="1">
      <c r="B636" s="16"/>
      <c r="C636" s="16"/>
    </row>
    <row r="637" ht="14.25" customHeight="1">
      <c r="B637" s="16"/>
      <c r="C637" s="16"/>
    </row>
    <row r="638" ht="14.25" customHeight="1">
      <c r="B638" s="16"/>
      <c r="C638" s="16"/>
    </row>
    <row r="639" ht="14.25" customHeight="1">
      <c r="B639" s="16"/>
      <c r="C639" s="16"/>
    </row>
    <row r="640" ht="14.25" customHeight="1">
      <c r="B640" s="16"/>
      <c r="C640" s="16"/>
    </row>
    <row r="641" ht="14.25" customHeight="1">
      <c r="B641" s="16"/>
      <c r="C641" s="16"/>
    </row>
    <row r="642" ht="14.25" customHeight="1">
      <c r="B642" s="16"/>
      <c r="C642" s="16"/>
    </row>
    <row r="643" ht="14.25" customHeight="1">
      <c r="B643" s="16"/>
      <c r="C643" s="16"/>
    </row>
    <row r="644" ht="14.25" customHeight="1">
      <c r="B644" s="16"/>
      <c r="C644" s="16"/>
    </row>
    <row r="645" ht="14.25" customHeight="1">
      <c r="B645" s="16"/>
      <c r="C645" s="16"/>
    </row>
    <row r="646" ht="14.25" customHeight="1">
      <c r="B646" s="16"/>
      <c r="C646" s="16"/>
    </row>
    <row r="647" ht="14.25" customHeight="1">
      <c r="B647" s="16"/>
      <c r="C647" s="16"/>
    </row>
    <row r="648" ht="14.25" customHeight="1">
      <c r="B648" s="16"/>
      <c r="C648" s="16"/>
    </row>
    <row r="649" ht="14.25" customHeight="1">
      <c r="B649" s="16"/>
      <c r="C649" s="16"/>
    </row>
    <row r="650" ht="14.25" customHeight="1">
      <c r="B650" s="16"/>
      <c r="C650" s="16"/>
    </row>
    <row r="651" ht="14.25" customHeight="1">
      <c r="B651" s="16"/>
      <c r="C651" s="16"/>
    </row>
    <row r="652" ht="14.25" customHeight="1">
      <c r="B652" s="16"/>
      <c r="C652" s="16"/>
    </row>
    <row r="653" ht="14.25" customHeight="1">
      <c r="B653" s="16"/>
      <c r="C653" s="16"/>
    </row>
    <row r="654" ht="14.25" customHeight="1">
      <c r="B654" s="16"/>
      <c r="C654" s="16"/>
    </row>
    <row r="655" ht="14.25" customHeight="1">
      <c r="B655" s="16"/>
      <c r="C655" s="16"/>
    </row>
    <row r="656" ht="14.25" customHeight="1">
      <c r="B656" s="16"/>
      <c r="C656" s="16"/>
    </row>
    <row r="657" ht="14.25" customHeight="1">
      <c r="B657" s="16"/>
      <c r="C657" s="16"/>
    </row>
    <row r="658" ht="14.25" customHeight="1">
      <c r="B658" s="16"/>
      <c r="C658" s="16"/>
    </row>
    <row r="659" ht="14.25" customHeight="1">
      <c r="B659" s="16"/>
      <c r="C659" s="16"/>
    </row>
    <row r="660" ht="14.25" customHeight="1">
      <c r="B660" s="16"/>
      <c r="C660" s="16"/>
    </row>
    <row r="661" ht="14.25" customHeight="1">
      <c r="B661" s="16"/>
      <c r="C661" s="16"/>
    </row>
    <row r="662" ht="14.25" customHeight="1">
      <c r="B662" s="16"/>
      <c r="C662" s="16"/>
    </row>
    <row r="663" ht="14.25" customHeight="1">
      <c r="B663" s="16"/>
      <c r="C663" s="16"/>
    </row>
    <row r="664" ht="14.25" customHeight="1">
      <c r="B664" s="16"/>
      <c r="C664" s="16"/>
    </row>
    <row r="665" ht="14.25" customHeight="1">
      <c r="B665" s="16"/>
      <c r="C665" s="16"/>
    </row>
    <row r="666" ht="14.25" customHeight="1">
      <c r="B666" s="16"/>
      <c r="C666" s="16"/>
    </row>
    <row r="667" ht="14.25" customHeight="1">
      <c r="B667" s="16"/>
      <c r="C667" s="16"/>
    </row>
    <row r="668" ht="14.25" customHeight="1">
      <c r="B668" s="16"/>
      <c r="C668" s="16"/>
    </row>
    <row r="669" ht="14.25" customHeight="1">
      <c r="B669" s="16"/>
      <c r="C669" s="16"/>
    </row>
    <row r="670" ht="14.25" customHeight="1">
      <c r="B670" s="16"/>
      <c r="C670" s="16"/>
    </row>
    <row r="671" ht="14.25" customHeight="1">
      <c r="B671" s="16"/>
      <c r="C671" s="16"/>
    </row>
    <row r="672" ht="14.25" customHeight="1">
      <c r="B672" s="16"/>
      <c r="C672" s="16"/>
    </row>
    <row r="673" ht="14.25" customHeight="1">
      <c r="B673" s="16"/>
      <c r="C673" s="16"/>
    </row>
    <row r="674" ht="14.25" customHeight="1">
      <c r="B674" s="16"/>
      <c r="C674" s="16"/>
    </row>
    <row r="675" ht="14.25" customHeight="1">
      <c r="B675" s="16"/>
      <c r="C675" s="16"/>
    </row>
    <row r="676" ht="14.25" customHeight="1">
      <c r="B676" s="16"/>
      <c r="C676" s="16"/>
    </row>
    <row r="677" ht="14.25" customHeight="1">
      <c r="B677" s="16"/>
      <c r="C677" s="16"/>
    </row>
    <row r="678" ht="14.25" customHeight="1">
      <c r="B678" s="16"/>
      <c r="C678" s="16"/>
    </row>
    <row r="679" ht="14.25" customHeight="1">
      <c r="B679" s="16"/>
      <c r="C679" s="16"/>
    </row>
    <row r="680" ht="14.25" customHeight="1">
      <c r="B680" s="16"/>
      <c r="C680" s="16"/>
    </row>
    <row r="681" ht="14.25" customHeight="1">
      <c r="B681" s="16"/>
      <c r="C681" s="16"/>
    </row>
    <row r="682" ht="14.25" customHeight="1">
      <c r="B682" s="16"/>
      <c r="C682" s="16"/>
    </row>
    <row r="683" ht="14.25" customHeight="1">
      <c r="B683" s="16"/>
      <c r="C683" s="16"/>
    </row>
    <row r="684" ht="14.25" customHeight="1">
      <c r="B684" s="16"/>
      <c r="C684" s="16"/>
    </row>
    <row r="685" ht="14.25" customHeight="1">
      <c r="B685" s="16"/>
      <c r="C685" s="16"/>
    </row>
    <row r="686" ht="14.25" customHeight="1">
      <c r="B686" s="16"/>
      <c r="C686" s="16"/>
    </row>
    <row r="687" ht="14.25" customHeight="1">
      <c r="B687" s="16"/>
      <c r="C687" s="16"/>
    </row>
    <row r="688" ht="14.25" customHeight="1">
      <c r="B688" s="16"/>
      <c r="C688" s="16"/>
    </row>
    <row r="689" ht="14.25" customHeight="1">
      <c r="B689" s="16"/>
      <c r="C689" s="16"/>
    </row>
    <row r="690" ht="14.25" customHeight="1">
      <c r="B690" s="16"/>
      <c r="C690" s="16"/>
    </row>
    <row r="691" ht="14.25" customHeight="1">
      <c r="B691" s="16"/>
      <c r="C691" s="16"/>
    </row>
    <row r="692" ht="14.25" customHeight="1">
      <c r="B692" s="16"/>
      <c r="C692" s="16"/>
    </row>
    <row r="693" ht="14.25" customHeight="1">
      <c r="B693" s="16"/>
      <c r="C693" s="16"/>
    </row>
    <row r="694" ht="14.25" customHeight="1">
      <c r="B694" s="16"/>
      <c r="C694" s="16"/>
    </row>
    <row r="695" ht="14.25" customHeight="1">
      <c r="B695" s="16"/>
      <c r="C695" s="16"/>
    </row>
    <row r="696" ht="14.25" customHeight="1">
      <c r="B696" s="16"/>
      <c r="C696" s="16"/>
    </row>
    <row r="697" ht="14.25" customHeight="1">
      <c r="B697" s="16"/>
      <c r="C697" s="16"/>
    </row>
    <row r="698" ht="14.25" customHeight="1">
      <c r="B698" s="16"/>
      <c r="C698" s="16"/>
    </row>
    <row r="699" ht="14.25" customHeight="1">
      <c r="B699" s="16"/>
      <c r="C699" s="16"/>
    </row>
    <row r="700" ht="14.25" customHeight="1">
      <c r="B700" s="16"/>
      <c r="C700" s="16"/>
    </row>
    <row r="701" ht="14.25" customHeight="1">
      <c r="B701" s="16"/>
      <c r="C701" s="16"/>
    </row>
    <row r="702" ht="14.25" customHeight="1">
      <c r="B702" s="16"/>
      <c r="C702" s="16"/>
    </row>
    <row r="703" ht="14.25" customHeight="1">
      <c r="B703" s="16"/>
      <c r="C703" s="16"/>
    </row>
    <row r="704" ht="14.25" customHeight="1">
      <c r="B704" s="16"/>
      <c r="C704" s="16"/>
    </row>
    <row r="705" ht="14.25" customHeight="1">
      <c r="B705" s="16"/>
      <c r="C705" s="16"/>
    </row>
    <row r="706" ht="14.25" customHeight="1">
      <c r="B706" s="16"/>
      <c r="C706" s="16"/>
    </row>
    <row r="707" ht="14.25" customHeight="1">
      <c r="B707" s="16"/>
      <c r="C707" s="16"/>
    </row>
    <row r="708" ht="14.25" customHeight="1">
      <c r="B708" s="16"/>
      <c r="C708" s="16"/>
    </row>
    <row r="709" ht="14.25" customHeight="1">
      <c r="B709" s="16"/>
      <c r="C709" s="16"/>
    </row>
    <row r="710" ht="14.25" customHeight="1">
      <c r="B710" s="16"/>
      <c r="C710" s="16"/>
    </row>
    <row r="711" ht="14.25" customHeight="1">
      <c r="B711" s="16"/>
      <c r="C711" s="16"/>
    </row>
    <row r="712" ht="14.25" customHeight="1">
      <c r="B712" s="16"/>
      <c r="C712" s="16"/>
    </row>
    <row r="713" ht="14.25" customHeight="1">
      <c r="B713" s="16"/>
      <c r="C713" s="16"/>
    </row>
    <row r="714" ht="14.25" customHeight="1">
      <c r="B714" s="16"/>
      <c r="C714" s="16"/>
    </row>
    <row r="715" ht="14.25" customHeight="1">
      <c r="B715" s="16"/>
      <c r="C715" s="16"/>
    </row>
    <row r="716" ht="14.25" customHeight="1">
      <c r="B716" s="16"/>
      <c r="C716" s="16"/>
    </row>
    <row r="717" ht="14.25" customHeight="1">
      <c r="B717" s="16"/>
      <c r="C717" s="16"/>
    </row>
    <row r="718" ht="14.25" customHeight="1">
      <c r="B718" s="16"/>
      <c r="C718" s="16"/>
    </row>
    <row r="719" ht="14.25" customHeight="1">
      <c r="B719" s="16"/>
      <c r="C719" s="16"/>
    </row>
    <row r="720" ht="14.25" customHeight="1">
      <c r="B720" s="16"/>
      <c r="C720" s="16"/>
    </row>
    <row r="721" ht="14.25" customHeight="1">
      <c r="B721" s="16"/>
      <c r="C721" s="16"/>
    </row>
    <row r="722" ht="14.25" customHeight="1">
      <c r="B722" s="16"/>
      <c r="C722" s="16"/>
    </row>
    <row r="723" ht="14.25" customHeight="1">
      <c r="B723" s="16"/>
      <c r="C723" s="16"/>
    </row>
    <row r="724" ht="14.25" customHeight="1">
      <c r="B724" s="16"/>
      <c r="C724" s="16"/>
    </row>
    <row r="725" ht="14.25" customHeight="1">
      <c r="B725" s="16"/>
      <c r="C725" s="16"/>
    </row>
    <row r="726" ht="14.25" customHeight="1">
      <c r="B726" s="16"/>
      <c r="C726" s="16"/>
    </row>
    <row r="727" ht="14.25" customHeight="1">
      <c r="B727" s="16"/>
      <c r="C727" s="16"/>
    </row>
    <row r="728" ht="14.25" customHeight="1">
      <c r="B728" s="16"/>
      <c r="C728" s="16"/>
    </row>
    <row r="729" ht="14.25" customHeight="1">
      <c r="B729" s="16"/>
      <c r="C729" s="16"/>
    </row>
    <row r="730" ht="14.25" customHeight="1">
      <c r="B730" s="16"/>
      <c r="C730" s="16"/>
    </row>
    <row r="731" ht="14.25" customHeight="1">
      <c r="B731" s="16"/>
      <c r="C731" s="16"/>
    </row>
    <row r="732" ht="14.25" customHeight="1">
      <c r="B732" s="16"/>
      <c r="C732" s="16"/>
    </row>
    <row r="733" ht="14.25" customHeight="1">
      <c r="B733" s="16"/>
      <c r="C733" s="16"/>
    </row>
    <row r="734" ht="14.25" customHeight="1">
      <c r="B734" s="16"/>
      <c r="C734" s="16"/>
    </row>
    <row r="735" ht="14.25" customHeight="1">
      <c r="B735" s="16"/>
      <c r="C735" s="16"/>
    </row>
    <row r="736" ht="14.25" customHeight="1">
      <c r="B736" s="16"/>
      <c r="C736" s="16"/>
    </row>
    <row r="737" ht="14.25" customHeight="1">
      <c r="B737" s="16"/>
      <c r="C737" s="16"/>
    </row>
    <row r="738" ht="14.25" customHeight="1">
      <c r="B738" s="16"/>
      <c r="C738" s="16"/>
    </row>
    <row r="739" ht="14.25" customHeight="1">
      <c r="B739" s="16"/>
      <c r="C739" s="16"/>
    </row>
    <row r="740" ht="14.25" customHeight="1">
      <c r="B740" s="16"/>
      <c r="C740" s="16"/>
    </row>
    <row r="741" ht="14.25" customHeight="1">
      <c r="B741" s="16"/>
      <c r="C741" s="16"/>
    </row>
    <row r="742" ht="14.25" customHeight="1">
      <c r="B742" s="16"/>
      <c r="C742" s="16"/>
    </row>
    <row r="743" ht="14.25" customHeight="1">
      <c r="B743" s="16"/>
      <c r="C743" s="16"/>
    </row>
    <row r="744" ht="14.25" customHeight="1">
      <c r="B744" s="16"/>
      <c r="C744" s="16"/>
    </row>
    <row r="745" ht="14.25" customHeight="1">
      <c r="B745" s="16"/>
      <c r="C745" s="16"/>
    </row>
    <row r="746" ht="14.25" customHeight="1">
      <c r="B746" s="16"/>
      <c r="C746" s="16"/>
    </row>
    <row r="747" ht="14.25" customHeight="1">
      <c r="B747" s="16"/>
      <c r="C747" s="16"/>
    </row>
    <row r="748" ht="14.25" customHeight="1">
      <c r="B748" s="16"/>
      <c r="C748" s="16"/>
    </row>
    <row r="749" ht="14.25" customHeight="1">
      <c r="B749" s="16"/>
      <c r="C749" s="16"/>
    </row>
    <row r="750" ht="14.25" customHeight="1">
      <c r="B750" s="16"/>
      <c r="C750" s="16"/>
    </row>
    <row r="751" ht="14.25" customHeight="1">
      <c r="B751" s="16"/>
      <c r="C751" s="16"/>
    </row>
    <row r="752" ht="14.25" customHeight="1">
      <c r="B752" s="16"/>
      <c r="C752" s="16"/>
    </row>
    <row r="753" ht="14.25" customHeight="1">
      <c r="B753" s="16"/>
      <c r="C753" s="16"/>
    </row>
    <row r="754" ht="14.25" customHeight="1">
      <c r="B754" s="16"/>
      <c r="C754" s="16"/>
    </row>
    <row r="755" ht="14.25" customHeight="1">
      <c r="B755" s="16"/>
      <c r="C755" s="16"/>
    </row>
    <row r="756" ht="14.25" customHeight="1">
      <c r="B756" s="16"/>
      <c r="C756" s="16"/>
    </row>
    <row r="757" ht="14.25" customHeight="1">
      <c r="B757" s="16"/>
      <c r="C757" s="16"/>
    </row>
    <row r="758" ht="14.25" customHeight="1">
      <c r="B758" s="16"/>
      <c r="C758" s="16"/>
    </row>
    <row r="759" ht="14.25" customHeight="1">
      <c r="B759" s="16"/>
      <c r="C759" s="16"/>
    </row>
    <row r="760" ht="14.25" customHeight="1">
      <c r="B760" s="16"/>
      <c r="C760" s="16"/>
    </row>
    <row r="761" ht="14.25" customHeight="1">
      <c r="B761" s="16"/>
      <c r="C761" s="16"/>
    </row>
    <row r="762" ht="14.25" customHeight="1">
      <c r="B762" s="16"/>
      <c r="C762" s="16"/>
    </row>
    <row r="763" ht="14.25" customHeight="1">
      <c r="B763" s="16"/>
      <c r="C763" s="16"/>
    </row>
    <row r="764" ht="14.25" customHeight="1">
      <c r="B764" s="16"/>
      <c r="C764" s="16"/>
    </row>
    <row r="765" ht="14.25" customHeight="1">
      <c r="B765" s="16"/>
      <c r="C765" s="16"/>
    </row>
    <row r="766" ht="14.25" customHeight="1">
      <c r="B766" s="16"/>
      <c r="C766" s="16"/>
    </row>
    <row r="767" ht="14.25" customHeight="1">
      <c r="B767" s="16"/>
      <c r="C767" s="16"/>
    </row>
    <row r="768" ht="14.25" customHeight="1">
      <c r="B768" s="16"/>
      <c r="C768" s="16"/>
    </row>
    <row r="769" ht="14.25" customHeight="1">
      <c r="B769" s="16"/>
      <c r="C769" s="16"/>
    </row>
    <row r="770" ht="14.25" customHeight="1">
      <c r="B770" s="16"/>
      <c r="C770" s="16"/>
    </row>
    <row r="771" ht="14.25" customHeight="1">
      <c r="B771" s="16"/>
      <c r="C771" s="16"/>
    </row>
    <row r="772" ht="14.25" customHeight="1">
      <c r="B772" s="16"/>
      <c r="C772" s="16"/>
    </row>
    <row r="773" ht="14.25" customHeight="1">
      <c r="B773" s="16"/>
      <c r="C773" s="16"/>
    </row>
    <row r="774" ht="14.25" customHeight="1">
      <c r="B774" s="16"/>
      <c r="C774" s="16"/>
    </row>
    <row r="775" ht="14.25" customHeight="1">
      <c r="B775" s="16"/>
      <c r="C775" s="16"/>
    </row>
    <row r="776" ht="14.25" customHeight="1">
      <c r="B776" s="16"/>
      <c r="C776" s="16"/>
    </row>
    <row r="777" ht="14.25" customHeight="1">
      <c r="B777" s="16"/>
      <c r="C777" s="16"/>
    </row>
    <row r="778" ht="14.25" customHeight="1">
      <c r="B778" s="16"/>
      <c r="C778" s="16"/>
    </row>
    <row r="779" ht="14.25" customHeight="1">
      <c r="B779" s="16"/>
      <c r="C779" s="16"/>
    </row>
    <row r="780" ht="14.25" customHeight="1">
      <c r="B780" s="16"/>
      <c r="C780" s="16"/>
    </row>
    <row r="781" ht="14.25" customHeight="1">
      <c r="B781" s="16"/>
      <c r="C781" s="16"/>
    </row>
    <row r="782" ht="14.25" customHeight="1">
      <c r="B782" s="16"/>
      <c r="C782" s="16"/>
    </row>
    <row r="783" ht="14.25" customHeight="1">
      <c r="B783" s="16"/>
      <c r="C783" s="16"/>
    </row>
    <row r="784" ht="14.25" customHeight="1">
      <c r="B784" s="16"/>
      <c r="C784" s="16"/>
    </row>
    <row r="785" ht="14.25" customHeight="1">
      <c r="B785" s="16"/>
      <c r="C785" s="16"/>
    </row>
    <row r="786" ht="14.25" customHeight="1">
      <c r="B786" s="16"/>
      <c r="C786" s="16"/>
    </row>
    <row r="787" ht="14.25" customHeight="1">
      <c r="B787" s="16"/>
      <c r="C787" s="16"/>
    </row>
    <row r="788" ht="14.25" customHeight="1">
      <c r="B788" s="16"/>
      <c r="C788" s="16"/>
    </row>
    <row r="789" ht="14.25" customHeight="1">
      <c r="B789" s="16"/>
      <c r="C789" s="16"/>
    </row>
    <row r="790" ht="14.25" customHeight="1">
      <c r="B790" s="16"/>
      <c r="C790" s="16"/>
    </row>
    <row r="791" ht="14.25" customHeight="1">
      <c r="B791" s="16"/>
      <c r="C791" s="16"/>
    </row>
    <row r="792" ht="14.25" customHeight="1">
      <c r="B792" s="16"/>
      <c r="C792" s="16"/>
    </row>
    <row r="793" ht="14.25" customHeight="1">
      <c r="B793" s="16"/>
      <c r="C793" s="16"/>
    </row>
    <row r="794" ht="14.25" customHeight="1">
      <c r="B794" s="16"/>
      <c r="C794" s="16"/>
    </row>
    <row r="795" ht="14.25" customHeight="1">
      <c r="B795" s="16"/>
      <c r="C795" s="16"/>
    </row>
    <row r="796" ht="14.25" customHeight="1">
      <c r="B796" s="16"/>
      <c r="C796" s="16"/>
    </row>
    <row r="797" ht="14.25" customHeight="1">
      <c r="B797" s="16"/>
      <c r="C797" s="16"/>
    </row>
    <row r="798" ht="14.25" customHeight="1">
      <c r="B798" s="16"/>
      <c r="C798" s="16"/>
    </row>
    <row r="799" ht="14.25" customHeight="1">
      <c r="B799" s="16"/>
      <c r="C799" s="16"/>
    </row>
    <row r="800" ht="14.25" customHeight="1">
      <c r="B800" s="16"/>
      <c r="C800" s="16"/>
    </row>
    <row r="801" ht="14.25" customHeight="1">
      <c r="B801" s="16"/>
      <c r="C801" s="16"/>
    </row>
    <row r="802" ht="14.25" customHeight="1">
      <c r="B802" s="16"/>
      <c r="C802" s="16"/>
    </row>
    <row r="803" ht="14.25" customHeight="1">
      <c r="B803" s="16"/>
      <c r="C803" s="16"/>
    </row>
    <row r="804" ht="14.25" customHeight="1">
      <c r="B804" s="16"/>
      <c r="C804" s="16"/>
    </row>
    <row r="805" ht="14.25" customHeight="1">
      <c r="B805" s="16"/>
      <c r="C805" s="16"/>
    </row>
    <row r="806" ht="14.25" customHeight="1">
      <c r="B806" s="16"/>
      <c r="C806" s="16"/>
    </row>
    <row r="807" ht="14.25" customHeight="1">
      <c r="B807" s="16"/>
      <c r="C807" s="16"/>
    </row>
    <row r="808" ht="14.25" customHeight="1">
      <c r="B808" s="16"/>
      <c r="C808" s="16"/>
    </row>
    <row r="809" ht="14.25" customHeight="1">
      <c r="B809" s="16"/>
      <c r="C809" s="16"/>
    </row>
    <row r="810" ht="14.25" customHeight="1">
      <c r="B810" s="16"/>
      <c r="C810" s="16"/>
    </row>
    <row r="811" ht="14.25" customHeight="1">
      <c r="B811" s="16"/>
      <c r="C811" s="16"/>
    </row>
    <row r="812" ht="14.25" customHeight="1">
      <c r="B812" s="16"/>
      <c r="C812" s="16"/>
    </row>
    <row r="813" ht="14.25" customHeight="1">
      <c r="B813" s="16"/>
      <c r="C813" s="16"/>
    </row>
    <row r="814" ht="14.25" customHeight="1">
      <c r="B814" s="16"/>
      <c r="C814" s="16"/>
    </row>
    <row r="815" ht="14.25" customHeight="1">
      <c r="B815" s="16"/>
      <c r="C815" s="16"/>
    </row>
    <row r="816" ht="14.25" customHeight="1">
      <c r="B816" s="16"/>
      <c r="C816" s="16"/>
    </row>
    <row r="817" ht="14.25" customHeight="1">
      <c r="B817" s="16"/>
      <c r="C817" s="16"/>
    </row>
    <row r="818" ht="14.25" customHeight="1">
      <c r="B818" s="16"/>
      <c r="C818" s="16"/>
    </row>
    <row r="819" ht="14.25" customHeight="1">
      <c r="B819" s="16"/>
      <c r="C819" s="16"/>
    </row>
    <row r="820" ht="14.25" customHeight="1">
      <c r="B820" s="16"/>
      <c r="C820" s="16"/>
    </row>
    <row r="821" ht="14.25" customHeight="1">
      <c r="B821" s="16"/>
      <c r="C821" s="16"/>
    </row>
    <row r="822" ht="14.25" customHeight="1">
      <c r="B822" s="16"/>
      <c r="C822" s="16"/>
    </row>
    <row r="823" ht="14.25" customHeight="1">
      <c r="B823" s="16"/>
      <c r="C823" s="16"/>
    </row>
    <row r="824" ht="14.25" customHeight="1">
      <c r="B824" s="16"/>
      <c r="C824" s="16"/>
    </row>
    <row r="825" ht="14.25" customHeight="1">
      <c r="B825" s="16"/>
      <c r="C825" s="16"/>
    </row>
    <row r="826" ht="14.25" customHeight="1">
      <c r="B826" s="16"/>
      <c r="C826" s="16"/>
    </row>
    <row r="827" ht="14.25" customHeight="1">
      <c r="B827" s="16"/>
      <c r="C827" s="16"/>
    </row>
    <row r="828" ht="14.25" customHeight="1">
      <c r="B828" s="16"/>
      <c r="C828" s="16"/>
    </row>
    <row r="829" ht="14.25" customHeight="1">
      <c r="B829" s="16"/>
      <c r="C829" s="16"/>
    </row>
    <row r="830" ht="14.25" customHeight="1">
      <c r="B830" s="16"/>
      <c r="C830" s="16"/>
    </row>
    <row r="831" ht="14.25" customHeight="1">
      <c r="B831" s="16"/>
      <c r="C831" s="16"/>
    </row>
    <row r="832" ht="14.25" customHeight="1">
      <c r="B832" s="16"/>
      <c r="C832" s="16"/>
    </row>
    <row r="833" ht="14.25" customHeight="1">
      <c r="B833" s="16"/>
      <c r="C833" s="16"/>
    </row>
    <row r="834" ht="14.25" customHeight="1">
      <c r="B834" s="16"/>
      <c r="C834" s="16"/>
    </row>
    <row r="835" ht="14.25" customHeight="1">
      <c r="B835" s="16"/>
      <c r="C835" s="16"/>
    </row>
    <row r="836" ht="14.25" customHeight="1">
      <c r="B836" s="16"/>
      <c r="C836" s="16"/>
    </row>
    <row r="837" ht="14.25" customHeight="1">
      <c r="B837" s="16"/>
      <c r="C837" s="16"/>
    </row>
    <row r="838" ht="14.25" customHeight="1">
      <c r="B838" s="16"/>
      <c r="C838" s="16"/>
    </row>
    <row r="839" ht="14.25" customHeight="1">
      <c r="B839" s="16"/>
      <c r="C839" s="16"/>
    </row>
    <row r="840" ht="14.25" customHeight="1">
      <c r="B840" s="16"/>
      <c r="C840" s="16"/>
    </row>
    <row r="841" ht="14.25" customHeight="1">
      <c r="B841" s="16"/>
      <c r="C841" s="16"/>
    </row>
    <row r="842" ht="14.25" customHeight="1">
      <c r="B842" s="16"/>
      <c r="C842" s="16"/>
    </row>
    <row r="843" ht="14.25" customHeight="1">
      <c r="B843" s="16"/>
      <c r="C843" s="16"/>
    </row>
    <row r="844" ht="14.25" customHeight="1">
      <c r="B844" s="16"/>
      <c r="C844" s="16"/>
    </row>
    <row r="845" ht="14.25" customHeight="1">
      <c r="B845" s="16"/>
      <c r="C845" s="16"/>
    </row>
    <row r="846" ht="14.25" customHeight="1">
      <c r="B846" s="16"/>
      <c r="C846" s="16"/>
    </row>
    <row r="847" ht="14.25" customHeight="1">
      <c r="B847" s="16"/>
      <c r="C847" s="16"/>
    </row>
    <row r="848" ht="14.25" customHeight="1">
      <c r="B848" s="16"/>
      <c r="C848" s="16"/>
    </row>
    <row r="849" ht="14.25" customHeight="1">
      <c r="B849" s="16"/>
      <c r="C849" s="16"/>
    </row>
    <row r="850" ht="14.25" customHeight="1">
      <c r="B850" s="16"/>
      <c r="C850" s="16"/>
    </row>
    <row r="851" ht="14.25" customHeight="1">
      <c r="B851" s="16"/>
      <c r="C851" s="16"/>
    </row>
    <row r="852" ht="14.25" customHeight="1">
      <c r="B852" s="16"/>
      <c r="C852" s="16"/>
    </row>
    <row r="853" ht="14.25" customHeight="1">
      <c r="B853" s="16"/>
      <c r="C853" s="16"/>
    </row>
    <row r="854" ht="14.25" customHeight="1">
      <c r="B854" s="16"/>
      <c r="C854" s="16"/>
    </row>
    <row r="855" ht="14.25" customHeight="1">
      <c r="B855" s="16"/>
      <c r="C855" s="16"/>
    </row>
    <row r="856" ht="14.25" customHeight="1">
      <c r="B856" s="16"/>
      <c r="C856" s="16"/>
    </row>
    <row r="857" ht="14.25" customHeight="1">
      <c r="B857" s="16"/>
      <c r="C857" s="16"/>
    </row>
    <row r="858" ht="14.25" customHeight="1">
      <c r="B858" s="16"/>
      <c r="C858" s="16"/>
    </row>
    <row r="859" ht="14.25" customHeight="1">
      <c r="B859" s="16"/>
      <c r="C859" s="16"/>
    </row>
    <row r="860" ht="14.25" customHeight="1">
      <c r="B860" s="16"/>
      <c r="C860" s="16"/>
    </row>
    <row r="861" ht="14.25" customHeight="1">
      <c r="B861" s="16"/>
      <c r="C861" s="16"/>
    </row>
    <row r="862" ht="14.25" customHeight="1">
      <c r="B862" s="16"/>
      <c r="C862" s="16"/>
    </row>
    <row r="863" ht="14.25" customHeight="1">
      <c r="B863" s="16"/>
      <c r="C863" s="16"/>
    </row>
    <row r="864" ht="14.25" customHeight="1">
      <c r="B864" s="16"/>
      <c r="C864" s="16"/>
    </row>
    <row r="865" ht="14.25" customHeight="1">
      <c r="B865" s="16"/>
      <c r="C865" s="16"/>
    </row>
    <row r="866" ht="14.25" customHeight="1">
      <c r="B866" s="16"/>
      <c r="C866" s="16"/>
    </row>
    <row r="867" ht="14.25" customHeight="1">
      <c r="B867" s="16"/>
      <c r="C867" s="16"/>
    </row>
    <row r="868" ht="14.25" customHeight="1">
      <c r="B868" s="16"/>
      <c r="C868" s="16"/>
    </row>
    <row r="869" ht="14.25" customHeight="1">
      <c r="B869" s="16"/>
      <c r="C869" s="16"/>
    </row>
    <row r="870" ht="14.25" customHeight="1">
      <c r="B870" s="16"/>
      <c r="C870" s="16"/>
    </row>
    <row r="871" ht="14.25" customHeight="1">
      <c r="B871" s="16"/>
      <c r="C871" s="16"/>
    </row>
    <row r="872" ht="14.25" customHeight="1">
      <c r="B872" s="16"/>
      <c r="C872" s="16"/>
    </row>
    <row r="873" ht="14.25" customHeight="1">
      <c r="B873" s="16"/>
      <c r="C873" s="16"/>
    </row>
    <row r="874" ht="14.25" customHeight="1">
      <c r="B874" s="16"/>
      <c r="C874" s="16"/>
    </row>
    <row r="875" ht="14.25" customHeight="1">
      <c r="B875" s="16"/>
      <c r="C875" s="16"/>
    </row>
    <row r="876" ht="14.25" customHeight="1">
      <c r="B876" s="16"/>
      <c r="C876" s="16"/>
    </row>
    <row r="877" ht="14.25" customHeight="1">
      <c r="B877" s="16"/>
      <c r="C877" s="16"/>
    </row>
    <row r="878" ht="14.25" customHeight="1">
      <c r="B878" s="16"/>
      <c r="C878" s="16"/>
    </row>
    <row r="879" ht="14.25" customHeight="1">
      <c r="B879" s="16"/>
      <c r="C879" s="16"/>
    </row>
    <row r="880" ht="14.25" customHeight="1">
      <c r="B880" s="16"/>
      <c r="C880" s="16"/>
    </row>
    <row r="881" ht="14.25" customHeight="1">
      <c r="B881" s="16"/>
      <c r="C881" s="16"/>
    </row>
    <row r="882" ht="14.25" customHeight="1">
      <c r="B882" s="16"/>
      <c r="C882" s="16"/>
    </row>
    <row r="883" ht="14.25" customHeight="1">
      <c r="B883" s="16"/>
      <c r="C883" s="16"/>
    </row>
    <row r="884" ht="14.25" customHeight="1">
      <c r="B884" s="16"/>
      <c r="C884" s="16"/>
    </row>
    <row r="885" ht="14.25" customHeight="1">
      <c r="B885" s="16"/>
      <c r="C885" s="16"/>
    </row>
    <row r="886" ht="14.25" customHeight="1">
      <c r="B886" s="16"/>
      <c r="C886" s="16"/>
    </row>
    <row r="887" ht="14.25" customHeight="1">
      <c r="B887" s="16"/>
      <c r="C887" s="16"/>
    </row>
    <row r="888" ht="14.25" customHeight="1">
      <c r="B888" s="16"/>
      <c r="C888" s="16"/>
    </row>
    <row r="889" ht="14.25" customHeight="1">
      <c r="B889" s="16"/>
      <c r="C889" s="16"/>
    </row>
    <row r="890" ht="14.25" customHeight="1">
      <c r="B890" s="16"/>
      <c r="C890" s="16"/>
    </row>
    <row r="891" ht="14.25" customHeight="1">
      <c r="B891" s="16"/>
      <c r="C891" s="16"/>
    </row>
    <row r="892" ht="14.25" customHeight="1">
      <c r="B892" s="16"/>
      <c r="C892" s="16"/>
    </row>
    <row r="893" ht="14.25" customHeight="1">
      <c r="B893" s="16"/>
      <c r="C893" s="16"/>
    </row>
    <row r="894" ht="14.25" customHeight="1">
      <c r="B894" s="16"/>
      <c r="C894" s="16"/>
    </row>
    <row r="895" ht="14.25" customHeight="1">
      <c r="B895" s="16"/>
      <c r="C895" s="16"/>
    </row>
    <row r="896" ht="14.25" customHeight="1">
      <c r="B896" s="16"/>
      <c r="C896" s="16"/>
    </row>
    <row r="897" ht="14.25" customHeight="1">
      <c r="B897" s="16"/>
      <c r="C897" s="16"/>
    </row>
    <row r="898" ht="14.25" customHeight="1">
      <c r="B898" s="16"/>
      <c r="C898" s="16"/>
    </row>
    <row r="899" ht="14.25" customHeight="1">
      <c r="B899" s="16"/>
      <c r="C899" s="16"/>
    </row>
    <row r="900" ht="14.25" customHeight="1">
      <c r="B900" s="16"/>
      <c r="C900" s="16"/>
    </row>
    <row r="901" ht="14.25" customHeight="1">
      <c r="B901" s="16"/>
      <c r="C901" s="16"/>
    </row>
    <row r="902" ht="14.25" customHeight="1">
      <c r="B902" s="16"/>
      <c r="C902" s="16"/>
    </row>
    <row r="903" ht="14.25" customHeight="1">
      <c r="B903" s="16"/>
      <c r="C903" s="16"/>
    </row>
    <row r="904" ht="14.25" customHeight="1">
      <c r="B904" s="16"/>
      <c r="C904" s="16"/>
    </row>
    <row r="905" ht="14.25" customHeight="1">
      <c r="B905" s="16"/>
      <c r="C905" s="16"/>
    </row>
    <row r="906" ht="14.25" customHeight="1">
      <c r="B906" s="16"/>
      <c r="C906" s="16"/>
    </row>
    <row r="907" ht="14.25" customHeight="1">
      <c r="B907" s="16"/>
      <c r="C907" s="16"/>
    </row>
    <row r="908" ht="14.25" customHeight="1">
      <c r="B908" s="16"/>
      <c r="C908" s="16"/>
    </row>
    <row r="909" ht="14.25" customHeight="1">
      <c r="B909" s="16"/>
      <c r="C909" s="16"/>
    </row>
    <row r="910" ht="14.25" customHeight="1">
      <c r="B910" s="16"/>
      <c r="C910" s="16"/>
    </row>
    <row r="911" ht="14.25" customHeight="1">
      <c r="B911" s="16"/>
      <c r="C911" s="16"/>
    </row>
    <row r="912" ht="14.25" customHeight="1">
      <c r="B912" s="16"/>
      <c r="C912" s="16"/>
    </row>
    <row r="913" ht="14.25" customHeight="1">
      <c r="B913" s="16"/>
      <c r="C913" s="16"/>
    </row>
    <row r="914" ht="14.25" customHeight="1">
      <c r="B914" s="16"/>
      <c r="C914" s="16"/>
    </row>
    <row r="915" ht="14.25" customHeight="1">
      <c r="B915" s="16"/>
      <c r="C915" s="16"/>
    </row>
    <row r="916" ht="14.25" customHeight="1">
      <c r="B916" s="16"/>
      <c r="C916" s="16"/>
    </row>
    <row r="917" ht="14.25" customHeight="1">
      <c r="B917" s="16"/>
      <c r="C917" s="16"/>
    </row>
    <row r="918" ht="14.25" customHeight="1">
      <c r="B918" s="16"/>
      <c r="C918" s="16"/>
    </row>
    <row r="919" ht="14.25" customHeight="1">
      <c r="B919" s="16"/>
      <c r="C919" s="16"/>
    </row>
    <row r="920" ht="14.25" customHeight="1">
      <c r="B920" s="16"/>
      <c r="C920" s="16"/>
    </row>
    <row r="921" ht="14.25" customHeight="1">
      <c r="B921" s="16"/>
      <c r="C921" s="16"/>
    </row>
    <row r="922" ht="14.25" customHeight="1">
      <c r="B922" s="16"/>
      <c r="C922" s="16"/>
    </row>
    <row r="923" ht="14.25" customHeight="1">
      <c r="B923" s="16"/>
      <c r="C923" s="16"/>
    </row>
    <row r="924" ht="14.25" customHeight="1">
      <c r="B924" s="16"/>
      <c r="C924" s="16"/>
    </row>
    <row r="925" ht="14.25" customHeight="1">
      <c r="B925" s="16"/>
      <c r="C925" s="16"/>
    </row>
    <row r="926" ht="14.25" customHeight="1">
      <c r="B926" s="16"/>
      <c r="C926" s="16"/>
    </row>
    <row r="927" ht="14.25" customHeight="1">
      <c r="B927" s="16"/>
      <c r="C927" s="16"/>
    </row>
    <row r="928" ht="14.25" customHeight="1">
      <c r="B928" s="16"/>
      <c r="C928" s="16"/>
    </row>
    <row r="929" ht="14.25" customHeight="1">
      <c r="B929" s="16"/>
      <c r="C929" s="16"/>
    </row>
    <row r="930" ht="14.25" customHeight="1">
      <c r="B930" s="16"/>
      <c r="C930" s="16"/>
    </row>
    <row r="931" ht="14.25" customHeight="1">
      <c r="B931" s="16"/>
      <c r="C931" s="16"/>
    </row>
    <row r="932" ht="14.25" customHeight="1">
      <c r="B932" s="16"/>
      <c r="C932" s="16"/>
    </row>
    <row r="933" ht="14.25" customHeight="1">
      <c r="B933" s="16"/>
      <c r="C933" s="16"/>
    </row>
    <row r="934" ht="14.25" customHeight="1">
      <c r="B934" s="16"/>
      <c r="C934" s="16"/>
    </row>
    <row r="935" ht="14.25" customHeight="1">
      <c r="B935" s="16"/>
      <c r="C935" s="16"/>
    </row>
    <row r="936" ht="14.25" customHeight="1">
      <c r="B936" s="16"/>
      <c r="C936" s="16"/>
    </row>
    <row r="937" ht="14.25" customHeight="1">
      <c r="B937" s="16"/>
      <c r="C937" s="16"/>
    </row>
    <row r="938" ht="14.25" customHeight="1">
      <c r="B938" s="16"/>
      <c r="C938" s="16"/>
    </row>
    <row r="939" ht="14.25" customHeight="1">
      <c r="B939" s="16"/>
      <c r="C939" s="16"/>
    </row>
    <row r="940" ht="14.25" customHeight="1">
      <c r="B940" s="16"/>
      <c r="C940" s="16"/>
    </row>
    <row r="941" ht="14.25" customHeight="1">
      <c r="B941" s="16"/>
      <c r="C941" s="16"/>
    </row>
    <row r="942" ht="14.25" customHeight="1">
      <c r="B942" s="16"/>
      <c r="C942" s="16"/>
    </row>
    <row r="943" ht="14.25" customHeight="1">
      <c r="B943" s="16"/>
      <c r="C943" s="16"/>
    </row>
    <row r="944" ht="14.25" customHeight="1">
      <c r="B944" s="16"/>
      <c r="C944" s="16"/>
    </row>
    <row r="945" ht="14.25" customHeight="1">
      <c r="B945" s="16"/>
      <c r="C945" s="16"/>
    </row>
    <row r="946" ht="14.25" customHeight="1">
      <c r="B946" s="16"/>
      <c r="C946" s="16"/>
    </row>
    <row r="947" ht="14.25" customHeight="1">
      <c r="B947" s="16"/>
      <c r="C947" s="16"/>
    </row>
    <row r="948" ht="14.25" customHeight="1">
      <c r="B948" s="16"/>
      <c r="C948" s="16"/>
    </row>
    <row r="949" ht="14.25" customHeight="1">
      <c r="B949" s="16"/>
      <c r="C949" s="16"/>
    </row>
    <row r="950" ht="14.25" customHeight="1">
      <c r="B950" s="16"/>
      <c r="C950" s="16"/>
    </row>
    <row r="951" ht="14.25" customHeight="1">
      <c r="B951" s="16"/>
      <c r="C951" s="16"/>
    </row>
    <row r="952" ht="14.25" customHeight="1">
      <c r="B952" s="16"/>
      <c r="C952" s="16"/>
    </row>
    <row r="953" ht="14.25" customHeight="1">
      <c r="B953" s="16"/>
      <c r="C953" s="16"/>
    </row>
    <row r="954" ht="14.25" customHeight="1">
      <c r="B954" s="16"/>
      <c r="C954" s="16"/>
    </row>
    <row r="955" ht="14.25" customHeight="1">
      <c r="B955" s="16"/>
      <c r="C955" s="16"/>
    </row>
    <row r="956" ht="14.25" customHeight="1">
      <c r="B956" s="16"/>
      <c r="C956" s="16"/>
    </row>
    <row r="957" ht="14.25" customHeight="1">
      <c r="B957" s="16"/>
      <c r="C957" s="16"/>
    </row>
    <row r="958" ht="14.25" customHeight="1">
      <c r="B958" s="16"/>
      <c r="C958" s="16"/>
    </row>
    <row r="959" ht="14.25" customHeight="1">
      <c r="B959" s="16"/>
      <c r="C959" s="16"/>
    </row>
    <row r="960" ht="14.25" customHeight="1">
      <c r="B960" s="16"/>
      <c r="C960" s="16"/>
    </row>
    <row r="961" ht="14.25" customHeight="1">
      <c r="B961" s="16"/>
      <c r="C961" s="16"/>
    </row>
    <row r="962" ht="14.25" customHeight="1">
      <c r="B962" s="16"/>
      <c r="C962" s="16"/>
    </row>
    <row r="963" ht="14.25" customHeight="1">
      <c r="B963" s="16"/>
      <c r="C963" s="16"/>
    </row>
    <row r="964" ht="14.25" customHeight="1">
      <c r="B964" s="16"/>
      <c r="C964" s="16"/>
    </row>
    <row r="965" ht="14.25" customHeight="1">
      <c r="B965" s="16"/>
      <c r="C965" s="16"/>
    </row>
    <row r="966" ht="14.25" customHeight="1">
      <c r="B966" s="16"/>
      <c r="C966" s="16"/>
    </row>
    <row r="967" ht="14.25" customHeight="1">
      <c r="B967" s="16"/>
      <c r="C967" s="16"/>
    </row>
    <row r="968" ht="14.25" customHeight="1">
      <c r="B968" s="16"/>
      <c r="C968" s="16"/>
    </row>
    <row r="969" ht="14.25" customHeight="1">
      <c r="B969" s="16"/>
      <c r="C969" s="16"/>
    </row>
    <row r="970" ht="14.25" customHeight="1">
      <c r="B970" s="16"/>
      <c r="C970" s="16"/>
    </row>
    <row r="971" ht="14.25" customHeight="1">
      <c r="B971" s="16"/>
      <c r="C971" s="16"/>
    </row>
    <row r="972" ht="14.25" customHeight="1">
      <c r="B972" s="16"/>
      <c r="C972" s="16"/>
    </row>
    <row r="973" ht="14.25" customHeight="1">
      <c r="B973" s="16"/>
      <c r="C973" s="16"/>
    </row>
    <row r="974" ht="14.25" customHeight="1">
      <c r="B974" s="16"/>
      <c r="C974" s="16"/>
    </row>
    <row r="975" ht="14.25" customHeight="1">
      <c r="B975" s="16"/>
      <c r="C975" s="16"/>
    </row>
    <row r="976" ht="14.25" customHeight="1">
      <c r="B976" s="16"/>
      <c r="C976" s="16"/>
    </row>
    <row r="977" ht="14.25" customHeight="1">
      <c r="B977" s="16"/>
      <c r="C977" s="16"/>
    </row>
    <row r="978" ht="14.25" customHeight="1">
      <c r="B978" s="16"/>
      <c r="C978" s="16"/>
    </row>
    <row r="979" ht="14.25" customHeight="1">
      <c r="B979" s="16"/>
      <c r="C979" s="16"/>
    </row>
    <row r="980" ht="14.25" customHeight="1">
      <c r="B980" s="16"/>
      <c r="C980" s="16"/>
    </row>
    <row r="981" ht="14.25" customHeight="1">
      <c r="B981" s="16"/>
      <c r="C981" s="16"/>
    </row>
    <row r="982" ht="14.25" customHeight="1">
      <c r="B982" s="16"/>
      <c r="C982" s="16"/>
    </row>
    <row r="983" ht="14.25" customHeight="1">
      <c r="B983" s="16"/>
      <c r="C983" s="16"/>
    </row>
    <row r="984" ht="14.25" customHeight="1">
      <c r="B984" s="16"/>
      <c r="C984" s="16"/>
    </row>
    <row r="985" ht="14.25" customHeight="1">
      <c r="B985" s="16"/>
      <c r="C985" s="16"/>
    </row>
    <row r="986" ht="14.25" customHeight="1">
      <c r="B986" s="16"/>
      <c r="C986" s="16"/>
    </row>
    <row r="987" ht="14.25" customHeight="1">
      <c r="B987" s="16"/>
      <c r="C987" s="16"/>
    </row>
    <row r="988" ht="14.25" customHeight="1">
      <c r="B988" s="16"/>
      <c r="C988" s="16"/>
    </row>
    <row r="989" ht="14.25" customHeight="1">
      <c r="B989" s="16"/>
      <c r="C989" s="16"/>
    </row>
    <row r="990" ht="14.25" customHeight="1">
      <c r="B990" s="16"/>
      <c r="C990" s="16"/>
    </row>
    <row r="991" ht="14.25" customHeight="1">
      <c r="B991" s="16"/>
      <c r="C991" s="16"/>
    </row>
    <row r="992" ht="14.25" customHeight="1">
      <c r="B992" s="16"/>
      <c r="C992" s="16"/>
    </row>
    <row r="993" ht="14.25" customHeight="1">
      <c r="B993" s="16"/>
      <c r="C993" s="16"/>
    </row>
    <row r="994" ht="14.25" customHeight="1">
      <c r="B994" s="16"/>
      <c r="C994" s="16"/>
    </row>
    <row r="995" ht="14.25" customHeight="1">
      <c r="B995" s="16"/>
      <c r="C995" s="16"/>
    </row>
    <row r="996" ht="14.25" customHeight="1">
      <c r="B996" s="16"/>
      <c r="C996" s="16"/>
    </row>
    <row r="997" ht="14.25" customHeight="1">
      <c r="B997" s="16"/>
      <c r="C997" s="16"/>
    </row>
    <row r="998" ht="14.25" customHeight="1">
      <c r="B998" s="16"/>
      <c r="C998" s="16"/>
    </row>
    <row r="999" ht="14.25" customHeight="1">
      <c r="B999" s="16"/>
      <c r="C999" s="16"/>
    </row>
    <row r="1000" ht="14.25" customHeight="1">
      <c r="B1000" s="16"/>
      <c r="C1000" s="16"/>
    </row>
  </sheetData>
  <mergeCells count="80">
    <mergeCell ref="A75:B75"/>
    <mergeCell ref="A76:D76"/>
    <mergeCell ref="A77:D77"/>
    <mergeCell ref="A79:D79"/>
    <mergeCell ref="A80:D80"/>
    <mergeCell ref="A82:D82"/>
    <mergeCell ref="A90:B90"/>
    <mergeCell ref="A91:D91"/>
    <mergeCell ref="A93:D93"/>
    <mergeCell ref="A96:B96"/>
    <mergeCell ref="A98:D98"/>
    <mergeCell ref="B99:C99"/>
    <mergeCell ref="B100:C100"/>
    <mergeCell ref="A102:C102"/>
    <mergeCell ref="A104:D104"/>
    <mergeCell ref="B105:C105"/>
    <mergeCell ref="B106:C106"/>
    <mergeCell ref="B107:C107"/>
    <mergeCell ref="B108:C108"/>
    <mergeCell ref="B109:C109"/>
    <mergeCell ref="A110:C110"/>
    <mergeCell ref="A111:D111"/>
    <mergeCell ref="A113:D113"/>
    <mergeCell ref="A114:B114"/>
    <mergeCell ref="C114:D114"/>
    <mergeCell ref="A123:B123"/>
    <mergeCell ref="A124:D124"/>
    <mergeCell ref="A125:D125"/>
    <mergeCell ref="A1:D1"/>
    <mergeCell ref="A3:D3"/>
    <mergeCell ref="C4:D4"/>
    <mergeCell ref="C5:D5"/>
    <mergeCell ref="C6:D6"/>
    <mergeCell ref="C7:D7"/>
    <mergeCell ref="C8:D8"/>
    <mergeCell ref="C9:D9"/>
    <mergeCell ref="A11:D11"/>
    <mergeCell ref="B12:C12"/>
    <mergeCell ref="B13:C13"/>
    <mergeCell ref="B14:C14"/>
    <mergeCell ref="B15:C15"/>
    <mergeCell ref="B16:C16"/>
    <mergeCell ref="B17:C17"/>
    <mergeCell ref="B18:C18"/>
    <mergeCell ref="A19:C19"/>
    <mergeCell ref="A20:D20"/>
    <mergeCell ref="A22:D22"/>
    <mergeCell ref="A23:D23"/>
    <mergeCell ref="A27:B27"/>
    <mergeCell ref="A28:D28"/>
    <mergeCell ref="A29:D29"/>
    <mergeCell ref="A30:D30"/>
    <mergeCell ref="A32:D32"/>
    <mergeCell ref="A42:B42"/>
    <mergeCell ref="A43:D43"/>
    <mergeCell ref="A44:D44"/>
    <mergeCell ref="A45:D45"/>
    <mergeCell ref="A46:D46"/>
    <mergeCell ref="A47:D47"/>
    <mergeCell ref="A49:D49"/>
    <mergeCell ref="A55:C55"/>
    <mergeCell ref="A56:D56"/>
    <mergeCell ref="A57:D57"/>
    <mergeCell ref="A59:D59"/>
    <mergeCell ref="B60:C60"/>
    <mergeCell ref="B61:C61"/>
    <mergeCell ref="B62:C62"/>
    <mergeCell ref="B63:C63"/>
    <mergeCell ref="A64:C64"/>
    <mergeCell ref="A66:D66"/>
    <mergeCell ref="A134:C134"/>
    <mergeCell ref="B135:C135"/>
    <mergeCell ref="A136:C136"/>
    <mergeCell ref="A127:D127"/>
    <mergeCell ref="A128:C128"/>
    <mergeCell ref="B129:C129"/>
    <mergeCell ref="B130:C130"/>
    <mergeCell ref="B131:C131"/>
    <mergeCell ref="B132:C132"/>
    <mergeCell ref="B133:C133"/>
  </mergeCells>
  <dataValidations>
    <dataValidation type="list" allowBlank="1" showErrorMessage="1" sqref="C114">
      <formula1>"Lucro presumido,Lucro real"</formula1>
    </dataValidation>
  </dataValidations>
  <printOptions/>
  <pageMargins bottom="0.787401575" footer="0.0" header="0.0" left="0.511811024" right="0.511811024" top="0.787401575"/>
  <pageSetup fitToHeight="0"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2019-04-29T17:44:08Z</dcterms:created>
  <dc:creator>Daniel Fontoura Campos da Silva</dc:creator>
</cp:coreProperties>
</file>