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defaultThemeVersion="124226"/>
  <bookViews>
    <workbookView xWindow="240" yWindow="15" windowWidth="16095" windowHeight="966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J344" i="1"/>
  <c r="I344"/>
  <c r="J343"/>
  <c r="I343"/>
  <c r="J341"/>
  <c r="I341"/>
  <c r="I340"/>
  <c r="J340" s="1"/>
  <c r="J339"/>
  <c r="I339"/>
  <c r="J338"/>
  <c r="I338"/>
  <c r="J337"/>
  <c r="I337"/>
  <c r="I336"/>
  <c r="J336" s="1"/>
  <c r="J335"/>
  <c r="I335"/>
  <c r="J333"/>
  <c r="I333"/>
  <c r="J332"/>
  <c r="I332"/>
  <c r="I331"/>
  <c r="J331" s="1"/>
  <c r="J330"/>
  <c r="I330"/>
  <c r="J329"/>
  <c r="I329"/>
  <c r="J328"/>
  <c r="I328"/>
  <c r="I327"/>
  <c r="J327" s="1"/>
  <c r="J326"/>
  <c r="I326"/>
  <c r="J325"/>
  <c r="I325"/>
  <c r="J324"/>
  <c r="I324"/>
  <c r="I323"/>
  <c r="J323" s="1"/>
  <c r="J322"/>
  <c r="I322"/>
  <c r="J321"/>
  <c r="I321"/>
  <c r="J319"/>
  <c r="I319"/>
  <c r="I318"/>
  <c r="J318" s="1"/>
  <c r="J317"/>
  <c r="I317"/>
  <c r="J315"/>
  <c r="I315"/>
  <c r="J314"/>
  <c r="I314"/>
  <c r="I313"/>
  <c r="J313" s="1"/>
  <c r="J312"/>
  <c r="I312"/>
  <c r="J309"/>
  <c r="I309"/>
  <c r="J307"/>
  <c r="I307"/>
  <c r="I306"/>
  <c r="J306" s="1"/>
  <c r="J305"/>
  <c r="I305"/>
  <c r="J304"/>
  <c r="I304"/>
  <c r="J303"/>
  <c r="I303"/>
  <c r="I302"/>
  <c r="J302" s="1"/>
  <c r="J300"/>
  <c r="I300"/>
  <c r="J299"/>
  <c r="I299"/>
  <c r="J298"/>
  <c r="I298"/>
  <c r="I297"/>
  <c r="J297" s="1"/>
  <c r="J296"/>
  <c r="I296"/>
  <c r="J293"/>
  <c r="I293"/>
  <c r="J292"/>
  <c r="I292"/>
  <c r="I291"/>
  <c r="J291" s="1"/>
  <c r="J290"/>
  <c r="I290"/>
  <c r="J288"/>
  <c r="I288"/>
  <c r="J287"/>
  <c r="I287"/>
  <c r="I285"/>
  <c r="J285" s="1"/>
  <c r="J284"/>
  <c r="I284"/>
  <c r="J283"/>
  <c r="I283"/>
  <c r="J281"/>
  <c r="I281"/>
  <c r="I280"/>
  <c r="J280" s="1"/>
  <c r="J279"/>
  <c r="I279"/>
  <c r="J278"/>
  <c r="I278"/>
  <c r="J277"/>
  <c r="I277"/>
  <c r="I276"/>
  <c r="J276" s="1"/>
  <c r="J275"/>
  <c r="I275"/>
  <c r="J273"/>
  <c r="I273"/>
  <c r="J272"/>
  <c r="I272"/>
  <c r="I269"/>
  <c r="J269" s="1"/>
  <c r="J268"/>
  <c r="I268"/>
  <c r="J267"/>
  <c r="I267"/>
  <c r="J266"/>
  <c r="I266"/>
  <c r="I264"/>
  <c r="J264" s="1"/>
  <c r="J263"/>
  <c r="I263"/>
  <c r="J262"/>
  <c r="I262"/>
  <c r="J261"/>
  <c r="I261"/>
  <c r="I259"/>
  <c r="J259" s="1"/>
  <c r="J258"/>
  <c r="I258"/>
  <c r="J257"/>
  <c r="I257"/>
  <c r="J256"/>
  <c r="I256"/>
  <c r="I254"/>
  <c r="J254" s="1"/>
  <c r="J253"/>
  <c r="I253"/>
  <c r="J252"/>
  <c r="I252"/>
  <c r="J251"/>
  <c r="I251"/>
  <c r="I248"/>
  <c r="J248" s="1"/>
  <c r="J246"/>
  <c r="I246"/>
  <c r="J245"/>
  <c r="I245"/>
  <c r="J244"/>
  <c r="I244"/>
  <c r="I243"/>
  <c r="J243" s="1"/>
  <c r="J242"/>
  <c r="I242"/>
  <c r="J241"/>
  <c r="I241"/>
  <c r="J240"/>
  <c r="I240"/>
  <c r="I239"/>
  <c r="J239" s="1"/>
  <c r="J237"/>
  <c r="I237"/>
  <c r="J236"/>
  <c r="I236"/>
  <c r="J235"/>
  <c r="I235"/>
  <c r="I234"/>
  <c r="J234" s="1"/>
  <c r="J233"/>
  <c r="I233"/>
  <c r="J232"/>
  <c r="I232"/>
  <c r="J231"/>
  <c r="I231"/>
  <c r="I229"/>
  <c r="J229" s="1"/>
  <c r="J228"/>
  <c r="I228"/>
  <c r="J227"/>
  <c r="I227"/>
  <c r="J226"/>
  <c r="I226"/>
  <c r="I225"/>
  <c r="J225" s="1"/>
  <c r="J224"/>
  <c r="I224"/>
  <c r="J223"/>
  <c r="I223"/>
  <c r="J221"/>
  <c r="I221"/>
  <c r="I220"/>
  <c r="J220" s="1"/>
  <c r="J219"/>
  <c r="I219"/>
  <c r="J218"/>
  <c r="I218"/>
  <c r="J217"/>
  <c r="I217"/>
  <c r="I216"/>
  <c r="J216" s="1"/>
  <c r="J215"/>
  <c r="I215"/>
  <c r="J213"/>
  <c r="I213"/>
  <c r="J212"/>
  <c r="I212"/>
  <c r="I211"/>
  <c r="J211" s="1"/>
  <c r="J210"/>
  <c r="I210"/>
  <c r="J209"/>
  <c r="I209"/>
  <c r="J208"/>
  <c r="I208"/>
  <c r="I207"/>
  <c r="J207" s="1"/>
  <c r="J205"/>
  <c r="I205"/>
  <c r="J204"/>
  <c r="I204"/>
  <c r="J203"/>
  <c r="I203"/>
  <c r="I202"/>
  <c r="J202" s="1"/>
  <c r="J201"/>
  <c r="I201"/>
  <c r="J200"/>
  <c r="I200"/>
  <c r="J199"/>
  <c r="I199"/>
  <c r="I197"/>
  <c r="J197" s="1"/>
  <c r="J196"/>
  <c r="I196"/>
  <c r="J195"/>
  <c r="I195"/>
  <c r="J194"/>
  <c r="I194"/>
  <c r="I193"/>
  <c r="J193" s="1"/>
  <c r="J192"/>
  <c r="I192"/>
  <c r="J191"/>
  <c r="I191"/>
  <c r="J190"/>
  <c r="I190"/>
  <c r="I188"/>
  <c r="J188" s="1"/>
  <c r="J187"/>
  <c r="I187"/>
  <c r="J186"/>
  <c r="I186"/>
  <c r="J185"/>
  <c r="I185"/>
  <c r="I184"/>
  <c r="J184" s="1"/>
  <c r="J183"/>
  <c r="I183"/>
  <c r="J182"/>
  <c r="I182"/>
  <c r="J181"/>
  <c r="I181"/>
  <c r="I179"/>
  <c r="J179" s="1"/>
  <c r="J178"/>
  <c r="I178"/>
  <c r="J177"/>
  <c r="I177"/>
  <c r="J176"/>
  <c r="I176"/>
  <c r="I175"/>
  <c r="J175" s="1"/>
  <c r="J174"/>
  <c r="I174"/>
  <c r="J173"/>
  <c r="I173"/>
  <c r="J172"/>
  <c r="I172"/>
  <c r="I171"/>
  <c r="J171" s="1"/>
  <c r="J170"/>
  <c r="I170"/>
  <c r="J169"/>
  <c r="I169"/>
  <c r="J168"/>
  <c r="I168"/>
  <c r="I167"/>
  <c r="J167" s="1"/>
  <c r="J166"/>
  <c r="I166"/>
  <c r="J165"/>
  <c r="I165"/>
  <c r="J163"/>
  <c r="I163"/>
  <c r="I162"/>
  <c r="J162" s="1"/>
  <c r="J161"/>
  <c r="I161"/>
  <c r="J160"/>
  <c r="I160"/>
  <c r="J159"/>
  <c r="I159"/>
  <c r="I158"/>
  <c r="J158" s="1"/>
  <c r="J157"/>
  <c r="I157"/>
  <c r="J156"/>
  <c r="I156"/>
  <c r="J154"/>
  <c r="I154"/>
  <c r="I153"/>
  <c r="J153" s="1"/>
  <c r="J152"/>
  <c r="I152"/>
  <c r="J151"/>
  <c r="I151"/>
  <c r="J150"/>
  <c r="I150"/>
  <c r="I149"/>
  <c r="J149" s="1"/>
  <c r="J148"/>
  <c r="I148"/>
  <c r="J147"/>
  <c r="I147"/>
  <c r="J146"/>
  <c r="I146"/>
  <c r="I145"/>
  <c r="J145" s="1"/>
  <c r="J143"/>
  <c r="I143"/>
  <c r="J142"/>
  <c r="I142"/>
  <c r="J141"/>
  <c r="I141"/>
  <c r="I140"/>
  <c r="J140" s="1"/>
  <c r="J139"/>
  <c r="I139"/>
  <c r="J138"/>
  <c r="I138"/>
  <c r="J137"/>
  <c r="I137"/>
  <c r="I136"/>
  <c r="J136" s="1"/>
  <c r="J134"/>
  <c r="I134"/>
  <c r="J133"/>
  <c r="I133"/>
  <c r="J132"/>
  <c r="I132"/>
  <c r="I131"/>
  <c r="J131" s="1"/>
  <c r="J130"/>
  <c r="I130"/>
  <c r="J129"/>
  <c r="I129"/>
  <c r="J128"/>
  <c r="I128"/>
  <c r="I126"/>
  <c r="J126" s="1"/>
  <c r="J125"/>
  <c r="I125"/>
  <c r="J124"/>
  <c r="I124"/>
  <c r="J123"/>
  <c r="I123"/>
  <c r="I122"/>
  <c r="J122" s="1"/>
  <c r="J121"/>
  <c r="I121"/>
  <c r="J120"/>
  <c r="I120"/>
  <c r="J118"/>
  <c r="I118"/>
  <c r="I117"/>
  <c r="J117" s="1"/>
  <c r="J116"/>
  <c r="I116"/>
  <c r="J115"/>
  <c r="I115"/>
  <c r="J114"/>
  <c r="I114"/>
  <c r="I113"/>
  <c r="J113" s="1"/>
  <c r="J112"/>
  <c r="I112"/>
  <c r="J110"/>
  <c r="I110"/>
  <c r="J109"/>
  <c r="I109"/>
  <c r="I108"/>
  <c r="J108" s="1"/>
  <c r="J106"/>
  <c r="I106"/>
  <c r="J105"/>
  <c r="I105"/>
  <c r="J104"/>
  <c r="I104"/>
  <c r="I103"/>
  <c r="J103" s="1"/>
  <c r="J102"/>
  <c r="I102"/>
  <c r="J101"/>
  <c r="I101"/>
  <c r="J100"/>
  <c r="I100"/>
  <c r="I99"/>
  <c r="J99" s="1"/>
  <c r="J96"/>
  <c r="I96"/>
  <c r="J95"/>
  <c r="I95"/>
  <c r="J94"/>
  <c r="I94"/>
  <c r="I93"/>
  <c r="J93" s="1"/>
  <c r="J92"/>
  <c r="I92"/>
  <c r="J91"/>
  <c r="I91"/>
  <c r="J90"/>
  <c r="I90"/>
  <c r="I89"/>
  <c r="J89" s="1"/>
  <c r="J88"/>
  <c r="I88"/>
  <c r="J86"/>
  <c r="I86"/>
  <c r="J85"/>
  <c r="I85"/>
  <c r="I84"/>
  <c r="J84" s="1"/>
  <c r="J83"/>
  <c r="I83"/>
  <c r="J82"/>
  <c r="I82"/>
  <c r="J81"/>
  <c r="I81"/>
  <c r="I80"/>
  <c r="J80" s="1"/>
  <c r="J79"/>
  <c r="I79"/>
  <c r="J77"/>
  <c r="I77"/>
  <c r="J75"/>
  <c r="I75"/>
  <c r="I74"/>
  <c r="J74" s="1"/>
  <c r="J73"/>
  <c r="I73"/>
  <c r="J72"/>
  <c r="I72"/>
  <c r="J69"/>
  <c r="I69"/>
  <c r="I68"/>
  <c r="J68" s="1"/>
  <c r="J67"/>
  <c r="I67"/>
  <c r="J66"/>
  <c r="I66"/>
  <c r="J65"/>
  <c r="I65"/>
  <c r="I64"/>
  <c r="J64" s="1"/>
  <c r="J63"/>
  <c r="I63"/>
  <c r="J61"/>
  <c r="I61"/>
  <c r="J60"/>
  <c r="I60"/>
  <c r="I58"/>
  <c r="J58" s="1"/>
  <c r="J57"/>
  <c r="I57"/>
  <c r="J56"/>
  <c r="I56"/>
  <c r="J54"/>
  <c r="I54"/>
  <c r="I53"/>
  <c r="J53" s="1"/>
  <c r="J52"/>
  <c r="I52"/>
  <c r="J51"/>
  <c r="I51"/>
  <c r="J50"/>
  <c r="I50"/>
  <c r="I49"/>
  <c r="J49" s="1"/>
  <c r="J48"/>
  <c r="I48"/>
  <c r="J47"/>
  <c r="I47"/>
  <c r="J46"/>
  <c r="I46"/>
  <c r="I45"/>
  <c r="J45" s="1"/>
  <c r="J44"/>
  <c r="I44"/>
  <c r="J42"/>
  <c r="I42"/>
  <c r="J41"/>
  <c r="I41"/>
  <c r="I40"/>
  <c r="J40" s="1"/>
  <c r="J39"/>
  <c r="I39"/>
  <c r="J38"/>
  <c r="I38"/>
  <c r="J36"/>
  <c r="I36"/>
  <c r="I35"/>
  <c r="J35" s="1"/>
  <c r="J34"/>
  <c r="I34"/>
  <c r="J33"/>
  <c r="I33"/>
  <c r="J32"/>
  <c r="I32"/>
  <c r="I30"/>
  <c r="J30" s="1"/>
  <c r="J29"/>
  <c r="I29"/>
  <c r="J28"/>
  <c r="I28"/>
  <c r="J27"/>
  <c r="I27"/>
  <c r="I26"/>
  <c r="J26" s="1"/>
  <c r="J25"/>
  <c r="I25"/>
  <c r="J23"/>
  <c r="I23"/>
  <c r="J22"/>
  <c r="I22"/>
  <c r="I21"/>
  <c r="J21" s="1"/>
  <c r="J20"/>
  <c r="I20"/>
  <c r="J18"/>
  <c r="I18"/>
  <c r="J17"/>
  <c r="I17"/>
  <c r="I16"/>
  <c r="J16" s="1"/>
  <c r="J15"/>
  <c r="I15"/>
  <c r="J13"/>
  <c r="I13"/>
  <c r="J10"/>
  <c r="I10"/>
  <c r="I8"/>
  <c r="J8" s="1"/>
  <c r="J7"/>
  <c r="I7"/>
  <c r="J6"/>
  <c r="I6"/>
  <c r="J345" l="1"/>
</calcChain>
</file>

<file path=xl/sharedStrings.xml><?xml version="1.0" encoding="utf-8"?>
<sst xmlns="http://schemas.openxmlformats.org/spreadsheetml/2006/main" count="1541" uniqueCount="636">
  <si>
    <t>Entidade:</t>
  </si>
  <si>
    <t>MUNICÍPIO DE PALHOÇA</t>
  </si>
  <si>
    <t>Obra:</t>
  </si>
  <si>
    <t>SAMAE - Reforma da Cobertura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</si>
  <si>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</si>
  <si>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</si>
  <si>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</si>
  <si>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</si>
  <si>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</si>
  <si>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</si>
  <si>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</si>
  <si>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</si>
  <si>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</si>
  <si>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</si>
  <si>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</si>
  <si>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</si>
  <si>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</si>
  <si>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SINAPI/SC</t>
  </si>
  <si>
    <t>90778</t>
  </si>
  <si>
    <t>Engenheiro civil de obra pleno com encargos complementares</t>
  </si>
  <si>
    <t>H</t>
  </si>
  <si>
    <t>1.2</t>
  </si>
  <si>
    <t>90776</t>
  </si>
  <si>
    <t>Encarregado geral com encargos complementares</t>
  </si>
  <si>
    <t>1.3</t>
  </si>
  <si>
    <t>10776</t>
  </si>
  <si>
    <t>Locacao de container 2,30 x 6,00 m, alt. 2,50 m, para escritorio, sem divisorias internas e sem sanitario (nao inclui mobilizacao/desmobilizacao)</t>
  </si>
  <si>
    <t>MES</t>
  </si>
  <si>
    <t>2</t>
  </si>
  <si>
    <t>INSTALAÇÕES PROVISÓRIAS</t>
  </si>
  <si>
    <t>2.1</t>
  </si>
  <si>
    <t>Composição Própria</t>
  </si>
  <si>
    <t>C.P. 165210183244</t>
  </si>
  <si>
    <t>Placa de obra em chapa de aco galvanizado (ref. SINAPI 74209/1)</t>
  </si>
  <si>
    <t>M2</t>
  </si>
  <si>
    <t>3</t>
  </si>
  <si>
    <t>GUARITA</t>
  </si>
  <si>
    <t>3.1</t>
  </si>
  <si>
    <t>DEMOLIÇÕES</t>
  </si>
  <si>
    <t>3.1.2</t>
  </si>
  <si>
    <t>104790</t>
  </si>
  <si>
    <t>Demolição de piso de concreto simples, de forma mecanizada com martelete, sem reaproveitamento. af_09/2023</t>
  </si>
  <si>
    <t>M3</t>
  </si>
  <si>
    <t>3.2</t>
  </si>
  <si>
    <t>ESTACA A TRADO (BROCA)</t>
  </si>
  <si>
    <t>3.2.1</t>
  </si>
  <si>
    <t>C.P. 165200372550</t>
  </si>
  <si>
    <t>Estaca a trado (broca) diametro 30cm em concreto moldada in-loco, 20 MPa - sem armadura (ref. SINAPI 72819)</t>
  </si>
  <si>
    <t>M</t>
  </si>
  <si>
    <t>3.2.2</t>
  </si>
  <si>
    <t>100322</t>
  </si>
  <si>
    <t>Lastro com material granular (pedra britada n.3), aplicado em pisos ou lajes sobre solo, espessura de *10 cm*. af_01/2024</t>
  </si>
  <si>
    <t>3.2.3</t>
  </si>
  <si>
    <t>92759</t>
  </si>
  <si>
    <t>Armação de pilar ou viga de estrutura convencional de concreto armado utilizando aço CA-60 de 5,0 mm - montagem. af_06/2022</t>
  </si>
  <si>
    <t>KG</t>
  </si>
  <si>
    <t>3.2.4</t>
  </si>
  <si>
    <t>92761</t>
  </si>
  <si>
    <t>Armação de pilar ou viga de estrutura convencional de concreto armado utilizando aço CA-50 de 8,0 mm - montagem. af_06/2022</t>
  </si>
  <si>
    <t>3.3</t>
  </si>
  <si>
    <t>PILARES</t>
  </si>
  <si>
    <t>3.3.1</t>
  </si>
  <si>
    <t>92431</t>
  </si>
  <si>
    <t>Montagem e desmontagem de fôrma de pilares retangulares e estruturas similares, pé-direito simples, em chapa de madeira compensada plastificada, 10 utilizações. af_09/2020</t>
  </si>
  <si>
    <t>3.3.2</t>
  </si>
  <si>
    <t>103669</t>
  </si>
  <si>
    <t>Concretagem de pilares, fck = 25 MPa, com uso de baldes - lançamento, adensamento e acabamento. af_02/2022</t>
  </si>
  <si>
    <t>3.3.3</t>
  </si>
  <si>
    <t>3.3.4</t>
  </si>
  <si>
    <t>3.4</t>
  </si>
  <si>
    <t>VIGA BALDRAME</t>
  </si>
  <si>
    <t>3.4.1</t>
  </si>
  <si>
    <t>3.4.2</t>
  </si>
  <si>
    <t>C.P. 165200373363</t>
  </si>
  <si>
    <t>Concretagem de blocos de coroamento e vigas baldrame, fck 25 MPa, com uso de jerica - lancamento, adensamento e acabamento. af_06/2017 (ref. SINAPI 96555)</t>
  </si>
  <si>
    <t>3.4.3</t>
  </si>
  <si>
    <t>96536</t>
  </si>
  <si>
    <t>Fabricação, montagem e desmontagem de fôrma para viga baldrame, em madeira serrada, E =25 mm, 4 utilizações. af_01/2024</t>
  </si>
  <si>
    <t>3.4.4</t>
  </si>
  <si>
    <t>98554</t>
  </si>
  <si>
    <t>Impermeabilização de superfície com membrana à base de resina acrílica, 3 demãos. af_09/2023</t>
  </si>
  <si>
    <t>3.4.5</t>
  </si>
  <si>
    <t>3.4.6</t>
  </si>
  <si>
    <t>3.5</t>
  </si>
  <si>
    <t>VIGAS (BASE DA GUARITA E COBERTURA)</t>
  </si>
  <si>
    <t>3.5.1</t>
  </si>
  <si>
    <t>92448</t>
  </si>
  <si>
    <t>Montagem e desmontagem de fôrma de viga, escoramento com pontalete de madeira, pé-direito simples, em madeira serrada, 4 utilizações. af_09/2020</t>
  </si>
  <si>
    <t>3.5.2</t>
  </si>
  <si>
    <t>C.P. 165200373365</t>
  </si>
  <si>
    <t>Concretagem de vigas e lajes, fck=25 MPa, para qualquer tipo de laje com baldes em edificacao terrea, com area media de lajes menor ou igual a 20 m? - lancamento, adensamento e acabamento. af_12/2015 (ref. SINAPI 92741)</t>
  </si>
  <si>
    <t>3.5.3</t>
  </si>
  <si>
    <t>3.5.4</t>
  </si>
  <si>
    <t>3.5.5</t>
  </si>
  <si>
    <t>92762</t>
  </si>
  <si>
    <t>Armação de pilar ou viga de estrutura convencional de concreto armado utilizando aço CA-50 de 10,0 mm - montagem. af_06/2022</t>
  </si>
  <si>
    <t>3.6</t>
  </si>
  <si>
    <t>ALVENARIA</t>
  </si>
  <si>
    <t>3.6.1</t>
  </si>
  <si>
    <t>103318</t>
  </si>
  <si>
    <t>Alvenaria de vedação de blocos vazados de concreto de 14x19x39 cm (espessura 14 cm) e argamassa de assentamento com preparo em betoneira. af_12/2021</t>
  </si>
  <si>
    <t>3.6.2</t>
  </si>
  <si>
    <t>87879</t>
  </si>
  <si>
    <t>Chapisco aplicado em alvenarias e estruturas de concreto internas, com colher de pedreiro. argamassa traço 1:3 com preparo em betoneira 400l. af_10/2022</t>
  </si>
  <si>
    <t>3.6.4</t>
  </si>
  <si>
    <t>104217</t>
  </si>
  <si>
    <t>Emboço ou massa única em argamassa traço 1:2:8, preparo mecânica com betoneira 400 l, aplicada manualmente em panos de fachada com presença de vãos, espessura de 25 mm, acesso por andaime. af_08/2022</t>
  </si>
  <si>
    <t>3.6.5</t>
  </si>
  <si>
    <t>88485</t>
  </si>
  <si>
    <t>Fundo selador acrílico, aplicação manual em parede, uma demão. af_04/2023</t>
  </si>
  <si>
    <t>3.6.6</t>
  </si>
  <si>
    <t>88489</t>
  </si>
  <si>
    <t>Pintura látex acrílica premium, aplicação manual em paredes, duas demãos. af_04/2023</t>
  </si>
  <si>
    <t>3.7</t>
  </si>
  <si>
    <t>LAJES E ESCADA</t>
  </si>
  <si>
    <t>3.7.1</t>
  </si>
  <si>
    <t>101959</t>
  </si>
  <si>
    <t>Laje pré-moldada unidirecional com vãos maiores que 3,0 m, biapoiada, para piso, enchimento em eps, vigota protendida, altura total da laje "lt" = 12 cm (enchimento+capa) = (8+4). af_08/2025</t>
  </si>
  <si>
    <t>3.7.2</t>
  </si>
  <si>
    <t>3.7.3</t>
  </si>
  <si>
    <t>C.P. 165200373364</t>
  </si>
  <si>
    <t>3.7.4</t>
  </si>
  <si>
    <t>92514</t>
  </si>
  <si>
    <t>Montagem e desmontagem de fôrma de laje maciça, pé-direito simples, em chapa de madeira compensada resinada, 4 utilizações. af_09/2020</t>
  </si>
  <si>
    <t>3.7.5</t>
  </si>
  <si>
    <t>3.7.6</t>
  </si>
  <si>
    <t>3.7.7</t>
  </si>
  <si>
    <t>87886</t>
  </si>
  <si>
    <t>Chapisco aplicado no teto ou em estrutura, com desempenadeira dentada. argamassa industrializada com preparo manual. af_10/2022</t>
  </si>
  <si>
    <t>3.7.9</t>
  </si>
  <si>
    <t>87529</t>
  </si>
  <si>
    <t>Massa única, em argamassa traço 1:2:8, preparo mecânico, aplicada manualmente em paredes internas de ambientes com área entre 5m² e 10m², E = 17,5mm, com taliscas. af_03/2024</t>
  </si>
  <si>
    <t>3.7.10</t>
  </si>
  <si>
    <t>88484</t>
  </si>
  <si>
    <t>Fundo selador acrílico, aplicação manual em teto, uma demão. af_04/2023</t>
  </si>
  <si>
    <t>3.7.11</t>
  </si>
  <si>
    <t>88488</t>
  </si>
  <si>
    <t>Pintura látex acrílica premium, aplicação manual em teto, duas demãos. af_04/2023</t>
  </si>
  <si>
    <t>3.7.12</t>
  </si>
  <si>
    <t>98562</t>
  </si>
  <si>
    <t>Impermeabilização de superfície com argamassa de cimento e areia, com aditivo impermeabilizante, E = 1,5cm. af_09/2023</t>
  </si>
  <si>
    <t>3.8</t>
  </si>
  <si>
    <t>ESQUADRIAS</t>
  </si>
  <si>
    <t>3.8.1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</si>
  <si>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</si>
  <si>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</si>
  <si>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3.8.2</t>
  </si>
  <si>
    <t>105037</t>
  </si>
  <si>
    <t>Verga pré-fabricada com até 1,5 m de vão, espessura de *10* cm. af_03/2024</t>
  </si>
  <si>
    <t>3.8.3</t>
  </si>
  <si>
    <t>106145</t>
  </si>
  <si>
    <t>Porta de alumínio de abrir, p/ vidro, c/ guarnição, 87x210cm, fixação com argamassa. af_10/2025</t>
  </si>
  <si>
    <t>UN</t>
  </si>
  <si>
    <t>3.9</t>
  </si>
  <si>
    <t>PISO</t>
  </si>
  <si>
    <t>3.9.1</t>
  </si>
  <si>
    <t>87307</t>
  </si>
  <si>
    <t>Argamassa traço 1:6 (em volume de cimento e areia média úmida) para contrapiso, preparo mecânico com betoneira 400 l. af_08/2019</t>
  </si>
  <si>
    <t>3.9.2</t>
  </si>
  <si>
    <t>87251</t>
  </si>
  <si>
    <t>Revestimento cerâmico para piso com placas tipo esmaltada de dimensões 45x45 cm aplicada em ambientes de área maior que 10 m2. af_02/2023_pe</t>
  </si>
  <si>
    <t>3.10</t>
  </si>
  <si>
    <t>INSTALAÇÕES ELÉTRICAS</t>
  </si>
  <si>
    <t>3.10.1</t>
  </si>
  <si>
    <t>C.P. 1652607251520</t>
  </si>
  <si>
    <t>Ponto de iluminação e tomada, residencial, incluindo interruptor simples e tomada 10A/250V, caixa elétrica, eletroduto, cabo, rasgo, quebra e chumbamento (excluindo luminária e lâmpada). ref: 93145 /sinapi 2022</t>
  </si>
  <si>
    <t>3.10.2</t>
  </si>
  <si>
    <t>103782</t>
  </si>
  <si>
    <t>Luminária tipo plafon circular, de sobrepor, com LED de 12/13 W - fornecimento e instalação. af_09/2024</t>
  </si>
  <si>
    <t>3.10.3</t>
  </si>
  <si>
    <t>91928</t>
  </si>
  <si>
    <t>Cabo de cobre flexível isolado, 4 mm², anti-chama 450/750 V, para circuitos terminais - fornecimento e instalação. af_03/2023</t>
  </si>
  <si>
    <t>3.10.5</t>
  </si>
  <si>
    <t>93654</t>
  </si>
  <si>
    <t>Disjuntor monopolar tipo DIN, corrente nominal de 16A - fornecimento e instalação. af_07/2025</t>
  </si>
  <si>
    <t>3.10.6</t>
  </si>
  <si>
    <t>101877</t>
  </si>
  <si>
    <t>Quadro de distribuição de energia em PVC, de embutir, sem barramento, para 3 disjuntores - fornecimento e instalação. af_07/2025</t>
  </si>
  <si>
    <t>3.10.7</t>
  </si>
  <si>
    <t>97667</t>
  </si>
  <si>
    <t>Eletroduto flexível corrugado, PEAD, DN 50 (1 1/2"), para rede enterrada de distribuição de energia elétrica - fornecimento e instalação. af_12/2021</t>
  </si>
  <si>
    <t>3.10.8</t>
  </si>
  <si>
    <t>C.P. 1652607251523</t>
  </si>
  <si>
    <t>Ponto de tomada residencial incluindo tomada (2 módulos) 10A/250V, caixa elétrica, eletroduto, cabo, rasgo, quebra e chumbamento. af_01/2016</t>
  </si>
  <si>
    <t>4</t>
  </si>
  <si>
    <t>COBERTURA</t>
  </si>
  <si>
    <t>4.1</t>
  </si>
  <si>
    <t>REMOÇÕES</t>
  </si>
  <si>
    <t>4.1.1</t>
  </si>
  <si>
    <t>97649</t>
  </si>
  <si>
    <t>Remoção de telhas de fibrocimento, metálica e cerâmica, de forma mecanizada, com uso de guindaste, sem reaproveitamento. af_09/2023</t>
  </si>
  <si>
    <t>4.1.2</t>
  </si>
  <si>
    <t>104803</t>
  </si>
  <si>
    <t>Remoção calhas e rufos, de forma manual, sem reaproveitamento. af_09/2023</t>
  </si>
  <si>
    <t>4.1.3</t>
  </si>
  <si>
    <t>100389</t>
  </si>
  <si>
    <t>Retirada e recolocação de caibro de madeira em telhados de até 2 águas com telha cerâmica ou de concreto de encaixe, incluso transporte vertical. af_10/2025</t>
  </si>
  <si>
    <t>4.1.4</t>
  </si>
  <si>
    <t>100388</t>
  </si>
  <si>
    <t>Retirada e recolocação de ripa de madeira em telhados de até 2 águas com telha cerâmica ou de concreto de encaixe, incluso transporte vertical. af_10/2025</t>
  </si>
  <si>
    <t>4.2</t>
  </si>
  <si>
    <t>4.2.1</t>
  </si>
  <si>
    <t>97622</t>
  </si>
  <si>
    <t>Demolição de alvenaria de bloco furado, de forma manual, sem reaproveitamento. af_09/2023</t>
  </si>
  <si>
    <t>4.3</t>
  </si>
  <si>
    <t>COBERTURA NOVA</t>
  </si>
  <si>
    <t>4.3.1</t>
  </si>
  <si>
    <t>100384</t>
  </si>
  <si>
    <t>Fabricação e instalação de pontaletes de madeira não aparelhada para telhados com até 2 águas e com telha ondulada de fibrocimento, alumínio ou plástica em edifício institucional térreo, incluso transporte vertical. af_10/2025</t>
  </si>
  <si>
    <t>4.3.2</t>
  </si>
  <si>
    <t>92543</t>
  </si>
  <si>
    <t>Trama de madeira composta por terças para telhados de até 2 águas para telha ondulada de fibrocimento, metálica, plástica ou termoacústica, incluso transporte vertical. af_10/2025</t>
  </si>
  <si>
    <t>4.3.3</t>
  </si>
  <si>
    <t>94210</t>
  </si>
  <si>
    <t>Telhamento com telha ondulada de fibrocimento E = 6 mm, com recobrimento lateral de 1 1/4 de onda para telhado com inclinação máxima de 10°, com até 2 águas, incluso içamento. af_07/2019</t>
  </si>
  <si>
    <t>4.3.4</t>
  </si>
  <si>
    <t>94223</t>
  </si>
  <si>
    <t>Cumeeira para telha de fibrocimento ondulada E = 6 mm, incluso acessórios de fixação e içamento. af_07/2019</t>
  </si>
  <si>
    <t>4.3.5</t>
  </si>
  <si>
    <t>40873</t>
  </si>
  <si>
    <t>Rufo interno/externo de chapa de aco galvanizada num 24, corte 25 cm</t>
  </si>
  <si>
    <t>4.3.6</t>
  </si>
  <si>
    <t>C.P. 1652606251099</t>
  </si>
  <si>
    <t>Calha em chapa de aço galvanizado número 24, desenvolvimento de 100 cm, incluso transporte vertical. af_07/2019</t>
  </si>
  <si>
    <t>4.3.7</t>
  </si>
  <si>
    <t>101979</t>
  </si>
  <si>
    <t>Chapim (rufo capa) em aço galvanizado, corte 33. af_11/2020</t>
  </si>
  <si>
    <t>4.3.8</t>
  </si>
  <si>
    <t>87294</t>
  </si>
  <si>
    <t>Argamassa traço 1:2:9 (em volume de cimento, cal e areia média úmida) para emboço/massa única/assentamento de alvenaria de vedação, preparo mecânico com betoneira 600 l. af_08/2019</t>
  </si>
  <si>
    <t>5</t>
  </si>
  <si>
    <t>CONDUTORES</t>
  </si>
  <si>
    <t>5.1</t>
  </si>
  <si>
    <t>89580</t>
  </si>
  <si>
    <t>Tubo PVC, série R, água pluvial, DN 150 mm, fornecido e instalado em condutores verticais de águas pluviais. af_06/2022</t>
  </si>
  <si>
    <t>5.2</t>
  </si>
  <si>
    <t>104064</t>
  </si>
  <si>
    <t>Curva longa, 90 graus, PVC ocre, junta elástica, DN 150 mm, para coletor predial de esgoto. af_06/2022</t>
  </si>
  <si>
    <t>5.3</t>
  </si>
  <si>
    <t>91175</t>
  </si>
  <si>
    <t>Fixação de tubos verticais de PVC água, PVC esgoto, PVC água pluvial, CPVC, ppr, cobre ou aço, diâmetros maiores que 75 mm e menores ou iguais a 100 mm, com abraçadeira metálica rígida tipo U perfil 4", fixada em perfilado em parede. af_09/2023_ps</t>
  </si>
  <si>
    <t>5.4</t>
  </si>
  <si>
    <t>11033</t>
  </si>
  <si>
    <t>Suporte para calha de 150 mm em aco galvanizado</t>
  </si>
  <si>
    <t>5.5</t>
  </si>
  <si>
    <t>11710</t>
  </si>
  <si>
    <t>Ralo fofo semiesferico, 200 mm, para lajes/ calhas</t>
  </si>
  <si>
    <t>5.6</t>
  </si>
  <si>
    <t>12618</t>
  </si>
  <si>
    <t>CalhA / perfil pluvial de PVC, diametro entre *119 e 170* mm, comprimento de 3 m, para drenagem pluvial predial</t>
  </si>
  <si>
    <t>5.7</t>
  </si>
  <si>
    <t>89578</t>
  </si>
  <si>
    <t>Tubo PVC, série R, água pluvial, DN 100 mm, fornecido e instalado em condutores verticais de águas pluviais. af_06/2022</t>
  </si>
  <si>
    <t>5.8</t>
  </si>
  <si>
    <t>104062</t>
  </si>
  <si>
    <t>Curva longa, 90 graus, PVC ocre, junta elástica, DN 100 mm, para coletor predial de esgoto. af_06/2022</t>
  </si>
  <si>
    <t>5.9</t>
  </si>
  <si>
    <t>6</t>
  </si>
  <si>
    <t>PINTURA E MANUTENÇÃO AMBIENTES</t>
  </si>
  <si>
    <t>6.1</t>
  </si>
  <si>
    <t>SALA CENTRAL</t>
  </si>
  <si>
    <t>6.1.1</t>
  </si>
  <si>
    <t>97638</t>
  </si>
  <si>
    <t>Remoção de chapas e perfis de drywall, de forma manual, sem reaproveitamento. af_09/2023</t>
  </si>
  <si>
    <t>6.1.2</t>
  </si>
  <si>
    <t>97634</t>
  </si>
  <si>
    <t>Demolição de revestimento cerâmico, de forma mecanizada com martelete, sem reaproveitamento. af_09/2023</t>
  </si>
  <si>
    <t>6.1.7</t>
  </si>
  <si>
    <t>6.1.9</t>
  </si>
  <si>
    <t>C.P. 1652606251175</t>
  </si>
  <si>
    <t>Lixamento ou raspagem  de paredes, remoção de poeira, sujeira ou particulas, através de lixa ou espatula,  lixamento manual. af_04/2023</t>
  </si>
  <si>
    <t>6.1.10</t>
  </si>
  <si>
    <t>6.1.11</t>
  </si>
  <si>
    <t>6.1.12</t>
  </si>
  <si>
    <t>6.1.13</t>
  </si>
  <si>
    <t>6.2</t>
  </si>
  <si>
    <t>BWC - SALA CENTRAL</t>
  </si>
  <si>
    <t>6.2.3</t>
  </si>
  <si>
    <t>6.2.5</t>
  </si>
  <si>
    <t>6.2.6</t>
  </si>
  <si>
    <t>6.3</t>
  </si>
  <si>
    <t>SALA 01</t>
  </si>
  <si>
    <t>6.3.1</t>
  </si>
  <si>
    <t>6.3.2</t>
  </si>
  <si>
    <t>6.3.3</t>
  </si>
  <si>
    <t>6.3.4</t>
  </si>
  <si>
    <t>6.3.5</t>
  </si>
  <si>
    <t>6.3.6</t>
  </si>
  <si>
    <t>6.3.7</t>
  </si>
  <si>
    <t>6.4</t>
  </si>
  <si>
    <t>SALA 02</t>
  </si>
  <si>
    <t>6.4.1</t>
  </si>
  <si>
    <t>6.4.2</t>
  </si>
  <si>
    <t>6.4.3</t>
  </si>
  <si>
    <t>6.4.4</t>
  </si>
  <si>
    <t>6.4.5</t>
  </si>
  <si>
    <t>6.4.6</t>
  </si>
  <si>
    <t>6.4.7</t>
  </si>
  <si>
    <t>6.5</t>
  </si>
  <si>
    <t>SALA ADMINISTRAÇÃO</t>
  </si>
  <si>
    <t>6.5.1</t>
  </si>
  <si>
    <t>6.5.2</t>
  </si>
  <si>
    <t>6.5.3</t>
  </si>
  <si>
    <t>6.5.4</t>
  </si>
  <si>
    <t>6.5.5</t>
  </si>
  <si>
    <t>6.5.6</t>
  </si>
  <si>
    <t>6.5.7</t>
  </si>
  <si>
    <t>6.6</t>
  </si>
  <si>
    <t>CORREDOR</t>
  </si>
  <si>
    <t>6.6.1</t>
  </si>
  <si>
    <t>6.6.2</t>
  </si>
  <si>
    <t>6.6.3</t>
  </si>
  <si>
    <t>6.6.4</t>
  </si>
  <si>
    <t>6.6.5</t>
  </si>
  <si>
    <t>6.6.6</t>
  </si>
  <si>
    <t>6.6.7</t>
  </si>
  <si>
    <t>6.6.8</t>
  </si>
  <si>
    <t>6.7</t>
  </si>
  <si>
    <t>SALA ATENDIMENTO</t>
  </si>
  <si>
    <t>6.7.1</t>
  </si>
  <si>
    <t>6.7.2</t>
  </si>
  <si>
    <t>6.7.3</t>
  </si>
  <si>
    <t>6.7.4</t>
  </si>
  <si>
    <t>6.7.5</t>
  </si>
  <si>
    <t>6.7.6</t>
  </si>
  <si>
    <t>6.7.7</t>
  </si>
  <si>
    <t>6.7.8</t>
  </si>
  <si>
    <t>6.7.9</t>
  </si>
  <si>
    <t>6.7.10</t>
  </si>
  <si>
    <t>99825</t>
  </si>
  <si>
    <t>Limpeza de porta de vidro com caixilho em aço/ alumínio/ pvc. af_10/2025_ps</t>
  </si>
  <si>
    <t>6.8</t>
  </si>
  <si>
    <t>HALL E BWC</t>
  </si>
  <si>
    <t>6.8.1</t>
  </si>
  <si>
    <t>6.8.2</t>
  </si>
  <si>
    <t>6.8.3</t>
  </si>
  <si>
    <t>6.8.4</t>
  </si>
  <si>
    <t>6.8.5</t>
  </si>
  <si>
    <t>6.8.6</t>
  </si>
  <si>
    <t>6.8.7</t>
  </si>
  <si>
    <t>6.8.8</t>
  </si>
  <si>
    <t>6.9</t>
  </si>
  <si>
    <t>RECEPÇÃO</t>
  </si>
  <si>
    <t>6.9.1</t>
  </si>
  <si>
    <t>6.9.2</t>
  </si>
  <si>
    <t>6.9.3</t>
  </si>
  <si>
    <t>104791</t>
  </si>
  <si>
    <t>Demolição de argamassas, de forma de forma mecanizada com martelete, sem reaproveitamento. af_09/2023</t>
  </si>
  <si>
    <t>6.9.4</t>
  </si>
  <si>
    <t>6.9.5</t>
  </si>
  <si>
    <t>6.9.6</t>
  </si>
  <si>
    <t>103368</t>
  </si>
  <si>
    <t>Alvenaria de vedação de blocos cerâmicos furados na horizontal de 14x19x39 cm (espessura 14 cm) e argamassa de assentamento com preparo em betoneira. af_12/2021</t>
  </si>
  <si>
    <t>6.9.7</t>
  </si>
  <si>
    <t>6.9.8</t>
  </si>
  <si>
    <t>6.9.9</t>
  </si>
  <si>
    <t>6.9.10</t>
  </si>
  <si>
    <t>6.9.11</t>
  </si>
  <si>
    <t>6.9.12</t>
  </si>
  <si>
    <t>6.9.13</t>
  </si>
  <si>
    <t>6.9.14</t>
  </si>
  <si>
    <t>6.9.15</t>
  </si>
  <si>
    <t>6.10</t>
  </si>
  <si>
    <t>SALA ENGENHARIA</t>
  </si>
  <si>
    <t>6.10.1</t>
  </si>
  <si>
    <t>6.10.2</t>
  </si>
  <si>
    <t>6.10.3</t>
  </si>
  <si>
    <t>6.10.4</t>
  </si>
  <si>
    <t>6.10.5</t>
  </si>
  <si>
    <t>6.10.6</t>
  </si>
  <si>
    <t>6.10.7</t>
  </si>
  <si>
    <t>6.10.8</t>
  </si>
  <si>
    <t>6.11</t>
  </si>
  <si>
    <t>CORREDOR 2</t>
  </si>
  <si>
    <t>6.11.1</t>
  </si>
  <si>
    <t>6.11.2</t>
  </si>
  <si>
    <t>6.11.3</t>
  </si>
  <si>
    <t>6.11.4</t>
  </si>
  <si>
    <t>6.11.5</t>
  </si>
  <si>
    <t>6.11.6</t>
  </si>
  <si>
    <t>6.11.7</t>
  </si>
  <si>
    <t>6.11.9</t>
  </si>
  <si>
    <t>6.12</t>
  </si>
  <si>
    <t>SALA SECRETÁRIO</t>
  </si>
  <si>
    <t>6.12.1</t>
  </si>
  <si>
    <t>6.12.2</t>
  </si>
  <si>
    <t>6.12.3</t>
  </si>
  <si>
    <t>6.12.4</t>
  </si>
  <si>
    <t>6.12.5</t>
  </si>
  <si>
    <t>6.12.6</t>
  </si>
  <si>
    <t>6.12.7</t>
  </si>
  <si>
    <t>6.13</t>
  </si>
  <si>
    <t>SALA  ASSISTENTE SOCIAL</t>
  </si>
  <si>
    <t>6.13.1</t>
  </si>
  <si>
    <t>6.13.2</t>
  </si>
  <si>
    <t>6.13.3</t>
  </si>
  <si>
    <t>6.13.4</t>
  </si>
  <si>
    <t>6.13.5</t>
  </si>
  <si>
    <t>6.13.6</t>
  </si>
  <si>
    <t>6.13.7</t>
  </si>
  <si>
    <t>6.14</t>
  </si>
  <si>
    <t>SALA CHEFIA</t>
  </si>
  <si>
    <t>6.14.1</t>
  </si>
  <si>
    <t>6.14.2</t>
  </si>
  <si>
    <t>6.14.3</t>
  </si>
  <si>
    <t>6.14.4</t>
  </si>
  <si>
    <t>6.14.5</t>
  </si>
  <si>
    <t>6.14.6</t>
  </si>
  <si>
    <t>6.14.7</t>
  </si>
  <si>
    <t>6.15</t>
  </si>
  <si>
    <t>REFEITÓRIOS E OUTROS</t>
  </si>
  <si>
    <t>6.15.1</t>
  </si>
  <si>
    <t>6.15.2</t>
  </si>
  <si>
    <t>6.15.3</t>
  </si>
  <si>
    <t>6.15.4</t>
  </si>
  <si>
    <t>6.15.5</t>
  </si>
  <si>
    <t>6.15.6</t>
  </si>
  <si>
    <t>6.15.7</t>
  </si>
  <si>
    <t>6.16</t>
  </si>
  <si>
    <t>COZINHA</t>
  </si>
  <si>
    <t>6.16.1</t>
  </si>
  <si>
    <t>6.16.2</t>
  </si>
  <si>
    <t>6.16.3</t>
  </si>
  <si>
    <t>6.16.4</t>
  </si>
  <si>
    <t>6.16.5</t>
  </si>
  <si>
    <t>6.16.6</t>
  </si>
  <si>
    <t>6.16.7</t>
  </si>
  <si>
    <t>6.17</t>
  </si>
  <si>
    <t>PARTE EXTERNA - FUNDOS</t>
  </si>
  <si>
    <t>6.17.1</t>
  </si>
  <si>
    <t>6.17.2</t>
  </si>
  <si>
    <t>6.17.3</t>
  </si>
  <si>
    <t>6.17.4</t>
  </si>
  <si>
    <t>6.17.5</t>
  </si>
  <si>
    <t>6.17.6</t>
  </si>
  <si>
    <t>6.17.7</t>
  </si>
  <si>
    <t>6.17.8</t>
  </si>
  <si>
    <t>7</t>
  </si>
  <si>
    <t>BEIRAIS MANUTENÇÃO</t>
  </si>
  <si>
    <t>7.3</t>
  </si>
  <si>
    <t>C.P. 1652607252344</t>
  </si>
  <si>
    <t>Recomposição de viga com oxidação com uso de adesivo estrutural e arg. polimérica. ref: 105023, 97626, 92762</t>
  </si>
  <si>
    <t>9</t>
  </si>
  <si>
    <t>PINTURA EXTERNA</t>
  </si>
  <si>
    <t>9.1</t>
  </si>
  <si>
    <t>FACHADA FRENTE</t>
  </si>
  <si>
    <t>9.1.1</t>
  </si>
  <si>
    <t>9.1.2</t>
  </si>
  <si>
    <t>9.1.3</t>
  </si>
  <si>
    <t>88431</t>
  </si>
  <si>
    <t>Aplicação manual de pintura com tinta texturizada acrílica em paredes externas de casas, duas cores. af_03/2024</t>
  </si>
  <si>
    <t>9.1.4</t>
  </si>
  <si>
    <t>9.2</t>
  </si>
  <si>
    <t>LADO DIREITO</t>
  </si>
  <si>
    <t>9.2.1</t>
  </si>
  <si>
    <t>9.2.2</t>
  </si>
  <si>
    <t>9.2.3</t>
  </si>
  <si>
    <t>9.2.4</t>
  </si>
  <si>
    <t>9.3</t>
  </si>
  <si>
    <t>FUNDOS</t>
  </si>
  <si>
    <t>9.3.1</t>
  </si>
  <si>
    <t>9.3.2</t>
  </si>
  <si>
    <t>9.3.3</t>
  </si>
  <si>
    <t>9.3.4</t>
  </si>
  <si>
    <t>9.4</t>
  </si>
  <si>
    <t>LADO ESQUERDO</t>
  </si>
  <si>
    <t>9.4.1</t>
  </si>
  <si>
    <t>9.4.2</t>
  </si>
  <si>
    <t>9.4.3</t>
  </si>
  <si>
    <t>9.4.4</t>
  </si>
  <si>
    <t>10</t>
  </si>
  <si>
    <t>PÁTIO</t>
  </si>
  <si>
    <t>10.2</t>
  </si>
  <si>
    <t>ILUMINAÇÃO EXTERNA</t>
  </si>
  <si>
    <t>10.2.1</t>
  </si>
  <si>
    <t>39391</t>
  </si>
  <si>
    <t>Luminaria LED refletor retangular bivolt, luz branca, 50 W</t>
  </si>
  <si>
    <t>10.2.2</t>
  </si>
  <si>
    <t>91926</t>
  </si>
  <si>
    <t>Cabo de cobre flexível isolado, 2,5 mm², anti-chama 450/750 V, para circuitos terminais - fornecimento e instalação. af_03/2023</t>
  </si>
  <si>
    <t>10.3</t>
  </si>
  <si>
    <t>PORTÃO DE FERRO - REFORMA</t>
  </si>
  <si>
    <t>10.3.1</t>
  </si>
  <si>
    <t>C.P. 1652606251247</t>
  </si>
  <si>
    <t>Remoção de trilho de portão e demolição de base em concreto</t>
  </si>
  <si>
    <t>10.3.2</t>
  </si>
  <si>
    <t>10.3.3</t>
  </si>
  <si>
    <t>10.3.4</t>
  </si>
  <si>
    <t>10.3.5</t>
  </si>
  <si>
    <t>102486</t>
  </si>
  <si>
    <t>Concreto fck = 15mpa, traço 1:3,4:3,4 (em massa seca de cimento/ areia média/ seixo rolado) - preparo manual. af_05/2021</t>
  </si>
  <si>
    <t>10.3.10</t>
  </si>
  <si>
    <t>574</t>
  </si>
  <si>
    <t>Cantoneira (abas iguais) em aco carbono, 38,1 mm x 3,17 mm (L x E), 3,48 kg/m</t>
  </si>
  <si>
    <t>10.3.12</t>
  </si>
  <si>
    <t>96542</t>
  </si>
  <si>
    <t>Fabricação, montagem e desmontagem de fôrma para viga baldrame, em chapa de madeira compensada resinada, E =17 mm, 4 utilizações. af_01/2024</t>
  </si>
  <si>
    <t>10.4</t>
  </si>
  <si>
    <t>PINTURA PORTÃO</t>
  </si>
  <si>
    <t>10.4.1</t>
  </si>
  <si>
    <t>100717</t>
  </si>
  <si>
    <t>Lixamento manual em superfícies metálicas em obra. af_01/2020</t>
  </si>
  <si>
    <t>10.4.2</t>
  </si>
  <si>
    <t>100719</t>
  </si>
  <si>
    <t>Pintura com tinta alquídica de fundo (tipo zarcão) pulverizada sobre perfil metálico executado em fábrica (por demão). af_01/2020_pe</t>
  </si>
  <si>
    <t>10.4.3</t>
  </si>
  <si>
    <t>100759</t>
  </si>
  <si>
    <t>Pintura com tinta alquídica de acabamento (esmalte sintético brilhante) pulverizada sobre superfícies metálicas (exceto perfil) executado em obra (02 demãos). af_01/2020_pe</t>
  </si>
  <si>
    <t>10.6</t>
  </si>
  <si>
    <t>MURO ENTRADA</t>
  </si>
  <si>
    <t>10.6.2</t>
  </si>
  <si>
    <t>104219</t>
  </si>
  <si>
    <t>Emboço ou massa única em argamassa industrializada, preparo mecânica e aplicação com equipamento de mistura e projeção de 1,5 m3/h de argamassa em panos de fachada com presença de vãos, espessura de 25 mm, acesso por andaime. af_08/2022</t>
  </si>
  <si>
    <t>10.6.3</t>
  </si>
  <si>
    <t>104641</t>
  </si>
  <si>
    <t>Pintura látex acrílica econômica, aplicação manual em paredes, duas demãos. af_04/2023</t>
  </si>
  <si>
    <t>10.8</t>
  </si>
  <si>
    <t>PINTURA E MANTUTENÇÃO MURO  INTERNO</t>
  </si>
  <si>
    <t>10.8.1</t>
  </si>
  <si>
    <t>87905</t>
  </si>
  <si>
    <t>Chapisco aplicado em alvenaria (com presença de vãos) e estruturas de concreto de fachada, com colher de pedreiro. argamassa traço 1:3 com preparo em betoneira 400l. af_10/2022</t>
  </si>
  <si>
    <t>10.8.2</t>
  </si>
  <si>
    <t>C.P. 1652606251377</t>
  </si>
  <si>
    <t>Limpeza de paredes  com jato de alta pressão para remoção de bolor e substrato ref:106198</t>
  </si>
  <si>
    <t>10.8.3</t>
  </si>
  <si>
    <t>C.P. 1652606251387</t>
  </si>
  <si>
    <t>Pintura em cal para paredes externas, aplicação manual em paredes, duas demãos. ref: 83693, 88489</t>
  </si>
  <si>
    <t>10.8.4</t>
  </si>
  <si>
    <t>10.9</t>
  </si>
  <si>
    <t>PAISAGISMO E REVITALIZAÇÃO</t>
  </si>
  <si>
    <t>10.9.1</t>
  </si>
  <si>
    <t>ARBUSTOS FRENTE A SALA ENGENHARIA</t>
  </si>
  <si>
    <t>10.9.1.1</t>
  </si>
  <si>
    <t>98524</t>
  </si>
  <si>
    <t>Limpeza manual de vegetação em terreno com enxada. af_03/2024</t>
  </si>
  <si>
    <t>10.9.1.4</t>
  </si>
  <si>
    <t>93681</t>
  </si>
  <si>
    <t>Execução de pavimento em piso intertravado, com bloco retangular colorido de 20 x 10 cm, espessura 8 cm. af_10/2022</t>
  </si>
  <si>
    <t>10.9.1.5</t>
  </si>
  <si>
    <t>10.9.1.7</t>
  </si>
  <si>
    <t>102491</t>
  </si>
  <si>
    <t>Pintura de piso com tinta acrílica, aplicação manual, 2 demãos, incluso fundo preparador. af_05/2021</t>
  </si>
  <si>
    <t>10.9.1.8</t>
  </si>
  <si>
    <t>98509</t>
  </si>
  <si>
    <t>Plantio de arbusto ou cerca viva. af_07/2024</t>
  </si>
  <si>
    <t>10.9.2</t>
  </si>
  <si>
    <t>ARBUSTO ENTRADA PRINCIPAL</t>
  </si>
  <si>
    <t>10.9.2.1</t>
  </si>
  <si>
    <t>10.9.2.2</t>
  </si>
  <si>
    <t>10.9.2.3</t>
  </si>
  <si>
    <t>10.9.2.4</t>
  </si>
  <si>
    <t>10.9.2.5</t>
  </si>
  <si>
    <t>10.9.2.6</t>
  </si>
  <si>
    <t>10.11</t>
  </si>
  <si>
    <t>TAMPA DE FERRO</t>
  </si>
  <si>
    <t>10.11.3</t>
  </si>
  <si>
    <t>6243</t>
  </si>
  <si>
    <t>Tampao fofo simples com base / requadro, classe B125 carga max. 12,5 t, redondo, tampa 600 mm (com inscricao em relevo do tipo de rede)</t>
  </si>
  <si>
    <t>11</t>
  </si>
  <si>
    <t>DEPÓSITO E REFORMA BWC</t>
  </si>
  <si>
    <t>11.1</t>
  </si>
  <si>
    <t>11.1.1</t>
  </si>
  <si>
    <t>11.1.2</t>
  </si>
  <si>
    <t>97666</t>
  </si>
  <si>
    <t>Remoção de metais sanitários, de forma manual, sem reaproveitamento. af_09/2023</t>
  </si>
  <si>
    <t>11.1.3</t>
  </si>
  <si>
    <t>97663</t>
  </si>
  <si>
    <t>Remoção de louças, de forma manual, sem reaproveitamento. af_09/2023</t>
  </si>
  <si>
    <t>11.1.4</t>
  </si>
  <si>
    <t>11.2</t>
  </si>
  <si>
    <t>PAREDES</t>
  </si>
  <si>
    <t>11.2.1</t>
  </si>
  <si>
    <t>11.2.2</t>
  </si>
  <si>
    <t>11.2.3</t>
  </si>
  <si>
    <t>11.3</t>
  </si>
  <si>
    <t>LOUÇAS, METAIS E HIDRAULICA</t>
  </si>
  <si>
    <t>11.3.1</t>
  </si>
  <si>
    <t>86888</t>
  </si>
  <si>
    <t>Bacia sanitária com caixa acoplada louça branca - fornecimento e instalação. af_02/2026</t>
  </si>
  <si>
    <t>11.3.2</t>
  </si>
  <si>
    <t>10426</t>
  </si>
  <si>
    <t>Lavatorio de louca branca, com coluna, dimensoes *54 x 44* cm (L x C)</t>
  </si>
  <si>
    <t>11.3.3</t>
  </si>
  <si>
    <t>11772</t>
  </si>
  <si>
    <t>Torneira metalica cromada, de mesa/bancada, para cozinha, bica movel, com arejador, 1/2" ou 3/4"</t>
  </si>
  <si>
    <t>11.3.4</t>
  </si>
  <si>
    <t>1367</t>
  </si>
  <si>
    <t>Chuveiro comum em plastico cromado, com cano, 4 temperaturas (110/220 v)</t>
  </si>
  <si>
    <t>11.3.5</t>
  </si>
  <si>
    <t>6005</t>
  </si>
  <si>
    <t>Registro gaveta com acabamento e canopla cromados, simples, bitola 3/4"</t>
  </si>
  <si>
    <t>11.3.6</t>
  </si>
  <si>
    <t>6024</t>
  </si>
  <si>
    <t>Registro pressao com acabamento e canopla cromada, simples, bitola 3/4"</t>
  </si>
  <si>
    <t>11.3.7</t>
  </si>
  <si>
    <t>39482</t>
  </si>
  <si>
    <t>Kit porta pronta de madeira, folha leve (NBR 15930) de 600 x 2100 mm ou 700 x 2100 mm, de 35 mm a 40 mm de espessura, com marco em aco, nucleo colmeia, capa lisa em hdf, acabamento melaminico branco (inclui marco, alizares, dobradicas e fechadura)</t>
  </si>
  <si>
    <t>11.3.8</t>
  </si>
  <si>
    <t>11743</t>
  </si>
  <si>
    <t>Ralo sifonado redondo conico, PVC, 100 x 40 mm, com grelha redonda branca</t>
  </si>
  <si>
    <t>11.3.10</t>
  </si>
  <si>
    <t>9836</t>
  </si>
  <si>
    <t>Tubo PVC serie normal, DN 100 mm, para esgoto predial (NBR 5688)</t>
  </si>
  <si>
    <t>11.3.11</t>
  </si>
  <si>
    <t>9838</t>
  </si>
  <si>
    <t>Tubo PVC serie normal, DN 50 mm, para esgoto predial (NBR 5688)</t>
  </si>
  <si>
    <t>11.3.12</t>
  </si>
  <si>
    <t>3515</t>
  </si>
  <si>
    <t>Joelho PVC, soldavel, com bucha de latao, 90 graus, 20 mm x 1/2", para agua fria predial</t>
  </si>
  <si>
    <t>11.3.13</t>
  </si>
  <si>
    <t>3520</t>
  </si>
  <si>
    <t>Joelho PVC, soldavel, PB, 90 graus, DN 100 mm, para esgoto predial</t>
  </si>
  <si>
    <t>11.3.14</t>
  </si>
  <si>
    <t>9867</t>
  </si>
  <si>
    <t>Tubo PVC, soldavel, de 20 mm, agua fria (nbr-5648)</t>
  </si>
  <si>
    <t>11.4</t>
  </si>
  <si>
    <t>PINTURA E REVESTIMENTO</t>
  </si>
  <si>
    <t>11.4.1</t>
  </si>
  <si>
    <t>11.4.2</t>
  </si>
  <si>
    <t>11.4.3</t>
  </si>
  <si>
    <t>11.4.4</t>
  </si>
  <si>
    <t>11.4.5</t>
  </si>
  <si>
    <t>11.4.6</t>
  </si>
  <si>
    <t>11.4.7</t>
  </si>
  <si>
    <t>87273</t>
  </si>
  <si>
    <t>Revestimento cerâmico para paredes internas com placas tipo esmaltada de dimensões 33x45 cm aplicadas na altura inteira das paredes. af_02/2023_pe</t>
  </si>
  <si>
    <t>12</t>
  </si>
  <si>
    <t>LIMPEZA FINAL</t>
  </si>
  <si>
    <t>12.1</t>
  </si>
  <si>
    <t>100981</t>
  </si>
  <si>
    <t>Carga, manobra e descarga de entulho em caminhão basculante 6 m³ - carga com escavadeira hidráulica (caçamba de 0,80 m³ / 111 hp) e descarga livre (unidade: m3). af_02/2026</t>
  </si>
  <si>
    <t>12.2</t>
  </si>
  <si>
    <t>97918</t>
  </si>
  <si>
    <t>Transporte com caminhão basculante de 6 m³, em via urbana pavimentada, DMT até 30 km (unidade: txkm). af_02/2026</t>
  </si>
  <si>
    <t>TXKM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</si>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</sst>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45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4" t="s">
        <v>1</v>
      </c>
      <c r="C1" s="4"/>
      <c r="D1" s="4"/>
      <c r="E1" s="4"/>
      <c r="F1" s="4"/>
      <c r="G1" s="4"/>
      <c r="H1" s="4"/>
      <c r="I1" s="4"/>
      <c r="J1" s="4"/>
    </row>
    <row r="2" spans="1:10">
      <c r="A2" s="1" t="s">
        <v>2</v>
      </c>
      <c r="B2" s="4" t="s">
        <v>3</v>
      </c>
      <c r="C2" s="4"/>
      <c r="D2" s="4"/>
      <c r="E2" s="4"/>
      <c r="F2" s="4"/>
      <c r="G2" s="4"/>
      <c r="H2" s="4"/>
      <c r="I2" s="4"/>
      <c r="J2" s="4"/>
    </row>
    <row r="3" spans="1:10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26.1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36</v>
      </c>
      <c r="G6" s="3">
        <v>0</v>
      </c>
      <c r="H6" s="3">
        <v>23.54</v>
      </c>
      <c r="I6" s="2">
        <f>ROUND(G6*(1 + H6/100),2)</f>
        <v>0</v>
      </c>
      <c r="J6" s="2">
        <f>ROUND(F6*I6,2)</f>
        <v>0</v>
      </c>
    </row>
    <row r="7" spans="1:10" ht="20.25" customHeight="1">
      <c r="A7" s="1" t="s">
        <v>21</v>
      </c>
      <c r="B7" s="1" t="s">
        <v>17</v>
      </c>
      <c r="C7" s="1" t="s">
        <v>22</v>
      </c>
      <c r="D7" s="1" t="s">
        <v>23</v>
      </c>
      <c r="E7" s="1" t="s">
        <v>20</v>
      </c>
      <c r="F7" s="2">
        <v>132</v>
      </c>
      <c r="G7" s="3">
        <v>0</v>
      </c>
      <c r="H7" s="3">
        <v>23.54</v>
      </c>
      <c r="I7" s="2">
        <f>ROUND(G7*(1 + H7/100),2)</f>
        <v>0</v>
      </c>
      <c r="J7" s="2">
        <f>ROUND(F7*I7,2)</f>
        <v>0</v>
      </c>
    </row>
    <row r="8" spans="1:10" ht="65.25" customHeight="1">
      <c r="A8" s="1" t="s">
        <v>24</v>
      </c>
      <c r="B8" s="1" t="s">
        <v>17</v>
      </c>
      <c r="C8" s="1" t="s">
        <v>25</v>
      </c>
      <c r="D8" s="1" t="s">
        <v>26</v>
      </c>
      <c r="E8" s="1" t="s">
        <v>27</v>
      </c>
      <c r="F8" s="2">
        <v>3</v>
      </c>
      <c r="G8" s="3">
        <v>0</v>
      </c>
      <c r="H8" s="3">
        <v>23.54</v>
      </c>
      <c r="I8" s="2">
        <f>ROUND(G8*(1 + H8/100),2)</f>
        <v>0</v>
      </c>
      <c r="J8" s="2">
        <f>ROUND(F8*I8,2)</f>
        <v>0</v>
      </c>
    </row>
    <row r="9" spans="1:10">
      <c r="A9" s="1" t="s">
        <v>28</v>
      </c>
      <c r="B9" s="1"/>
      <c r="C9" s="1"/>
      <c r="D9" s="1" t="s">
        <v>29</v>
      </c>
    </row>
    <row r="10" spans="1:10" ht="28.35" customHeight="1">
      <c r="A10" s="1" t="s">
        <v>30</v>
      </c>
      <c r="B10" s="1" t="s">
        <v>31</v>
      </c>
      <c r="C10" s="1" t="s">
        <v>32</v>
      </c>
      <c r="D10" s="1" t="s">
        <v>33</v>
      </c>
      <c r="E10" s="1" t="s">
        <v>34</v>
      </c>
      <c r="F10" s="2">
        <v>3</v>
      </c>
      <c r="G10" s="3">
        <v>0</v>
      </c>
      <c r="H10" s="3">
        <v>23.54</v>
      </c>
      <c r="I10" s="2">
        <f>ROUND(G10*(1 + H10/100),2)</f>
        <v>0</v>
      </c>
      <c r="J10" s="2">
        <f>ROUND(F10*I10,2)</f>
        <v>0</v>
      </c>
    </row>
    <row r="11" spans="1:10">
      <c r="A11" s="1" t="s">
        <v>35</v>
      </c>
      <c r="B11" s="1"/>
      <c r="C11" s="1"/>
      <c r="D11" s="1" t="s">
        <v>36</v>
      </c>
    </row>
    <row r="12" spans="1:10">
      <c r="A12" s="1" t="s">
        <v>37</v>
      </c>
      <c r="B12" s="1"/>
      <c r="C12" s="1"/>
      <c r="D12" s="1" t="s">
        <v>38</v>
      </c>
    </row>
    <row r="13" spans="1:10" ht="47.65" customHeight="1">
      <c r="A13" s="1" t="s">
        <v>39</v>
      </c>
      <c r="B13" s="1" t="s">
        <v>17</v>
      </c>
      <c r="C13" s="1" t="s">
        <v>40</v>
      </c>
      <c r="D13" s="1" t="s">
        <v>41</v>
      </c>
      <c r="E13" s="1" t="s">
        <v>42</v>
      </c>
      <c r="F13" s="2">
        <v>2.23</v>
      </c>
      <c r="G13" s="3">
        <v>0</v>
      </c>
      <c r="H13" s="3">
        <v>23.54</v>
      </c>
      <c r="I13" s="2">
        <f>ROUND(G13*(1 + H13/100),2)</f>
        <v>0</v>
      </c>
      <c r="J13" s="2">
        <f>ROUND(F13*I13,2)</f>
        <v>0</v>
      </c>
    </row>
    <row r="14" spans="1:10">
      <c r="A14" s="1" t="s">
        <v>43</v>
      </c>
      <c r="B14" s="1"/>
      <c r="C14" s="1"/>
      <c r="D14" s="1" t="s">
        <v>44</v>
      </c>
    </row>
    <row r="15" spans="1:10" ht="48.2" customHeight="1">
      <c r="A15" s="1" t="s">
        <v>45</v>
      </c>
      <c r="B15" s="1" t="s">
        <v>31</v>
      </c>
      <c r="C15" s="1" t="s">
        <v>46</v>
      </c>
      <c r="D15" s="1" t="s">
        <v>47</v>
      </c>
      <c r="E15" s="1" t="s">
        <v>48</v>
      </c>
      <c r="F15" s="2">
        <v>8</v>
      </c>
      <c r="G15" s="3">
        <v>0</v>
      </c>
      <c r="H15" s="3">
        <v>23.54</v>
      </c>
      <c r="I15" s="2">
        <f>ROUND(G15*(1 + H15/100),2)</f>
        <v>0</v>
      </c>
      <c r="J15" s="2">
        <f>ROUND(F15*I15,2)</f>
        <v>0</v>
      </c>
    </row>
    <row r="16" spans="1:10" ht="54.4" customHeight="1">
      <c r="A16" s="1" t="s">
        <v>49</v>
      </c>
      <c r="B16" s="1" t="s">
        <v>17</v>
      </c>
      <c r="C16" s="1" t="s">
        <v>50</v>
      </c>
      <c r="D16" s="1" t="s">
        <v>51</v>
      </c>
      <c r="E16" s="1" t="s">
        <v>42</v>
      </c>
      <c r="F16" s="2">
        <v>0.01</v>
      </c>
      <c r="G16" s="3">
        <v>0</v>
      </c>
      <c r="H16" s="3">
        <v>23.54</v>
      </c>
      <c r="I16" s="2">
        <f>ROUND(G16*(1 + H16/100),2)</f>
        <v>0</v>
      </c>
      <c r="J16" s="2">
        <f>ROUND(F16*I16,2)</f>
        <v>0</v>
      </c>
    </row>
    <row r="17" spans="1:10" ht="55.35" customHeight="1">
      <c r="A17" s="1" t="s">
        <v>52</v>
      </c>
      <c r="B17" s="1" t="s">
        <v>17</v>
      </c>
      <c r="C17" s="1" t="s">
        <v>53</v>
      </c>
      <c r="D17" s="1" t="s">
        <v>54</v>
      </c>
      <c r="E17" s="1" t="s">
        <v>55</v>
      </c>
      <c r="F17" s="2">
        <v>4.4800000000000004</v>
      </c>
      <c r="G17" s="3">
        <v>0</v>
      </c>
      <c r="H17" s="3">
        <v>23.54</v>
      </c>
      <c r="I17" s="2">
        <f>ROUND(G17*(1 + H17/100),2)</f>
        <v>0</v>
      </c>
      <c r="J17" s="2">
        <f>ROUND(F17*I17,2)</f>
        <v>0</v>
      </c>
    </row>
    <row r="18" spans="1:10" ht="55.35" customHeight="1">
      <c r="A18" s="1" t="s">
        <v>56</v>
      </c>
      <c r="B18" s="1" t="s">
        <v>17</v>
      </c>
      <c r="C18" s="1" t="s">
        <v>57</v>
      </c>
      <c r="D18" s="1" t="s">
        <v>58</v>
      </c>
      <c r="E18" s="1" t="s">
        <v>55</v>
      </c>
      <c r="F18" s="2">
        <v>25.38</v>
      </c>
      <c r="G18" s="3">
        <v>0</v>
      </c>
      <c r="H18" s="3">
        <v>23.54</v>
      </c>
      <c r="I18" s="2">
        <f>ROUND(G18*(1 + H18/100),2)</f>
        <v>0</v>
      </c>
      <c r="J18" s="2">
        <f>ROUND(F18*I18,2)</f>
        <v>0</v>
      </c>
    </row>
    <row r="19" spans="1:10">
      <c r="A19" s="1" t="s">
        <v>59</v>
      </c>
      <c r="B19" s="1"/>
      <c r="C19" s="1"/>
      <c r="D19" s="1" t="s">
        <v>60</v>
      </c>
    </row>
    <row r="20" spans="1:10" ht="76.900000000000006" customHeight="1">
      <c r="A20" s="1" t="s">
        <v>61</v>
      </c>
      <c r="B20" s="1" t="s">
        <v>17</v>
      </c>
      <c r="C20" s="1" t="s">
        <v>62</v>
      </c>
      <c r="D20" s="1" t="s">
        <v>63</v>
      </c>
      <c r="E20" s="1" t="s">
        <v>34</v>
      </c>
      <c r="F20" s="2">
        <v>9.57</v>
      </c>
      <c r="G20" s="3">
        <v>0</v>
      </c>
      <c r="H20" s="3">
        <v>23.54</v>
      </c>
      <c r="I20" s="2">
        <f>ROUND(G20*(1 + H20/100),2)</f>
        <v>0</v>
      </c>
      <c r="J20" s="2">
        <f>ROUND(F20*I20,2)</f>
        <v>0</v>
      </c>
    </row>
    <row r="21" spans="1:10" ht="47.65" customHeight="1">
      <c r="A21" s="1" t="s">
        <v>64</v>
      </c>
      <c r="B21" s="1" t="s">
        <v>17</v>
      </c>
      <c r="C21" s="1" t="s">
        <v>65</v>
      </c>
      <c r="D21" s="1" t="s">
        <v>66</v>
      </c>
      <c r="E21" s="1" t="s">
        <v>42</v>
      </c>
      <c r="F21" s="2">
        <v>0.39</v>
      </c>
      <c r="G21" s="3">
        <v>0</v>
      </c>
      <c r="H21" s="3">
        <v>23.54</v>
      </c>
      <c r="I21" s="2">
        <f>ROUND(G21*(1 + H21/100),2)</f>
        <v>0</v>
      </c>
      <c r="J21" s="2">
        <f>ROUND(F21*I21,2)</f>
        <v>0</v>
      </c>
    </row>
    <row r="22" spans="1:10" ht="55.35" customHeight="1">
      <c r="A22" s="1" t="s">
        <v>67</v>
      </c>
      <c r="B22" s="1" t="s">
        <v>17</v>
      </c>
      <c r="C22" s="1" t="s">
        <v>53</v>
      </c>
      <c r="D22" s="1" t="s">
        <v>54</v>
      </c>
      <c r="E22" s="1" t="s">
        <v>55</v>
      </c>
      <c r="F22" s="2">
        <v>8.56</v>
      </c>
      <c r="G22" s="3">
        <v>0</v>
      </c>
      <c r="H22" s="3">
        <v>23.54</v>
      </c>
      <c r="I22" s="2">
        <f>ROUND(G22*(1 + H22/100),2)</f>
        <v>0</v>
      </c>
      <c r="J22" s="2">
        <f>ROUND(F22*I22,2)</f>
        <v>0</v>
      </c>
    </row>
    <row r="23" spans="1:10" ht="55.35" customHeight="1">
      <c r="A23" s="1" t="s">
        <v>68</v>
      </c>
      <c r="B23" s="1" t="s">
        <v>17</v>
      </c>
      <c r="C23" s="1" t="s">
        <v>57</v>
      </c>
      <c r="D23" s="1" t="s">
        <v>58</v>
      </c>
      <c r="E23" s="1" t="s">
        <v>55</v>
      </c>
      <c r="F23" s="2">
        <v>37.35</v>
      </c>
      <c r="G23" s="3">
        <v>0</v>
      </c>
      <c r="H23" s="3">
        <v>23.54</v>
      </c>
      <c r="I23" s="2">
        <f>ROUND(G23*(1 + H23/100),2)</f>
        <v>0</v>
      </c>
      <c r="J23" s="2">
        <f>ROUND(F23*I23,2)</f>
        <v>0</v>
      </c>
    </row>
    <row r="24" spans="1:10">
      <c r="A24" s="1" t="s">
        <v>69</v>
      </c>
      <c r="B24" s="1"/>
      <c r="C24" s="1"/>
      <c r="D24" s="1" t="s">
        <v>70</v>
      </c>
    </row>
    <row r="25" spans="1:10" ht="54.4" customHeight="1">
      <c r="A25" s="1" t="s">
        <v>71</v>
      </c>
      <c r="B25" s="1" t="s">
        <v>17</v>
      </c>
      <c r="C25" s="1" t="s">
        <v>50</v>
      </c>
      <c r="D25" s="1" t="s">
        <v>51</v>
      </c>
      <c r="E25" s="1" t="s">
        <v>42</v>
      </c>
      <c r="F25" s="2">
        <v>0.06</v>
      </c>
      <c r="G25" s="3">
        <v>0</v>
      </c>
      <c r="H25" s="3">
        <v>23.54</v>
      </c>
      <c r="I25" s="2">
        <f t="shared" ref="I25:I30" si="0">ROUND(G25*(1 + H25/100),2)</f>
        <v>0</v>
      </c>
      <c r="J25" s="2">
        <f t="shared" ref="J25:J30" si="1">ROUND(F25*I25,2)</f>
        <v>0</v>
      </c>
    </row>
    <row r="26" spans="1:10" ht="69.400000000000006" customHeight="1">
      <c r="A26" s="1" t="s">
        <v>72</v>
      </c>
      <c r="B26" s="1" t="s">
        <v>31</v>
      </c>
      <c r="C26" s="1" t="s">
        <v>73</v>
      </c>
      <c r="D26" s="1" t="s">
        <v>74</v>
      </c>
      <c r="E26" s="1" t="s">
        <v>42</v>
      </c>
      <c r="F26" s="2">
        <v>0.22</v>
      </c>
      <c r="G26" s="3">
        <v>0</v>
      </c>
      <c r="H26" s="3">
        <v>23.54</v>
      </c>
      <c r="I26" s="2">
        <f t="shared" si="0"/>
        <v>0</v>
      </c>
      <c r="J26" s="2">
        <f t="shared" si="1"/>
        <v>0</v>
      </c>
    </row>
    <row r="27" spans="1:10" ht="53.65" customHeight="1">
      <c r="A27" s="1" t="s">
        <v>75</v>
      </c>
      <c r="B27" s="1" t="s">
        <v>17</v>
      </c>
      <c r="C27" s="1" t="s">
        <v>76</v>
      </c>
      <c r="D27" s="1" t="s">
        <v>77</v>
      </c>
      <c r="E27" s="1" t="s">
        <v>34</v>
      </c>
      <c r="F27" s="2">
        <v>3.2</v>
      </c>
      <c r="G27" s="3">
        <v>0</v>
      </c>
      <c r="H27" s="3">
        <v>23.54</v>
      </c>
      <c r="I27" s="2">
        <f t="shared" si="0"/>
        <v>0</v>
      </c>
      <c r="J27" s="2">
        <f t="shared" si="1"/>
        <v>0</v>
      </c>
    </row>
    <row r="28" spans="1:10" ht="41.45" customHeight="1">
      <c r="A28" s="1" t="s">
        <v>78</v>
      </c>
      <c r="B28" s="1" t="s">
        <v>17</v>
      </c>
      <c r="C28" s="1" t="s">
        <v>79</v>
      </c>
      <c r="D28" s="1" t="s">
        <v>80</v>
      </c>
      <c r="E28" s="1" t="s">
        <v>34</v>
      </c>
      <c r="F28" s="2">
        <v>5.92</v>
      </c>
      <c r="G28" s="3">
        <v>0</v>
      </c>
      <c r="H28" s="3">
        <v>23.54</v>
      </c>
      <c r="I28" s="2">
        <f t="shared" si="0"/>
        <v>0</v>
      </c>
      <c r="J28" s="2">
        <f t="shared" si="1"/>
        <v>0</v>
      </c>
    </row>
    <row r="29" spans="1:10" ht="55.35" customHeight="1">
      <c r="A29" s="1" t="s">
        <v>81</v>
      </c>
      <c r="B29" s="1" t="s">
        <v>17</v>
      </c>
      <c r="C29" s="1" t="s">
        <v>53</v>
      </c>
      <c r="D29" s="1" t="s">
        <v>54</v>
      </c>
      <c r="E29" s="1" t="s">
        <v>55</v>
      </c>
      <c r="F29" s="2">
        <v>4.4800000000000004</v>
      </c>
      <c r="G29" s="3">
        <v>0</v>
      </c>
      <c r="H29" s="3">
        <v>23.54</v>
      </c>
      <c r="I29" s="2">
        <f t="shared" si="0"/>
        <v>0</v>
      </c>
      <c r="J29" s="2">
        <f t="shared" si="1"/>
        <v>0</v>
      </c>
    </row>
    <row r="30" spans="1:10" ht="55.35" customHeight="1">
      <c r="A30" s="1" t="s">
        <v>82</v>
      </c>
      <c r="B30" s="1" t="s">
        <v>17</v>
      </c>
      <c r="C30" s="1" t="s">
        <v>57</v>
      </c>
      <c r="D30" s="1" t="s">
        <v>58</v>
      </c>
      <c r="E30" s="1" t="s">
        <v>55</v>
      </c>
      <c r="F30" s="2">
        <v>16</v>
      </c>
      <c r="G30" s="3">
        <v>0</v>
      </c>
      <c r="H30" s="3">
        <v>23.54</v>
      </c>
      <c r="I30" s="2">
        <f t="shared" si="0"/>
        <v>0</v>
      </c>
      <c r="J30" s="2">
        <f t="shared" si="1"/>
        <v>0</v>
      </c>
    </row>
    <row r="31" spans="1:10">
      <c r="A31" s="1" t="s">
        <v>83</v>
      </c>
      <c r="B31" s="1"/>
      <c r="C31" s="1"/>
      <c r="D31" s="1" t="s">
        <v>84</v>
      </c>
    </row>
    <row r="32" spans="1:10" ht="64.900000000000006" customHeight="1">
      <c r="A32" s="1" t="s">
        <v>85</v>
      </c>
      <c r="B32" s="1" t="s">
        <v>17</v>
      </c>
      <c r="C32" s="1" t="s">
        <v>86</v>
      </c>
      <c r="D32" s="1" t="s">
        <v>87</v>
      </c>
      <c r="E32" s="1" t="s">
        <v>34</v>
      </c>
      <c r="F32" s="2">
        <v>5.92</v>
      </c>
      <c r="G32" s="3">
        <v>0</v>
      </c>
      <c r="H32" s="3">
        <v>23.54</v>
      </c>
      <c r="I32" s="2">
        <f>ROUND(G32*(1 + H32/100),2)</f>
        <v>0</v>
      </c>
      <c r="J32" s="2">
        <f>ROUND(F32*I32,2)</f>
        <v>0</v>
      </c>
    </row>
    <row r="33" spans="1:10" ht="98.65" customHeight="1">
      <c r="A33" s="1" t="s">
        <v>88</v>
      </c>
      <c r="B33" s="1" t="s">
        <v>31</v>
      </c>
      <c r="C33" s="1" t="s">
        <v>89</v>
      </c>
      <c r="D33" s="1" t="s">
        <v>90</v>
      </c>
      <c r="E33" s="1" t="s">
        <v>42</v>
      </c>
      <c r="F33" s="2">
        <v>0.68</v>
      </c>
      <c r="G33" s="3">
        <v>0</v>
      </c>
      <c r="H33" s="3">
        <v>23.54</v>
      </c>
      <c r="I33" s="2">
        <f>ROUND(G33*(1 + H33/100),2)</f>
        <v>0</v>
      </c>
      <c r="J33" s="2">
        <f>ROUND(F33*I33,2)</f>
        <v>0</v>
      </c>
    </row>
    <row r="34" spans="1:10" ht="55.35" customHeight="1">
      <c r="A34" s="1" t="s">
        <v>91</v>
      </c>
      <c r="B34" s="1" t="s">
        <v>17</v>
      </c>
      <c r="C34" s="1" t="s">
        <v>53</v>
      </c>
      <c r="D34" s="1" t="s">
        <v>54</v>
      </c>
      <c r="E34" s="1" t="s">
        <v>55</v>
      </c>
      <c r="F34" s="2">
        <v>4.4800000000000004</v>
      </c>
      <c r="G34" s="3">
        <v>0</v>
      </c>
      <c r="H34" s="3">
        <v>23.54</v>
      </c>
      <c r="I34" s="2">
        <f>ROUND(G34*(1 + H34/100),2)</f>
        <v>0</v>
      </c>
      <c r="J34" s="2">
        <f>ROUND(F34*I34,2)</f>
        <v>0</v>
      </c>
    </row>
    <row r="35" spans="1:10" ht="55.35" customHeight="1">
      <c r="A35" s="1" t="s">
        <v>92</v>
      </c>
      <c r="B35" s="1" t="s">
        <v>17</v>
      </c>
      <c r="C35" s="1" t="s">
        <v>57</v>
      </c>
      <c r="D35" s="1" t="s">
        <v>58</v>
      </c>
      <c r="E35" s="1" t="s">
        <v>55</v>
      </c>
      <c r="F35" s="2">
        <v>32</v>
      </c>
      <c r="G35" s="3">
        <v>0</v>
      </c>
      <c r="H35" s="3">
        <v>23.54</v>
      </c>
      <c r="I35" s="2">
        <f>ROUND(G35*(1 + H35/100),2)</f>
        <v>0</v>
      </c>
      <c r="J35" s="2">
        <f>ROUND(F35*I35,2)</f>
        <v>0</v>
      </c>
    </row>
    <row r="36" spans="1:10" ht="55.9" customHeight="1">
      <c r="A36" s="1" t="s">
        <v>93</v>
      </c>
      <c r="B36" s="1" t="s">
        <v>17</v>
      </c>
      <c r="C36" s="1" t="s">
        <v>94</v>
      </c>
      <c r="D36" s="1" t="s">
        <v>95</v>
      </c>
      <c r="E36" s="1" t="s">
        <v>55</v>
      </c>
      <c r="F36" s="2">
        <v>30.2</v>
      </c>
      <c r="G36" s="3">
        <v>0</v>
      </c>
      <c r="H36" s="3">
        <v>23.54</v>
      </c>
      <c r="I36" s="2">
        <f>ROUND(G36*(1 + H36/100),2)</f>
        <v>0</v>
      </c>
      <c r="J36" s="2">
        <f>ROUND(F36*I36,2)</f>
        <v>0</v>
      </c>
    </row>
    <row r="37" spans="1:10">
      <c r="A37" s="1" t="s">
        <v>96</v>
      </c>
      <c r="B37" s="1"/>
      <c r="C37" s="1"/>
      <c r="D37" s="1" t="s">
        <v>97</v>
      </c>
    </row>
    <row r="38" spans="1:10" ht="66.599999999999994" customHeight="1">
      <c r="A38" s="1" t="s">
        <v>98</v>
      </c>
      <c r="B38" s="1" t="s">
        <v>17</v>
      </c>
      <c r="C38" s="1" t="s">
        <v>99</v>
      </c>
      <c r="D38" s="1" t="s">
        <v>100</v>
      </c>
      <c r="E38" s="1" t="s">
        <v>34</v>
      </c>
      <c r="F38" s="2">
        <v>28.16</v>
      </c>
      <c r="G38" s="3">
        <v>0</v>
      </c>
      <c r="H38" s="3">
        <v>23.54</v>
      </c>
      <c r="I38" s="2">
        <f>ROUND(G38*(1 + H38/100),2)</f>
        <v>0</v>
      </c>
      <c r="J38" s="2">
        <f>ROUND(F38*I38,2)</f>
        <v>0</v>
      </c>
    </row>
    <row r="39" spans="1:10" ht="68.45" customHeight="1">
      <c r="A39" s="1" t="s">
        <v>101</v>
      </c>
      <c r="B39" s="1" t="s">
        <v>17</v>
      </c>
      <c r="C39" s="1" t="s">
        <v>102</v>
      </c>
      <c r="D39" s="1" t="s">
        <v>103</v>
      </c>
      <c r="E39" s="1" t="s">
        <v>34</v>
      </c>
      <c r="F39" s="2">
        <v>28.16</v>
      </c>
      <c r="G39" s="3">
        <v>0</v>
      </c>
      <c r="H39" s="3">
        <v>23.54</v>
      </c>
      <c r="I39" s="2">
        <f>ROUND(G39*(1 + H39/100),2)</f>
        <v>0</v>
      </c>
      <c r="J39" s="2">
        <f>ROUND(F39*I39,2)</f>
        <v>0</v>
      </c>
    </row>
    <row r="40" spans="1:10" ht="89.65" customHeight="1">
      <c r="A40" s="1" t="s">
        <v>104</v>
      </c>
      <c r="B40" s="1" t="s">
        <v>17</v>
      </c>
      <c r="C40" s="1" t="s">
        <v>105</v>
      </c>
      <c r="D40" s="1" t="s">
        <v>106</v>
      </c>
      <c r="E40" s="1" t="s">
        <v>34</v>
      </c>
      <c r="F40" s="2">
        <v>54.35</v>
      </c>
      <c r="G40" s="3">
        <v>0</v>
      </c>
      <c r="H40" s="3">
        <v>23.54</v>
      </c>
      <c r="I40" s="2">
        <f>ROUND(G40*(1 + H40/100),2)</f>
        <v>0</v>
      </c>
      <c r="J40" s="2">
        <f>ROUND(F40*I40,2)</f>
        <v>0</v>
      </c>
    </row>
    <row r="41" spans="1:10" ht="32.85" customHeight="1">
      <c r="A41" s="1" t="s">
        <v>107</v>
      </c>
      <c r="B41" s="1" t="s">
        <v>17</v>
      </c>
      <c r="C41" s="1" t="s">
        <v>108</v>
      </c>
      <c r="D41" s="1" t="s">
        <v>109</v>
      </c>
      <c r="E41" s="1" t="s">
        <v>34</v>
      </c>
      <c r="F41" s="2">
        <v>54.35</v>
      </c>
      <c r="G41" s="3">
        <v>0</v>
      </c>
      <c r="H41" s="3">
        <v>23.54</v>
      </c>
      <c r="I41" s="2">
        <f>ROUND(G41*(1 + H41/100),2)</f>
        <v>0</v>
      </c>
      <c r="J41" s="2">
        <f>ROUND(F41*I41,2)</f>
        <v>0</v>
      </c>
    </row>
    <row r="42" spans="1:10" ht="37.9" customHeight="1">
      <c r="A42" s="1" t="s">
        <v>110</v>
      </c>
      <c r="B42" s="1" t="s">
        <v>17</v>
      </c>
      <c r="C42" s="1" t="s">
        <v>111</v>
      </c>
      <c r="D42" s="1" t="s">
        <v>112</v>
      </c>
      <c r="E42" s="1" t="s">
        <v>34</v>
      </c>
      <c r="F42" s="2">
        <v>54.35</v>
      </c>
      <c r="G42" s="3">
        <v>0</v>
      </c>
      <c r="H42" s="3">
        <v>23.54</v>
      </c>
      <c r="I42" s="2">
        <f>ROUND(G42*(1 + H42/100),2)</f>
        <v>0</v>
      </c>
      <c r="J42" s="2">
        <f>ROUND(F42*I42,2)</f>
        <v>0</v>
      </c>
    </row>
    <row r="43" spans="1:10">
      <c r="A43" s="1" t="s">
        <v>113</v>
      </c>
      <c r="B43" s="1"/>
      <c r="C43" s="1"/>
      <c r="D43" s="1" t="s">
        <v>114</v>
      </c>
    </row>
    <row r="44" spans="1:10" ht="85.5" customHeight="1">
      <c r="A44" s="1" t="s">
        <v>115</v>
      </c>
      <c r="B44" s="1" t="s">
        <v>17</v>
      </c>
      <c r="C44" s="1" t="s">
        <v>116</v>
      </c>
      <c r="D44" s="1" t="s">
        <v>117</v>
      </c>
      <c r="E44" s="1" t="s">
        <v>34</v>
      </c>
      <c r="F44" s="2">
        <v>4.83</v>
      </c>
      <c r="G44" s="3">
        <v>0</v>
      </c>
      <c r="H44" s="3">
        <v>23.54</v>
      </c>
      <c r="I44" s="2">
        <f t="shared" ref="I44:I54" si="2">ROUND(G44*(1 + H44/100),2)</f>
        <v>0</v>
      </c>
      <c r="J44" s="2">
        <f t="shared" ref="J44:J54" si="3">ROUND(F44*I44,2)</f>
        <v>0</v>
      </c>
    </row>
    <row r="45" spans="1:10" ht="85.5" customHeight="1">
      <c r="A45" s="1" t="s">
        <v>118</v>
      </c>
      <c r="B45" s="1" t="s">
        <v>17</v>
      </c>
      <c r="C45" s="1" t="s">
        <v>116</v>
      </c>
      <c r="D45" s="1" t="s">
        <v>117</v>
      </c>
      <c r="E45" s="1" t="s">
        <v>34</v>
      </c>
      <c r="F45" s="2">
        <v>3.99</v>
      </c>
      <c r="G45" s="3">
        <v>0</v>
      </c>
      <c r="H45" s="3">
        <v>23.54</v>
      </c>
      <c r="I45" s="2">
        <f t="shared" si="2"/>
        <v>0</v>
      </c>
      <c r="J45" s="2">
        <f t="shared" si="3"/>
        <v>0</v>
      </c>
    </row>
    <row r="46" spans="1:10" ht="98.65" customHeight="1">
      <c r="A46" s="1" t="s">
        <v>119</v>
      </c>
      <c r="B46" s="1" t="s">
        <v>31</v>
      </c>
      <c r="C46" s="1" t="s">
        <v>120</v>
      </c>
      <c r="D46" s="1" t="s">
        <v>90</v>
      </c>
      <c r="E46" s="1" t="s">
        <v>42</v>
      </c>
      <c r="F46" s="2">
        <v>0.44</v>
      </c>
      <c r="G46" s="3">
        <v>0</v>
      </c>
      <c r="H46" s="3">
        <v>23.54</v>
      </c>
      <c r="I46" s="2">
        <f t="shared" si="2"/>
        <v>0</v>
      </c>
      <c r="J46" s="2">
        <f t="shared" si="3"/>
        <v>0</v>
      </c>
    </row>
    <row r="47" spans="1:10" ht="60.4" customHeight="1">
      <c r="A47" s="1" t="s">
        <v>121</v>
      </c>
      <c r="B47" s="1" t="s">
        <v>17</v>
      </c>
      <c r="C47" s="1" t="s">
        <v>122</v>
      </c>
      <c r="D47" s="1" t="s">
        <v>123</v>
      </c>
      <c r="E47" s="1" t="s">
        <v>34</v>
      </c>
      <c r="F47" s="2">
        <v>4.75</v>
      </c>
      <c r="G47" s="3">
        <v>0</v>
      </c>
      <c r="H47" s="3">
        <v>23.54</v>
      </c>
      <c r="I47" s="2">
        <f t="shared" si="2"/>
        <v>0</v>
      </c>
      <c r="J47" s="2">
        <f t="shared" si="3"/>
        <v>0</v>
      </c>
    </row>
    <row r="48" spans="1:10" ht="55.35" customHeight="1">
      <c r="A48" s="1" t="s">
        <v>124</v>
      </c>
      <c r="B48" s="1" t="s">
        <v>17</v>
      </c>
      <c r="C48" s="1" t="s">
        <v>53</v>
      </c>
      <c r="D48" s="1" t="s">
        <v>54</v>
      </c>
      <c r="E48" s="1" t="s">
        <v>55</v>
      </c>
      <c r="F48" s="2">
        <v>1.5</v>
      </c>
      <c r="G48" s="3">
        <v>0</v>
      </c>
      <c r="H48" s="3">
        <v>23.54</v>
      </c>
      <c r="I48" s="2">
        <f t="shared" si="2"/>
        <v>0</v>
      </c>
      <c r="J48" s="2">
        <f t="shared" si="3"/>
        <v>0</v>
      </c>
    </row>
    <row r="49" spans="1:10" ht="55.35" customHeight="1">
      <c r="A49" s="1" t="s">
        <v>125</v>
      </c>
      <c r="B49" s="1" t="s">
        <v>17</v>
      </c>
      <c r="C49" s="1" t="s">
        <v>57</v>
      </c>
      <c r="D49" s="1" t="s">
        <v>58</v>
      </c>
      <c r="E49" s="1" t="s">
        <v>55</v>
      </c>
      <c r="F49" s="2">
        <v>9.4</v>
      </c>
      <c r="G49" s="3">
        <v>0</v>
      </c>
      <c r="H49" s="3">
        <v>23.54</v>
      </c>
      <c r="I49" s="2">
        <f t="shared" si="2"/>
        <v>0</v>
      </c>
      <c r="J49" s="2">
        <f t="shared" si="3"/>
        <v>0</v>
      </c>
    </row>
    <row r="50" spans="1:10" ht="57.2" customHeight="1">
      <c r="A50" s="1" t="s">
        <v>126</v>
      </c>
      <c r="B50" s="1" t="s">
        <v>17</v>
      </c>
      <c r="C50" s="1" t="s">
        <v>127</v>
      </c>
      <c r="D50" s="1" t="s">
        <v>128</v>
      </c>
      <c r="E50" s="1" t="s">
        <v>34</v>
      </c>
      <c r="F50" s="2">
        <v>4.83</v>
      </c>
      <c r="G50" s="3">
        <v>0</v>
      </c>
      <c r="H50" s="3">
        <v>23.54</v>
      </c>
      <c r="I50" s="2">
        <f t="shared" si="2"/>
        <v>0</v>
      </c>
      <c r="J50" s="2">
        <f t="shared" si="3"/>
        <v>0</v>
      </c>
    </row>
    <row r="51" spans="1:10" ht="78.400000000000006" customHeight="1">
      <c r="A51" s="1" t="s">
        <v>129</v>
      </c>
      <c r="B51" s="1" t="s">
        <v>17</v>
      </c>
      <c r="C51" s="1" t="s">
        <v>130</v>
      </c>
      <c r="D51" s="1" t="s">
        <v>131</v>
      </c>
      <c r="E51" s="1" t="s">
        <v>34</v>
      </c>
      <c r="F51" s="2">
        <v>4.83</v>
      </c>
      <c r="G51" s="3">
        <v>0</v>
      </c>
      <c r="H51" s="3">
        <v>23.54</v>
      </c>
      <c r="I51" s="2">
        <f t="shared" si="2"/>
        <v>0</v>
      </c>
      <c r="J51" s="2">
        <f t="shared" si="3"/>
        <v>0</v>
      </c>
    </row>
    <row r="52" spans="1:10" ht="31.9" customHeight="1">
      <c r="A52" s="1" t="s">
        <v>132</v>
      </c>
      <c r="B52" s="1" t="s">
        <v>17</v>
      </c>
      <c r="C52" s="1" t="s">
        <v>133</v>
      </c>
      <c r="D52" s="1" t="s">
        <v>134</v>
      </c>
      <c r="E52" s="1" t="s">
        <v>34</v>
      </c>
      <c r="F52" s="2">
        <v>4.83</v>
      </c>
      <c r="G52" s="3">
        <v>0</v>
      </c>
      <c r="H52" s="3">
        <v>23.54</v>
      </c>
      <c r="I52" s="2">
        <f t="shared" si="2"/>
        <v>0</v>
      </c>
      <c r="J52" s="2">
        <f t="shared" si="3"/>
        <v>0</v>
      </c>
    </row>
    <row r="53" spans="1:10" ht="36.4" customHeight="1">
      <c r="A53" s="1" t="s">
        <v>135</v>
      </c>
      <c r="B53" s="1" t="s">
        <v>17</v>
      </c>
      <c r="C53" s="1" t="s">
        <v>136</v>
      </c>
      <c r="D53" s="1" t="s">
        <v>137</v>
      </c>
      <c r="E53" s="1" t="s">
        <v>34</v>
      </c>
      <c r="F53" s="2">
        <v>3.99</v>
      </c>
      <c r="G53" s="3">
        <v>0</v>
      </c>
      <c r="H53" s="3">
        <v>23.54</v>
      </c>
      <c r="I53" s="2">
        <f t="shared" si="2"/>
        <v>0</v>
      </c>
      <c r="J53" s="2">
        <f t="shared" si="3"/>
        <v>0</v>
      </c>
    </row>
    <row r="54" spans="1:10" ht="53.1" customHeight="1">
      <c r="A54" s="1" t="s">
        <v>138</v>
      </c>
      <c r="B54" s="1" t="s">
        <v>17</v>
      </c>
      <c r="C54" s="1" t="s">
        <v>139</v>
      </c>
      <c r="D54" s="1" t="s">
        <v>140</v>
      </c>
      <c r="E54" s="1" t="s">
        <v>34</v>
      </c>
      <c r="F54" s="2">
        <v>4.83</v>
      </c>
      <c r="G54" s="3">
        <v>0</v>
      </c>
      <c r="H54" s="3">
        <v>23.54</v>
      </c>
      <c r="I54" s="2">
        <f t="shared" si="2"/>
        <v>0</v>
      </c>
      <c r="J54" s="2">
        <f t="shared" si="3"/>
        <v>0</v>
      </c>
    </row>
    <row r="55" spans="1:10">
      <c r="A55" s="1" t="s">
        <v>141</v>
      </c>
      <c r="B55" s="1"/>
      <c r="C55" s="1"/>
      <c r="D55" s="1" t="s">
        <v>142</v>
      </c>
    </row>
    <row r="56" spans="1:10" ht="130.15" customHeight="1">
      <c r="A56" s="1" t="s">
        <v>143</v>
      </c>
      <c r="B56" s="1" t="s">
        <v>17</v>
      </c>
      <c r="C56" s="1" t="s">
        <v>144</v>
      </c>
      <c r="D56" s="1" t="s">
        <v>145</v>
      </c>
      <c r="E56" s="1" t="s">
        <v>34</v>
      </c>
      <c r="F56" s="2">
        <v>2.86</v>
      </c>
      <c r="G56" s="3">
        <v>0</v>
      </c>
      <c r="H56" s="3">
        <v>23.54</v>
      </c>
      <c r="I56" s="2">
        <f>ROUND(G56*(1 + H56/100),2)</f>
        <v>0</v>
      </c>
      <c r="J56" s="2">
        <f>ROUND(F56*I56,2)</f>
        <v>0</v>
      </c>
    </row>
    <row r="57" spans="1:10" ht="33.4" customHeight="1">
      <c r="A57" s="1" t="s">
        <v>146</v>
      </c>
      <c r="B57" s="1" t="s">
        <v>17</v>
      </c>
      <c r="C57" s="1" t="s">
        <v>147</v>
      </c>
      <c r="D57" s="1" t="s">
        <v>148</v>
      </c>
      <c r="E57" s="1" t="s">
        <v>48</v>
      </c>
      <c r="F57" s="2">
        <v>6</v>
      </c>
      <c r="G57" s="3">
        <v>0</v>
      </c>
      <c r="H57" s="3">
        <v>23.54</v>
      </c>
      <c r="I57" s="2">
        <f>ROUND(G57*(1 + H57/100),2)</f>
        <v>0</v>
      </c>
      <c r="J57" s="2">
        <f>ROUND(F57*I57,2)</f>
        <v>0</v>
      </c>
    </row>
    <row r="58" spans="1:10" ht="42.75" customHeight="1">
      <c r="A58" s="1" t="s">
        <v>149</v>
      </c>
      <c r="B58" s="1" t="s">
        <v>17</v>
      </c>
      <c r="C58" s="1" t="s">
        <v>150</v>
      </c>
      <c r="D58" s="1" t="s">
        <v>151</v>
      </c>
      <c r="E58" s="1" t="s">
        <v>152</v>
      </c>
      <c r="F58" s="2">
        <v>1</v>
      </c>
      <c r="G58" s="3">
        <v>0</v>
      </c>
      <c r="H58" s="3">
        <v>23.54</v>
      </c>
      <c r="I58" s="2">
        <f>ROUND(G58*(1 + H58/100),2)</f>
        <v>0</v>
      </c>
      <c r="J58" s="2">
        <f>ROUND(F58*I58,2)</f>
        <v>0</v>
      </c>
    </row>
    <row r="59" spans="1:10">
      <c r="A59" s="1" t="s">
        <v>153</v>
      </c>
      <c r="B59" s="1"/>
      <c r="C59" s="1"/>
      <c r="D59" s="1" t="s">
        <v>154</v>
      </c>
    </row>
    <row r="60" spans="1:10" ht="57.6" customHeight="1">
      <c r="A60" s="1" t="s">
        <v>155</v>
      </c>
      <c r="B60" s="1" t="s">
        <v>17</v>
      </c>
      <c r="C60" s="1" t="s">
        <v>156</v>
      </c>
      <c r="D60" s="1" t="s">
        <v>157</v>
      </c>
      <c r="E60" s="1" t="s">
        <v>42</v>
      </c>
      <c r="F60" s="2">
        <v>7.0000000000000007E-2</v>
      </c>
      <c r="G60" s="3">
        <v>0</v>
      </c>
      <c r="H60" s="3">
        <v>23.54</v>
      </c>
      <c r="I60" s="2">
        <f>ROUND(G60*(1 + H60/100),2)</f>
        <v>0</v>
      </c>
      <c r="J60" s="2">
        <f>ROUND(F60*I60,2)</f>
        <v>0</v>
      </c>
    </row>
    <row r="61" spans="1:10" ht="63" customHeight="1">
      <c r="A61" s="1" t="s">
        <v>158</v>
      </c>
      <c r="B61" s="1" t="s">
        <v>17</v>
      </c>
      <c r="C61" s="1" t="s">
        <v>159</v>
      </c>
      <c r="D61" s="1" t="s">
        <v>160</v>
      </c>
      <c r="E61" s="1" t="s">
        <v>34</v>
      </c>
      <c r="F61" s="2">
        <v>3.45</v>
      </c>
      <c r="G61" s="3">
        <v>0</v>
      </c>
      <c r="H61" s="3">
        <v>23.54</v>
      </c>
      <c r="I61" s="2">
        <f>ROUND(G61*(1 + H61/100),2)</f>
        <v>0</v>
      </c>
      <c r="J61" s="2">
        <f>ROUND(F61*I61,2)</f>
        <v>0</v>
      </c>
    </row>
    <row r="62" spans="1:10">
      <c r="A62" s="1" t="s">
        <v>161</v>
      </c>
      <c r="B62" s="1"/>
      <c r="C62" s="1"/>
      <c r="D62" s="1" t="s">
        <v>162</v>
      </c>
    </row>
    <row r="63" spans="1:10" ht="94.5" customHeight="1">
      <c r="A63" s="1" t="s">
        <v>163</v>
      </c>
      <c r="B63" s="1" t="s">
        <v>31</v>
      </c>
      <c r="C63" s="1" t="s">
        <v>164</v>
      </c>
      <c r="D63" s="1" t="s">
        <v>165</v>
      </c>
      <c r="E63" s="1" t="s">
        <v>152</v>
      </c>
      <c r="F63" s="2">
        <v>1</v>
      </c>
      <c r="G63" s="3">
        <v>0</v>
      </c>
      <c r="H63" s="3">
        <v>23.54</v>
      </c>
      <c r="I63" s="2">
        <f t="shared" ref="I63:I69" si="4">ROUND(G63*(1 + H63/100),2)</f>
        <v>0</v>
      </c>
      <c r="J63" s="2">
        <f t="shared" ref="J63:J69" si="5">ROUND(F63*I63,2)</f>
        <v>0</v>
      </c>
    </row>
    <row r="64" spans="1:10" ht="46.35" customHeight="1">
      <c r="A64" s="1" t="s">
        <v>166</v>
      </c>
      <c r="B64" s="1" t="s">
        <v>17</v>
      </c>
      <c r="C64" s="1" t="s">
        <v>167</v>
      </c>
      <c r="D64" s="1" t="s">
        <v>168</v>
      </c>
      <c r="E64" s="1" t="s">
        <v>152</v>
      </c>
      <c r="F64" s="2">
        <v>1</v>
      </c>
      <c r="G64" s="3">
        <v>0</v>
      </c>
      <c r="H64" s="3">
        <v>23.54</v>
      </c>
      <c r="I64" s="2">
        <f t="shared" si="4"/>
        <v>0</v>
      </c>
      <c r="J64" s="2">
        <f t="shared" si="5"/>
        <v>0</v>
      </c>
    </row>
    <row r="65" spans="1:10" ht="56.25" customHeight="1">
      <c r="A65" s="1" t="s">
        <v>169</v>
      </c>
      <c r="B65" s="1" t="s">
        <v>17</v>
      </c>
      <c r="C65" s="1" t="s">
        <v>170</v>
      </c>
      <c r="D65" s="1" t="s">
        <v>171</v>
      </c>
      <c r="E65" s="1" t="s">
        <v>48</v>
      </c>
      <c r="F65" s="2">
        <v>12</v>
      </c>
      <c r="G65" s="3">
        <v>0</v>
      </c>
      <c r="H65" s="3">
        <v>23.54</v>
      </c>
      <c r="I65" s="2">
        <f t="shared" si="4"/>
        <v>0</v>
      </c>
      <c r="J65" s="2">
        <f t="shared" si="5"/>
        <v>0</v>
      </c>
    </row>
    <row r="66" spans="1:10" ht="41.85" customHeight="1">
      <c r="A66" s="1" t="s">
        <v>172</v>
      </c>
      <c r="B66" s="1" t="s">
        <v>17</v>
      </c>
      <c r="C66" s="1" t="s">
        <v>173</v>
      </c>
      <c r="D66" s="1" t="s">
        <v>174</v>
      </c>
      <c r="E66" s="1" t="s">
        <v>152</v>
      </c>
      <c r="F66" s="2">
        <v>3</v>
      </c>
      <c r="G66" s="3">
        <v>0</v>
      </c>
      <c r="H66" s="3">
        <v>23.54</v>
      </c>
      <c r="I66" s="2">
        <f t="shared" si="4"/>
        <v>0</v>
      </c>
      <c r="J66" s="2">
        <f t="shared" si="5"/>
        <v>0</v>
      </c>
    </row>
    <row r="67" spans="1:10" ht="57.6" customHeight="1">
      <c r="A67" s="1" t="s">
        <v>175</v>
      </c>
      <c r="B67" s="1" t="s">
        <v>17</v>
      </c>
      <c r="C67" s="1" t="s">
        <v>176</v>
      </c>
      <c r="D67" s="1" t="s">
        <v>177</v>
      </c>
      <c r="E67" s="1" t="s">
        <v>152</v>
      </c>
      <c r="F67" s="2">
        <v>1</v>
      </c>
      <c r="G67" s="3">
        <v>0</v>
      </c>
      <c r="H67" s="3">
        <v>23.54</v>
      </c>
      <c r="I67" s="2">
        <f t="shared" si="4"/>
        <v>0</v>
      </c>
      <c r="J67" s="2">
        <f t="shared" si="5"/>
        <v>0</v>
      </c>
    </row>
    <row r="68" spans="1:10" ht="66.599999999999994" customHeight="1">
      <c r="A68" s="1" t="s">
        <v>178</v>
      </c>
      <c r="B68" s="1" t="s">
        <v>17</v>
      </c>
      <c r="C68" s="1" t="s">
        <v>179</v>
      </c>
      <c r="D68" s="1" t="s">
        <v>180</v>
      </c>
      <c r="E68" s="1" t="s">
        <v>48</v>
      </c>
      <c r="F68" s="2">
        <v>6</v>
      </c>
      <c r="G68" s="3">
        <v>0</v>
      </c>
      <c r="H68" s="3">
        <v>23.54</v>
      </c>
      <c r="I68" s="2">
        <f t="shared" si="4"/>
        <v>0</v>
      </c>
      <c r="J68" s="2">
        <f t="shared" si="5"/>
        <v>0</v>
      </c>
    </row>
    <row r="69" spans="1:10" ht="63" customHeight="1">
      <c r="A69" s="1" t="s">
        <v>181</v>
      </c>
      <c r="B69" s="1" t="s">
        <v>31</v>
      </c>
      <c r="C69" s="1" t="s">
        <v>182</v>
      </c>
      <c r="D69" s="1" t="s">
        <v>183</v>
      </c>
      <c r="E69" s="1" t="s">
        <v>152</v>
      </c>
      <c r="F69" s="2">
        <v>1</v>
      </c>
      <c r="G69" s="3">
        <v>0</v>
      </c>
      <c r="H69" s="3">
        <v>23.54</v>
      </c>
      <c r="I69" s="2">
        <f t="shared" si="4"/>
        <v>0</v>
      </c>
      <c r="J69" s="2">
        <f t="shared" si="5"/>
        <v>0</v>
      </c>
    </row>
    <row r="70" spans="1:10">
      <c r="A70" s="1" t="s">
        <v>184</v>
      </c>
      <c r="B70" s="1"/>
      <c r="C70" s="1"/>
      <c r="D70" s="1" t="s">
        <v>185</v>
      </c>
    </row>
    <row r="71" spans="1:10">
      <c r="A71" s="1" t="s">
        <v>186</v>
      </c>
      <c r="B71" s="1"/>
      <c r="C71" s="1"/>
      <c r="D71" s="1" t="s">
        <v>187</v>
      </c>
    </row>
    <row r="72" spans="1:10" ht="58.9" customHeight="1">
      <c r="A72" s="1" t="s">
        <v>188</v>
      </c>
      <c r="B72" s="1" t="s">
        <v>17</v>
      </c>
      <c r="C72" s="1" t="s">
        <v>189</v>
      </c>
      <c r="D72" s="1" t="s">
        <v>190</v>
      </c>
      <c r="E72" s="1" t="s">
        <v>34</v>
      </c>
      <c r="F72" s="2">
        <v>428.46</v>
      </c>
      <c r="G72" s="3">
        <v>0</v>
      </c>
      <c r="H72" s="3">
        <v>23.54</v>
      </c>
      <c r="I72" s="2">
        <f>ROUND(G72*(1 + H72/100),2)</f>
        <v>0</v>
      </c>
      <c r="J72" s="2">
        <f>ROUND(F72*I72,2)</f>
        <v>0</v>
      </c>
    </row>
    <row r="73" spans="1:10" ht="32.85" customHeight="1">
      <c r="A73" s="1" t="s">
        <v>191</v>
      </c>
      <c r="B73" s="1" t="s">
        <v>17</v>
      </c>
      <c r="C73" s="1" t="s">
        <v>192</v>
      </c>
      <c r="D73" s="1" t="s">
        <v>193</v>
      </c>
      <c r="E73" s="1" t="s">
        <v>48</v>
      </c>
      <c r="F73" s="2">
        <v>30.07</v>
      </c>
      <c r="G73" s="3">
        <v>0</v>
      </c>
      <c r="H73" s="3">
        <v>23.54</v>
      </c>
      <c r="I73" s="2">
        <f>ROUND(G73*(1 + H73/100),2)</f>
        <v>0</v>
      </c>
      <c r="J73" s="2">
        <f>ROUND(F73*I73,2)</f>
        <v>0</v>
      </c>
    </row>
    <row r="74" spans="1:10" ht="70.150000000000006" customHeight="1">
      <c r="A74" s="1" t="s">
        <v>194</v>
      </c>
      <c r="B74" s="1" t="s">
        <v>17</v>
      </c>
      <c r="C74" s="1" t="s">
        <v>195</v>
      </c>
      <c r="D74" s="1" t="s">
        <v>196</v>
      </c>
      <c r="E74" s="1" t="s">
        <v>34</v>
      </c>
      <c r="F74" s="2">
        <v>85.7</v>
      </c>
      <c r="G74" s="3">
        <v>0</v>
      </c>
      <c r="H74" s="3">
        <v>23.54</v>
      </c>
      <c r="I74" s="2">
        <f>ROUND(G74*(1 + H74/100),2)</f>
        <v>0</v>
      </c>
      <c r="J74" s="2">
        <f>ROUND(F74*I74,2)</f>
        <v>0</v>
      </c>
    </row>
    <row r="75" spans="1:10" ht="69.400000000000006" customHeight="1">
      <c r="A75" s="1" t="s">
        <v>197</v>
      </c>
      <c r="B75" s="1" t="s">
        <v>17</v>
      </c>
      <c r="C75" s="1" t="s">
        <v>198</v>
      </c>
      <c r="D75" s="1" t="s">
        <v>199</v>
      </c>
      <c r="E75" s="1" t="s">
        <v>34</v>
      </c>
      <c r="F75" s="2">
        <v>85.7</v>
      </c>
      <c r="G75" s="3">
        <v>0</v>
      </c>
      <c r="H75" s="3">
        <v>23.54</v>
      </c>
      <c r="I75" s="2">
        <f>ROUND(G75*(1 + H75/100),2)</f>
        <v>0</v>
      </c>
      <c r="J75" s="2">
        <f>ROUND(F75*I75,2)</f>
        <v>0</v>
      </c>
    </row>
    <row r="76" spans="1:10">
      <c r="A76" s="1" t="s">
        <v>200</v>
      </c>
      <c r="B76" s="1"/>
      <c r="C76" s="1"/>
      <c r="D76" s="1" t="s">
        <v>38</v>
      </c>
    </row>
    <row r="77" spans="1:10" ht="40.15" customHeight="1">
      <c r="A77" s="1" t="s">
        <v>201</v>
      </c>
      <c r="B77" s="1" t="s">
        <v>17</v>
      </c>
      <c r="C77" s="1" t="s">
        <v>202</v>
      </c>
      <c r="D77" s="1" t="s">
        <v>203</v>
      </c>
      <c r="E77" s="1" t="s">
        <v>42</v>
      </c>
      <c r="F77" s="2">
        <v>4.83</v>
      </c>
      <c r="G77" s="3">
        <v>0</v>
      </c>
      <c r="H77" s="3">
        <v>23.54</v>
      </c>
      <c r="I77" s="2">
        <f>ROUND(G77*(1 + H77/100),2)</f>
        <v>0</v>
      </c>
      <c r="J77" s="2">
        <f>ROUND(F77*I77,2)</f>
        <v>0</v>
      </c>
    </row>
    <row r="78" spans="1:10">
      <c r="A78" s="1" t="s">
        <v>204</v>
      </c>
      <c r="B78" s="1"/>
      <c r="C78" s="1"/>
      <c r="D78" s="1" t="s">
        <v>205</v>
      </c>
    </row>
    <row r="79" spans="1:10" ht="101.65" customHeight="1">
      <c r="A79" s="1" t="s">
        <v>206</v>
      </c>
      <c r="B79" s="1" t="s">
        <v>17</v>
      </c>
      <c r="C79" s="1" t="s">
        <v>207</v>
      </c>
      <c r="D79" s="1" t="s">
        <v>208</v>
      </c>
      <c r="E79" s="1" t="s">
        <v>34</v>
      </c>
      <c r="F79" s="2">
        <v>100</v>
      </c>
      <c r="G79" s="3">
        <v>0</v>
      </c>
      <c r="H79" s="3">
        <v>23.54</v>
      </c>
      <c r="I79" s="2">
        <f t="shared" ref="I79:I86" si="6">ROUND(G79*(1 + H79/100),2)</f>
        <v>0</v>
      </c>
      <c r="J79" s="2">
        <f t="shared" ref="J79:J86" si="7">ROUND(F79*I79,2)</f>
        <v>0</v>
      </c>
    </row>
    <row r="80" spans="1:10" ht="80.650000000000006" customHeight="1">
      <c r="A80" s="1" t="s">
        <v>209</v>
      </c>
      <c r="B80" s="1" t="s">
        <v>17</v>
      </c>
      <c r="C80" s="1" t="s">
        <v>210</v>
      </c>
      <c r="D80" s="1" t="s">
        <v>211</v>
      </c>
      <c r="E80" s="1" t="s">
        <v>34</v>
      </c>
      <c r="F80" s="2">
        <v>100</v>
      </c>
      <c r="G80" s="3">
        <v>0</v>
      </c>
      <c r="H80" s="3">
        <v>23.54</v>
      </c>
      <c r="I80" s="2">
        <f t="shared" si="6"/>
        <v>0</v>
      </c>
      <c r="J80" s="2">
        <f t="shared" si="7"/>
        <v>0</v>
      </c>
    </row>
    <row r="81" spans="1:10" ht="83.65" customHeight="1">
      <c r="A81" s="1" t="s">
        <v>212</v>
      </c>
      <c r="B81" s="1" t="s">
        <v>17</v>
      </c>
      <c r="C81" s="1" t="s">
        <v>213</v>
      </c>
      <c r="D81" s="1" t="s">
        <v>214</v>
      </c>
      <c r="E81" s="1" t="s">
        <v>34</v>
      </c>
      <c r="F81" s="2">
        <v>489.12</v>
      </c>
      <c r="G81" s="3">
        <v>0</v>
      </c>
      <c r="H81" s="3">
        <v>23.54</v>
      </c>
      <c r="I81" s="2">
        <f t="shared" si="6"/>
        <v>0</v>
      </c>
      <c r="J81" s="2">
        <f t="shared" si="7"/>
        <v>0</v>
      </c>
    </row>
    <row r="82" spans="1:10" ht="48.2" customHeight="1">
      <c r="A82" s="1" t="s">
        <v>215</v>
      </c>
      <c r="B82" s="1" t="s">
        <v>17</v>
      </c>
      <c r="C82" s="1" t="s">
        <v>216</v>
      </c>
      <c r="D82" s="1" t="s">
        <v>217</v>
      </c>
      <c r="E82" s="1" t="s">
        <v>48</v>
      </c>
      <c r="F82" s="2">
        <v>37</v>
      </c>
      <c r="G82" s="3">
        <v>0</v>
      </c>
      <c r="H82" s="3">
        <v>23.54</v>
      </c>
      <c r="I82" s="2">
        <f t="shared" si="6"/>
        <v>0</v>
      </c>
      <c r="J82" s="2">
        <f t="shared" si="7"/>
        <v>0</v>
      </c>
    </row>
    <row r="83" spans="1:10" ht="30.6" customHeight="1">
      <c r="A83" s="1" t="s">
        <v>218</v>
      </c>
      <c r="B83" s="1" t="s">
        <v>17</v>
      </c>
      <c r="C83" s="1" t="s">
        <v>219</v>
      </c>
      <c r="D83" s="1" t="s">
        <v>220</v>
      </c>
      <c r="E83" s="1" t="s">
        <v>48</v>
      </c>
      <c r="F83" s="2">
        <v>24.03</v>
      </c>
      <c r="G83" s="3">
        <v>0</v>
      </c>
      <c r="H83" s="3">
        <v>23.54</v>
      </c>
      <c r="I83" s="2">
        <f t="shared" si="6"/>
        <v>0</v>
      </c>
      <c r="J83" s="2">
        <f t="shared" si="7"/>
        <v>0</v>
      </c>
    </row>
    <row r="84" spans="1:10" ht="49.9" customHeight="1">
      <c r="A84" s="1" t="s">
        <v>221</v>
      </c>
      <c r="B84" s="1" t="s">
        <v>31</v>
      </c>
      <c r="C84" s="1" t="s">
        <v>222</v>
      </c>
      <c r="D84" s="1" t="s">
        <v>223</v>
      </c>
      <c r="E84" s="1" t="s">
        <v>48</v>
      </c>
      <c r="F84" s="2">
        <v>45.51</v>
      </c>
      <c r="G84" s="3">
        <v>0</v>
      </c>
      <c r="H84" s="3">
        <v>23.54</v>
      </c>
      <c r="I84" s="2">
        <f t="shared" si="6"/>
        <v>0</v>
      </c>
      <c r="J84" s="2">
        <f t="shared" si="7"/>
        <v>0</v>
      </c>
    </row>
    <row r="85" spans="1:10" ht="26.65" customHeight="1">
      <c r="A85" s="1" t="s">
        <v>224</v>
      </c>
      <c r="B85" s="1" t="s">
        <v>17</v>
      </c>
      <c r="C85" s="1" t="s">
        <v>225</v>
      </c>
      <c r="D85" s="1" t="s">
        <v>226</v>
      </c>
      <c r="E85" s="1" t="s">
        <v>48</v>
      </c>
      <c r="F85" s="2">
        <v>49.73</v>
      </c>
      <c r="G85" s="3">
        <v>0</v>
      </c>
      <c r="H85" s="3">
        <v>23.54</v>
      </c>
      <c r="I85" s="2">
        <f t="shared" si="6"/>
        <v>0</v>
      </c>
      <c r="J85" s="2">
        <f t="shared" si="7"/>
        <v>0</v>
      </c>
    </row>
    <row r="86" spans="1:10" ht="81" customHeight="1">
      <c r="A86" s="1" t="s">
        <v>227</v>
      </c>
      <c r="B86" s="1" t="s">
        <v>17</v>
      </c>
      <c r="C86" s="1" t="s">
        <v>228</v>
      </c>
      <c r="D86" s="1" t="s">
        <v>229</v>
      </c>
      <c r="E86" s="1" t="s">
        <v>42</v>
      </c>
      <c r="F86" s="2">
        <v>0.65</v>
      </c>
      <c r="G86" s="3">
        <v>0</v>
      </c>
      <c r="H86" s="3">
        <v>23.54</v>
      </c>
      <c r="I86" s="2">
        <f t="shared" si="6"/>
        <v>0</v>
      </c>
      <c r="J86" s="2">
        <f t="shared" si="7"/>
        <v>0</v>
      </c>
    </row>
    <row r="87" spans="1:10">
      <c r="A87" s="1" t="s">
        <v>230</v>
      </c>
      <c r="B87" s="1"/>
      <c r="C87" s="1"/>
      <c r="D87" s="1" t="s">
        <v>231</v>
      </c>
    </row>
    <row r="88" spans="1:10" ht="53.65" customHeight="1">
      <c r="A88" s="1" t="s">
        <v>232</v>
      </c>
      <c r="B88" s="1" t="s">
        <v>17</v>
      </c>
      <c r="C88" s="1" t="s">
        <v>233</v>
      </c>
      <c r="D88" s="1" t="s">
        <v>234</v>
      </c>
      <c r="E88" s="1" t="s">
        <v>48</v>
      </c>
      <c r="F88" s="2">
        <v>20</v>
      </c>
      <c r="G88" s="3">
        <v>0</v>
      </c>
      <c r="H88" s="3">
        <v>23.54</v>
      </c>
      <c r="I88" s="2">
        <f t="shared" ref="I88:I96" si="8">ROUND(G88*(1 + H88/100),2)</f>
        <v>0</v>
      </c>
      <c r="J88" s="2">
        <f t="shared" ref="J88:J96" si="9">ROUND(F88*I88,2)</f>
        <v>0</v>
      </c>
    </row>
    <row r="89" spans="1:10" ht="45.95" customHeight="1">
      <c r="A89" s="1" t="s">
        <v>235</v>
      </c>
      <c r="B89" s="1" t="s">
        <v>17</v>
      </c>
      <c r="C89" s="1" t="s">
        <v>236</v>
      </c>
      <c r="D89" s="1" t="s">
        <v>237</v>
      </c>
      <c r="E89" s="1" t="s">
        <v>152</v>
      </c>
      <c r="F89" s="2">
        <v>5</v>
      </c>
      <c r="G89" s="3">
        <v>0</v>
      </c>
      <c r="H89" s="3">
        <v>23.54</v>
      </c>
      <c r="I89" s="2">
        <f t="shared" si="8"/>
        <v>0</v>
      </c>
      <c r="J89" s="2">
        <f t="shared" si="9"/>
        <v>0</v>
      </c>
    </row>
    <row r="90" spans="1:10" ht="111.2" customHeight="1">
      <c r="A90" s="1" t="s">
        <v>238</v>
      </c>
      <c r="B90" s="1" t="s">
        <v>17</v>
      </c>
      <c r="C90" s="1" t="s">
        <v>239</v>
      </c>
      <c r="D90" s="1" t="s">
        <v>240</v>
      </c>
      <c r="E90" s="1" t="s">
        <v>48</v>
      </c>
      <c r="F90" s="2">
        <v>20</v>
      </c>
      <c r="G90" s="3">
        <v>0</v>
      </c>
      <c r="H90" s="3">
        <v>23.54</v>
      </c>
      <c r="I90" s="2">
        <f t="shared" si="8"/>
        <v>0</v>
      </c>
      <c r="J90" s="2">
        <f t="shared" si="9"/>
        <v>0</v>
      </c>
    </row>
    <row r="91" spans="1:10" ht="21.2" customHeight="1">
      <c r="A91" s="1" t="s">
        <v>241</v>
      </c>
      <c r="B91" s="1" t="s">
        <v>17</v>
      </c>
      <c r="C91" s="1" t="s">
        <v>242</v>
      </c>
      <c r="D91" s="1" t="s">
        <v>243</v>
      </c>
      <c r="E91" s="1" t="s">
        <v>152</v>
      </c>
      <c r="F91" s="2">
        <v>56</v>
      </c>
      <c r="G91" s="3">
        <v>0</v>
      </c>
      <c r="H91" s="3">
        <v>23.54</v>
      </c>
      <c r="I91" s="2">
        <f t="shared" si="8"/>
        <v>0</v>
      </c>
      <c r="J91" s="2">
        <f t="shared" si="9"/>
        <v>0</v>
      </c>
    </row>
    <row r="92" spans="1:10" ht="22.5" customHeight="1">
      <c r="A92" s="1" t="s">
        <v>244</v>
      </c>
      <c r="B92" s="1" t="s">
        <v>17</v>
      </c>
      <c r="C92" s="1" t="s">
        <v>245</v>
      </c>
      <c r="D92" s="1" t="s">
        <v>246</v>
      </c>
      <c r="E92" s="1" t="s">
        <v>152</v>
      </c>
      <c r="F92" s="2">
        <v>5</v>
      </c>
      <c r="G92" s="3">
        <v>0</v>
      </c>
      <c r="H92" s="3">
        <v>23.54</v>
      </c>
      <c r="I92" s="2">
        <f t="shared" si="8"/>
        <v>0</v>
      </c>
      <c r="J92" s="2">
        <f t="shared" si="9"/>
        <v>0</v>
      </c>
    </row>
    <row r="93" spans="1:10" ht="49.9" customHeight="1">
      <c r="A93" s="1" t="s">
        <v>247</v>
      </c>
      <c r="B93" s="1" t="s">
        <v>17</v>
      </c>
      <c r="C93" s="1" t="s">
        <v>248</v>
      </c>
      <c r="D93" s="1" t="s">
        <v>249</v>
      </c>
      <c r="E93" s="1" t="s">
        <v>152</v>
      </c>
      <c r="F93" s="2">
        <v>43.1</v>
      </c>
      <c r="G93" s="3">
        <v>0</v>
      </c>
      <c r="H93" s="3">
        <v>23.54</v>
      </c>
      <c r="I93" s="2">
        <f t="shared" si="8"/>
        <v>0</v>
      </c>
      <c r="J93" s="2">
        <f t="shared" si="9"/>
        <v>0</v>
      </c>
    </row>
    <row r="94" spans="1:10" ht="53.65" customHeight="1">
      <c r="A94" s="1" t="s">
        <v>250</v>
      </c>
      <c r="B94" s="1" t="s">
        <v>17</v>
      </c>
      <c r="C94" s="1" t="s">
        <v>251</v>
      </c>
      <c r="D94" s="1" t="s">
        <v>252</v>
      </c>
      <c r="E94" s="1" t="s">
        <v>48</v>
      </c>
      <c r="F94" s="2">
        <v>14</v>
      </c>
      <c r="G94" s="3">
        <v>0</v>
      </c>
      <c r="H94" s="3">
        <v>23.54</v>
      </c>
      <c r="I94" s="2">
        <f t="shared" si="8"/>
        <v>0</v>
      </c>
      <c r="J94" s="2">
        <f t="shared" si="9"/>
        <v>0</v>
      </c>
    </row>
    <row r="95" spans="1:10" ht="45.95" customHeight="1">
      <c r="A95" s="1" t="s">
        <v>253</v>
      </c>
      <c r="B95" s="1" t="s">
        <v>17</v>
      </c>
      <c r="C95" s="1" t="s">
        <v>254</v>
      </c>
      <c r="D95" s="1" t="s">
        <v>255</v>
      </c>
      <c r="E95" s="1" t="s">
        <v>152</v>
      </c>
      <c r="F95" s="2">
        <v>4</v>
      </c>
      <c r="G95" s="3">
        <v>0</v>
      </c>
      <c r="H95" s="3">
        <v>23.54</v>
      </c>
      <c r="I95" s="2">
        <f t="shared" si="8"/>
        <v>0</v>
      </c>
      <c r="J95" s="2">
        <f t="shared" si="9"/>
        <v>0</v>
      </c>
    </row>
    <row r="96" spans="1:10" ht="111.2" customHeight="1">
      <c r="A96" s="1" t="s">
        <v>256</v>
      </c>
      <c r="B96" s="1" t="s">
        <v>17</v>
      </c>
      <c r="C96" s="1" t="s">
        <v>239</v>
      </c>
      <c r="D96" s="1" t="s">
        <v>240</v>
      </c>
      <c r="E96" s="1" t="s">
        <v>48</v>
      </c>
      <c r="F96" s="2">
        <v>14</v>
      </c>
      <c r="G96" s="3">
        <v>0</v>
      </c>
      <c r="H96" s="3">
        <v>23.54</v>
      </c>
      <c r="I96" s="2">
        <f t="shared" si="8"/>
        <v>0</v>
      </c>
      <c r="J96" s="2">
        <f t="shared" si="9"/>
        <v>0</v>
      </c>
    </row>
    <row r="97" spans="1:10">
      <c r="A97" s="1" t="s">
        <v>257</v>
      </c>
      <c r="B97" s="1"/>
      <c r="C97" s="1"/>
      <c r="D97" s="1" t="s">
        <v>258</v>
      </c>
    </row>
    <row r="98" spans="1:10">
      <c r="A98" s="1" t="s">
        <v>259</v>
      </c>
      <c r="B98" s="1"/>
      <c r="C98" s="1"/>
      <c r="D98" s="1" t="s">
        <v>260</v>
      </c>
    </row>
    <row r="99" spans="1:10" ht="39.6" customHeight="1">
      <c r="A99" s="1" t="s">
        <v>261</v>
      </c>
      <c r="B99" s="1" t="s">
        <v>17</v>
      </c>
      <c r="C99" s="1" t="s">
        <v>262</v>
      </c>
      <c r="D99" s="1" t="s">
        <v>263</v>
      </c>
      <c r="E99" s="1" t="s">
        <v>34</v>
      </c>
      <c r="F99" s="2">
        <v>5.08</v>
      </c>
      <c r="G99" s="3">
        <v>0</v>
      </c>
      <c r="H99" s="3">
        <v>23.54</v>
      </c>
      <c r="I99" s="2">
        <f t="shared" ref="I99:I106" si="10">ROUND(G99*(1 + H99/100),2)</f>
        <v>0</v>
      </c>
      <c r="J99" s="2">
        <f t="shared" ref="J99:J106" si="11">ROUND(F99*I99,2)</f>
        <v>0</v>
      </c>
    </row>
    <row r="100" spans="1:10" ht="46.35" customHeight="1">
      <c r="A100" s="1" t="s">
        <v>264</v>
      </c>
      <c r="B100" s="1" t="s">
        <v>17</v>
      </c>
      <c r="C100" s="1" t="s">
        <v>265</v>
      </c>
      <c r="D100" s="1" t="s">
        <v>266</v>
      </c>
      <c r="E100" s="1" t="s">
        <v>34</v>
      </c>
      <c r="F100" s="2">
        <v>12.88</v>
      </c>
      <c r="G100" s="3">
        <v>0</v>
      </c>
      <c r="H100" s="3">
        <v>23.54</v>
      </c>
      <c r="I100" s="2">
        <f t="shared" si="10"/>
        <v>0</v>
      </c>
      <c r="J100" s="2">
        <f t="shared" si="11"/>
        <v>0</v>
      </c>
    </row>
    <row r="101" spans="1:10" ht="63" customHeight="1">
      <c r="A101" s="1" t="s">
        <v>267</v>
      </c>
      <c r="B101" s="1" t="s">
        <v>17</v>
      </c>
      <c r="C101" s="1" t="s">
        <v>159</v>
      </c>
      <c r="D101" s="1" t="s">
        <v>160</v>
      </c>
      <c r="E101" s="1" t="s">
        <v>34</v>
      </c>
      <c r="F101" s="2">
        <v>12.88</v>
      </c>
      <c r="G101" s="3">
        <v>0</v>
      </c>
      <c r="H101" s="3">
        <v>23.54</v>
      </c>
      <c r="I101" s="2">
        <f t="shared" si="10"/>
        <v>0</v>
      </c>
      <c r="J101" s="2">
        <f t="shared" si="11"/>
        <v>0</v>
      </c>
    </row>
    <row r="102" spans="1:10" ht="60.75" customHeight="1">
      <c r="A102" s="1" t="s">
        <v>268</v>
      </c>
      <c r="B102" s="1" t="s">
        <v>31</v>
      </c>
      <c r="C102" s="1" t="s">
        <v>269</v>
      </c>
      <c r="D102" s="1" t="s">
        <v>270</v>
      </c>
      <c r="E102" s="1" t="s">
        <v>34</v>
      </c>
      <c r="F102" s="2">
        <v>51.27</v>
      </c>
      <c r="G102" s="3">
        <v>0</v>
      </c>
      <c r="H102" s="3">
        <v>23.54</v>
      </c>
      <c r="I102" s="2">
        <f t="shared" si="10"/>
        <v>0</v>
      </c>
      <c r="J102" s="2">
        <f t="shared" si="11"/>
        <v>0</v>
      </c>
    </row>
    <row r="103" spans="1:10" ht="31.9" customHeight="1">
      <c r="A103" s="1" t="s">
        <v>271</v>
      </c>
      <c r="B103" s="1" t="s">
        <v>17</v>
      </c>
      <c r="C103" s="1" t="s">
        <v>133</v>
      </c>
      <c r="D103" s="1" t="s">
        <v>134</v>
      </c>
      <c r="E103" s="1" t="s">
        <v>34</v>
      </c>
      <c r="F103" s="2">
        <v>12.88</v>
      </c>
      <c r="G103" s="3">
        <v>0</v>
      </c>
      <c r="H103" s="3">
        <v>23.54</v>
      </c>
      <c r="I103" s="2">
        <f t="shared" si="10"/>
        <v>0</v>
      </c>
      <c r="J103" s="2">
        <f t="shared" si="11"/>
        <v>0</v>
      </c>
    </row>
    <row r="104" spans="1:10" ht="32.85" customHeight="1">
      <c r="A104" s="1" t="s">
        <v>272</v>
      </c>
      <c r="B104" s="1" t="s">
        <v>17</v>
      </c>
      <c r="C104" s="1" t="s">
        <v>108</v>
      </c>
      <c r="D104" s="1" t="s">
        <v>109</v>
      </c>
      <c r="E104" s="1" t="s">
        <v>34</v>
      </c>
      <c r="F104" s="2">
        <v>38.39</v>
      </c>
      <c r="G104" s="3">
        <v>0</v>
      </c>
      <c r="H104" s="3">
        <v>23.54</v>
      </c>
      <c r="I104" s="2">
        <f t="shared" si="10"/>
        <v>0</v>
      </c>
      <c r="J104" s="2">
        <f t="shared" si="11"/>
        <v>0</v>
      </c>
    </row>
    <row r="105" spans="1:10" ht="37.9" customHeight="1">
      <c r="A105" s="1" t="s">
        <v>273</v>
      </c>
      <c r="B105" s="1" t="s">
        <v>17</v>
      </c>
      <c r="C105" s="1" t="s">
        <v>111</v>
      </c>
      <c r="D105" s="1" t="s">
        <v>112</v>
      </c>
      <c r="E105" s="1" t="s">
        <v>34</v>
      </c>
      <c r="F105" s="2">
        <v>38.39</v>
      </c>
      <c r="G105" s="3">
        <v>0</v>
      </c>
      <c r="H105" s="3">
        <v>23.54</v>
      </c>
      <c r="I105" s="2">
        <f t="shared" si="10"/>
        <v>0</v>
      </c>
      <c r="J105" s="2">
        <f t="shared" si="11"/>
        <v>0</v>
      </c>
    </row>
    <row r="106" spans="1:10" ht="36.4" customHeight="1">
      <c r="A106" s="1" t="s">
        <v>274</v>
      </c>
      <c r="B106" s="1" t="s">
        <v>17</v>
      </c>
      <c r="C106" s="1" t="s">
        <v>136</v>
      </c>
      <c r="D106" s="1" t="s">
        <v>137</v>
      </c>
      <c r="E106" s="1" t="s">
        <v>34</v>
      </c>
      <c r="F106" s="2">
        <v>12.88</v>
      </c>
      <c r="G106" s="3">
        <v>0</v>
      </c>
      <c r="H106" s="3">
        <v>23.54</v>
      </c>
      <c r="I106" s="2">
        <f t="shared" si="10"/>
        <v>0</v>
      </c>
      <c r="J106" s="2">
        <f t="shared" si="11"/>
        <v>0</v>
      </c>
    </row>
    <row r="107" spans="1:10">
      <c r="A107" s="1" t="s">
        <v>275</v>
      </c>
      <c r="B107" s="1"/>
      <c r="C107" s="1"/>
      <c r="D107" s="1" t="s">
        <v>276</v>
      </c>
    </row>
    <row r="108" spans="1:10" ht="60.75" customHeight="1">
      <c r="A108" s="1" t="s">
        <v>277</v>
      </c>
      <c r="B108" s="1" t="s">
        <v>31</v>
      </c>
      <c r="C108" s="1" t="s">
        <v>269</v>
      </c>
      <c r="D108" s="1" t="s">
        <v>270</v>
      </c>
      <c r="E108" s="1" t="s">
        <v>34</v>
      </c>
      <c r="F108" s="2">
        <v>1.77</v>
      </c>
      <c r="G108" s="3">
        <v>0</v>
      </c>
      <c r="H108" s="3">
        <v>23.54</v>
      </c>
      <c r="I108" s="2">
        <f>ROUND(G108*(1 + H108/100),2)</f>
        <v>0</v>
      </c>
      <c r="J108" s="2">
        <f>ROUND(F108*I108,2)</f>
        <v>0</v>
      </c>
    </row>
    <row r="109" spans="1:10" ht="36.4" customHeight="1">
      <c r="A109" s="1" t="s">
        <v>278</v>
      </c>
      <c r="B109" s="1" t="s">
        <v>17</v>
      </c>
      <c r="C109" s="1" t="s">
        <v>136</v>
      </c>
      <c r="D109" s="1" t="s">
        <v>137</v>
      </c>
      <c r="E109" s="1" t="s">
        <v>34</v>
      </c>
      <c r="F109" s="2">
        <v>1.77</v>
      </c>
      <c r="G109" s="3">
        <v>0</v>
      </c>
      <c r="H109" s="3">
        <v>23.54</v>
      </c>
      <c r="I109" s="2">
        <f>ROUND(G109*(1 + H109/100),2)</f>
        <v>0</v>
      </c>
      <c r="J109" s="2">
        <f>ROUND(F109*I109,2)</f>
        <v>0</v>
      </c>
    </row>
    <row r="110" spans="1:10" ht="31.9" customHeight="1">
      <c r="A110" s="1" t="s">
        <v>279</v>
      </c>
      <c r="B110" s="1" t="s">
        <v>17</v>
      </c>
      <c r="C110" s="1" t="s">
        <v>133</v>
      </c>
      <c r="D110" s="1" t="s">
        <v>134</v>
      </c>
      <c r="E110" s="1" t="s">
        <v>34</v>
      </c>
      <c r="F110" s="2">
        <v>1.77</v>
      </c>
      <c r="G110" s="3">
        <v>0</v>
      </c>
      <c r="H110" s="3">
        <v>23.54</v>
      </c>
      <c r="I110" s="2">
        <f>ROUND(G110*(1 + H110/100),2)</f>
        <v>0</v>
      </c>
      <c r="J110" s="2">
        <f>ROUND(F110*I110,2)</f>
        <v>0</v>
      </c>
    </row>
    <row r="111" spans="1:10">
      <c r="A111" s="1" t="s">
        <v>280</v>
      </c>
      <c r="B111" s="1"/>
      <c r="C111" s="1"/>
      <c r="D111" s="1" t="s">
        <v>281</v>
      </c>
    </row>
    <row r="112" spans="1:10" ht="46.35" customHeight="1">
      <c r="A112" s="1" t="s">
        <v>282</v>
      </c>
      <c r="B112" s="1" t="s">
        <v>17</v>
      </c>
      <c r="C112" s="1" t="s">
        <v>265</v>
      </c>
      <c r="D112" s="1" t="s">
        <v>266</v>
      </c>
      <c r="E112" s="1" t="s">
        <v>34</v>
      </c>
      <c r="F112" s="2">
        <v>13.64</v>
      </c>
      <c r="G112" s="3">
        <v>0</v>
      </c>
      <c r="H112" s="3">
        <v>23.54</v>
      </c>
      <c r="I112" s="2">
        <f t="shared" ref="I112:I118" si="12">ROUND(G112*(1 + H112/100),2)</f>
        <v>0</v>
      </c>
      <c r="J112" s="2">
        <f t="shared" ref="J112:J118" si="13">ROUND(F112*I112,2)</f>
        <v>0</v>
      </c>
    </row>
    <row r="113" spans="1:10" ht="63" customHeight="1">
      <c r="A113" s="1" t="s">
        <v>283</v>
      </c>
      <c r="B113" s="1" t="s">
        <v>17</v>
      </c>
      <c r="C113" s="1" t="s">
        <v>159</v>
      </c>
      <c r="D113" s="1" t="s">
        <v>160</v>
      </c>
      <c r="E113" s="1" t="s">
        <v>34</v>
      </c>
      <c r="F113" s="2">
        <v>13.64</v>
      </c>
      <c r="G113" s="3">
        <v>0</v>
      </c>
      <c r="H113" s="3">
        <v>23.54</v>
      </c>
      <c r="I113" s="2">
        <f t="shared" si="12"/>
        <v>0</v>
      </c>
      <c r="J113" s="2">
        <f t="shared" si="13"/>
        <v>0</v>
      </c>
    </row>
    <row r="114" spans="1:10" ht="60.75" customHeight="1">
      <c r="A114" s="1" t="s">
        <v>284</v>
      </c>
      <c r="B114" s="1" t="s">
        <v>31</v>
      </c>
      <c r="C114" s="1" t="s">
        <v>269</v>
      </c>
      <c r="D114" s="1" t="s">
        <v>270</v>
      </c>
      <c r="E114" s="1" t="s">
        <v>34</v>
      </c>
      <c r="F114" s="2">
        <v>52.24</v>
      </c>
      <c r="G114" s="3">
        <v>0</v>
      </c>
      <c r="H114" s="3">
        <v>23.54</v>
      </c>
      <c r="I114" s="2">
        <f t="shared" si="12"/>
        <v>0</v>
      </c>
      <c r="J114" s="2">
        <f t="shared" si="13"/>
        <v>0</v>
      </c>
    </row>
    <row r="115" spans="1:10" ht="31.9" customHeight="1">
      <c r="A115" s="1" t="s">
        <v>285</v>
      </c>
      <c r="B115" s="1" t="s">
        <v>17</v>
      </c>
      <c r="C115" s="1" t="s">
        <v>133</v>
      </c>
      <c r="D115" s="1" t="s">
        <v>134</v>
      </c>
      <c r="E115" s="1" t="s">
        <v>34</v>
      </c>
      <c r="F115" s="2">
        <v>13.64</v>
      </c>
      <c r="G115" s="3">
        <v>0</v>
      </c>
      <c r="H115" s="3">
        <v>23.54</v>
      </c>
      <c r="I115" s="2">
        <f t="shared" si="12"/>
        <v>0</v>
      </c>
      <c r="J115" s="2">
        <f t="shared" si="13"/>
        <v>0</v>
      </c>
    </row>
    <row r="116" spans="1:10" ht="32.85" customHeight="1">
      <c r="A116" s="1" t="s">
        <v>286</v>
      </c>
      <c r="B116" s="1" t="s">
        <v>17</v>
      </c>
      <c r="C116" s="1" t="s">
        <v>108</v>
      </c>
      <c r="D116" s="1" t="s">
        <v>109</v>
      </c>
      <c r="E116" s="1" t="s">
        <v>34</v>
      </c>
      <c r="F116" s="2">
        <v>38.6</v>
      </c>
      <c r="G116" s="3">
        <v>0</v>
      </c>
      <c r="H116" s="3">
        <v>23.54</v>
      </c>
      <c r="I116" s="2">
        <f t="shared" si="12"/>
        <v>0</v>
      </c>
      <c r="J116" s="2">
        <f t="shared" si="13"/>
        <v>0</v>
      </c>
    </row>
    <row r="117" spans="1:10" ht="37.9" customHeight="1">
      <c r="A117" s="1" t="s">
        <v>287</v>
      </c>
      <c r="B117" s="1" t="s">
        <v>17</v>
      </c>
      <c r="C117" s="1" t="s">
        <v>111</v>
      </c>
      <c r="D117" s="1" t="s">
        <v>112</v>
      </c>
      <c r="E117" s="1" t="s">
        <v>34</v>
      </c>
      <c r="F117" s="2">
        <v>38.6</v>
      </c>
      <c r="G117" s="3">
        <v>0</v>
      </c>
      <c r="H117" s="3">
        <v>23.54</v>
      </c>
      <c r="I117" s="2">
        <f t="shared" si="12"/>
        <v>0</v>
      </c>
      <c r="J117" s="2">
        <f t="shared" si="13"/>
        <v>0</v>
      </c>
    </row>
    <row r="118" spans="1:10" ht="36.4" customHeight="1">
      <c r="A118" s="1" t="s">
        <v>288</v>
      </c>
      <c r="B118" s="1" t="s">
        <v>17</v>
      </c>
      <c r="C118" s="1" t="s">
        <v>136</v>
      </c>
      <c r="D118" s="1" t="s">
        <v>137</v>
      </c>
      <c r="E118" s="1" t="s">
        <v>34</v>
      </c>
      <c r="F118" s="2">
        <v>13.64</v>
      </c>
      <c r="G118" s="3">
        <v>0</v>
      </c>
      <c r="H118" s="3">
        <v>23.54</v>
      </c>
      <c r="I118" s="2">
        <f t="shared" si="12"/>
        <v>0</v>
      </c>
      <c r="J118" s="2">
        <f t="shared" si="13"/>
        <v>0</v>
      </c>
    </row>
    <row r="119" spans="1:10">
      <c r="A119" s="1" t="s">
        <v>289</v>
      </c>
      <c r="B119" s="1"/>
      <c r="C119" s="1"/>
      <c r="D119" s="1" t="s">
        <v>290</v>
      </c>
    </row>
    <row r="120" spans="1:10" ht="60.75" customHeight="1">
      <c r="A120" s="1" t="s">
        <v>291</v>
      </c>
      <c r="B120" s="1" t="s">
        <v>31</v>
      </c>
      <c r="C120" s="1" t="s">
        <v>269</v>
      </c>
      <c r="D120" s="1" t="s">
        <v>270</v>
      </c>
      <c r="E120" s="1" t="s">
        <v>34</v>
      </c>
      <c r="F120" s="2">
        <v>52.24</v>
      </c>
      <c r="G120" s="3">
        <v>0</v>
      </c>
      <c r="H120" s="3">
        <v>23.54</v>
      </c>
      <c r="I120" s="2">
        <f t="shared" ref="I120:I126" si="14">ROUND(G120*(1 + H120/100),2)</f>
        <v>0</v>
      </c>
      <c r="J120" s="2">
        <f t="shared" ref="J120:J126" si="15">ROUND(F120*I120,2)</f>
        <v>0</v>
      </c>
    </row>
    <row r="121" spans="1:10" ht="31.9" customHeight="1">
      <c r="A121" s="1" t="s">
        <v>292</v>
      </c>
      <c r="B121" s="1" t="s">
        <v>17</v>
      </c>
      <c r="C121" s="1" t="s">
        <v>133</v>
      </c>
      <c r="D121" s="1" t="s">
        <v>134</v>
      </c>
      <c r="E121" s="1" t="s">
        <v>34</v>
      </c>
      <c r="F121" s="2">
        <v>13.64</v>
      </c>
      <c r="G121" s="3">
        <v>0</v>
      </c>
      <c r="H121" s="3">
        <v>23.54</v>
      </c>
      <c r="I121" s="2">
        <f t="shared" si="14"/>
        <v>0</v>
      </c>
      <c r="J121" s="2">
        <f t="shared" si="15"/>
        <v>0</v>
      </c>
    </row>
    <row r="122" spans="1:10" ht="32.85" customHeight="1">
      <c r="A122" s="1" t="s">
        <v>293</v>
      </c>
      <c r="B122" s="1" t="s">
        <v>17</v>
      </c>
      <c r="C122" s="1" t="s">
        <v>108</v>
      </c>
      <c r="D122" s="1" t="s">
        <v>109</v>
      </c>
      <c r="E122" s="1" t="s">
        <v>34</v>
      </c>
      <c r="F122" s="2">
        <v>38.6</v>
      </c>
      <c r="G122" s="3">
        <v>0</v>
      </c>
      <c r="H122" s="3">
        <v>23.54</v>
      </c>
      <c r="I122" s="2">
        <f t="shared" si="14"/>
        <v>0</v>
      </c>
      <c r="J122" s="2">
        <f t="shared" si="15"/>
        <v>0</v>
      </c>
    </row>
    <row r="123" spans="1:10" ht="37.9" customHeight="1">
      <c r="A123" s="1" t="s">
        <v>294</v>
      </c>
      <c r="B123" s="1" t="s">
        <v>17</v>
      </c>
      <c r="C123" s="1" t="s">
        <v>111</v>
      </c>
      <c r="D123" s="1" t="s">
        <v>112</v>
      </c>
      <c r="E123" s="1" t="s">
        <v>34</v>
      </c>
      <c r="F123" s="2">
        <v>38.6</v>
      </c>
      <c r="G123" s="3">
        <v>0</v>
      </c>
      <c r="H123" s="3">
        <v>23.54</v>
      </c>
      <c r="I123" s="2">
        <f t="shared" si="14"/>
        <v>0</v>
      </c>
      <c r="J123" s="2">
        <f t="shared" si="15"/>
        <v>0</v>
      </c>
    </row>
    <row r="124" spans="1:10" ht="36.4" customHeight="1">
      <c r="A124" s="1" t="s">
        <v>295</v>
      </c>
      <c r="B124" s="1" t="s">
        <v>17</v>
      </c>
      <c r="C124" s="1" t="s">
        <v>136</v>
      </c>
      <c r="D124" s="1" t="s">
        <v>137</v>
      </c>
      <c r="E124" s="1" t="s">
        <v>34</v>
      </c>
      <c r="F124" s="2">
        <v>13.64</v>
      </c>
      <c r="G124" s="3">
        <v>0</v>
      </c>
      <c r="H124" s="3">
        <v>23.54</v>
      </c>
      <c r="I124" s="2">
        <f t="shared" si="14"/>
        <v>0</v>
      </c>
      <c r="J124" s="2">
        <f t="shared" si="15"/>
        <v>0</v>
      </c>
    </row>
    <row r="125" spans="1:10" ht="46.35" customHeight="1">
      <c r="A125" s="1" t="s">
        <v>296</v>
      </c>
      <c r="B125" s="1" t="s">
        <v>17</v>
      </c>
      <c r="C125" s="1" t="s">
        <v>265</v>
      </c>
      <c r="D125" s="1" t="s">
        <v>266</v>
      </c>
      <c r="E125" s="1" t="s">
        <v>34</v>
      </c>
      <c r="F125" s="2">
        <v>13.64</v>
      </c>
      <c r="G125" s="3">
        <v>0</v>
      </c>
      <c r="H125" s="3">
        <v>23.54</v>
      </c>
      <c r="I125" s="2">
        <f t="shared" si="14"/>
        <v>0</v>
      </c>
      <c r="J125" s="2">
        <f t="shared" si="15"/>
        <v>0</v>
      </c>
    </row>
    <row r="126" spans="1:10" ht="63" customHeight="1">
      <c r="A126" s="1" t="s">
        <v>297</v>
      </c>
      <c r="B126" s="1" t="s">
        <v>17</v>
      </c>
      <c r="C126" s="1" t="s">
        <v>159</v>
      </c>
      <c r="D126" s="1" t="s">
        <v>160</v>
      </c>
      <c r="E126" s="1" t="s">
        <v>34</v>
      </c>
      <c r="F126" s="2">
        <v>13.64</v>
      </c>
      <c r="G126" s="3">
        <v>0</v>
      </c>
      <c r="H126" s="3">
        <v>23.54</v>
      </c>
      <c r="I126" s="2">
        <f t="shared" si="14"/>
        <v>0</v>
      </c>
      <c r="J126" s="2">
        <f t="shared" si="15"/>
        <v>0</v>
      </c>
    </row>
    <row r="127" spans="1:10">
      <c r="A127" s="1" t="s">
        <v>298</v>
      </c>
      <c r="B127" s="1"/>
      <c r="C127" s="1"/>
      <c r="D127" s="1" t="s">
        <v>299</v>
      </c>
    </row>
    <row r="128" spans="1:10" ht="46.35" customHeight="1">
      <c r="A128" s="1" t="s">
        <v>300</v>
      </c>
      <c r="B128" s="1" t="s">
        <v>17</v>
      </c>
      <c r="C128" s="1" t="s">
        <v>265</v>
      </c>
      <c r="D128" s="1" t="s">
        <v>266</v>
      </c>
      <c r="E128" s="1" t="s">
        <v>34</v>
      </c>
      <c r="F128" s="2">
        <v>17.64</v>
      </c>
      <c r="G128" s="3">
        <v>0</v>
      </c>
      <c r="H128" s="3">
        <v>23.54</v>
      </c>
      <c r="I128" s="2">
        <f t="shared" ref="I128:I134" si="16">ROUND(G128*(1 + H128/100),2)</f>
        <v>0</v>
      </c>
      <c r="J128" s="2">
        <f t="shared" ref="J128:J134" si="17">ROUND(F128*I128,2)</f>
        <v>0</v>
      </c>
    </row>
    <row r="129" spans="1:10" ht="63" customHeight="1">
      <c r="A129" s="1" t="s">
        <v>301</v>
      </c>
      <c r="B129" s="1" t="s">
        <v>17</v>
      </c>
      <c r="C129" s="1" t="s">
        <v>159</v>
      </c>
      <c r="D129" s="1" t="s">
        <v>160</v>
      </c>
      <c r="E129" s="1" t="s">
        <v>34</v>
      </c>
      <c r="F129" s="2">
        <v>17.64</v>
      </c>
      <c r="G129" s="3">
        <v>0</v>
      </c>
      <c r="H129" s="3">
        <v>23.54</v>
      </c>
      <c r="I129" s="2">
        <f t="shared" si="16"/>
        <v>0</v>
      </c>
      <c r="J129" s="2">
        <f t="shared" si="17"/>
        <v>0</v>
      </c>
    </row>
    <row r="130" spans="1:10" ht="60.75" customHeight="1">
      <c r="A130" s="1" t="s">
        <v>302</v>
      </c>
      <c r="B130" s="1" t="s">
        <v>31</v>
      </c>
      <c r="C130" s="1" t="s">
        <v>269</v>
      </c>
      <c r="D130" s="1" t="s">
        <v>270</v>
      </c>
      <c r="E130" s="1" t="s">
        <v>34</v>
      </c>
      <c r="F130" s="2">
        <v>61.58</v>
      </c>
      <c r="G130" s="3">
        <v>0</v>
      </c>
      <c r="H130" s="3">
        <v>23.54</v>
      </c>
      <c r="I130" s="2">
        <f t="shared" si="16"/>
        <v>0</v>
      </c>
      <c r="J130" s="2">
        <f t="shared" si="17"/>
        <v>0</v>
      </c>
    </row>
    <row r="131" spans="1:10" ht="31.9" customHeight="1">
      <c r="A131" s="1" t="s">
        <v>303</v>
      </c>
      <c r="B131" s="1" t="s">
        <v>17</v>
      </c>
      <c r="C131" s="1" t="s">
        <v>133</v>
      </c>
      <c r="D131" s="1" t="s">
        <v>134</v>
      </c>
      <c r="E131" s="1" t="s">
        <v>34</v>
      </c>
      <c r="F131" s="2">
        <v>17.64</v>
      </c>
      <c r="G131" s="3">
        <v>0</v>
      </c>
      <c r="H131" s="3">
        <v>23.54</v>
      </c>
      <c r="I131" s="2">
        <f t="shared" si="16"/>
        <v>0</v>
      </c>
      <c r="J131" s="2">
        <f t="shared" si="17"/>
        <v>0</v>
      </c>
    </row>
    <row r="132" spans="1:10" ht="32.85" customHeight="1">
      <c r="A132" s="1" t="s">
        <v>304</v>
      </c>
      <c r="B132" s="1" t="s">
        <v>17</v>
      </c>
      <c r="C132" s="1" t="s">
        <v>108</v>
      </c>
      <c r="D132" s="1" t="s">
        <v>109</v>
      </c>
      <c r="E132" s="1" t="s">
        <v>34</v>
      </c>
      <c r="F132" s="2">
        <v>43.94</v>
      </c>
      <c r="G132" s="3">
        <v>0</v>
      </c>
      <c r="H132" s="3">
        <v>23.54</v>
      </c>
      <c r="I132" s="2">
        <f t="shared" si="16"/>
        <v>0</v>
      </c>
      <c r="J132" s="2">
        <f t="shared" si="17"/>
        <v>0</v>
      </c>
    </row>
    <row r="133" spans="1:10" ht="37.9" customHeight="1">
      <c r="A133" s="1" t="s">
        <v>305</v>
      </c>
      <c r="B133" s="1" t="s">
        <v>17</v>
      </c>
      <c r="C133" s="1" t="s">
        <v>111</v>
      </c>
      <c r="D133" s="1" t="s">
        <v>112</v>
      </c>
      <c r="E133" s="1" t="s">
        <v>34</v>
      </c>
      <c r="F133" s="2">
        <v>48.63</v>
      </c>
      <c r="G133" s="3">
        <v>0</v>
      </c>
      <c r="H133" s="3">
        <v>23.54</v>
      </c>
      <c r="I133" s="2">
        <f t="shared" si="16"/>
        <v>0</v>
      </c>
      <c r="J133" s="2">
        <f t="shared" si="17"/>
        <v>0</v>
      </c>
    </row>
    <row r="134" spans="1:10" ht="36.4" customHeight="1">
      <c r="A134" s="1" t="s">
        <v>306</v>
      </c>
      <c r="B134" s="1" t="s">
        <v>17</v>
      </c>
      <c r="C134" s="1" t="s">
        <v>136</v>
      </c>
      <c r="D134" s="1" t="s">
        <v>137</v>
      </c>
      <c r="E134" s="1" t="s">
        <v>34</v>
      </c>
      <c r="F134" s="2">
        <v>17.64</v>
      </c>
      <c r="G134" s="3">
        <v>0</v>
      </c>
      <c r="H134" s="3">
        <v>23.54</v>
      </c>
      <c r="I134" s="2">
        <f t="shared" si="16"/>
        <v>0</v>
      </c>
      <c r="J134" s="2">
        <f t="shared" si="17"/>
        <v>0</v>
      </c>
    </row>
    <row r="135" spans="1:10">
      <c r="A135" s="1" t="s">
        <v>307</v>
      </c>
      <c r="B135" s="1"/>
      <c r="C135" s="1"/>
      <c r="D135" s="1" t="s">
        <v>308</v>
      </c>
    </row>
    <row r="136" spans="1:10" ht="60.75" customHeight="1">
      <c r="A136" s="1" t="s">
        <v>309</v>
      </c>
      <c r="B136" s="1" t="s">
        <v>31</v>
      </c>
      <c r="C136" s="1" t="s">
        <v>269</v>
      </c>
      <c r="D136" s="1" t="s">
        <v>270</v>
      </c>
      <c r="E136" s="1" t="s">
        <v>34</v>
      </c>
      <c r="F136" s="2">
        <v>65.72</v>
      </c>
      <c r="G136" s="3">
        <v>0</v>
      </c>
      <c r="H136" s="3">
        <v>23.54</v>
      </c>
      <c r="I136" s="2">
        <f t="shared" ref="I136:I143" si="18">ROUND(G136*(1 + H136/100),2)</f>
        <v>0</v>
      </c>
      <c r="J136" s="2">
        <f t="shared" ref="J136:J143" si="19">ROUND(F136*I136,2)</f>
        <v>0</v>
      </c>
    </row>
    <row r="137" spans="1:10" ht="46.35" customHeight="1">
      <c r="A137" s="1" t="s">
        <v>310</v>
      </c>
      <c r="B137" s="1" t="s">
        <v>17</v>
      </c>
      <c r="C137" s="1" t="s">
        <v>265</v>
      </c>
      <c r="D137" s="1" t="s">
        <v>266</v>
      </c>
      <c r="E137" s="1" t="s">
        <v>34</v>
      </c>
      <c r="F137" s="2">
        <v>11.15</v>
      </c>
      <c r="G137" s="3">
        <v>0</v>
      </c>
      <c r="H137" s="3">
        <v>23.54</v>
      </c>
      <c r="I137" s="2">
        <f t="shared" si="18"/>
        <v>0</v>
      </c>
      <c r="J137" s="2">
        <f t="shared" si="19"/>
        <v>0</v>
      </c>
    </row>
    <row r="138" spans="1:10" ht="63" customHeight="1">
      <c r="A138" s="1" t="s">
        <v>311</v>
      </c>
      <c r="B138" s="1" t="s">
        <v>17</v>
      </c>
      <c r="C138" s="1" t="s">
        <v>159</v>
      </c>
      <c r="D138" s="1" t="s">
        <v>160</v>
      </c>
      <c r="E138" s="1" t="s">
        <v>34</v>
      </c>
      <c r="F138" s="2">
        <v>11.15</v>
      </c>
      <c r="G138" s="3">
        <v>0</v>
      </c>
      <c r="H138" s="3">
        <v>23.54</v>
      </c>
      <c r="I138" s="2">
        <f t="shared" si="18"/>
        <v>0</v>
      </c>
      <c r="J138" s="2">
        <f t="shared" si="19"/>
        <v>0</v>
      </c>
    </row>
    <row r="139" spans="1:10" ht="31.9" customHeight="1">
      <c r="A139" s="1" t="s">
        <v>312</v>
      </c>
      <c r="B139" s="1" t="s">
        <v>17</v>
      </c>
      <c r="C139" s="1" t="s">
        <v>133</v>
      </c>
      <c r="D139" s="1" t="s">
        <v>134</v>
      </c>
      <c r="E139" s="1" t="s">
        <v>34</v>
      </c>
      <c r="F139" s="2">
        <v>11.15</v>
      </c>
      <c r="G139" s="3">
        <v>0</v>
      </c>
      <c r="H139" s="3">
        <v>23.54</v>
      </c>
      <c r="I139" s="2">
        <f t="shared" si="18"/>
        <v>0</v>
      </c>
      <c r="J139" s="2">
        <f t="shared" si="19"/>
        <v>0</v>
      </c>
    </row>
    <row r="140" spans="1:10" ht="32.85" customHeight="1">
      <c r="A140" s="1" t="s">
        <v>313</v>
      </c>
      <c r="B140" s="1" t="s">
        <v>17</v>
      </c>
      <c r="C140" s="1" t="s">
        <v>108</v>
      </c>
      <c r="D140" s="1" t="s">
        <v>109</v>
      </c>
      <c r="E140" s="1" t="s">
        <v>34</v>
      </c>
      <c r="F140" s="2">
        <v>54.57</v>
      </c>
      <c r="G140" s="3">
        <v>0</v>
      </c>
      <c r="H140" s="3">
        <v>23.54</v>
      </c>
      <c r="I140" s="2">
        <f t="shared" si="18"/>
        <v>0</v>
      </c>
      <c r="J140" s="2">
        <f t="shared" si="19"/>
        <v>0</v>
      </c>
    </row>
    <row r="141" spans="1:10" ht="37.9" customHeight="1">
      <c r="A141" s="1" t="s">
        <v>314</v>
      </c>
      <c r="B141" s="1" t="s">
        <v>17</v>
      </c>
      <c r="C141" s="1" t="s">
        <v>111</v>
      </c>
      <c r="D141" s="1" t="s">
        <v>112</v>
      </c>
      <c r="E141" s="1" t="s">
        <v>34</v>
      </c>
      <c r="F141" s="2">
        <v>54.57</v>
      </c>
      <c r="G141" s="3">
        <v>0</v>
      </c>
      <c r="H141" s="3">
        <v>23.54</v>
      </c>
      <c r="I141" s="2">
        <f t="shared" si="18"/>
        <v>0</v>
      </c>
      <c r="J141" s="2">
        <f t="shared" si="19"/>
        <v>0</v>
      </c>
    </row>
    <row r="142" spans="1:10" ht="36.4" customHeight="1">
      <c r="A142" s="1" t="s">
        <v>315</v>
      </c>
      <c r="B142" s="1" t="s">
        <v>17</v>
      </c>
      <c r="C142" s="1" t="s">
        <v>136</v>
      </c>
      <c r="D142" s="1" t="s">
        <v>137</v>
      </c>
      <c r="E142" s="1" t="s">
        <v>34</v>
      </c>
      <c r="F142" s="2">
        <v>11.15</v>
      </c>
      <c r="G142" s="3">
        <v>0</v>
      </c>
      <c r="H142" s="3">
        <v>23.54</v>
      </c>
      <c r="I142" s="2">
        <f t="shared" si="18"/>
        <v>0</v>
      </c>
      <c r="J142" s="2">
        <f t="shared" si="19"/>
        <v>0</v>
      </c>
    </row>
    <row r="143" spans="1:10" ht="46.35" customHeight="1">
      <c r="A143" s="1" t="s">
        <v>316</v>
      </c>
      <c r="B143" s="1" t="s">
        <v>17</v>
      </c>
      <c r="C143" s="1" t="s">
        <v>167</v>
      </c>
      <c r="D143" s="1" t="s">
        <v>168</v>
      </c>
      <c r="E143" s="1" t="s">
        <v>152</v>
      </c>
      <c r="F143" s="2">
        <v>3</v>
      </c>
      <c r="G143" s="3">
        <v>0</v>
      </c>
      <c r="H143" s="3">
        <v>23.54</v>
      </c>
      <c r="I143" s="2">
        <f t="shared" si="18"/>
        <v>0</v>
      </c>
      <c r="J143" s="2">
        <f t="shared" si="19"/>
        <v>0</v>
      </c>
    </row>
    <row r="144" spans="1:10">
      <c r="A144" s="1" t="s">
        <v>317</v>
      </c>
      <c r="B144" s="1"/>
      <c r="C144" s="1"/>
      <c r="D144" s="1" t="s">
        <v>318</v>
      </c>
    </row>
    <row r="145" spans="1:10" ht="39.6" customHeight="1">
      <c r="A145" s="1" t="s">
        <v>319</v>
      </c>
      <c r="B145" s="1" t="s">
        <v>17</v>
      </c>
      <c r="C145" s="1" t="s">
        <v>262</v>
      </c>
      <c r="D145" s="1" t="s">
        <v>263</v>
      </c>
      <c r="E145" s="1" t="s">
        <v>34</v>
      </c>
      <c r="F145" s="2">
        <v>37.229999999999997</v>
      </c>
      <c r="G145" s="3">
        <v>0</v>
      </c>
      <c r="H145" s="3">
        <v>23.54</v>
      </c>
      <c r="I145" s="2">
        <f t="shared" ref="I145:I154" si="20">ROUND(G145*(1 + H145/100),2)</f>
        <v>0</v>
      </c>
      <c r="J145" s="2">
        <f t="shared" ref="J145:J154" si="21">ROUND(F145*I145,2)</f>
        <v>0</v>
      </c>
    </row>
    <row r="146" spans="1:10" ht="46.35" customHeight="1">
      <c r="A146" s="1" t="s">
        <v>320</v>
      </c>
      <c r="B146" s="1" t="s">
        <v>17</v>
      </c>
      <c r="C146" s="1" t="s">
        <v>265</v>
      </c>
      <c r="D146" s="1" t="s">
        <v>266</v>
      </c>
      <c r="E146" s="1" t="s">
        <v>34</v>
      </c>
      <c r="F146" s="2">
        <v>62.14</v>
      </c>
      <c r="G146" s="3">
        <v>0</v>
      </c>
      <c r="H146" s="3">
        <v>23.54</v>
      </c>
      <c r="I146" s="2">
        <f t="shared" si="20"/>
        <v>0</v>
      </c>
      <c r="J146" s="2">
        <f t="shared" si="21"/>
        <v>0</v>
      </c>
    </row>
    <row r="147" spans="1:10" ht="63" customHeight="1">
      <c r="A147" s="1" t="s">
        <v>321</v>
      </c>
      <c r="B147" s="1" t="s">
        <v>17</v>
      </c>
      <c r="C147" s="1" t="s">
        <v>159</v>
      </c>
      <c r="D147" s="1" t="s">
        <v>160</v>
      </c>
      <c r="E147" s="1" t="s">
        <v>34</v>
      </c>
      <c r="F147" s="2">
        <v>62.14</v>
      </c>
      <c r="G147" s="3">
        <v>0</v>
      </c>
      <c r="H147" s="3">
        <v>23.54</v>
      </c>
      <c r="I147" s="2">
        <f t="shared" si="20"/>
        <v>0</v>
      </c>
      <c r="J147" s="2">
        <f t="shared" si="21"/>
        <v>0</v>
      </c>
    </row>
    <row r="148" spans="1:10" ht="60.75" customHeight="1">
      <c r="A148" s="1" t="s">
        <v>322</v>
      </c>
      <c r="B148" s="1" t="s">
        <v>31</v>
      </c>
      <c r="C148" s="1" t="s">
        <v>269</v>
      </c>
      <c r="D148" s="1" t="s">
        <v>270</v>
      </c>
      <c r="E148" s="1" t="s">
        <v>34</v>
      </c>
      <c r="F148" s="2">
        <v>111.27</v>
      </c>
      <c r="G148" s="3">
        <v>0</v>
      </c>
      <c r="H148" s="3">
        <v>23.54</v>
      </c>
      <c r="I148" s="2">
        <f t="shared" si="20"/>
        <v>0</v>
      </c>
      <c r="J148" s="2">
        <f t="shared" si="21"/>
        <v>0</v>
      </c>
    </row>
    <row r="149" spans="1:10" ht="31.9" customHeight="1">
      <c r="A149" s="1" t="s">
        <v>323</v>
      </c>
      <c r="B149" s="1" t="s">
        <v>17</v>
      </c>
      <c r="C149" s="1" t="s">
        <v>133</v>
      </c>
      <c r="D149" s="1" t="s">
        <v>134</v>
      </c>
      <c r="E149" s="1" t="s">
        <v>34</v>
      </c>
      <c r="F149" s="2">
        <v>54.9</v>
      </c>
      <c r="G149" s="3">
        <v>0</v>
      </c>
      <c r="H149" s="3">
        <v>23.54</v>
      </c>
      <c r="I149" s="2">
        <f t="shared" si="20"/>
        <v>0</v>
      </c>
      <c r="J149" s="2">
        <f t="shared" si="21"/>
        <v>0</v>
      </c>
    </row>
    <row r="150" spans="1:10" ht="32.85" customHeight="1">
      <c r="A150" s="1" t="s">
        <v>324</v>
      </c>
      <c r="B150" s="1" t="s">
        <v>17</v>
      </c>
      <c r="C150" s="1" t="s">
        <v>108</v>
      </c>
      <c r="D150" s="1" t="s">
        <v>109</v>
      </c>
      <c r="E150" s="1" t="s">
        <v>34</v>
      </c>
      <c r="F150" s="2">
        <v>56.37</v>
      </c>
      <c r="G150" s="3">
        <v>0</v>
      </c>
      <c r="H150" s="3">
        <v>23.54</v>
      </c>
      <c r="I150" s="2">
        <f t="shared" si="20"/>
        <v>0</v>
      </c>
      <c r="J150" s="2">
        <f t="shared" si="21"/>
        <v>0</v>
      </c>
    </row>
    <row r="151" spans="1:10" ht="37.9" customHeight="1">
      <c r="A151" s="1" t="s">
        <v>325</v>
      </c>
      <c r="B151" s="1" t="s">
        <v>17</v>
      </c>
      <c r="C151" s="1" t="s">
        <v>111</v>
      </c>
      <c r="D151" s="1" t="s">
        <v>112</v>
      </c>
      <c r="E151" s="1" t="s">
        <v>34</v>
      </c>
      <c r="F151" s="2">
        <v>56.37</v>
      </c>
      <c r="G151" s="3">
        <v>0</v>
      </c>
      <c r="H151" s="3">
        <v>23.54</v>
      </c>
      <c r="I151" s="2">
        <f t="shared" si="20"/>
        <v>0</v>
      </c>
      <c r="J151" s="2">
        <f t="shared" si="21"/>
        <v>0</v>
      </c>
    </row>
    <row r="152" spans="1:10" ht="36.4" customHeight="1">
      <c r="A152" s="1" t="s">
        <v>326</v>
      </c>
      <c r="B152" s="1" t="s">
        <v>17</v>
      </c>
      <c r="C152" s="1" t="s">
        <v>136</v>
      </c>
      <c r="D152" s="1" t="s">
        <v>137</v>
      </c>
      <c r="E152" s="1" t="s">
        <v>34</v>
      </c>
      <c r="F152" s="2">
        <v>54.9</v>
      </c>
      <c r="G152" s="3">
        <v>0</v>
      </c>
      <c r="H152" s="3">
        <v>23.54</v>
      </c>
      <c r="I152" s="2">
        <f t="shared" si="20"/>
        <v>0</v>
      </c>
      <c r="J152" s="2">
        <f t="shared" si="21"/>
        <v>0</v>
      </c>
    </row>
    <row r="153" spans="1:10" ht="46.35" customHeight="1">
      <c r="A153" s="1" t="s">
        <v>327</v>
      </c>
      <c r="B153" s="1" t="s">
        <v>17</v>
      </c>
      <c r="C153" s="1" t="s">
        <v>167</v>
      </c>
      <c r="D153" s="1" t="s">
        <v>168</v>
      </c>
      <c r="E153" s="1" t="s">
        <v>152</v>
      </c>
      <c r="F153" s="2">
        <v>14</v>
      </c>
      <c r="G153" s="3">
        <v>0</v>
      </c>
      <c r="H153" s="3">
        <v>23.54</v>
      </c>
      <c r="I153" s="2">
        <f t="shared" si="20"/>
        <v>0</v>
      </c>
      <c r="J153" s="2">
        <f t="shared" si="21"/>
        <v>0</v>
      </c>
    </row>
    <row r="154" spans="1:10" ht="33.75" customHeight="1">
      <c r="A154" s="1" t="s">
        <v>328</v>
      </c>
      <c r="B154" s="1" t="s">
        <v>17</v>
      </c>
      <c r="C154" s="1" t="s">
        <v>329</v>
      </c>
      <c r="D154" s="1" t="s">
        <v>330</v>
      </c>
      <c r="E154" s="1" t="s">
        <v>34</v>
      </c>
      <c r="F154" s="2">
        <v>31.47</v>
      </c>
      <c r="G154" s="3">
        <v>0</v>
      </c>
      <c r="H154" s="3">
        <v>23.54</v>
      </c>
      <c r="I154" s="2">
        <f t="shared" si="20"/>
        <v>0</v>
      </c>
      <c r="J154" s="2">
        <f t="shared" si="21"/>
        <v>0</v>
      </c>
    </row>
    <row r="155" spans="1:10">
      <c r="A155" s="1" t="s">
        <v>331</v>
      </c>
      <c r="B155" s="1"/>
      <c r="C155" s="1"/>
      <c r="D155" s="1" t="s">
        <v>332</v>
      </c>
    </row>
    <row r="156" spans="1:10" ht="60.75" customHeight="1">
      <c r="A156" s="1" t="s">
        <v>333</v>
      </c>
      <c r="B156" s="1" t="s">
        <v>31</v>
      </c>
      <c r="C156" s="1" t="s">
        <v>269</v>
      </c>
      <c r="D156" s="1" t="s">
        <v>270</v>
      </c>
      <c r="E156" s="1" t="s">
        <v>34</v>
      </c>
      <c r="F156" s="2">
        <v>51.4</v>
      </c>
      <c r="G156" s="3">
        <v>0</v>
      </c>
      <c r="H156" s="3">
        <v>23.54</v>
      </c>
      <c r="I156" s="2">
        <f t="shared" ref="I156:I163" si="22">ROUND(G156*(1 + H156/100),2)</f>
        <v>0</v>
      </c>
      <c r="J156" s="2">
        <f t="shared" ref="J156:J163" si="23">ROUND(F156*I156,2)</f>
        <v>0</v>
      </c>
    </row>
    <row r="157" spans="1:10" ht="46.35" customHeight="1">
      <c r="A157" s="1" t="s">
        <v>334</v>
      </c>
      <c r="B157" s="1" t="s">
        <v>17</v>
      </c>
      <c r="C157" s="1" t="s">
        <v>265</v>
      </c>
      <c r="D157" s="1" t="s">
        <v>266</v>
      </c>
      <c r="E157" s="1" t="s">
        <v>34</v>
      </c>
      <c r="F157" s="2">
        <v>14.83</v>
      </c>
      <c r="G157" s="3">
        <v>0</v>
      </c>
      <c r="H157" s="3">
        <v>23.54</v>
      </c>
      <c r="I157" s="2">
        <f t="shared" si="22"/>
        <v>0</v>
      </c>
      <c r="J157" s="2">
        <f t="shared" si="23"/>
        <v>0</v>
      </c>
    </row>
    <row r="158" spans="1:10" ht="63" customHeight="1">
      <c r="A158" s="1" t="s">
        <v>335</v>
      </c>
      <c r="B158" s="1" t="s">
        <v>17</v>
      </c>
      <c r="C158" s="1" t="s">
        <v>159</v>
      </c>
      <c r="D158" s="1" t="s">
        <v>160</v>
      </c>
      <c r="E158" s="1" t="s">
        <v>34</v>
      </c>
      <c r="F158" s="2">
        <v>14.83</v>
      </c>
      <c r="G158" s="3">
        <v>0</v>
      </c>
      <c r="H158" s="3">
        <v>23.54</v>
      </c>
      <c r="I158" s="2">
        <f t="shared" si="22"/>
        <v>0</v>
      </c>
      <c r="J158" s="2">
        <f t="shared" si="23"/>
        <v>0</v>
      </c>
    </row>
    <row r="159" spans="1:10" ht="31.9" customHeight="1">
      <c r="A159" s="1" t="s">
        <v>336</v>
      </c>
      <c r="B159" s="1" t="s">
        <v>17</v>
      </c>
      <c r="C159" s="1" t="s">
        <v>133</v>
      </c>
      <c r="D159" s="1" t="s">
        <v>134</v>
      </c>
      <c r="E159" s="1" t="s">
        <v>34</v>
      </c>
      <c r="F159" s="2">
        <v>24.98</v>
      </c>
      <c r="G159" s="3">
        <v>0</v>
      </c>
      <c r="H159" s="3">
        <v>23.54</v>
      </c>
      <c r="I159" s="2">
        <f t="shared" si="22"/>
        <v>0</v>
      </c>
      <c r="J159" s="2">
        <f t="shared" si="23"/>
        <v>0</v>
      </c>
    </row>
    <row r="160" spans="1:10" ht="36.4" customHeight="1">
      <c r="A160" s="1" t="s">
        <v>337</v>
      </c>
      <c r="B160" s="1" t="s">
        <v>17</v>
      </c>
      <c r="C160" s="1" t="s">
        <v>136</v>
      </c>
      <c r="D160" s="1" t="s">
        <v>137</v>
      </c>
      <c r="E160" s="1" t="s">
        <v>34</v>
      </c>
      <c r="F160" s="2">
        <v>24.98</v>
      </c>
      <c r="G160" s="3">
        <v>0</v>
      </c>
      <c r="H160" s="3">
        <v>23.54</v>
      </c>
      <c r="I160" s="2">
        <f t="shared" si="22"/>
        <v>0</v>
      </c>
      <c r="J160" s="2">
        <f t="shared" si="23"/>
        <v>0</v>
      </c>
    </row>
    <row r="161" spans="1:10" ht="46.35" customHeight="1">
      <c r="A161" s="1" t="s">
        <v>338</v>
      </c>
      <c r="B161" s="1" t="s">
        <v>17</v>
      </c>
      <c r="C161" s="1" t="s">
        <v>167</v>
      </c>
      <c r="D161" s="1" t="s">
        <v>168</v>
      </c>
      <c r="E161" s="1" t="s">
        <v>152</v>
      </c>
      <c r="F161" s="2">
        <v>3</v>
      </c>
      <c r="G161" s="3">
        <v>0</v>
      </c>
      <c r="H161" s="3">
        <v>23.54</v>
      </c>
      <c r="I161" s="2">
        <f t="shared" si="22"/>
        <v>0</v>
      </c>
      <c r="J161" s="2">
        <f t="shared" si="23"/>
        <v>0</v>
      </c>
    </row>
    <row r="162" spans="1:10" ht="32.85" customHeight="1">
      <c r="A162" s="1" t="s">
        <v>339</v>
      </c>
      <c r="B162" s="1" t="s">
        <v>17</v>
      </c>
      <c r="C162" s="1" t="s">
        <v>108</v>
      </c>
      <c r="D162" s="1" t="s">
        <v>109</v>
      </c>
      <c r="E162" s="1" t="s">
        <v>34</v>
      </c>
      <c r="F162" s="2">
        <v>26.42</v>
      </c>
      <c r="G162" s="3">
        <v>0</v>
      </c>
      <c r="H162" s="3">
        <v>23.54</v>
      </c>
      <c r="I162" s="2">
        <f t="shared" si="22"/>
        <v>0</v>
      </c>
      <c r="J162" s="2">
        <f t="shared" si="23"/>
        <v>0</v>
      </c>
    </row>
    <row r="163" spans="1:10" ht="37.9" customHeight="1">
      <c r="A163" s="1" t="s">
        <v>340</v>
      </c>
      <c r="B163" s="1" t="s">
        <v>17</v>
      </c>
      <c r="C163" s="1" t="s">
        <v>111</v>
      </c>
      <c r="D163" s="1" t="s">
        <v>112</v>
      </c>
      <c r="E163" s="1" t="s">
        <v>34</v>
      </c>
      <c r="F163" s="2">
        <v>26.42</v>
      </c>
      <c r="G163" s="3">
        <v>0</v>
      </c>
      <c r="H163" s="3">
        <v>23.54</v>
      </c>
      <c r="I163" s="2">
        <f t="shared" si="22"/>
        <v>0</v>
      </c>
      <c r="J163" s="2">
        <f t="shared" si="23"/>
        <v>0</v>
      </c>
    </row>
    <row r="164" spans="1:10">
      <c r="A164" s="1" t="s">
        <v>341</v>
      </c>
      <c r="B164" s="1"/>
      <c r="C164" s="1"/>
      <c r="D164" s="1" t="s">
        <v>342</v>
      </c>
    </row>
    <row r="165" spans="1:10" ht="46.35" customHeight="1">
      <c r="A165" s="1" t="s">
        <v>343</v>
      </c>
      <c r="B165" s="1" t="s">
        <v>17</v>
      </c>
      <c r="C165" s="1" t="s">
        <v>265</v>
      </c>
      <c r="D165" s="1" t="s">
        <v>266</v>
      </c>
      <c r="E165" s="1" t="s">
        <v>34</v>
      </c>
      <c r="F165" s="2">
        <v>34.159999999999997</v>
      </c>
      <c r="G165" s="3">
        <v>0</v>
      </c>
      <c r="H165" s="3">
        <v>23.54</v>
      </c>
      <c r="I165" s="2">
        <f t="shared" ref="I165:I179" si="24">ROUND(G165*(1 + H165/100),2)</f>
        <v>0</v>
      </c>
      <c r="J165" s="2">
        <f t="shared" ref="J165:J179" si="25">ROUND(F165*I165,2)</f>
        <v>0</v>
      </c>
    </row>
    <row r="166" spans="1:10" ht="63" customHeight="1">
      <c r="A166" s="1" t="s">
        <v>344</v>
      </c>
      <c r="B166" s="1" t="s">
        <v>17</v>
      </c>
      <c r="C166" s="1" t="s">
        <v>159</v>
      </c>
      <c r="D166" s="1" t="s">
        <v>160</v>
      </c>
      <c r="E166" s="1" t="s">
        <v>34</v>
      </c>
      <c r="F166" s="2">
        <v>27.11</v>
      </c>
      <c r="G166" s="3">
        <v>0</v>
      </c>
      <c r="H166" s="3">
        <v>23.54</v>
      </c>
      <c r="I166" s="2">
        <f t="shared" si="24"/>
        <v>0</v>
      </c>
      <c r="J166" s="2">
        <f t="shared" si="25"/>
        <v>0</v>
      </c>
    </row>
    <row r="167" spans="1:10" ht="45.4" customHeight="1">
      <c r="A167" s="1" t="s">
        <v>345</v>
      </c>
      <c r="B167" s="1" t="s">
        <v>17</v>
      </c>
      <c r="C167" s="1" t="s">
        <v>346</v>
      </c>
      <c r="D167" s="1" t="s">
        <v>347</v>
      </c>
      <c r="E167" s="1" t="s">
        <v>34</v>
      </c>
      <c r="F167" s="2">
        <v>1.34</v>
      </c>
      <c r="G167" s="3">
        <v>0</v>
      </c>
      <c r="H167" s="3">
        <v>23.54</v>
      </c>
      <c r="I167" s="2">
        <f t="shared" si="24"/>
        <v>0</v>
      </c>
      <c r="J167" s="2">
        <f t="shared" si="25"/>
        <v>0</v>
      </c>
    </row>
    <row r="168" spans="1:10" ht="68.45" customHeight="1">
      <c r="A168" s="1" t="s">
        <v>348</v>
      </c>
      <c r="B168" s="1" t="s">
        <v>17</v>
      </c>
      <c r="C168" s="1" t="s">
        <v>102</v>
      </c>
      <c r="D168" s="1" t="s">
        <v>103</v>
      </c>
      <c r="E168" s="1" t="s">
        <v>34</v>
      </c>
      <c r="F168" s="2">
        <v>1.34</v>
      </c>
      <c r="G168" s="3">
        <v>0</v>
      </c>
      <c r="H168" s="3">
        <v>23.54</v>
      </c>
      <c r="I168" s="2">
        <f t="shared" si="24"/>
        <v>0</v>
      </c>
      <c r="J168" s="2">
        <f t="shared" si="25"/>
        <v>0</v>
      </c>
    </row>
    <row r="169" spans="1:10" ht="89.65" customHeight="1">
      <c r="A169" s="1" t="s">
        <v>349</v>
      </c>
      <c r="B169" s="1" t="s">
        <v>17</v>
      </c>
      <c r="C169" s="1" t="s">
        <v>105</v>
      </c>
      <c r="D169" s="1" t="s">
        <v>106</v>
      </c>
      <c r="E169" s="1" t="s">
        <v>34</v>
      </c>
      <c r="F169" s="2">
        <v>1.34</v>
      </c>
      <c r="G169" s="3">
        <v>0</v>
      </c>
      <c r="H169" s="3">
        <v>23.54</v>
      </c>
      <c r="I169" s="2">
        <f t="shared" si="24"/>
        <v>0</v>
      </c>
      <c r="J169" s="2">
        <f t="shared" si="25"/>
        <v>0</v>
      </c>
    </row>
    <row r="170" spans="1:10" ht="72" customHeight="1">
      <c r="A170" s="1" t="s">
        <v>350</v>
      </c>
      <c r="B170" s="1" t="s">
        <v>17</v>
      </c>
      <c r="C170" s="1" t="s">
        <v>351</v>
      </c>
      <c r="D170" s="1" t="s">
        <v>352</v>
      </c>
      <c r="E170" s="1" t="s">
        <v>34</v>
      </c>
      <c r="F170" s="2">
        <v>1.89</v>
      </c>
      <c r="G170" s="3">
        <v>0</v>
      </c>
      <c r="H170" s="3">
        <v>23.54</v>
      </c>
      <c r="I170" s="2">
        <f t="shared" si="24"/>
        <v>0</v>
      </c>
      <c r="J170" s="2">
        <f t="shared" si="25"/>
        <v>0</v>
      </c>
    </row>
    <row r="171" spans="1:10" ht="39.6" customHeight="1">
      <c r="A171" s="1" t="s">
        <v>353</v>
      </c>
      <c r="B171" s="1" t="s">
        <v>17</v>
      </c>
      <c r="C171" s="1" t="s">
        <v>262</v>
      </c>
      <c r="D171" s="1" t="s">
        <v>263</v>
      </c>
      <c r="E171" s="1" t="s">
        <v>34</v>
      </c>
      <c r="F171" s="2">
        <v>1.89</v>
      </c>
      <c r="G171" s="3">
        <v>0</v>
      </c>
      <c r="H171" s="3">
        <v>23.54</v>
      </c>
      <c r="I171" s="2">
        <f t="shared" si="24"/>
        <v>0</v>
      </c>
      <c r="J171" s="2">
        <f t="shared" si="25"/>
        <v>0</v>
      </c>
    </row>
    <row r="172" spans="1:10" ht="68.45" customHeight="1">
      <c r="A172" s="1" t="s">
        <v>354</v>
      </c>
      <c r="B172" s="1" t="s">
        <v>17</v>
      </c>
      <c r="C172" s="1" t="s">
        <v>102</v>
      </c>
      <c r="D172" s="1" t="s">
        <v>103</v>
      </c>
      <c r="E172" s="1" t="s">
        <v>34</v>
      </c>
      <c r="F172" s="2">
        <v>3.78</v>
      </c>
      <c r="G172" s="3">
        <v>0</v>
      </c>
      <c r="H172" s="3">
        <v>23.54</v>
      </c>
      <c r="I172" s="2">
        <f t="shared" si="24"/>
        <v>0</v>
      </c>
      <c r="J172" s="2">
        <f t="shared" si="25"/>
        <v>0</v>
      </c>
    </row>
    <row r="173" spans="1:10" ht="89.65" customHeight="1">
      <c r="A173" s="1" t="s">
        <v>355</v>
      </c>
      <c r="B173" s="1" t="s">
        <v>17</v>
      </c>
      <c r="C173" s="1" t="s">
        <v>105</v>
      </c>
      <c r="D173" s="1" t="s">
        <v>106</v>
      </c>
      <c r="E173" s="1" t="s">
        <v>34</v>
      </c>
      <c r="F173" s="2">
        <v>3.78</v>
      </c>
      <c r="G173" s="3">
        <v>0</v>
      </c>
      <c r="H173" s="3">
        <v>23.54</v>
      </c>
      <c r="I173" s="2">
        <f t="shared" si="24"/>
        <v>0</v>
      </c>
      <c r="J173" s="2">
        <f t="shared" si="25"/>
        <v>0</v>
      </c>
    </row>
    <row r="174" spans="1:10" ht="60.75" customHeight="1">
      <c r="A174" s="1" t="s">
        <v>356</v>
      </c>
      <c r="B174" s="1" t="s">
        <v>31</v>
      </c>
      <c r="C174" s="1" t="s">
        <v>269</v>
      </c>
      <c r="D174" s="1" t="s">
        <v>270</v>
      </c>
      <c r="E174" s="1" t="s">
        <v>34</v>
      </c>
      <c r="F174" s="2">
        <v>50.92</v>
      </c>
      <c r="G174" s="3">
        <v>0</v>
      </c>
      <c r="H174" s="3">
        <v>23.54</v>
      </c>
      <c r="I174" s="2">
        <f t="shared" si="24"/>
        <v>0</v>
      </c>
      <c r="J174" s="2">
        <f t="shared" si="25"/>
        <v>0</v>
      </c>
    </row>
    <row r="175" spans="1:10" ht="31.9" customHeight="1">
      <c r="A175" s="1" t="s">
        <v>357</v>
      </c>
      <c r="B175" s="1" t="s">
        <v>17</v>
      </c>
      <c r="C175" s="1" t="s">
        <v>133</v>
      </c>
      <c r="D175" s="1" t="s">
        <v>134</v>
      </c>
      <c r="E175" s="1" t="s">
        <v>34</v>
      </c>
      <c r="F175" s="2">
        <v>27.11</v>
      </c>
      <c r="G175" s="3">
        <v>0</v>
      </c>
      <c r="H175" s="3">
        <v>23.54</v>
      </c>
      <c r="I175" s="2">
        <f t="shared" si="24"/>
        <v>0</v>
      </c>
      <c r="J175" s="2">
        <f t="shared" si="25"/>
        <v>0</v>
      </c>
    </row>
    <row r="176" spans="1:10" ht="32.85" customHeight="1">
      <c r="A176" s="1" t="s">
        <v>358</v>
      </c>
      <c r="B176" s="1" t="s">
        <v>17</v>
      </c>
      <c r="C176" s="1" t="s">
        <v>108</v>
      </c>
      <c r="D176" s="1" t="s">
        <v>109</v>
      </c>
      <c r="E176" s="1" t="s">
        <v>34</v>
      </c>
      <c r="F176" s="2">
        <v>44.46</v>
      </c>
      <c r="G176" s="3">
        <v>0</v>
      </c>
      <c r="H176" s="3">
        <v>23.54</v>
      </c>
      <c r="I176" s="2">
        <f t="shared" si="24"/>
        <v>0</v>
      </c>
      <c r="J176" s="2">
        <f t="shared" si="25"/>
        <v>0</v>
      </c>
    </row>
    <row r="177" spans="1:10" ht="37.9" customHeight="1">
      <c r="A177" s="1" t="s">
        <v>359</v>
      </c>
      <c r="B177" s="1" t="s">
        <v>17</v>
      </c>
      <c r="C177" s="1" t="s">
        <v>111</v>
      </c>
      <c r="D177" s="1" t="s">
        <v>112</v>
      </c>
      <c r="E177" s="1" t="s">
        <v>34</v>
      </c>
      <c r="F177" s="2">
        <v>44.46</v>
      </c>
      <c r="G177" s="3">
        <v>0</v>
      </c>
      <c r="H177" s="3">
        <v>23.54</v>
      </c>
      <c r="I177" s="2">
        <f t="shared" si="24"/>
        <v>0</v>
      </c>
      <c r="J177" s="2">
        <f t="shared" si="25"/>
        <v>0</v>
      </c>
    </row>
    <row r="178" spans="1:10" ht="36.4" customHeight="1">
      <c r="A178" s="1" t="s">
        <v>360</v>
      </c>
      <c r="B178" s="1" t="s">
        <v>17</v>
      </c>
      <c r="C178" s="1" t="s">
        <v>136</v>
      </c>
      <c r="D178" s="1" t="s">
        <v>137</v>
      </c>
      <c r="E178" s="1" t="s">
        <v>34</v>
      </c>
      <c r="F178" s="2">
        <v>27.11</v>
      </c>
      <c r="G178" s="3">
        <v>0</v>
      </c>
      <c r="H178" s="3">
        <v>23.54</v>
      </c>
      <c r="I178" s="2">
        <f t="shared" si="24"/>
        <v>0</v>
      </c>
      <c r="J178" s="2">
        <f t="shared" si="25"/>
        <v>0</v>
      </c>
    </row>
    <row r="179" spans="1:10" ht="46.35" customHeight="1">
      <c r="A179" s="1" t="s">
        <v>361</v>
      </c>
      <c r="B179" s="1" t="s">
        <v>17</v>
      </c>
      <c r="C179" s="1" t="s">
        <v>167</v>
      </c>
      <c r="D179" s="1" t="s">
        <v>168</v>
      </c>
      <c r="E179" s="1" t="s">
        <v>152</v>
      </c>
      <c r="F179" s="2">
        <v>6</v>
      </c>
      <c r="G179" s="3">
        <v>0</v>
      </c>
      <c r="H179" s="3">
        <v>23.54</v>
      </c>
      <c r="I179" s="2">
        <f t="shared" si="24"/>
        <v>0</v>
      </c>
      <c r="J179" s="2">
        <f t="shared" si="25"/>
        <v>0</v>
      </c>
    </row>
    <row r="180" spans="1:10">
      <c r="A180" s="1" t="s">
        <v>362</v>
      </c>
      <c r="B180" s="1"/>
      <c r="C180" s="1"/>
      <c r="D180" s="1" t="s">
        <v>363</v>
      </c>
    </row>
    <row r="181" spans="1:10" ht="46.35" customHeight="1">
      <c r="A181" s="1" t="s">
        <v>364</v>
      </c>
      <c r="B181" s="1" t="s">
        <v>17</v>
      </c>
      <c r="C181" s="1" t="s">
        <v>265</v>
      </c>
      <c r="D181" s="1" t="s">
        <v>266</v>
      </c>
      <c r="E181" s="1" t="s">
        <v>34</v>
      </c>
      <c r="F181" s="2">
        <v>40.6</v>
      </c>
      <c r="G181" s="3">
        <v>0</v>
      </c>
      <c r="H181" s="3">
        <v>23.54</v>
      </c>
      <c r="I181" s="2">
        <f t="shared" ref="I181:I188" si="26">ROUND(G181*(1 + H181/100),2)</f>
        <v>0</v>
      </c>
      <c r="J181" s="2">
        <f t="shared" ref="J181:J188" si="27">ROUND(F181*I181,2)</f>
        <v>0</v>
      </c>
    </row>
    <row r="182" spans="1:10" ht="39.6" customHeight="1">
      <c r="A182" s="1" t="s">
        <v>365</v>
      </c>
      <c r="B182" s="1" t="s">
        <v>17</v>
      </c>
      <c r="C182" s="1" t="s">
        <v>262</v>
      </c>
      <c r="D182" s="1" t="s">
        <v>263</v>
      </c>
      <c r="E182" s="1" t="s">
        <v>34</v>
      </c>
      <c r="F182" s="2">
        <v>11.04</v>
      </c>
      <c r="G182" s="3">
        <v>0</v>
      </c>
      <c r="H182" s="3">
        <v>23.54</v>
      </c>
      <c r="I182" s="2">
        <f t="shared" si="26"/>
        <v>0</v>
      </c>
      <c r="J182" s="2">
        <f t="shared" si="27"/>
        <v>0</v>
      </c>
    </row>
    <row r="183" spans="1:10" ht="63" customHeight="1">
      <c r="A183" s="1" t="s">
        <v>366</v>
      </c>
      <c r="B183" s="1" t="s">
        <v>17</v>
      </c>
      <c r="C183" s="1" t="s">
        <v>159</v>
      </c>
      <c r="D183" s="1" t="s">
        <v>160</v>
      </c>
      <c r="E183" s="1" t="s">
        <v>34</v>
      </c>
      <c r="F183" s="2">
        <v>40.6</v>
      </c>
      <c r="G183" s="3">
        <v>0</v>
      </c>
      <c r="H183" s="3">
        <v>23.54</v>
      </c>
      <c r="I183" s="2">
        <f t="shared" si="26"/>
        <v>0</v>
      </c>
      <c r="J183" s="2">
        <f t="shared" si="27"/>
        <v>0</v>
      </c>
    </row>
    <row r="184" spans="1:10" ht="60.75" customHeight="1">
      <c r="A184" s="1" t="s">
        <v>367</v>
      </c>
      <c r="B184" s="1" t="s">
        <v>31</v>
      </c>
      <c r="C184" s="1" t="s">
        <v>269</v>
      </c>
      <c r="D184" s="1" t="s">
        <v>270</v>
      </c>
      <c r="E184" s="1" t="s">
        <v>34</v>
      </c>
      <c r="F184" s="2">
        <v>101.49</v>
      </c>
      <c r="G184" s="3">
        <v>0</v>
      </c>
      <c r="H184" s="3">
        <v>23.54</v>
      </c>
      <c r="I184" s="2">
        <f t="shared" si="26"/>
        <v>0</v>
      </c>
      <c r="J184" s="2">
        <f t="shared" si="27"/>
        <v>0</v>
      </c>
    </row>
    <row r="185" spans="1:10" ht="31.9" customHeight="1">
      <c r="A185" s="1" t="s">
        <v>368</v>
      </c>
      <c r="B185" s="1" t="s">
        <v>17</v>
      </c>
      <c r="C185" s="1" t="s">
        <v>133</v>
      </c>
      <c r="D185" s="1" t="s">
        <v>134</v>
      </c>
      <c r="E185" s="1" t="s">
        <v>34</v>
      </c>
      <c r="F185" s="2">
        <v>40.6</v>
      </c>
      <c r="G185" s="3">
        <v>0</v>
      </c>
      <c r="H185" s="3">
        <v>23.54</v>
      </c>
      <c r="I185" s="2">
        <f t="shared" si="26"/>
        <v>0</v>
      </c>
      <c r="J185" s="2">
        <f t="shared" si="27"/>
        <v>0</v>
      </c>
    </row>
    <row r="186" spans="1:10" ht="32.85" customHeight="1">
      <c r="A186" s="1" t="s">
        <v>369</v>
      </c>
      <c r="B186" s="1" t="s">
        <v>17</v>
      </c>
      <c r="C186" s="1" t="s">
        <v>108</v>
      </c>
      <c r="D186" s="1" t="s">
        <v>109</v>
      </c>
      <c r="E186" s="1" t="s">
        <v>34</v>
      </c>
      <c r="F186" s="2">
        <v>60.89</v>
      </c>
      <c r="G186" s="3">
        <v>0</v>
      </c>
      <c r="H186" s="3">
        <v>23.54</v>
      </c>
      <c r="I186" s="2">
        <f t="shared" si="26"/>
        <v>0</v>
      </c>
      <c r="J186" s="2">
        <f t="shared" si="27"/>
        <v>0</v>
      </c>
    </row>
    <row r="187" spans="1:10" ht="37.9" customHeight="1">
      <c r="A187" s="1" t="s">
        <v>370</v>
      </c>
      <c r="B187" s="1" t="s">
        <v>17</v>
      </c>
      <c r="C187" s="1" t="s">
        <v>111</v>
      </c>
      <c r="D187" s="1" t="s">
        <v>112</v>
      </c>
      <c r="E187" s="1" t="s">
        <v>34</v>
      </c>
      <c r="F187" s="2">
        <v>60.89</v>
      </c>
      <c r="G187" s="3">
        <v>0</v>
      </c>
      <c r="H187" s="3">
        <v>23.54</v>
      </c>
      <c r="I187" s="2">
        <f t="shared" si="26"/>
        <v>0</v>
      </c>
      <c r="J187" s="2">
        <f t="shared" si="27"/>
        <v>0</v>
      </c>
    </row>
    <row r="188" spans="1:10" ht="36.4" customHeight="1">
      <c r="A188" s="1" t="s">
        <v>371</v>
      </c>
      <c r="B188" s="1" t="s">
        <v>17</v>
      </c>
      <c r="C188" s="1" t="s">
        <v>136</v>
      </c>
      <c r="D188" s="1" t="s">
        <v>137</v>
      </c>
      <c r="E188" s="1" t="s">
        <v>34</v>
      </c>
      <c r="F188" s="2">
        <v>40.6</v>
      </c>
      <c r="G188" s="3">
        <v>0</v>
      </c>
      <c r="H188" s="3">
        <v>23.54</v>
      </c>
      <c r="I188" s="2">
        <f t="shared" si="26"/>
        <v>0</v>
      </c>
      <c r="J188" s="2">
        <f t="shared" si="27"/>
        <v>0</v>
      </c>
    </row>
    <row r="189" spans="1:10">
      <c r="A189" s="1" t="s">
        <v>372</v>
      </c>
      <c r="B189" s="1"/>
      <c r="C189" s="1"/>
      <c r="D189" s="1" t="s">
        <v>373</v>
      </c>
    </row>
    <row r="190" spans="1:10" ht="46.35" customHeight="1">
      <c r="A190" s="1" t="s">
        <v>374</v>
      </c>
      <c r="B190" s="1" t="s">
        <v>17</v>
      </c>
      <c r="C190" s="1" t="s">
        <v>265</v>
      </c>
      <c r="D190" s="1" t="s">
        <v>266</v>
      </c>
      <c r="E190" s="1" t="s">
        <v>34</v>
      </c>
      <c r="F190" s="2">
        <v>12.3</v>
      </c>
      <c r="G190" s="3">
        <v>0</v>
      </c>
      <c r="H190" s="3">
        <v>23.54</v>
      </c>
      <c r="I190" s="2">
        <f t="shared" ref="I190:I197" si="28">ROUND(G190*(1 + H190/100),2)</f>
        <v>0</v>
      </c>
      <c r="J190" s="2">
        <f t="shared" ref="J190:J197" si="29">ROUND(F190*I190,2)</f>
        <v>0</v>
      </c>
    </row>
    <row r="191" spans="1:10" ht="63" customHeight="1">
      <c r="A191" s="1" t="s">
        <v>375</v>
      </c>
      <c r="B191" s="1" t="s">
        <v>17</v>
      </c>
      <c r="C191" s="1" t="s">
        <v>159</v>
      </c>
      <c r="D191" s="1" t="s">
        <v>160</v>
      </c>
      <c r="E191" s="1" t="s">
        <v>34</v>
      </c>
      <c r="F191" s="2">
        <v>12.3</v>
      </c>
      <c r="G191" s="3">
        <v>0</v>
      </c>
      <c r="H191" s="3">
        <v>23.54</v>
      </c>
      <c r="I191" s="2">
        <f t="shared" si="28"/>
        <v>0</v>
      </c>
      <c r="J191" s="2">
        <f t="shared" si="29"/>
        <v>0</v>
      </c>
    </row>
    <row r="192" spans="1:10" ht="60.75" customHeight="1">
      <c r="A192" s="1" t="s">
        <v>376</v>
      </c>
      <c r="B192" s="1" t="s">
        <v>31</v>
      </c>
      <c r="C192" s="1" t="s">
        <v>269</v>
      </c>
      <c r="D192" s="1" t="s">
        <v>270</v>
      </c>
      <c r="E192" s="1" t="s">
        <v>34</v>
      </c>
      <c r="F192" s="2">
        <v>68.040000000000006</v>
      </c>
      <c r="G192" s="3">
        <v>0</v>
      </c>
      <c r="H192" s="3">
        <v>23.54</v>
      </c>
      <c r="I192" s="2">
        <f t="shared" si="28"/>
        <v>0</v>
      </c>
      <c r="J192" s="2">
        <f t="shared" si="29"/>
        <v>0</v>
      </c>
    </row>
    <row r="193" spans="1:10" ht="31.9" customHeight="1">
      <c r="A193" s="1" t="s">
        <v>377</v>
      </c>
      <c r="B193" s="1" t="s">
        <v>17</v>
      </c>
      <c r="C193" s="1" t="s">
        <v>133</v>
      </c>
      <c r="D193" s="1" t="s">
        <v>134</v>
      </c>
      <c r="E193" s="1" t="s">
        <v>34</v>
      </c>
      <c r="F193" s="2">
        <v>12.3</v>
      </c>
      <c r="G193" s="3">
        <v>0</v>
      </c>
      <c r="H193" s="3">
        <v>23.54</v>
      </c>
      <c r="I193" s="2">
        <f t="shared" si="28"/>
        <v>0</v>
      </c>
      <c r="J193" s="2">
        <f t="shared" si="29"/>
        <v>0</v>
      </c>
    </row>
    <row r="194" spans="1:10" ht="32.85" customHeight="1">
      <c r="A194" s="1" t="s">
        <v>378</v>
      </c>
      <c r="B194" s="1" t="s">
        <v>17</v>
      </c>
      <c r="C194" s="1" t="s">
        <v>108</v>
      </c>
      <c r="D194" s="1" t="s">
        <v>109</v>
      </c>
      <c r="E194" s="1" t="s">
        <v>34</v>
      </c>
      <c r="F194" s="2">
        <v>57.67</v>
      </c>
      <c r="G194" s="3">
        <v>0</v>
      </c>
      <c r="H194" s="3">
        <v>23.54</v>
      </c>
      <c r="I194" s="2">
        <f t="shared" si="28"/>
        <v>0</v>
      </c>
      <c r="J194" s="2">
        <f t="shared" si="29"/>
        <v>0</v>
      </c>
    </row>
    <row r="195" spans="1:10" ht="37.9" customHeight="1">
      <c r="A195" s="1" t="s">
        <v>379</v>
      </c>
      <c r="B195" s="1" t="s">
        <v>17</v>
      </c>
      <c r="C195" s="1" t="s">
        <v>111</v>
      </c>
      <c r="D195" s="1" t="s">
        <v>112</v>
      </c>
      <c r="E195" s="1" t="s">
        <v>34</v>
      </c>
      <c r="F195" s="2">
        <v>57.67</v>
      </c>
      <c r="G195" s="3">
        <v>0</v>
      </c>
      <c r="H195" s="3">
        <v>23.54</v>
      </c>
      <c r="I195" s="2">
        <f t="shared" si="28"/>
        <v>0</v>
      </c>
      <c r="J195" s="2">
        <f t="shared" si="29"/>
        <v>0</v>
      </c>
    </row>
    <row r="196" spans="1:10" ht="36.4" customHeight="1">
      <c r="A196" s="1" t="s">
        <v>380</v>
      </c>
      <c r="B196" s="1" t="s">
        <v>17</v>
      </c>
      <c r="C196" s="1" t="s">
        <v>136</v>
      </c>
      <c r="D196" s="1" t="s">
        <v>137</v>
      </c>
      <c r="E196" s="1" t="s">
        <v>34</v>
      </c>
      <c r="F196" s="2">
        <v>12.3</v>
      </c>
      <c r="G196" s="3">
        <v>0</v>
      </c>
      <c r="H196" s="3">
        <v>23.54</v>
      </c>
      <c r="I196" s="2">
        <f t="shared" si="28"/>
        <v>0</v>
      </c>
      <c r="J196" s="2">
        <f t="shared" si="29"/>
        <v>0</v>
      </c>
    </row>
    <row r="197" spans="1:10" ht="46.35" customHeight="1">
      <c r="A197" s="1" t="s">
        <v>381</v>
      </c>
      <c r="B197" s="1" t="s">
        <v>17</v>
      </c>
      <c r="C197" s="1" t="s">
        <v>167</v>
      </c>
      <c r="D197" s="1" t="s">
        <v>168</v>
      </c>
      <c r="E197" s="1" t="s">
        <v>152</v>
      </c>
      <c r="F197" s="2">
        <v>3</v>
      </c>
      <c r="G197" s="3">
        <v>0</v>
      </c>
      <c r="H197" s="3">
        <v>23.54</v>
      </c>
      <c r="I197" s="2">
        <f t="shared" si="28"/>
        <v>0</v>
      </c>
      <c r="J197" s="2">
        <f t="shared" si="29"/>
        <v>0</v>
      </c>
    </row>
    <row r="198" spans="1:10">
      <c r="A198" s="1" t="s">
        <v>382</v>
      </c>
      <c r="B198" s="1"/>
      <c r="C198" s="1"/>
      <c r="D198" s="1" t="s">
        <v>383</v>
      </c>
    </row>
    <row r="199" spans="1:10" ht="46.35" customHeight="1">
      <c r="A199" s="1" t="s">
        <v>384</v>
      </c>
      <c r="B199" s="1" t="s">
        <v>17</v>
      </c>
      <c r="C199" s="1" t="s">
        <v>265</v>
      </c>
      <c r="D199" s="1" t="s">
        <v>266</v>
      </c>
      <c r="E199" s="1" t="s">
        <v>34</v>
      </c>
      <c r="F199" s="2">
        <v>17.84</v>
      </c>
      <c r="G199" s="3">
        <v>0</v>
      </c>
      <c r="H199" s="3">
        <v>23.54</v>
      </c>
      <c r="I199" s="2">
        <f t="shared" ref="I199:I205" si="30">ROUND(G199*(1 + H199/100),2)</f>
        <v>0</v>
      </c>
      <c r="J199" s="2">
        <f t="shared" ref="J199:J205" si="31">ROUND(F199*I199,2)</f>
        <v>0</v>
      </c>
    </row>
    <row r="200" spans="1:10" ht="63" customHeight="1">
      <c r="A200" s="1" t="s">
        <v>385</v>
      </c>
      <c r="B200" s="1" t="s">
        <v>17</v>
      </c>
      <c r="C200" s="1" t="s">
        <v>159</v>
      </c>
      <c r="D200" s="1" t="s">
        <v>160</v>
      </c>
      <c r="E200" s="1" t="s">
        <v>34</v>
      </c>
      <c r="F200" s="2">
        <v>17.84</v>
      </c>
      <c r="G200" s="3">
        <v>0</v>
      </c>
      <c r="H200" s="3">
        <v>23.54</v>
      </c>
      <c r="I200" s="2">
        <f t="shared" si="30"/>
        <v>0</v>
      </c>
      <c r="J200" s="2">
        <f t="shared" si="31"/>
        <v>0</v>
      </c>
    </row>
    <row r="201" spans="1:10" ht="60.75" customHeight="1">
      <c r="A201" s="1" t="s">
        <v>386</v>
      </c>
      <c r="B201" s="1" t="s">
        <v>31</v>
      </c>
      <c r="C201" s="1" t="s">
        <v>269</v>
      </c>
      <c r="D201" s="1" t="s">
        <v>270</v>
      </c>
      <c r="E201" s="1" t="s">
        <v>34</v>
      </c>
      <c r="F201" s="2">
        <v>62.48</v>
      </c>
      <c r="G201" s="3">
        <v>0</v>
      </c>
      <c r="H201" s="3">
        <v>23.54</v>
      </c>
      <c r="I201" s="2">
        <f t="shared" si="30"/>
        <v>0</v>
      </c>
      <c r="J201" s="2">
        <f t="shared" si="31"/>
        <v>0</v>
      </c>
    </row>
    <row r="202" spans="1:10" ht="31.9" customHeight="1">
      <c r="A202" s="1" t="s">
        <v>387</v>
      </c>
      <c r="B202" s="1" t="s">
        <v>17</v>
      </c>
      <c r="C202" s="1" t="s">
        <v>133</v>
      </c>
      <c r="D202" s="1" t="s">
        <v>134</v>
      </c>
      <c r="E202" s="1" t="s">
        <v>34</v>
      </c>
      <c r="F202" s="2">
        <v>17.84</v>
      </c>
      <c r="G202" s="3">
        <v>0</v>
      </c>
      <c r="H202" s="3">
        <v>23.54</v>
      </c>
      <c r="I202" s="2">
        <f t="shared" si="30"/>
        <v>0</v>
      </c>
      <c r="J202" s="2">
        <f t="shared" si="31"/>
        <v>0</v>
      </c>
    </row>
    <row r="203" spans="1:10" ht="32.85" customHeight="1">
      <c r="A203" s="1" t="s">
        <v>388</v>
      </c>
      <c r="B203" s="1" t="s">
        <v>17</v>
      </c>
      <c r="C203" s="1" t="s">
        <v>108</v>
      </c>
      <c r="D203" s="1" t="s">
        <v>109</v>
      </c>
      <c r="E203" s="1" t="s">
        <v>34</v>
      </c>
      <c r="F203" s="2">
        <v>44.64</v>
      </c>
      <c r="G203" s="3">
        <v>0</v>
      </c>
      <c r="H203" s="3">
        <v>23.54</v>
      </c>
      <c r="I203" s="2">
        <f t="shared" si="30"/>
        <v>0</v>
      </c>
      <c r="J203" s="2">
        <f t="shared" si="31"/>
        <v>0</v>
      </c>
    </row>
    <row r="204" spans="1:10" ht="37.9" customHeight="1">
      <c r="A204" s="1" t="s">
        <v>389</v>
      </c>
      <c r="B204" s="1" t="s">
        <v>17</v>
      </c>
      <c r="C204" s="1" t="s">
        <v>111</v>
      </c>
      <c r="D204" s="1" t="s">
        <v>112</v>
      </c>
      <c r="E204" s="1" t="s">
        <v>34</v>
      </c>
      <c r="F204" s="2">
        <v>44.64</v>
      </c>
      <c r="G204" s="3">
        <v>0</v>
      </c>
      <c r="H204" s="3">
        <v>23.54</v>
      </c>
      <c r="I204" s="2">
        <f t="shared" si="30"/>
        <v>0</v>
      </c>
      <c r="J204" s="2">
        <f t="shared" si="31"/>
        <v>0</v>
      </c>
    </row>
    <row r="205" spans="1:10" ht="36.4" customHeight="1">
      <c r="A205" s="1" t="s">
        <v>390</v>
      </c>
      <c r="B205" s="1" t="s">
        <v>17</v>
      </c>
      <c r="C205" s="1" t="s">
        <v>136</v>
      </c>
      <c r="D205" s="1" t="s">
        <v>137</v>
      </c>
      <c r="E205" s="1" t="s">
        <v>34</v>
      </c>
      <c r="F205" s="2">
        <v>17.84</v>
      </c>
      <c r="G205" s="3">
        <v>0</v>
      </c>
      <c r="H205" s="3">
        <v>23.54</v>
      </c>
      <c r="I205" s="2">
        <f t="shared" si="30"/>
        <v>0</v>
      </c>
      <c r="J205" s="2">
        <f t="shared" si="31"/>
        <v>0</v>
      </c>
    </row>
    <row r="206" spans="1:10">
      <c r="A206" s="1" t="s">
        <v>391</v>
      </c>
      <c r="B206" s="1"/>
      <c r="C206" s="1"/>
      <c r="D206" s="1" t="s">
        <v>392</v>
      </c>
    </row>
    <row r="207" spans="1:10" ht="60.75" customHeight="1">
      <c r="A207" s="1" t="s">
        <v>393</v>
      </c>
      <c r="B207" s="1" t="s">
        <v>31</v>
      </c>
      <c r="C207" s="1" t="s">
        <v>269</v>
      </c>
      <c r="D207" s="1" t="s">
        <v>270</v>
      </c>
      <c r="E207" s="1" t="s">
        <v>34</v>
      </c>
      <c r="F207" s="2">
        <v>62.48</v>
      </c>
      <c r="G207" s="3">
        <v>0</v>
      </c>
      <c r="H207" s="3">
        <v>23.54</v>
      </c>
      <c r="I207" s="2">
        <f t="shared" ref="I207:I213" si="32">ROUND(G207*(1 + H207/100),2)</f>
        <v>0</v>
      </c>
      <c r="J207" s="2">
        <f t="shared" ref="J207:J213" si="33">ROUND(F207*I207,2)</f>
        <v>0</v>
      </c>
    </row>
    <row r="208" spans="1:10" ht="46.35" customHeight="1">
      <c r="A208" s="1" t="s">
        <v>394</v>
      </c>
      <c r="B208" s="1" t="s">
        <v>17</v>
      </c>
      <c r="C208" s="1" t="s">
        <v>265</v>
      </c>
      <c r="D208" s="1" t="s">
        <v>266</v>
      </c>
      <c r="E208" s="1" t="s">
        <v>34</v>
      </c>
      <c r="F208" s="2">
        <v>17.84</v>
      </c>
      <c r="G208" s="3">
        <v>0</v>
      </c>
      <c r="H208" s="3">
        <v>23.54</v>
      </c>
      <c r="I208" s="2">
        <f t="shared" si="32"/>
        <v>0</v>
      </c>
      <c r="J208" s="2">
        <f t="shared" si="33"/>
        <v>0</v>
      </c>
    </row>
    <row r="209" spans="1:10" ht="63" customHeight="1">
      <c r="A209" s="1" t="s">
        <v>395</v>
      </c>
      <c r="B209" s="1" t="s">
        <v>17</v>
      </c>
      <c r="C209" s="1" t="s">
        <v>159</v>
      </c>
      <c r="D209" s="1" t="s">
        <v>160</v>
      </c>
      <c r="E209" s="1" t="s">
        <v>34</v>
      </c>
      <c r="F209" s="2">
        <v>17.84</v>
      </c>
      <c r="G209" s="3">
        <v>0</v>
      </c>
      <c r="H209" s="3">
        <v>23.54</v>
      </c>
      <c r="I209" s="2">
        <f t="shared" si="32"/>
        <v>0</v>
      </c>
      <c r="J209" s="2">
        <f t="shared" si="33"/>
        <v>0</v>
      </c>
    </row>
    <row r="210" spans="1:10" ht="31.9" customHeight="1">
      <c r="A210" s="1" t="s">
        <v>396</v>
      </c>
      <c r="B210" s="1" t="s">
        <v>17</v>
      </c>
      <c r="C210" s="1" t="s">
        <v>133</v>
      </c>
      <c r="D210" s="1" t="s">
        <v>134</v>
      </c>
      <c r="E210" s="1" t="s">
        <v>34</v>
      </c>
      <c r="F210" s="2">
        <v>17.84</v>
      </c>
      <c r="G210" s="3">
        <v>0</v>
      </c>
      <c r="H210" s="3">
        <v>23.54</v>
      </c>
      <c r="I210" s="2">
        <f t="shared" si="32"/>
        <v>0</v>
      </c>
      <c r="J210" s="2">
        <f t="shared" si="33"/>
        <v>0</v>
      </c>
    </row>
    <row r="211" spans="1:10" ht="32.85" customHeight="1">
      <c r="A211" s="1" t="s">
        <v>397</v>
      </c>
      <c r="B211" s="1" t="s">
        <v>17</v>
      </c>
      <c r="C211" s="1" t="s">
        <v>108</v>
      </c>
      <c r="D211" s="1" t="s">
        <v>109</v>
      </c>
      <c r="E211" s="1" t="s">
        <v>34</v>
      </c>
      <c r="F211" s="2">
        <v>44.64</v>
      </c>
      <c r="G211" s="3">
        <v>0</v>
      </c>
      <c r="H211" s="3">
        <v>23.54</v>
      </c>
      <c r="I211" s="2">
        <f t="shared" si="32"/>
        <v>0</v>
      </c>
      <c r="J211" s="2">
        <f t="shared" si="33"/>
        <v>0</v>
      </c>
    </row>
    <row r="212" spans="1:10" ht="37.9" customHeight="1">
      <c r="A212" s="1" t="s">
        <v>398</v>
      </c>
      <c r="B212" s="1" t="s">
        <v>17</v>
      </c>
      <c r="C212" s="1" t="s">
        <v>111</v>
      </c>
      <c r="D212" s="1" t="s">
        <v>112</v>
      </c>
      <c r="E212" s="1" t="s">
        <v>34</v>
      </c>
      <c r="F212" s="2">
        <v>44.64</v>
      </c>
      <c r="G212" s="3">
        <v>0</v>
      </c>
      <c r="H212" s="3">
        <v>23.54</v>
      </c>
      <c r="I212" s="2">
        <f t="shared" si="32"/>
        <v>0</v>
      </c>
      <c r="J212" s="2">
        <f t="shared" si="33"/>
        <v>0</v>
      </c>
    </row>
    <row r="213" spans="1:10" ht="36.4" customHeight="1">
      <c r="A213" s="1" t="s">
        <v>399</v>
      </c>
      <c r="B213" s="1" t="s">
        <v>17</v>
      </c>
      <c r="C213" s="1" t="s">
        <v>136</v>
      </c>
      <c r="D213" s="1" t="s">
        <v>137</v>
      </c>
      <c r="E213" s="1" t="s">
        <v>34</v>
      </c>
      <c r="F213" s="2">
        <v>17.84</v>
      </c>
      <c r="G213" s="3">
        <v>0</v>
      </c>
      <c r="H213" s="3">
        <v>23.54</v>
      </c>
      <c r="I213" s="2">
        <f t="shared" si="32"/>
        <v>0</v>
      </c>
      <c r="J213" s="2">
        <f t="shared" si="33"/>
        <v>0</v>
      </c>
    </row>
    <row r="214" spans="1:10">
      <c r="A214" s="1" t="s">
        <v>400</v>
      </c>
      <c r="B214" s="1"/>
      <c r="C214" s="1"/>
      <c r="D214" s="1" t="s">
        <v>401</v>
      </c>
    </row>
    <row r="215" spans="1:10" ht="46.35" customHeight="1">
      <c r="A215" s="1" t="s">
        <v>402</v>
      </c>
      <c r="B215" s="1" t="s">
        <v>17</v>
      </c>
      <c r="C215" s="1" t="s">
        <v>265</v>
      </c>
      <c r="D215" s="1" t="s">
        <v>266</v>
      </c>
      <c r="E215" s="1" t="s">
        <v>34</v>
      </c>
      <c r="F215" s="2">
        <v>9.56</v>
      </c>
      <c r="G215" s="3">
        <v>0</v>
      </c>
      <c r="H215" s="3">
        <v>23.54</v>
      </c>
      <c r="I215" s="2">
        <f t="shared" ref="I215:I221" si="34">ROUND(G215*(1 + H215/100),2)</f>
        <v>0</v>
      </c>
      <c r="J215" s="2">
        <f t="shared" ref="J215:J221" si="35">ROUND(F215*I215,2)</f>
        <v>0</v>
      </c>
    </row>
    <row r="216" spans="1:10" ht="63" customHeight="1">
      <c r="A216" s="1" t="s">
        <v>403</v>
      </c>
      <c r="B216" s="1" t="s">
        <v>17</v>
      </c>
      <c r="C216" s="1" t="s">
        <v>159</v>
      </c>
      <c r="D216" s="1" t="s">
        <v>160</v>
      </c>
      <c r="E216" s="1" t="s">
        <v>34</v>
      </c>
      <c r="F216" s="2">
        <v>9.56</v>
      </c>
      <c r="G216" s="3">
        <v>0</v>
      </c>
      <c r="H216" s="3">
        <v>23.54</v>
      </c>
      <c r="I216" s="2">
        <f t="shared" si="34"/>
        <v>0</v>
      </c>
      <c r="J216" s="2">
        <f t="shared" si="35"/>
        <v>0</v>
      </c>
    </row>
    <row r="217" spans="1:10" ht="60.75" customHeight="1">
      <c r="A217" s="1" t="s">
        <v>404</v>
      </c>
      <c r="B217" s="1" t="s">
        <v>31</v>
      </c>
      <c r="C217" s="1" t="s">
        <v>269</v>
      </c>
      <c r="D217" s="1" t="s">
        <v>270</v>
      </c>
      <c r="E217" s="1" t="s">
        <v>34</v>
      </c>
      <c r="F217" s="2">
        <v>42.92</v>
      </c>
      <c r="G217" s="3">
        <v>0</v>
      </c>
      <c r="H217" s="3">
        <v>23.54</v>
      </c>
      <c r="I217" s="2">
        <f t="shared" si="34"/>
        <v>0</v>
      </c>
      <c r="J217" s="2">
        <f t="shared" si="35"/>
        <v>0</v>
      </c>
    </row>
    <row r="218" spans="1:10" ht="31.9" customHeight="1">
      <c r="A218" s="1" t="s">
        <v>405</v>
      </c>
      <c r="B218" s="1" t="s">
        <v>17</v>
      </c>
      <c r="C218" s="1" t="s">
        <v>133</v>
      </c>
      <c r="D218" s="1" t="s">
        <v>134</v>
      </c>
      <c r="E218" s="1" t="s">
        <v>34</v>
      </c>
      <c r="F218" s="2">
        <v>9.56</v>
      </c>
      <c r="G218" s="3">
        <v>0</v>
      </c>
      <c r="H218" s="3">
        <v>23.54</v>
      </c>
      <c r="I218" s="2">
        <f t="shared" si="34"/>
        <v>0</v>
      </c>
      <c r="J218" s="2">
        <f t="shared" si="35"/>
        <v>0</v>
      </c>
    </row>
    <row r="219" spans="1:10" ht="32.85" customHeight="1">
      <c r="A219" s="1" t="s">
        <v>406</v>
      </c>
      <c r="B219" s="1" t="s">
        <v>17</v>
      </c>
      <c r="C219" s="1" t="s">
        <v>108</v>
      </c>
      <c r="D219" s="1" t="s">
        <v>109</v>
      </c>
      <c r="E219" s="1" t="s">
        <v>34</v>
      </c>
      <c r="F219" s="2">
        <v>33.36</v>
      </c>
      <c r="G219" s="3">
        <v>0</v>
      </c>
      <c r="H219" s="3">
        <v>23.54</v>
      </c>
      <c r="I219" s="2">
        <f t="shared" si="34"/>
        <v>0</v>
      </c>
      <c r="J219" s="2">
        <f t="shared" si="35"/>
        <v>0</v>
      </c>
    </row>
    <row r="220" spans="1:10" ht="37.9" customHeight="1">
      <c r="A220" s="1" t="s">
        <v>407</v>
      </c>
      <c r="B220" s="1" t="s">
        <v>17</v>
      </c>
      <c r="C220" s="1" t="s">
        <v>111</v>
      </c>
      <c r="D220" s="1" t="s">
        <v>112</v>
      </c>
      <c r="E220" s="1" t="s">
        <v>34</v>
      </c>
      <c r="F220" s="2">
        <v>33.36</v>
      </c>
      <c r="G220" s="3">
        <v>0</v>
      </c>
      <c r="H220" s="3">
        <v>23.54</v>
      </c>
      <c r="I220" s="2">
        <f t="shared" si="34"/>
        <v>0</v>
      </c>
      <c r="J220" s="2">
        <f t="shared" si="35"/>
        <v>0</v>
      </c>
    </row>
    <row r="221" spans="1:10" ht="36.4" customHeight="1">
      <c r="A221" s="1" t="s">
        <v>408</v>
      </c>
      <c r="B221" s="1" t="s">
        <v>17</v>
      </c>
      <c r="C221" s="1" t="s">
        <v>136</v>
      </c>
      <c r="D221" s="1" t="s">
        <v>137</v>
      </c>
      <c r="E221" s="1" t="s">
        <v>34</v>
      </c>
      <c r="F221" s="2">
        <v>9.56</v>
      </c>
      <c r="G221" s="3">
        <v>0</v>
      </c>
      <c r="H221" s="3">
        <v>23.54</v>
      </c>
      <c r="I221" s="2">
        <f t="shared" si="34"/>
        <v>0</v>
      </c>
      <c r="J221" s="2">
        <f t="shared" si="35"/>
        <v>0</v>
      </c>
    </row>
    <row r="222" spans="1:10">
      <c r="A222" s="1" t="s">
        <v>409</v>
      </c>
      <c r="B222" s="1"/>
      <c r="C222" s="1"/>
      <c r="D222" s="1" t="s">
        <v>410</v>
      </c>
    </row>
    <row r="223" spans="1:10" ht="60.75" customHeight="1">
      <c r="A223" s="1" t="s">
        <v>411</v>
      </c>
      <c r="B223" s="1" t="s">
        <v>31</v>
      </c>
      <c r="C223" s="1" t="s">
        <v>269</v>
      </c>
      <c r="D223" s="1" t="s">
        <v>270</v>
      </c>
      <c r="E223" s="1" t="s">
        <v>34</v>
      </c>
      <c r="F223" s="2">
        <v>74.66</v>
      </c>
      <c r="G223" s="3">
        <v>0</v>
      </c>
      <c r="H223" s="3">
        <v>23.54</v>
      </c>
      <c r="I223" s="2">
        <f t="shared" ref="I223:I229" si="36">ROUND(G223*(1 + H223/100),2)</f>
        <v>0</v>
      </c>
      <c r="J223" s="2">
        <f t="shared" ref="J223:J229" si="37">ROUND(F223*I223,2)</f>
        <v>0</v>
      </c>
    </row>
    <row r="224" spans="1:10" ht="46.35" customHeight="1">
      <c r="A224" s="1" t="s">
        <v>412</v>
      </c>
      <c r="B224" s="1" t="s">
        <v>17</v>
      </c>
      <c r="C224" s="1" t="s">
        <v>265</v>
      </c>
      <c r="D224" s="1" t="s">
        <v>266</v>
      </c>
      <c r="E224" s="1" t="s">
        <v>34</v>
      </c>
      <c r="F224" s="2">
        <v>42.32</v>
      </c>
      <c r="G224" s="3">
        <v>0</v>
      </c>
      <c r="H224" s="3">
        <v>23.54</v>
      </c>
      <c r="I224" s="2">
        <f t="shared" si="36"/>
        <v>0</v>
      </c>
      <c r="J224" s="2">
        <f t="shared" si="37"/>
        <v>0</v>
      </c>
    </row>
    <row r="225" spans="1:10" ht="63" customHeight="1">
      <c r="A225" s="1" t="s">
        <v>413</v>
      </c>
      <c r="B225" s="1" t="s">
        <v>17</v>
      </c>
      <c r="C225" s="1" t="s">
        <v>159</v>
      </c>
      <c r="D225" s="1" t="s">
        <v>160</v>
      </c>
      <c r="E225" s="1" t="s">
        <v>34</v>
      </c>
      <c r="F225" s="2">
        <v>42.32</v>
      </c>
      <c r="G225" s="3">
        <v>0</v>
      </c>
      <c r="H225" s="3">
        <v>23.54</v>
      </c>
      <c r="I225" s="2">
        <f t="shared" si="36"/>
        <v>0</v>
      </c>
      <c r="J225" s="2">
        <f t="shared" si="37"/>
        <v>0</v>
      </c>
    </row>
    <row r="226" spans="1:10" ht="31.9" customHeight="1">
      <c r="A226" s="1" t="s">
        <v>414</v>
      </c>
      <c r="B226" s="1" t="s">
        <v>17</v>
      </c>
      <c r="C226" s="1" t="s">
        <v>133</v>
      </c>
      <c r="D226" s="1" t="s">
        <v>134</v>
      </c>
      <c r="E226" s="1" t="s">
        <v>34</v>
      </c>
      <c r="F226" s="2">
        <v>42.32</v>
      </c>
      <c r="G226" s="3">
        <v>0</v>
      </c>
      <c r="H226" s="3">
        <v>23.54</v>
      </c>
      <c r="I226" s="2">
        <f t="shared" si="36"/>
        <v>0</v>
      </c>
      <c r="J226" s="2">
        <f t="shared" si="37"/>
        <v>0</v>
      </c>
    </row>
    <row r="227" spans="1:10" ht="32.85" customHeight="1">
      <c r="A227" s="1" t="s">
        <v>415</v>
      </c>
      <c r="B227" s="1" t="s">
        <v>17</v>
      </c>
      <c r="C227" s="1" t="s">
        <v>108</v>
      </c>
      <c r="D227" s="1" t="s">
        <v>109</v>
      </c>
      <c r="E227" s="1" t="s">
        <v>34</v>
      </c>
      <c r="F227" s="2">
        <v>32.340000000000003</v>
      </c>
      <c r="G227" s="3">
        <v>0</v>
      </c>
      <c r="H227" s="3">
        <v>23.54</v>
      </c>
      <c r="I227" s="2">
        <f t="shared" si="36"/>
        <v>0</v>
      </c>
      <c r="J227" s="2">
        <f t="shared" si="37"/>
        <v>0</v>
      </c>
    </row>
    <row r="228" spans="1:10" ht="37.9" customHeight="1">
      <c r="A228" s="1" t="s">
        <v>416</v>
      </c>
      <c r="B228" s="1" t="s">
        <v>17</v>
      </c>
      <c r="C228" s="1" t="s">
        <v>111</v>
      </c>
      <c r="D228" s="1" t="s">
        <v>112</v>
      </c>
      <c r="E228" s="1" t="s">
        <v>34</v>
      </c>
      <c r="F228" s="2">
        <v>32.340000000000003</v>
      </c>
      <c r="G228" s="3">
        <v>0</v>
      </c>
      <c r="H228" s="3">
        <v>23.54</v>
      </c>
      <c r="I228" s="2">
        <f t="shared" si="36"/>
        <v>0</v>
      </c>
      <c r="J228" s="2">
        <f t="shared" si="37"/>
        <v>0</v>
      </c>
    </row>
    <row r="229" spans="1:10" ht="36.4" customHeight="1">
      <c r="A229" s="1" t="s">
        <v>417</v>
      </c>
      <c r="B229" s="1" t="s">
        <v>17</v>
      </c>
      <c r="C229" s="1" t="s">
        <v>136</v>
      </c>
      <c r="D229" s="1" t="s">
        <v>137</v>
      </c>
      <c r="E229" s="1" t="s">
        <v>34</v>
      </c>
      <c r="F229" s="2">
        <v>42.32</v>
      </c>
      <c r="G229" s="3">
        <v>0</v>
      </c>
      <c r="H229" s="3">
        <v>23.54</v>
      </c>
      <c r="I229" s="2">
        <f t="shared" si="36"/>
        <v>0</v>
      </c>
      <c r="J229" s="2">
        <f t="shared" si="37"/>
        <v>0</v>
      </c>
    </row>
    <row r="230" spans="1:10">
      <c r="A230" s="1" t="s">
        <v>418</v>
      </c>
      <c r="B230" s="1"/>
      <c r="C230" s="1"/>
      <c r="D230" s="1" t="s">
        <v>419</v>
      </c>
    </row>
    <row r="231" spans="1:10" ht="60.75" customHeight="1">
      <c r="A231" s="1" t="s">
        <v>420</v>
      </c>
      <c r="B231" s="1" t="s">
        <v>31</v>
      </c>
      <c r="C231" s="1" t="s">
        <v>269</v>
      </c>
      <c r="D231" s="1" t="s">
        <v>270</v>
      </c>
      <c r="E231" s="1" t="s">
        <v>34</v>
      </c>
      <c r="F231" s="2">
        <v>9.4600000000000009</v>
      </c>
      <c r="G231" s="3">
        <v>0</v>
      </c>
      <c r="H231" s="3">
        <v>23.54</v>
      </c>
      <c r="I231" s="2">
        <f t="shared" ref="I231:I237" si="38">ROUND(G231*(1 + H231/100),2)</f>
        <v>0</v>
      </c>
      <c r="J231" s="2">
        <f t="shared" ref="J231:J237" si="39">ROUND(F231*I231,2)</f>
        <v>0</v>
      </c>
    </row>
    <row r="232" spans="1:10" ht="46.35" customHeight="1">
      <c r="A232" s="1" t="s">
        <v>421</v>
      </c>
      <c r="B232" s="1" t="s">
        <v>17</v>
      </c>
      <c r="C232" s="1" t="s">
        <v>265</v>
      </c>
      <c r="D232" s="1" t="s">
        <v>266</v>
      </c>
      <c r="E232" s="1" t="s">
        <v>34</v>
      </c>
      <c r="F232" s="2">
        <v>8.02</v>
      </c>
      <c r="G232" s="3">
        <v>0</v>
      </c>
      <c r="H232" s="3">
        <v>23.54</v>
      </c>
      <c r="I232" s="2">
        <f t="shared" si="38"/>
        <v>0</v>
      </c>
      <c r="J232" s="2">
        <f t="shared" si="39"/>
        <v>0</v>
      </c>
    </row>
    <row r="233" spans="1:10" ht="63" customHeight="1">
      <c r="A233" s="1" t="s">
        <v>422</v>
      </c>
      <c r="B233" s="1" t="s">
        <v>17</v>
      </c>
      <c r="C233" s="1" t="s">
        <v>159</v>
      </c>
      <c r="D233" s="1" t="s">
        <v>160</v>
      </c>
      <c r="E233" s="1" t="s">
        <v>34</v>
      </c>
      <c r="F233" s="2">
        <v>8.02</v>
      </c>
      <c r="G233" s="3">
        <v>0</v>
      </c>
      <c r="H233" s="3">
        <v>23.54</v>
      </c>
      <c r="I233" s="2">
        <f t="shared" si="38"/>
        <v>0</v>
      </c>
      <c r="J233" s="2">
        <f t="shared" si="39"/>
        <v>0</v>
      </c>
    </row>
    <row r="234" spans="1:10" ht="31.9" customHeight="1">
      <c r="A234" s="1" t="s">
        <v>423</v>
      </c>
      <c r="B234" s="1" t="s">
        <v>17</v>
      </c>
      <c r="C234" s="1" t="s">
        <v>133</v>
      </c>
      <c r="D234" s="1" t="s">
        <v>134</v>
      </c>
      <c r="E234" s="1" t="s">
        <v>34</v>
      </c>
      <c r="F234" s="2">
        <v>8.02</v>
      </c>
      <c r="G234" s="3">
        <v>0</v>
      </c>
      <c r="H234" s="3">
        <v>23.54</v>
      </c>
      <c r="I234" s="2">
        <f t="shared" si="38"/>
        <v>0</v>
      </c>
      <c r="J234" s="2">
        <f t="shared" si="39"/>
        <v>0</v>
      </c>
    </row>
    <row r="235" spans="1:10" ht="36.4" customHeight="1">
      <c r="A235" s="1" t="s">
        <v>424</v>
      </c>
      <c r="B235" s="1" t="s">
        <v>17</v>
      </c>
      <c r="C235" s="1" t="s">
        <v>136</v>
      </c>
      <c r="D235" s="1" t="s">
        <v>137</v>
      </c>
      <c r="E235" s="1" t="s">
        <v>34</v>
      </c>
      <c r="F235" s="2">
        <v>8.02</v>
      </c>
      <c r="G235" s="3">
        <v>0</v>
      </c>
      <c r="H235" s="3">
        <v>23.54</v>
      </c>
      <c r="I235" s="2">
        <f t="shared" si="38"/>
        <v>0</v>
      </c>
      <c r="J235" s="2">
        <f t="shared" si="39"/>
        <v>0</v>
      </c>
    </row>
    <row r="236" spans="1:10" ht="32.85" customHeight="1">
      <c r="A236" s="1" t="s">
        <v>425</v>
      </c>
      <c r="B236" s="1" t="s">
        <v>17</v>
      </c>
      <c r="C236" s="1" t="s">
        <v>108</v>
      </c>
      <c r="D236" s="1" t="s">
        <v>109</v>
      </c>
      <c r="E236" s="1" t="s">
        <v>34</v>
      </c>
      <c r="F236" s="2">
        <v>1.44</v>
      </c>
      <c r="G236" s="3">
        <v>0</v>
      </c>
      <c r="H236" s="3">
        <v>23.54</v>
      </c>
      <c r="I236" s="2">
        <f t="shared" si="38"/>
        <v>0</v>
      </c>
      <c r="J236" s="2">
        <f t="shared" si="39"/>
        <v>0</v>
      </c>
    </row>
    <row r="237" spans="1:10" ht="37.9" customHeight="1">
      <c r="A237" s="1" t="s">
        <v>426</v>
      </c>
      <c r="B237" s="1" t="s">
        <v>17</v>
      </c>
      <c r="C237" s="1" t="s">
        <v>111</v>
      </c>
      <c r="D237" s="1" t="s">
        <v>112</v>
      </c>
      <c r="E237" s="1" t="s">
        <v>34</v>
      </c>
      <c r="F237" s="2">
        <v>1.44</v>
      </c>
      <c r="G237" s="3">
        <v>0</v>
      </c>
      <c r="H237" s="3">
        <v>23.54</v>
      </c>
      <c r="I237" s="2">
        <f t="shared" si="38"/>
        <v>0</v>
      </c>
      <c r="J237" s="2">
        <f t="shared" si="39"/>
        <v>0</v>
      </c>
    </row>
    <row r="238" spans="1:10">
      <c r="A238" s="1" t="s">
        <v>427</v>
      </c>
      <c r="B238" s="1"/>
      <c r="C238" s="1"/>
      <c r="D238" s="1" t="s">
        <v>428</v>
      </c>
    </row>
    <row r="239" spans="1:10" ht="60.75" customHeight="1">
      <c r="A239" s="1" t="s">
        <v>429</v>
      </c>
      <c r="B239" s="1" t="s">
        <v>31</v>
      </c>
      <c r="C239" s="1" t="s">
        <v>269</v>
      </c>
      <c r="D239" s="1" t="s">
        <v>270</v>
      </c>
      <c r="E239" s="1" t="s">
        <v>34</v>
      </c>
      <c r="F239" s="2">
        <v>14.26</v>
      </c>
      <c r="G239" s="3">
        <v>0</v>
      </c>
      <c r="H239" s="3">
        <v>23.54</v>
      </c>
      <c r="I239" s="2">
        <f t="shared" ref="I239:I246" si="40">ROUND(G239*(1 + H239/100),2)</f>
        <v>0</v>
      </c>
      <c r="J239" s="2">
        <f t="shared" ref="J239:J246" si="41">ROUND(F239*I239,2)</f>
        <v>0</v>
      </c>
    </row>
    <row r="240" spans="1:10" ht="31.9" customHeight="1">
      <c r="A240" s="1" t="s">
        <v>430</v>
      </c>
      <c r="B240" s="1" t="s">
        <v>17</v>
      </c>
      <c r="C240" s="1" t="s">
        <v>133</v>
      </c>
      <c r="D240" s="1" t="s">
        <v>134</v>
      </c>
      <c r="E240" s="1" t="s">
        <v>34</v>
      </c>
      <c r="F240" s="2">
        <v>4.33</v>
      </c>
      <c r="G240" s="3">
        <v>0</v>
      </c>
      <c r="H240" s="3">
        <v>23.54</v>
      </c>
      <c r="I240" s="2">
        <f t="shared" si="40"/>
        <v>0</v>
      </c>
      <c r="J240" s="2">
        <f t="shared" si="41"/>
        <v>0</v>
      </c>
    </row>
    <row r="241" spans="1:10" ht="32.85" customHeight="1">
      <c r="A241" s="1" t="s">
        <v>431</v>
      </c>
      <c r="B241" s="1" t="s">
        <v>17</v>
      </c>
      <c r="C241" s="1" t="s">
        <v>108</v>
      </c>
      <c r="D241" s="1" t="s">
        <v>109</v>
      </c>
      <c r="E241" s="1" t="s">
        <v>34</v>
      </c>
      <c r="F241" s="2">
        <v>9.93</v>
      </c>
      <c r="G241" s="3">
        <v>0</v>
      </c>
      <c r="H241" s="3">
        <v>23.54</v>
      </c>
      <c r="I241" s="2">
        <f t="shared" si="40"/>
        <v>0</v>
      </c>
      <c r="J241" s="2">
        <f t="shared" si="41"/>
        <v>0</v>
      </c>
    </row>
    <row r="242" spans="1:10" ht="37.9" customHeight="1">
      <c r="A242" s="1" t="s">
        <v>432</v>
      </c>
      <c r="B242" s="1" t="s">
        <v>17</v>
      </c>
      <c r="C242" s="1" t="s">
        <v>111</v>
      </c>
      <c r="D242" s="1" t="s">
        <v>112</v>
      </c>
      <c r="E242" s="1" t="s">
        <v>34</v>
      </c>
      <c r="F242" s="2">
        <v>9.93</v>
      </c>
      <c r="G242" s="3">
        <v>0</v>
      </c>
      <c r="H242" s="3">
        <v>23.54</v>
      </c>
      <c r="I242" s="2">
        <f t="shared" si="40"/>
        <v>0</v>
      </c>
      <c r="J242" s="2">
        <f t="shared" si="41"/>
        <v>0</v>
      </c>
    </row>
    <row r="243" spans="1:10" ht="36.4" customHeight="1">
      <c r="A243" s="1" t="s">
        <v>433</v>
      </c>
      <c r="B243" s="1" t="s">
        <v>17</v>
      </c>
      <c r="C243" s="1" t="s">
        <v>136</v>
      </c>
      <c r="D243" s="1" t="s">
        <v>137</v>
      </c>
      <c r="E243" s="1" t="s">
        <v>34</v>
      </c>
      <c r="F243" s="2">
        <v>4.33</v>
      </c>
      <c r="G243" s="3">
        <v>0</v>
      </c>
      <c r="H243" s="3">
        <v>23.54</v>
      </c>
      <c r="I243" s="2">
        <f t="shared" si="40"/>
        <v>0</v>
      </c>
      <c r="J243" s="2">
        <f t="shared" si="41"/>
        <v>0</v>
      </c>
    </row>
    <row r="244" spans="1:10" ht="46.35" customHeight="1">
      <c r="A244" s="1" t="s">
        <v>434</v>
      </c>
      <c r="B244" s="1" t="s">
        <v>17</v>
      </c>
      <c r="C244" s="1" t="s">
        <v>167</v>
      </c>
      <c r="D244" s="1" t="s">
        <v>168</v>
      </c>
      <c r="E244" s="1" t="s">
        <v>152</v>
      </c>
      <c r="F244" s="2">
        <v>1</v>
      </c>
      <c r="G244" s="3">
        <v>0</v>
      </c>
      <c r="H244" s="3">
        <v>23.54</v>
      </c>
      <c r="I244" s="2">
        <f t="shared" si="40"/>
        <v>0</v>
      </c>
      <c r="J244" s="2">
        <f t="shared" si="41"/>
        <v>0</v>
      </c>
    </row>
    <row r="245" spans="1:10" ht="46.35" customHeight="1">
      <c r="A245" s="1" t="s">
        <v>435</v>
      </c>
      <c r="B245" s="1" t="s">
        <v>17</v>
      </c>
      <c r="C245" s="1" t="s">
        <v>265</v>
      </c>
      <c r="D245" s="1" t="s">
        <v>266</v>
      </c>
      <c r="E245" s="1" t="s">
        <v>34</v>
      </c>
      <c r="F245" s="2">
        <v>4.33</v>
      </c>
      <c r="G245" s="3">
        <v>0</v>
      </c>
      <c r="H245" s="3">
        <v>23.54</v>
      </c>
      <c r="I245" s="2">
        <f t="shared" si="40"/>
        <v>0</v>
      </c>
      <c r="J245" s="2">
        <f t="shared" si="41"/>
        <v>0</v>
      </c>
    </row>
    <row r="246" spans="1:10" ht="63" customHeight="1">
      <c r="A246" s="1" t="s">
        <v>436</v>
      </c>
      <c r="B246" s="1" t="s">
        <v>17</v>
      </c>
      <c r="C246" s="1" t="s">
        <v>159</v>
      </c>
      <c r="D246" s="1" t="s">
        <v>160</v>
      </c>
      <c r="E246" s="1" t="s">
        <v>34</v>
      </c>
      <c r="F246" s="2">
        <v>4.33</v>
      </c>
      <c r="G246" s="3">
        <v>0</v>
      </c>
      <c r="H246" s="3">
        <v>23.54</v>
      </c>
      <c r="I246" s="2">
        <f t="shared" si="40"/>
        <v>0</v>
      </c>
      <c r="J246" s="2">
        <f t="shared" si="41"/>
        <v>0</v>
      </c>
    </row>
    <row r="247" spans="1:10">
      <c r="A247" s="1" t="s">
        <v>437</v>
      </c>
      <c r="B247" s="1"/>
      <c r="C247" s="1"/>
      <c r="D247" s="1" t="s">
        <v>438</v>
      </c>
    </row>
    <row r="248" spans="1:10" ht="48.6" customHeight="1">
      <c r="A248" s="1" t="s">
        <v>439</v>
      </c>
      <c r="B248" s="1" t="s">
        <v>31</v>
      </c>
      <c r="C248" s="1" t="s">
        <v>440</v>
      </c>
      <c r="D248" s="1" t="s">
        <v>441</v>
      </c>
      <c r="E248" s="1" t="s">
        <v>48</v>
      </c>
      <c r="F248" s="2">
        <v>64.739999999999995</v>
      </c>
      <c r="G248" s="3">
        <v>0</v>
      </c>
      <c r="H248" s="3">
        <v>23.54</v>
      </c>
      <c r="I248" s="2">
        <f>ROUND(G248*(1 + H248/100),2)</f>
        <v>0</v>
      </c>
      <c r="J248" s="2">
        <f>ROUND(F248*I248,2)</f>
        <v>0</v>
      </c>
    </row>
    <row r="249" spans="1:10">
      <c r="A249" s="1" t="s">
        <v>442</v>
      </c>
      <c r="B249" s="1"/>
      <c r="C249" s="1"/>
      <c r="D249" s="1" t="s">
        <v>443</v>
      </c>
    </row>
    <row r="250" spans="1:10">
      <c r="A250" s="1" t="s">
        <v>444</v>
      </c>
      <c r="B250" s="1"/>
      <c r="C250" s="1"/>
      <c r="D250" s="1" t="s">
        <v>445</v>
      </c>
    </row>
    <row r="251" spans="1:10" ht="60.75" customHeight="1">
      <c r="A251" s="1" t="s">
        <v>446</v>
      </c>
      <c r="B251" s="1" t="s">
        <v>31</v>
      </c>
      <c r="C251" s="1" t="s">
        <v>269</v>
      </c>
      <c r="D251" s="1" t="s">
        <v>270</v>
      </c>
      <c r="E251" s="1" t="s">
        <v>34</v>
      </c>
      <c r="F251" s="2">
        <v>206.31</v>
      </c>
      <c r="G251" s="3">
        <v>0</v>
      </c>
      <c r="H251" s="3">
        <v>23.54</v>
      </c>
      <c r="I251" s="2">
        <f>ROUND(G251*(1 + H251/100),2)</f>
        <v>0</v>
      </c>
      <c r="J251" s="2">
        <f>ROUND(F251*I251,2)</f>
        <v>0</v>
      </c>
    </row>
    <row r="252" spans="1:10" ht="37.9" customHeight="1">
      <c r="A252" s="1" t="s">
        <v>447</v>
      </c>
      <c r="B252" s="1" t="s">
        <v>17</v>
      </c>
      <c r="C252" s="1" t="s">
        <v>111</v>
      </c>
      <c r="D252" s="1" t="s">
        <v>112</v>
      </c>
      <c r="E252" s="1" t="s">
        <v>34</v>
      </c>
      <c r="F252" s="2">
        <v>88.1</v>
      </c>
      <c r="G252" s="3">
        <v>0</v>
      </c>
      <c r="H252" s="3">
        <v>23.54</v>
      </c>
      <c r="I252" s="2">
        <f>ROUND(G252*(1 + H252/100),2)</f>
        <v>0</v>
      </c>
      <c r="J252" s="2">
        <f>ROUND(F252*I252,2)</f>
        <v>0</v>
      </c>
    </row>
    <row r="253" spans="1:10" ht="49.9" customHeight="1">
      <c r="A253" s="1" t="s">
        <v>448</v>
      </c>
      <c r="B253" s="1" t="s">
        <v>17</v>
      </c>
      <c r="C253" s="1" t="s">
        <v>449</v>
      </c>
      <c r="D253" s="1" t="s">
        <v>450</v>
      </c>
      <c r="E253" s="1" t="s">
        <v>34</v>
      </c>
      <c r="F253" s="2">
        <v>69.61</v>
      </c>
      <c r="G253" s="3">
        <v>0</v>
      </c>
      <c r="H253" s="3">
        <v>23.54</v>
      </c>
      <c r="I253" s="2">
        <f>ROUND(G253*(1 + H253/100),2)</f>
        <v>0</v>
      </c>
      <c r="J253" s="2">
        <f>ROUND(F253*I253,2)</f>
        <v>0</v>
      </c>
    </row>
    <row r="254" spans="1:10" ht="36.4" customHeight="1">
      <c r="A254" s="1" t="s">
        <v>451</v>
      </c>
      <c r="B254" s="1" t="s">
        <v>17</v>
      </c>
      <c r="C254" s="1" t="s">
        <v>136</v>
      </c>
      <c r="D254" s="1" t="s">
        <v>137</v>
      </c>
      <c r="E254" s="1" t="s">
        <v>34</v>
      </c>
      <c r="F254" s="2">
        <v>48.6</v>
      </c>
      <c r="G254" s="3">
        <v>0</v>
      </c>
      <c r="H254" s="3">
        <v>23.54</v>
      </c>
      <c r="I254" s="2">
        <f>ROUND(G254*(1 + H254/100),2)</f>
        <v>0</v>
      </c>
      <c r="J254" s="2">
        <f>ROUND(F254*I254,2)</f>
        <v>0</v>
      </c>
    </row>
    <row r="255" spans="1:10">
      <c r="A255" s="1" t="s">
        <v>452</v>
      </c>
      <c r="B255" s="1"/>
      <c r="C255" s="1"/>
      <c r="D255" s="1" t="s">
        <v>453</v>
      </c>
    </row>
    <row r="256" spans="1:10" ht="60.75" customHeight="1">
      <c r="A256" s="1" t="s">
        <v>454</v>
      </c>
      <c r="B256" s="1" t="s">
        <v>31</v>
      </c>
      <c r="C256" s="1" t="s">
        <v>269</v>
      </c>
      <c r="D256" s="1" t="s">
        <v>270</v>
      </c>
      <c r="E256" s="1" t="s">
        <v>34</v>
      </c>
      <c r="F256" s="2">
        <v>54.37</v>
      </c>
      <c r="G256" s="3">
        <v>0</v>
      </c>
      <c r="H256" s="3">
        <v>23.54</v>
      </c>
      <c r="I256" s="2">
        <f>ROUND(G256*(1 + H256/100),2)</f>
        <v>0</v>
      </c>
      <c r="J256" s="2">
        <f>ROUND(F256*I256,2)</f>
        <v>0</v>
      </c>
    </row>
    <row r="257" spans="1:10" ht="37.9" customHeight="1">
      <c r="A257" s="1" t="s">
        <v>455</v>
      </c>
      <c r="B257" s="1" t="s">
        <v>17</v>
      </c>
      <c r="C257" s="1" t="s">
        <v>111</v>
      </c>
      <c r="D257" s="1" t="s">
        <v>112</v>
      </c>
      <c r="E257" s="1" t="s">
        <v>34</v>
      </c>
      <c r="F257" s="2">
        <v>27.61</v>
      </c>
      <c r="G257" s="3">
        <v>0</v>
      </c>
      <c r="H257" s="3">
        <v>23.54</v>
      </c>
      <c r="I257" s="2">
        <f>ROUND(G257*(1 + H257/100),2)</f>
        <v>0</v>
      </c>
      <c r="J257" s="2">
        <f>ROUND(F257*I257,2)</f>
        <v>0</v>
      </c>
    </row>
    <row r="258" spans="1:10" ht="49.9" customHeight="1">
      <c r="A258" s="1" t="s">
        <v>456</v>
      </c>
      <c r="B258" s="1" t="s">
        <v>17</v>
      </c>
      <c r="C258" s="1" t="s">
        <v>449</v>
      </c>
      <c r="D258" s="1" t="s">
        <v>450</v>
      </c>
      <c r="E258" s="1" t="s">
        <v>34</v>
      </c>
      <c r="F258" s="2">
        <v>15.29</v>
      </c>
      <c r="G258" s="3">
        <v>0</v>
      </c>
      <c r="H258" s="3">
        <v>23.54</v>
      </c>
      <c r="I258" s="2">
        <f>ROUND(G258*(1 + H258/100),2)</f>
        <v>0</v>
      </c>
      <c r="J258" s="2">
        <f>ROUND(F258*I258,2)</f>
        <v>0</v>
      </c>
    </row>
    <row r="259" spans="1:10" ht="36.4" customHeight="1">
      <c r="A259" s="1" t="s">
        <v>457</v>
      </c>
      <c r="B259" s="1" t="s">
        <v>17</v>
      </c>
      <c r="C259" s="1" t="s">
        <v>136</v>
      </c>
      <c r="D259" s="1" t="s">
        <v>137</v>
      </c>
      <c r="E259" s="1" t="s">
        <v>34</v>
      </c>
      <c r="F259" s="2">
        <v>11.47</v>
      </c>
      <c r="G259" s="3">
        <v>0</v>
      </c>
      <c r="H259" s="3">
        <v>23.54</v>
      </c>
      <c r="I259" s="2">
        <f>ROUND(G259*(1 + H259/100),2)</f>
        <v>0</v>
      </c>
      <c r="J259" s="2">
        <f>ROUND(F259*I259,2)</f>
        <v>0</v>
      </c>
    </row>
    <row r="260" spans="1:10">
      <c r="A260" s="1" t="s">
        <v>458</v>
      </c>
      <c r="B260" s="1"/>
      <c r="C260" s="1"/>
      <c r="D260" s="1" t="s">
        <v>459</v>
      </c>
    </row>
    <row r="261" spans="1:10" ht="60.75" customHeight="1">
      <c r="A261" s="1" t="s">
        <v>460</v>
      </c>
      <c r="B261" s="1" t="s">
        <v>31</v>
      </c>
      <c r="C261" s="1" t="s">
        <v>269</v>
      </c>
      <c r="D261" s="1" t="s">
        <v>270</v>
      </c>
      <c r="E261" s="1" t="s">
        <v>34</v>
      </c>
      <c r="F261" s="2">
        <v>143.66999999999999</v>
      </c>
      <c r="G261" s="3">
        <v>0</v>
      </c>
      <c r="H261" s="3">
        <v>23.54</v>
      </c>
      <c r="I261" s="2">
        <f>ROUND(G261*(1 + H261/100),2)</f>
        <v>0</v>
      </c>
      <c r="J261" s="2">
        <f>ROUND(F261*I261,2)</f>
        <v>0</v>
      </c>
    </row>
    <row r="262" spans="1:10" ht="37.9" customHeight="1">
      <c r="A262" s="1" t="s">
        <v>461</v>
      </c>
      <c r="B262" s="1" t="s">
        <v>17</v>
      </c>
      <c r="C262" s="1" t="s">
        <v>111</v>
      </c>
      <c r="D262" s="1" t="s">
        <v>112</v>
      </c>
      <c r="E262" s="1" t="s">
        <v>34</v>
      </c>
      <c r="F262" s="2">
        <v>78.8</v>
      </c>
      <c r="G262" s="3">
        <v>0</v>
      </c>
      <c r="H262" s="3">
        <v>23.54</v>
      </c>
      <c r="I262" s="2">
        <f>ROUND(G262*(1 + H262/100),2)</f>
        <v>0</v>
      </c>
      <c r="J262" s="2">
        <f>ROUND(F262*I262,2)</f>
        <v>0</v>
      </c>
    </row>
    <row r="263" spans="1:10" ht="49.9" customHeight="1">
      <c r="A263" s="1" t="s">
        <v>462</v>
      </c>
      <c r="B263" s="1" t="s">
        <v>17</v>
      </c>
      <c r="C263" s="1" t="s">
        <v>449</v>
      </c>
      <c r="D263" s="1" t="s">
        <v>450</v>
      </c>
      <c r="E263" s="1" t="s">
        <v>34</v>
      </c>
      <c r="F263" s="2">
        <v>19.3</v>
      </c>
      <c r="G263" s="3">
        <v>0</v>
      </c>
      <c r="H263" s="3">
        <v>23.54</v>
      </c>
      <c r="I263" s="2">
        <f>ROUND(G263*(1 + H263/100),2)</f>
        <v>0</v>
      </c>
      <c r="J263" s="2">
        <f>ROUND(F263*I263,2)</f>
        <v>0</v>
      </c>
    </row>
    <row r="264" spans="1:10" ht="36.4" customHeight="1">
      <c r="A264" s="1" t="s">
        <v>463</v>
      </c>
      <c r="B264" s="1" t="s">
        <v>17</v>
      </c>
      <c r="C264" s="1" t="s">
        <v>136</v>
      </c>
      <c r="D264" s="1" t="s">
        <v>137</v>
      </c>
      <c r="E264" s="1" t="s">
        <v>34</v>
      </c>
      <c r="F264" s="2">
        <v>45.57</v>
      </c>
      <c r="G264" s="3">
        <v>0</v>
      </c>
      <c r="H264" s="3">
        <v>23.54</v>
      </c>
      <c r="I264" s="2">
        <f>ROUND(G264*(1 + H264/100),2)</f>
        <v>0</v>
      </c>
      <c r="J264" s="2">
        <f>ROUND(F264*I264,2)</f>
        <v>0</v>
      </c>
    </row>
    <row r="265" spans="1:10">
      <c r="A265" s="1" t="s">
        <v>464</v>
      </c>
      <c r="B265" s="1"/>
      <c r="C265" s="1"/>
      <c r="D265" s="1" t="s">
        <v>465</v>
      </c>
    </row>
    <row r="266" spans="1:10" ht="60.75" customHeight="1">
      <c r="A266" s="1" t="s">
        <v>466</v>
      </c>
      <c r="B266" s="1" t="s">
        <v>31</v>
      </c>
      <c r="C266" s="1" t="s">
        <v>269</v>
      </c>
      <c r="D266" s="1" t="s">
        <v>270</v>
      </c>
      <c r="E266" s="1" t="s">
        <v>34</v>
      </c>
      <c r="F266" s="2">
        <v>68.48</v>
      </c>
      <c r="G266" s="3">
        <v>0</v>
      </c>
      <c r="H266" s="3">
        <v>23.54</v>
      </c>
      <c r="I266" s="2">
        <f>ROUND(G266*(1 + H266/100),2)</f>
        <v>0</v>
      </c>
      <c r="J266" s="2">
        <f>ROUND(F266*I266,2)</f>
        <v>0</v>
      </c>
    </row>
    <row r="267" spans="1:10" ht="37.9" customHeight="1">
      <c r="A267" s="1" t="s">
        <v>467</v>
      </c>
      <c r="B267" s="1" t="s">
        <v>17</v>
      </c>
      <c r="C267" s="1" t="s">
        <v>111</v>
      </c>
      <c r="D267" s="1" t="s">
        <v>112</v>
      </c>
      <c r="E267" s="1" t="s">
        <v>34</v>
      </c>
      <c r="F267" s="2">
        <v>39.200000000000003</v>
      </c>
      <c r="G267" s="3">
        <v>0</v>
      </c>
      <c r="H267" s="3">
        <v>23.54</v>
      </c>
      <c r="I267" s="2">
        <f>ROUND(G267*(1 + H267/100),2)</f>
        <v>0</v>
      </c>
      <c r="J267" s="2">
        <f>ROUND(F267*I267,2)</f>
        <v>0</v>
      </c>
    </row>
    <row r="268" spans="1:10" ht="49.9" customHeight="1">
      <c r="A268" s="1" t="s">
        <v>468</v>
      </c>
      <c r="B268" s="1" t="s">
        <v>17</v>
      </c>
      <c r="C268" s="1" t="s">
        <v>449</v>
      </c>
      <c r="D268" s="1" t="s">
        <v>450</v>
      </c>
      <c r="E268" s="1" t="s">
        <v>34</v>
      </c>
      <c r="F268" s="2">
        <v>16.73</v>
      </c>
      <c r="G268" s="3">
        <v>0</v>
      </c>
      <c r="H268" s="3">
        <v>23.54</v>
      </c>
      <c r="I268" s="2">
        <f>ROUND(G268*(1 + H268/100),2)</f>
        <v>0</v>
      </c>
      <c r="J268" s="2">
        <f>ROUND(F268*I268,2)</f>
        <v>0</v>
      </c>
    </row>
    <row r="269" spans="1:10" ht="36.4" customHeight="1">
      <c r="A269" s="1" t="s">
        <v>469</v>
      </c>
      <c r="B269" s="1" t="s">
        <v>17</v>
      </c>
      <c r="C269" s="1" t="s">
        <v>136</v>
      </c>
      <c r="D269" s="1" t="s">
        <v>137</v>
      </c>
      <c r="E269" s="1" t="s">
        <v>34</v>
      </c>
      <c r="F269" s="2">
        <v>12.55</v>
      </c>
      <c r="G269" s="3">
        <v>0</v>
      </c>
      <c r="H269" s="3">
        <v>23.54</v>
      </c>
      <c r="I269" s="2">
        <f>ROUND(G269*(1 + H269/100),2)</f>
        <v>0</v>
      </c>
      <c r="J269" s="2">
        <f>ROUND(F269*I269,2)</f>
        <v>0</v>
      </c>
    </row>
    <row r="270" spans="1:10">
      <c r="A270" s="1" t="s">
        <v>470</v>
      </c>
      <c r="B270" s="1"/>
      <c r="C270" s="1"/>
      <c r="D270" s="1" t="s">
        <v>471</v>
      </c>
    </row>
    <row r="271" spans="1:10">
      <c r="A271" s="1" t="s">
        <v>472</v>
      </c>
      <c r="B271" s="1"/>
      <c r="C271" s="1"/>
      <c r="D271" s="1" t="s">
        <v>473</v>
      </c>
    </row>
    <row r="272" spans="1:10" ht="26.1" customHeight="1">
      <c r="A272" s="1" t="s">
        <v>474</v>
      </c>
      <c r="B272" s="1" t="s">
        <v>17</v>
      </c>
      <c r="C272" s="1" t="s">
        <v>475</v>
      </c>
      <c r="D272" s="1" t="s">
        <v>476</v>
      </c>
      <c r="E272" s="1" t="s">
        <v>152</v>
      </c>
      <c r="F272" s="2">
        <v>18</v>
      </c>
      <c r="G272" s="3">
        <v>0</v>
      </c>
      <c r="H272" s="3">
        <v>23.54</v>
      </c>
      <c r="I272" s="2">
        <f>ROUND(G272*(1 + H272/100),2)</f>
        <v>0</v>
      </c>
      <c r="J272" s="2">
        <f>ROUND(F272*I272,2)</f>
        <v>0</v>
      </c>
    </row>
    <row r="273" spans="1:10" ht="57.2" customHeight="1">
      <c r="A273" s="1" t="s">
        <v>477</v>
      </c>
      <c r="B273" s="1" t="s">
        <v>17</v>
      </c>
      <c r="C273" s="1" t="s">
        <v>478</v>
      </c>
      <c r="D273" s="1" t="s">
        <v>479</v>
      </c>
      <c r="E273" s="1" t="s">
        <v>48</v>
      </c>
      <c r="F273" s="2">
        <v>126.81</v>
      </c>
      <c r="G273" s="3">
        <v>0</v>
      </c>
      <c r="H273" s="3">
        <v>23.54</v>
      </c>
      <c r="I273" s="2">
        <f>ROUND(G273*(1 + H273/100),2)</f>
        <v>0</v>
      </c>
      <c r="J273" s="2">
        <f>ROUND(F273*I273,2)</f>
        <v>0</v>
      </c>
    </row>
    <row r="274" spans="1:10">
      <c r="A274" s="1" t="s">
        <v>480</v>
      </c>
      <c r="B274" s="1"/>
      <c r="C274" s="1"/>
      <c r="D274" s="1" t="s">
        <v>481</v>
      </c>
    </row>
    <row r="275" spans="1:10" ht="26.65" customHeight="1">
      <c r="A275" s="1" t="s">
        <v>482</v>
      </c>
      <c r="B275" s="1" t="s">
        <v>31</v>
      </c>
      <c r="C275" s="1" t="s">
        <v>483</v>
      </c>
      <c r="D275" s="1" t="s">
        <v>484</v>
      </c>
      <c r="E275" s="1" t="s">
        <v>48</v>
      </c>
      <c r="F275" s="2">
        <v>0.54</v>
      </c>
      <c r="G275" s="3">
        <v>0</v>
      </c>
      <c r="H275" s="3">
        <v>23.54</v>
      </c>
      <c r="I275" s="2">
        <f t="shared" ref="I275:I281" si="42">ROUND(G275*(1 + H275/100),2)</f>
        <v>0</v>
      </c>
      <c r="J275" s="2">
        <f t="shared" ref="J275:J281" si="43">ROUND(F275*I275,2)</f>
        <v>0</v>
      </c>
    </row>
    <row r="276" spans="1:10" ht="54.4" customHeight="1">
      <c r="A276" s="1" t="s">
        <v>485</v>
      </c>
      <c r="B276" s="1" t="s">
        <v>17</v>
      </c>
      <c r="C276" s="1" t="s">
        <v>50</v>
      </c>
      <c r="D276" s="1" t="s">
        <v>51</v>
      </c>
      <c r="E276" s="1" t="s">
        <v>42</v>
      </c>
      <c r="F276" s="2">
        <v>0.14000000000000001</v>
      </c>
      <c r="G276" s="3">
        <v>0</v>
      </c>
      <c r="H276" s="3">
        <v>23.54</v>
      </c>
      <c r="I276" s="2">
        <f t="shared" si="42"/>
        <v>0</v>
      </c>
      <c r="J276" s="2">
        <f t="shared" si="43"/>
        <v>0</v>
      </c>
    </row>
    <row r="277" spans="1:10" ht="55.35" customHeight="1">
      <c r="A277" s="1" t="s">
        <v>486</v>
      </c>
      <c r="B277" s="1" t="s">
        <v>17</v>
      </c>
      <c r="C277" s="1" t="s">
        <v>57</v>
      </c>
      <c r="D277" s="1" t="s">
        <v>58</v>
      </c>
      <c r="E277" s="1" t="s">
        <v>55</v>
      </c>
      <c r="F277" s="2">
        <v>10.19</v>
      </c>
      <c r="G277" s="3">
        <v>0</v>
      </c>
      <c r="H277" s="3">
        <v>23.54</v>
      </c>
      <c r="I277" s="2">
        <f t="shared" si="42"/>
        <v>0</v>
      </c>
      <c r="J277" s="2">
        <f t="shared" si="43"/>
        <v>0</v>
      </c>
    </row>
    <row r="278" spans="1:10" ht="55.35" customHeight="1">
      <c r="A278" s="1" t="s">
        <v>487</v>
      </c>
      <c r="B278" s="1" t="s">
        <v>17</v>
      </c>
      <c r="C278" s="1" t="s">
        <v>57</v>
      </c>
      <c r="D278" s="1" t="s">
        <v>58</v>
      </c>
      <c r="E278" s="1" t="s">
        <v>55</v>
      </c>
      <c r="F278" s="2">
        <v>14.22</v>
      </c>
      <c r="G278" s="3">
        <v>0</v>
      </c>
      <c r="H278" s="3">
        <v>23.54</v>
      </c>
      <c r="I278" s="2">
        <f t="shared" si="42"/>
        <v>0</v>
      </c>
      <c r="J278" s="2">
        <f t="shared" si="43"/>
        <v>0</v>
      </c>
    </row>
    <row r="279" spans="1:10" ht="54" customHeight="1">
      <c r="A279" s="1" t="s">
        <v>488</v>
      </c>
      <c r="B279" s="1" t="s">
        <v>17</v>
      </c>
      <c r="C279" s="1" t="s">
        <v>489</v>
      </c>
      <c r="D279" s="1" t="s">
        <v>490</v>
      </c>
      <c r="E279" s="1" t="s">
        <v>42</v>
      </c>
      <c r="F279" s="2">
        <v>0.54</v>
      </c>
      <c r="G279" s="3">
        <v>0</v>
      </c>
      <c r="H279" s="3">
        <v>23.54</v>
      </c>
      <c r="I279" s="2">
        <f t="shared" si="42"/>
        <v>0</v>
      </c>
      <c r="J279" s="2">
        <f t="shared" si="43"/>
        <v>0</v>
      </c>
    </row>
    <row r="280" spans="1:10" ht="34.700000000000003" customHeight="1">
      <c r="A280" s="1" t="s">
        <v>491</v>
      </c>
      <c r="B280" s="1" t="s">
        <v>17</v>
      </c>
      <c r="C280" s="1" t="s">
        <v>492</v>
      </c>
      <c r="D280" s="1" t="s">
        <v>493</v>
      </c>
      <c r="E280" s="1" t="s">
        <v>48</v>
      </c>
      <c r="F280" s="2">
        <v>9</v>
      </c>
      <c r="G280" s="3">
        <v>0</v>
      </c>
      <c r="H280" s="3">
        <v>23.54</v>
      </c>
      <c r="I280" s="2">
        <f t="shared" si="42"/>
        <v>0</v>
      </c>
      <c r="J280" s="2">
        <f t="shared" si="43"/>
        <v>0</v>
      </c>
    </row>
    <row r="281" spans="1:10" ht="63" customHeight="1">
      <c r="A281" s="1" t="s">
        <v>494</v>
      </c>
      <c r="B281" s="1" t="s">
        <v>17</v>
      </c>
      <c r="C281" s="1" t="s">
        <v>495</v>
      </c>
      <c r="D281" s="1" t="s">
        <v>496</v>
      </c>
      <c r="E281" s="1" t="s">
        <v>34</v>
      </c>
      <c r="F281" s="2">
        <v>5.4</v>
      </c>
      <c r="G281" s="3">
        <v>0</v>
      </c>
      <c r="H281" s="3">
        <v>23.54</v>
      </c>
      <c r="I281" s="2">
        <f t="shared" si="42"/>
        <v>0</v>
      </c>
      <c r="J281" s="2">
        <f t="shared" si="43"/>
        <v>0</v>
      </c>
    </row>
    <row r="282" spans="1:10">
      <c r="A282" s="1" t="s">
        <v>497</v>
      </c>
      <c r="B282" s="1"/>
      <c r="C282" s="1"/>
      <c r="D282" s="1" t="s">
        <v>498</v>
      </c>
    </row>
    <row r="283" spans="1:10" ht="27.4" customHeight="1">
      <c r="A283" s="1" t="s">
        <v>499</v>
      </c>
      <c r="B283" s="1" t="s">
        <v>17</v>
      </c>
      <c r="C283" s="1" t="s">
        <v>500</v>
      </c>
      <c r="D283" s="1" t="s">
        <v>501</v>
      </c>
      <c r="E283" s="1" t="s">
        <v>34</v>
      </c>
      <c r="F283" s="2">
        <v>8</v>
      </c>
      <c r="G283" s="3">
        <v>0</v>
      </c>
      <c r="H283" s="3">
        <v>23.54</v>
      </c>
      <c r="I283" s="2">
        <f>ROUND(G283*(1 + H283/100),2)</f>
        <v>0</v>
      </c>
      <c r="J283" s="2">
        <f>ROUND(F283*I283,2)</f>
        <v>0</v>
      </c>
    </row>
    <row r="284" spans="1:10" ht="59.45" customHeight="1">
      <c r="A284" s="1" t="s">
        <v>502</v>
      </c>
      <c r="B284" s="1" t="s">
        <v>17</v>
      </c>
      <c r="C284" s="1" t="s">
        <v>503</v>
      </c>
      <c r="D284" s="1" t="s">
        <v>504</v>
      </c>
      <c r="E284" s="1" t="s">
        <v>34</v>
      </c>
      <c r="F284" s="2">
        <v>8</v>
      </c>
      <c r="G284" s="3">
        <v>0</v>
      </c>
      <c r="H284" s="3">
        <v>23.54</v>
      </c>
      <c r="I284" s="2">
        <f>ROUND(G284*(1 + H284/100),2)</f>
        <v>0</v>
      </c>
      <c r="J284" s="2">
        <f>ROUND(F284*I284,2)</f>
        <v>0</v>
      </c>
    </row>
    <row r="285" spans="1:10" ht="77.45" customHeight="1">
      <c r="A285" s="1" t="s">
        <v>505</v>
      </c>
      <c r="B285" s="1" t="s">
        <v>17</v>
      </c>
      <c r="C285" s="1" t="s">
        <v>506</v>
      </c>
      <c r="D285" s="1" t="s">
        <v>507</v>
      </c>
      <c r="E285" s="1" t="s">
        <v>34</v>
      </c>
      <c r="F285" s="2">
        <v>8</v>
      </c>
      <c r="G285" s="3">
        <v>0</v>
      </c>
      <c r="H285" s="3">
        <v>23.54</v>
      </c>
      <c r="I285" s="2">
        <f>ROUND(G285*(1 + H285/100),2)</f>
        <v>0</v>
      </c>
      <c r="J285" s="2">
        <f>ROUND(F285*I285,2)</f>
        <v>0</v>
      </c>
    </row>
    <row r="286" spans="1:10">
      <c r="A286" s="1" t="s">
        <v>508</v>
      </c>
      <c r="B286" s="1"/>
      <c r="C286" s="1"/>
      <c r="D286" s="1" t="s">
        <v>509</v>
      </c>
    </row>
    <row r="287" spans="1:10" ht="106.15" customHeight="1">
      <c r="A287" s="1" t="s">
        <v>510</v>
      </c>
      <c r="B287" s="1" t="s">
        <v>17</v>
      </c>
      <c r="C287" s="1" t="s">
        <v>511</v>
      </c>
      <c r="D287" s="1" t="s">
        <v>512</v>
      </c>
      <c r="E287" s="1" t="s">
        <v>34</v>
      </c>
      <c r="F287" s="2">
        <v>3.2</v>
      </c>
      <c r="G287" s="3">
        <v>0</v>
      </c>
      <c r="H287" s="3">
        <v>23.54</v>
      </c>
      <c r="I287" s="2">
        <f>ROUND(G287*(1 + H287/100),2)</f>
        <v>0</v>
      </c>
      <c r="J287" s="2">
        <f>ROUND(F287*I287,2)</f>
        <v>0</v>
      </c>
    </row>
    <row r="288" spans="1:10" ht="38.65" customHeight="1">
      <c r="A288" s="1" t="s">
        <v>513</v>
      </c>
      <c r="B288" s="1" t="s">
        <v>17</v>
      </c>
      <c r="C288" s="1" t="s">
        <v>514</v>
      </c>
      <c r="D288" s="1" t="s">
        <v>515</v>
      </c>
      <c r="E288" s="1" t="s">
        <v>34</v>
      </c>
      <c r="F288" s="2">
        <v>3.2</v>
      </c>
      <c r="G288" s="3">
        <v>0</v>
      </c>
      <c r="H288" s="3">
        <v>23.54</v>
      </c>
      <c r="I288" s="2">
        <f>ROUND(G288*(1 + H288/100),2)</f>
        <v>0</v>
      </c>
      <c r="J288" s="2">
        <f>ROUND(F288*I288,2)</f>
        <v>0</v>
      </c>
    </row>
    <row r="289" spans="1:10">
      <c r="A289" s="1" t="s">
        <v>516</v>
      </c>
      <c r="B289" s="1"/>
      <c r="C289" s="1"/>
      <c r="D289" s="1" t="s">
        <v>517</v>
      </c>
    </row>
    <row r="290" spans="1:10" ht="79.150000000000006" customHeight="1">
      <c r="A290" s="1" t="s">
        <v>518</v>
      </c>
      <c r="B290" s="1" t="s">
        <v>17</v>
      </c>
      <c r="C290" s="1" t="s">
        <v>519</v>
      </c>
      <c r="D290" s="1" t="s">
        <v>520</v>
      </c>
      <c r="E290" s="1" t="s">
        <v>34</v>
      </c>
      <c r="F290" s="2">
        <v>63.59</v>
      </c>
      <c r="G290" s="3">
        <v>0</v>
      </c>
      <c r="H290" s="3">
        <v>23.54</v>
      </c>
      <c r="I290" s="2">
        <f>ROUND(G290*(1 + H290/100),2)</f>
        <v>0</v>
      </c>
      <c r="J290" s="2">
        <f>ROUND(F290*I290,2)</f>
        <v>0</v>
      </c>
    </row>
    <row r="291" spans="1:10" ht="40.15" customHeight="1">
      <c r="A291" s="1" t="s">
        <v>521</v>
      </c>
      <c r="B291" s="1" t="s">
        <v>31</v>
      </c>
      <c r="C291" s="1" t="s">
        <v>522</v>
      </c>
      <c r="D291" s="1" t="s">
        <v>523</v>
      </c>
      <c r="E291" s="1" t="s">
        <v>34</v>
      </c>
      <c r="F291" s="2">
        <v>240.26</v>
      </c>
      <c r="G291" s="3">
        <v>0</v>
      </c>
      <c r="H291" s="3">
        <v>23.54</v>
      </c>
      <c r="I291" s="2">
        <f>ROUND(G291*(1 + H291/100),2)</f>
        <v>0</v>
      </c>
      <c r="J291" s="2">
        <f>ROUND(F291*I291,2)</f>
        <v>0</v>
      </c>
    </row>
    <row r="292" spans="1:10" ht="43.7" customHeight="1">
      <c r="A292" s="1" t="s">
        <v>524</v>
      </c>
      <c r="B292" s="1" t="s">
        <v>31</v>
      </c>
      <c r="C292" s="1" t="s">
        <v>525</v>
      </c>
      <c r="D292" s="1" t="s">
        <v>526</v>
      </c>
      <c r="E292" s="1" t="s">
        <v>34</v>
      </c>
      <c r="F292" s="2">
        <v>304.12</v>
      </c>
      <c r="G292" s="3">
        <v>0</v>
      </c>
      <c r="H292" s="3">
        <v>23.54</v>
      </c>
      <c r="I292" s="2">
        <f>ROUND(G292*(1 + H292/100),2)</f>
        <v>0</v>
      </c>
      <c r="J292" s="2">
        <f>ROUND(F292*I292,2)</f>
        <v>0</v>
      </c>
    </row>
    <row r="293" spans="1:10" ht="26.65" customHeight="1">
      <c r="A293" s="1" t="s">
        <v>527</v>
      </c>
      <c r="B293" s="1" t="s">
        <v>17</v>
      </c>
      <c r="C293" s="1" t="s">
        <v>225</v>
      </c>
      <c r="D293" s="1" t="s">
        <v>226</v>
      </c>
      <c r="E293" s="1" t="s">
        <v>48</v>
      </c>
      <c r="F293" s="2">
        <v>112.6</v>
      </c>
      <c r="G293" s="3">
        <v>0</v>
      </c>
      <c r="H293" s="3">
        <v>23.54</v>
      </c>
      <c r="I293" s="2">
        <f>ROUND(G293*(1 + H293/100),2)</f>
        <v>0</v>
      </c>
      <c r="J293" s="2">
        <f>ROUND(F293*I293,2)</f>
        <v>0</v>
      </c>
    </row>
    <row r="294" spans="1:10">
      <c r="A294" s="1" t="s">
        <v>528</v>
      </c>
      <c r="B294" s="1"/>
      <c r="C294" s="1"/>
      <c r="D294" s="1" t="s">
        <v>529</v>
      </c>
    </row>
    <row r="295" spans="1:10">
      <c r="A295" s="1" t="s">
        <v>530</v>
      </c>
      <c r="B295" s="1"/>
      <c r="C295" s="1"/>
      <c r="D295" s="1" t="s">
        <v>531</v>
      </c>
    </row>
    <row r="296" spans="1:10" ht="27.4" customHeight="1">
      <c r="A296" s="1" t="s">
        <v>532</v>
      </c>
      <c r="B296" s="1" t="s">
        <v>17</v>
      </c>
      <c r="C296" s="1" t="s">
        <v>533</v>
      </c>
      <c r="D296" s="1" t="s">
        <v>534</v>
      </c>
      <c r="E296" s="1" t="s">
        <v>34</v>
      </c>
      <c r="F296" s="2">
        <v>13.41</v>
      </c>
      <c r="G296" s="3">
        <v>0</v>
      </c>
      <c r="H296" s="3">
        <v>23.54</v>
      </c>
      <c r="I296" s="2">
        <f>ROUND(G296*(1 + H296/100),2)</f>
        <v>0</v>
      </c>
      <c r="J296" s="2">
        <f>ROUND(F296*I296,2)</f>
        <v>0</v>
      </c>
    </row>
    <row r="297" spans="1:10" ht="51.75" customHeight="1">
      <c r="A297" s="1" t="s">
        <v>535</v>
      </c>
      <c r="B297" s="1" t="s">
        <v>17</v>
      </c>
      <c r="C297" s="1" t="s">
        <v>536</v>
      </c>
      <c r="D297" s="1" t="s">
        <v>537</v>
      </c>
      <c r="E297" s="1" t="s">
        <v>34</v>
      </c>
      <c r="F297" s="2">
        <v>9.31</v>
      </c>
      <c r="G297" s="3">
        <v>0</v>
      </c>
      <c r="H297" s="3">
        <v>23.54</v>
      </c>
      <c r="I297" s="2">
        <f>ROUND(G297*(1 + H297/100),2)</f>
        <v>0</v>
      </c>
      <c r="J297" s="2">
        <f>ROUND(F297*I297,2)</f>
        <v>0</v>
      </c>
    </row>
    <row r="298" spans="1:10" ht="40.15" customHeight="1">
      <c r="A298" s="1" t="s">
        <v>538</v>
      </c>
      <c r="B298" s="1" t="s">
        <v>31</v>
      </c>
      <c r="C298" s="1" t="s">
        <v>522</v>
      </c>
      <c r="D298" s="1" t="s">
        <v>523</v>
      </c>
      <c r="E298" s="1" t="s">
        <v>34</v>
      </c>
      <c r="F298" s="2">
        <v>22.38</v>
      </c>
      <c r="G298" s="3">
        <v>0</v>
      </c>
      <c r="H298" s="3">
        <v>23.54</v>
      </c>
      <c r="I298" s="2">
        <f>ROUND(G298*(1 + H298/100),2)</f>
        <v>0</v>
      </c>
      <c r="J298" s="2">
        <f>ROUND(F298*I298,2)</f>
        <v>0</v>
      </c>
    </row>
    <row r="299" spans="1:10" ht="45" customHeight="1">
      <c r="A299" s="1" t="s">
        <v>539</v>
      </c>
      <c r="B299" s="1" t="s">
        <v>17</v>
      </c>
      <c r="C299" s="1" t="s">
        <v>540</v>
      </c>
      <c r="D299" s="1" t="s">
        <v>541</v>
      </c>
      <c r="E299" s="1" t="s">
        <v>34</v>
      </c>
      <c r="F299" s="2">
        <v>22.38</v>
      </c>
      <c r="G299" s="3">
        <v>0</v>
      </c>
      <c r="H299" s="3">
        <v>23.54</v>
      </c>
      <c r="I299" s="2">
        <f>ROUND(G299*(1 + H299/100),2)</f>
        <v>0</v>
      </c>
      <c r="J299" s="2">
        <f>ROUND(F299*I299,2)</f>
        <v>0</v>
      </c>
    </row>
    <row r="300" spans="1:10" ht="19.899999999999999" customHeight="1">
      <c r="A300" s="1" t="s">
        <v>542</v>
      </c>
      <c r="B300" s="1" t="s">
        <v>17</v>
      </c>
      <c r="C300" s="1" t="s">
        <v>543</v>
      </c>
      <c r="D300" s="1" t="s">
        <v>544</v>
      </c>
      <c r="E300" s="1" t="s">
        <v>152</v>
      </c>
      <c r="F300" s="2">
        <v>3</v>
      </c>
      <c r="G300" s="3">
        <v>0</v>
      </c>
      <c r="H300" s="3">
        <v>23.54</v>
      </c>
      <c r="I300" s="2">
        <f>ROUND(G300*(1 + H300/100),2)</f>
        <v>0</v>
      </c>
      <c r="J300" s="2">
        <f>ROUND(F300*I300,2)</f>
        <v>0</v>
      </c>
    </row>
    <row r="301" spans="1:10">
      <c r="A301" s="1" t="s">
        <v>545</v>
      </c>
      <c r="B301" s="1"/>
      <c r="C301" s="1"/>
      <c r="D301" s="1" t="s">
        <v>546</v>
      </c>
    </row>
    <row r="302" spans="1:10" ht="27.4" customHeight="1">
      <c r="A302" s="1" t="s">
        <v>547</v>
      </c>
      <c r="B302" s="1" t="s">
        <v>17</v>
      </c>
      <c r="C302" s="1" t="s">
        <v>533</v>
      </c>
      <c r="D302" s="1" t="s">
        <v>534</v>
      </c>
      <c r="E302" s="1" t="s">
        <v>34</v>
      </c>
      <c r="F302" s="2">
        <v>17.62</v>
      </c>
      <c r="G302" s="3">
        <v>0</v>
      </c>
      <c r="H302" s="3">
        <v>23.54</v>
      </c>
      <c r="I302" s="2">
        <f t="shared" ref="I302:I307" si="44">ROUND(G302*(1 + H302/100),2)</f>
        <v>0</v>
      </c>
      <c r="J302" s="2">
        <f t="shared" ref="J302:J307" si="45">ROUND(F302*I302,2)</f>
        <v>0</v>
      </c>
    </row>
    <row r="303" spans="1:10" ht="40.15" customHeight="1">
      <c r="A303" s="1" t="s">
        <v>548</v>
      </c>
      <c r="B303" s="1" t="s">
        <v>17</v>
      </c>
      <c r="C303" s="1" t="s">
        <v>202</v>
      </c>
      <c r="D303" s="1" t="s">
        <v>203</v>
      </c>
      <c r="E303" s="1" t="s">
        <v>42</v>
      </c>
      <c r="F303" s="2">
        <v>2.31</v>
      </c>
      <c r="G303" s="3">
        <v>0</v>
      </c>
      <c r="H303" s="3">
        <v>23.54</v>
      </c>
      <c r="I303" s="2">
        <f t="shared" si="44"/>
        <v>0</v>
      </c>
      <c r="J303" s="2">
        <f t="shared" si="45"/>
        <v>0</v>
      </c>
    </row>
    <row r="304" spans="1:10" ht="66.599999999999994" customHeight="1">
      <c r="A304" s="1" t="s">
        <v>549</v>
      </c>
      <c r="B304" s="1" t="s">
        <v>17</v>
      </c>
      <c r="C304" s="1" t="s">
        <v>99</v>
      </c>
      <c r="D304" s="1" t="s">
        <v>100</v>
      </c>
      <c r="E304" s="1" t="s">
        <v>34</v>
      </c>
      <c r="F304" s="2">
        <v>2.31</v>
      </c>
      <c r="G304" s="3">
        <v>0</v>
      </c>
      <c r="H304" s="3">
        <v>23.54</v>
      </c>
      <c r="I304" s="2">
        <f t="shared" si="44"/>
        <v>0</v>
      </c>
      <c r="J304" s="2">
        <f t="shared" si="45"/>
        <v>0</v>
      </c>
    </row>
    <row r="305" spans="1:10" ht="89.65" customHeight="1">
      <c r="A305" s="1" t="s">
        <v>550</v>
      </c>
      <c r="B305" s="1" t="s">
        <v>17</v>
      </c>
      <c r="C305" s="1" t="s">
        <v>105</v>
      </c>
      <c r="D305" s="1" t="s">
        <v>106</v>
      </c>
      <c r="E305" s="1" t="s">
        <v>34</v>
      </c>
      <c r="F305" s="2">
        <v>2.31</v>
      </c>
      <c r="G305" s="3">
        <v>0</v>
      </c>
      <c r="H305" s="3">
        <v>23.54</v>
      </c>
      <c r="I305" s="2">
        <f t="shared" si="44"/>
        <v>0</v>
      </c>
      <c r="J305" s="2">
        <f t="shared" si="45"/>
        <v>0</v>
      </c>
    </row>
    <row r="306" spans="1:10" ht="38.65" customHeight="1">
      <c r="A306" s="1" t="s">
        <v>551</v>
      </c>
      <c r="B306" s="1" t="s">
        <v>17</v>
      </c>
      <c r="C306" s="1" t="s">
        <v>514</v>
      </c>
      <c r="D306" s="1" t="s">
        <v>515</v>
      </c>
      <c r="E306" s="1" t="s">
        <v>34</v>
      </c>
      <c r="F306" s="2">
        <v>8</v>
      </c>
      <c r="G306" s="3">
        <v>0</v>
      </c>
      <c r="H306" s="3">
        <v>23.54</v>
      </c>
      <c r="I306" s="2">
        <f t="shared" si="44"/>
        <v>0</v>
      </c>
      <c r="J306" s="2">
        <f t="shared" si="45"/>
        <v>0</v>
      </c>
    </row>
    <row r="307" spans="1:10" ht="40.15" customHeight="1">
      <c r="A307" s="1" t="s">
        <v>552</v>
      </c>
      <c r="B307" s="1" t="s">
        <v>31</v>
      </c>
      <c r="C307" s="1" t="s">
        <v>522</v>
      </c>
      <c r="D307" s="1" t="s">
        <v>523</v>
      </c>
      <c r="E307" s="1" t="s">
        <v>34</v>
      </c>
      <c r="F307" s="2">
        <v>5.69</v>
      </c>
      <c r="G307" s="3">
        <v>0</v>
      </c>
      <c r="H307" s="3">
        <v>23.54</v>
      </c>
      <c r="I307" s="2">
        <f t="shared" si="44"/>
        <v>0</v>
      </c>
      <c r="J307" s="2">
        <f t="shared" si="45"/>
        <v>0</v>
      </c>
    </row>
    <row r="308" spans="1:10">
      <c r="A308" s="1" t="s">
        <v>553</v>
      </c>
      <c r="B308" s="1"/>
      <c r="C308" s="1"/>
      <c r="D308" s="1" t="s">
        <v>554</v>
      </c>
    </row>
    <row r="309" spans="1:10" ht="60.75" customHeight="1">
      <c r="A309" s="1" t="s">
        <v>555</v>
      </c>
      <c r="B309" s="1" t="s">
        <v>17</v>
      </c>
      <c r="C309" s="1" t="s">
        <v>556</v>
      </c>
      <c r="D309" s="1" t="s">
        <v>557</v>
      </c>
      <c r="E309" s="1" t="s">
        <v>152</v>
      </c>
      <c r="F309" s="2">
        <v>1</v>
      </c>
      <c r="G309" s="3">
        <v>0</v>
      </c>
      <c r="H309" s="3">
        <v>23.54</v>
      </c>
      <c r="I309" s="2">
        <f>ROUND(G309*(1 + H309/100),2)</f>
        <v>0</v>
      </c>
      <c r="J309" s="2">
        <f>ROUND(F309*I309,2)</f>
        <v>0</v>
      </c>
    </row>
    <row r="310" spans="1:10">
      <c r="A310" s="1" t="s">
        <v>558</v>
      </c>
      <c r="B310" s="1"/>
      <c r="C310" s="1"/>
      <c r="D310" s="1" t="s">
        <v>559</v>
      </c>
    </row>
    <row r="311" spans="1:10">
      <c r="A311" s="1" t="s">
        <v>560</v>
      </c>
      <c r="B311" s="1"/>
      <c r="C311" s="1"/>
      <c r="D311" s="1" t="s">
        <v>38</v>
      </c>
    </row>
    <row r="312" spans="1:10" ht="46.35" customHeight="1">
      <c r="A312" s="1" t="s">
        <v>561</v>
      </c>
      <c r="B312" s="1" t="s">
        <v>17</v>
      </c>
      <c r="C312" s="1" t="s">
        <v>265</v>
      </c>
      <c r="D312" s="1" t="s">
        <v>266</v>
      </c>
      <c r="E312" s="1" t="s">
        <v>34</v>
      </c>
      <c r="F312" s="2">
        <v>26.53</v>
      </c>
      <c r="G312" s="3">
        <v>0</v>
      </c>
      <c r="H312" s="3">
        <v>23.54</v>
      </c>
      <c r="I312" s="2">
        <f>ROUND(G312*(1 + H312/100),2)</f>
        <v>0</v>
      </c>
      <c r="J312" s="2">
        <f>ROUND(F312*I312,2)</f>
        <v>0</v>
      </c>
    </row>
    <row r="313" spans="1:10" ht="35.65" customHeight="1">
      <c r="A313" s="1" t="s">
        <v>562</v>
      </c>
      <c r="B313" s="1" t="s">
        <v>17</v>
      </c>
      <c r="C313" s="1" t="s">
        <v>563</v>
      </c>
      <c r="D313" s="1" t="s">
        <v>564</v>
      </c>
      <c r="E313" s="1" t="s">
        <v>152</v>
      </c>
      <c r="F313" s="2">
        <v>6</v>
      </c>
      <c r="G313" s="3">
        <v>0</v>
      </c>
      <c r="H313" s="3">
        <v>23.54</v>
      </c>
      <c r="I313" s="2">
        <f>ROUND(G313*(1 + H313/100),2)</f>
        <v>0</v>
      </c>
      <c r="J313" s="2">
        <f>ROUND(F313*I313,2)</f>
        <v>0</v>
      </c>
    </row>
    <row r="314" spans="1:10" ht="30.6" customHeight="1">
      <c r="A314" s="1" t="s">
        <v>565</v>
      </c>
      <c r="B314" s="1" t="s">
        <v>17</v>
      </c>
      <c r="C314" s="1" t="s">
        <v>566</v>
      </c>
      <c r="D314" s="1" t="s">
        <v>567</v>
      </c>
      <c r="E314" s="1" t="s">
        <v>152</v>
      </c>
      <c r="F314" s="2">
        <v>6</v>
      </c>
      <c r="G314" s="3">
        <v>0</v>
      </c>
      <c r="H314" s="3">
        <v>23.54</v>
      </c>
      <c r="I314" s="2">
        <f>ROUND(G314*(1 + H314/100),2)</f>
        <v>0</v>
      </c>
      <c r="J314" s="2">
        <f>ROUND(F314*I314,2)</f>
        <v>0</v>
      </c>
    </row>
    <row r="315" spans="1:10" ht="40.15" customHeight="1">
      <c r="A315" s="1" t="s">
        <v>568</v>
      </c>
      <c r="B315" s="1" t="s">
        <v>17</v>
      </c>
      <c r="C315" s="1" t="s">
        <v>202</v>
      </c>
      <c r="D315" s="1" t="s">
        <v>203</v>
      </c>
      <c r="E315" s="1" t="s">
        <v>42</v>
      </c>
      <c r="F315" s="2">
        <v>3.85</v>
      </c>
      <c r="G315" s="3">
        <v>0</v>
      </c>
      <c r="H315" s="3">
        <v>23.54</v>
      </c>
      <c r="I315" s="2">
        <f>ROUND(G315*(1 + H315/100),2)</f>
        <v>0</v>
      </c>
      <c r="J315" s="2">
        <f>ROUND(F315*I315,2)</f>
        <v>0</v>
      </c>
    </row>
    <row r="316" spans="1:10">
      <c r="A316" s="1" t="s">
        <v>569</v>
      </c>
      <c r="B316" s="1"/>
      <c r="C316" s="1"/>
      <c r="D316" s="1" t="s">
        <v>570</v>
      </c>
    </row>
    <row r="317" spans="1:10" ht="89.65" customHeight="1">
      <c r="A317" s="1" t="s">
        <v>571</v>
      </c>
      <c r="B317" s="1" t="s">
        <v>17</v>
      </c>
      <c r="C317" s="1" t="s">
        <v>105</v>
      </c>
      <c r="D317" s="1" t="s">
        <v>106</v>
      </c>
      <c r="E317" s="1" t="s">
        <v>34</v>
      </c>
      <c r="F317" s="2">
        <v>17.46</v>
      </c>
      <c r="G317" s="3">
        <v>0</v>
      </c>
      <c r="H317" s="3">
        <v>23.54</v>
      </c>
      <c r="I317" s="2">
        <f>ROUND(G317*(1 + H317/100),2)</f>
        <v>0</v>
      </c>
      <c r="J317" s="2">
        <f>ROUND(F317*I317,2)</f>
        <v>0</v>
      </c>
    </row>
    <row r="318" spans="1:10" ht="68.45" customHeight="1">
      <c r="A318" s="1" t="s">
        <v>572</v>
      </c>
      <c r="B318" s="1" t="s">
        <v>17</v>
      </c>
      <c r="C318" s="1" t="s">
        <v>102</v>
      </c>
      <c r="D318" s="1" t="s">
        <v>103</v>
      </c>
      <c r="E318" s="1" t="s">
        <v>34</v>
      </c>
      <c r="F318" s="2">
        <v>17.46</v>
      </c>
      <c r="G318" s="3">
        <v>0</v>
      </c>
      <c r="H318" s="3">
        <v>23.54</v>
      </c>
      <c r="I318" s="2">
        <f>ROUND(G318*(1 + H318/100),2)</f>
        <v>0</v>
      </c>
      <c r="J318" s="2">
        <f>ROUND(F318*I318,2)</f>
        <v>0</v>
      </c>
    </row>
    <row r="319" spans="1:10" ht="72" customHeight="1">
      <c r="A319" s="1" t="s">
        <v>573</v>
      </c>
      <c r="B319" s="1" t="s">
        <v>17</v>
      </c>
      <c r="C319" s="1" t="s">
        <v>351</v>
      </c>
      <c r="D319" s="1" t="s">
        <v>352</v>
      </c>
      <c r="E319" s="1" t="s">
        <v>34</v>
      </c>
      <c r="F319" s="2">
        <v>8.73</v>
      </c>
      <c r="G319" s="3">
        <v>0</v>
      </c>
      <c r="H319" s="3">
        <v>23.54</v>
      </c>
      <c r="I319" s="2">
        <f>ROUND(G319*(1 + H319/100),2)</f>
        <v>0</v>
      </c>
      <c r="J319" s="2">
        <f>ROUND(F319*I319,2)</f>
        <v>0</v>
      </c>
    </row>
    <row r="320" spans="1:10">
      <c r="A320" s="1" t="s">
        <v>574</v>
      </c>
      <c r="B320" s="1"/>
      <c r="C320" s="1"/>
      <c r="D320" s="1" t="s">
        <v>575</v>
      </c>
    </row>
    <row r="321" spans="1:10" ht="39.200000000000003" customHeight="1">
      <c r="A321" s="1" t="s">
        <v>576</v>
      </c>
      <c r="B321" s="1" t="s">
        <v>17</v>
      </c>
      <c r="C321" s="1" t="s">
        <v>577</v>
      </c>
      <c r="D321" s="1" t="s">
        <v>578</v>
      </c>
      <c r="E321" s="1" t="s">
        <v>152</v>
      </c>
      <c r="F321" s="2">
        <v>1</v>
      </c>
      <c r="G321" s="3">
        <v>0</v>
      </c>
      <c r="H321" s="3">
        <v>23.54</v>
      </c>
      <c r="I321" s="2">
        <f t="shared" ref="I321:I333" si="46">ROUND(G321*(1 + H321/100),2)</f>
        <v>0</v>
      </c>
      <c r="J321" s="2">
        <f t="shared" ref="J321:J333" si="47">ROUND(F321*I321,2)</f>
        <v>0</v>
      </c>
    </row>
    <row r="322" spans="1:10" ht="31.15" customHeight="1">
      <c r="A322" s="1" t="s">
        <v>579</v>
      </c>
      <c r="B322" s="1" t="s">
        <v>17</v>
      </c>
      <c r="C322" s="1" t="s">
        <v>580</v>
      </c>
      <c r="D322" s="1" t="s">
        <v>581</v>
      </c>
      <c r="E322" s="1" t="s">
        <v>152</v>
      </c>
      <c r="F322" s="2">
        <v>1</v>
      </c>
      <c r="G322" s="3">
        <v>0</v>
      </c>
      <c r="H322" s="3">
        <v>23.54</v>
      </c>
      <c r="I322" s="2">
        <f t="shared" si="46"/>
        <v>0</v>
      </c>
      <c r="J322" s="2">
        <f t="shared" si="47"/>
        <v>0</v>
      </c>
    </row>
    <row r="323" spans="1:10" ht="43.15" customHeight="1">
      <c r="A323" s="1" t="s">
        <v>582</v>
      </c>
      <c r="B323" s="1" t="s">
        <v>17</v>
      </c>
      <c r="C323" s="1" t="s">
        <v>583</v>
      </c>
      <c r="D323" s="1" t="s">
        <v>584</v>
      </c>
      <c r="E323" s="1" t="s">
        <v>152</v>
      </c>
      <c r="F323" s="2">
        <v>1</v>
      </c>
      <c r="G323" s="3">
        <v>0</v>
      </c>
      <c r="H323" s="3">
        <v>23.54</v>
      </c>
      <c r="I323" s="2">
        <f t="shared" si="46"/>
        <v>0</v>
      </c>
      <c r="J323" s="2">
        <f t="shared" si="47"/>
        <v>0</v>
      </c>
    </row>
    <row r="324" spans="1:10" ht="32.450000000000003" customHeight="1">
      <c r="A324" s="1" t="s">
        <v>585</v>
      </c>
      <c r="B324" s="1" t="s">
        <v>17</v>
      </c>
      <c r="C324" s="1" t="s">
        <v>586</v>
      </c>
      <c r="D324" s="1" t="s">
        <v>587</v>
      </c>
      <c r="E324" s="1" t="s">
        <v>152</v>
      </c>
      <c r="F324" s="2">
        <v>1</v>
      </c>
      <c r="G324" s="3">
        <v>0</v>
      </c>
      <c r="H324" s="3">
        <v>23.54</v>
      </c>
      <c r="I324" s="2">
        <f t="shared" si="46"/>
        <v>0</v>
      </c>
      <c r="J324" s="2">
        <f t="shared" si="47"/>
        <v>0</v>
      </c>
    </row>
    <row r="325" spans="1:10" ht="31.9" customHeight="1">
      <c r="A325" s="1" t="s">
        <v>588</v>
      </c>
      <c r="B325" s="1" t="s">
        <v>17</v>
      </c>
      <c r="C325" s="1" t="s">
        <v>589</v>
      </c>
      <c r="D325" s="1" t="s">
        <v>590</v>
      </c>
      <c r="E325" s="1" t="s">
        <v>152</v>
      </c>
      <c r="F325" s="2">
        <v>2</v>
      </c>
      <c r="G325" s="3">
        <v>0</v>
      </c>
      <c r="H325" s="3">
        <v>23.54</v>
      </c>
      <c r="I325" s="2">
        <f t="shared" si="46"/>
        <v>0</v>
      </c>
      <c r="J325" s="2">
        <f t="shared" si="47"/>
        <v>0</v>
      </c>
    </row>
    <row r="326" spans="1:10" ht="31.9" customHeight="1">
      <c r="A326" s="1" t="s">
        <v>591</v>
      </c>
      <c r="B326" s="1" t="s">
        <v>17</v>
      </c>
      <c r="C326" s="1" t="s">
        <v>592</v>
      </c>
      <c r="D326" s="1" t="s">
        <v>593</v>
      </c>
      <c r="E326" s="1" t="s">
        <v>152</v>
      </c>
      <c r="F326" s="2">
        <v>1</v>
      </c>
      <c r="G326" s="3">
        <v>0</v>
      </c>
      <c r="H326" s="3">
        <v>23.54</v>
      </c>
      <c r="I326" s="2">
        <f t="shared" si="46"/>
        <v>0</v>
      </c>
      <c r="J326" s="2">
        <f t="shared" si="47"/>
        <v>0</v>
      </c>
    </row>
    <row r="327" spans="1:10" ht="111.2" customHeight="1">
      <c r="A327" s="1" t="s">
        <v>594</v>
      </c>
      <c r="B327" s="1" t="s">
        <v>17</v>
      </c>
      <c r="C327" s="1" t="s">
        <v>595</v>
      </c>
      <c r="D327" s="1" t="s">
        <v>596</v>
      </c>
      <c r="E327" s="1" t="s">
        <v>152</v>
      </c>
      <c r="F327" s="2">
        <v>1</v>
      </c>
      <c r="G327" s="3">
        <v>0</v>
      </c>
      <c r="H327" s="3">
        <v>23.54</v>
      </c>
      <c r="I327" s="2">
        <f t="shared" si="46"/>
        <v>0</v>
      </c>
      <c r="J327" s="2">
        <f t="shared" si="47"/>
        <v>0</v>
      </c>
    </row>
    <row r="328" spans="1:10" ht="32.85" customHeight="1">
      <c r="A328" s="1" t="s">
        <v>597</v>
      </c>
      <c r="B328" s="1" t="s">
        <v>17</v>
      </c>
      <c r="C328" s="1" t="s">
        <v>598</v>
      </c>
      <c r="D328" s="1" t="s">
        <v>599</v>
      </c>
      <c r="E328" s="1" t="s">
        <v>152</v>
      </c>
      <c r="F328" s="2">
        <v>1</v>
      </c>
      <c r="G328" s="3">
        <v>0</v>
      </c>
      <c r="H328" s="3">
        <v>23.54</v>
      </c>
      <c r="I328" s="2">
        <f t="shared" si="46"/>
        <v>0</v>
      </c>
      <c r="J328" s="2">
        <f t="shared" si="47"/>
        <v>0</v>
      </c>
    </row>
    <row r="329" spans="1:10" ht="28.9" customHeight="1">
      <c r="A329" s="1" t="s">
        <v>600</v>
      </c>
      <c r="B329" s="1" t="s">
        <v>17</v>
      </c>
      <c r="C329" s="1" t="s">
        <v>601</v>
      </c>
      <c r="D329" s="1" t="s">
        <v>602</v>
      </c>
      <c r="E329" s="1" t="s">
        <v>48</v>
      </c>
      <c r="F329" s="2">
        <v>3</v>
      </c>
      <c r="G329" s="3">
        <v>0</v>
      </c>
      <c r="H329" s="3">
        <v>23.54</v>
      </c>
      <c r="I329" s="2">
        <f t="shared" si="46"/>
        <v>0</v>
      </c>
      <c r="J329" s="2">
        <f t="shared" si="47"/>
        <v>0</v>
      </c>
    </row>
    <row r="330" spans="1:10" ht="28.35" customHeight="1">
      <c r="A330" s="1" t="s">
        <v>603</v>
      </c>
      <c r="B330" s="1" t="s">
        <v>17</v>
      </c>
      <c r="C330" s="1" t="s">
        <v>604</v>
      </c>
      <c r="D330" s="1" t="s">
        <v>605</v>
      </c>
      <c r="E330" s="1" t="s">
        <v>48</v>
      </c>
      <c r="F330" s="2">
        <v>3</v>
      </c>
      <c r="G330" s="3">
        <v>0</v>
      </c>
      <c r="H330" s="3">
        <v>23.54</v>
      </c>
      <c r="I330" s="2">
        <f t="shared" si="46"/>
        <v>0</v>
      </c>
      <c r="J330" s="2">
        <f t="shared" si="47"/>
        <v>0</v>
      </c>
    </row>
    <row r="331" spans="1:10" ht="39.6" customHeight="1">
      <c r="A331" s="1" t="s">
        <v>606</v>
      </c>
      <c r="B331" s="1" t="s">
        <v>17</v>
      </c>
      <c r="C331" s="1" t="s">
        <v>607</v>
      </c>
      <c r="D331" s="1" t="s">
        <v>608</v>
      </c>
      <c r="E331" s="1" t="s">
        <v>152</v>
      </c>
      <c r="F331" s="2">
        <v>4</v>
      </c>
      <c r="G331" s="3">
        <v>0</v>
      </c>
      <c r="H331" s="3">
        <v>23.54</v>
      </c>
      <c r="I331" s="2">
        <f t="shared" si="46"/>
        <v>0</v>
      </c>
      <c r="J331" s="2">
        <f t="shared" si="47"/>
        <v>0</v>
      </c>
    </row>
    <row r="332" spans="1:10" ht="29.65" customHeight="1">
      <c r="A332" s="1" t="s">
        <v>609</v>
      </c>
      <c r="B332" s="1" t="s">
        <v>17</v>
      </c>
      <c r="C332" s="1" t="s">
        <v>610</v>
      </c>
      <c r="D332" s="1" t="s">
        <v>611</v>
      </c>
      <c r="E332" s="1" t="s">
        <v>152</v>
      </c>
      <c r="F332" s="2">
        <v>2</v>
      </c>
      <c r="G332" s="3">
        <v>0</v>
      </c>
      <c r="H332" s="3">
        <v>23.54</v>
      </c>
      <c r="I332" s="2">
        <f t="shared" si="46"/>
        <v>0</v>
      </c>
      <c r="J332" s="2">
        <f t="shared" si="47"/>
        <v>0</v>
      </c>
    </row>
    <row r="333" spans="1:10" ht="22.5" customHeight="1">
      <c r="A333" s="1" t="s">
        <v>612</v>
      </c>
      <c r="B333" s="1" t="s">
        <v>17</v>
      </c>
      <c r="C333" s="1" t="s">
        <v>613</v>
      </c>
      <c r="D333" s="1" t="s">
        <v>614</v>
      </c>
      <c r="E333" s="1" t="s">
        <v>48</v>
      </c>
      <c r="F333" s="2">
        <v>6</v>
      </c>
      <c r="G333" s="3">
        <v>0</v>
      </c>
      <c r="H333" s="3">
        <v>23.54</v>
      </c>
      <c r="I333" s="2">
        <f t="shared" si="46"/>
        <v>0</v>
      </c>
      <c r="J333" s="2">
        <f t="shared" si="47"/>
        <v>0</v>
      </c>
    </row>
    <row r="334" spans="1:10">
      <c r="A334" s="1" t="s">
        <v>615</v>
      </c>
      <c r="B334" s="1"/>
      <c r="C334" s="1"/>
      <c r="D334" s="1" t="s">
        <v>616</v>
      </c>
    </row>
    <row r="335" spans="1:10" ht="36.4" customHeight="1">
      <c r="A335" s="1" t="s">
        <v>617</v>
      </c>
      <c r="B335" s="1" t="s">
        <v>17</v>
      </c>
      <c r="C335" s="1" t="s">
        <v>136</v>
      </c>
      <c r="D335" s="1" t="s">
        <v>137</v>
      </c>
      <c r="E335" s="1" t="s">
        <v>34</v>
      </c>
      <c r="F335" s="2">
        <v>26.53</v>
      </c>
      <c r="G335" s="3">
        <v>0</v>
      </c>
      <c r="H335" s="3">
        <v>23.54</v>
      </c>
      <c r="I335" s="2">
        <f t="shared" ref="I335:I341" si="48">ROUND(G335*(1 + H335/100),2)</f>
        <v>0</v>
      </c>
      <c r="J335" s="2">
        <f t="shared" ref="J335:J341" si="49">ROUND(F335*I335,2)</f>
        <v>0</v>
      </c>
    </row>
    <row r="336" spans="1:10" ht="31.9" customHeight="1">
      <c r="A336" s="1" t="s">
        <v>618</v>
      </c>
      <c r="B336" s="1" t="s">
        <v>17</v>
      </c>
      <c r="C336" s="1" t="s">
        <v>133</v>
      </c>
      <c r="D336" s="1" t="s">
        <v>134</v>
      </c>
      <c r="E336" s="1" t="s">
        <v>34</v>
      </c>
      <c r="F336" s="2">
        <v>26.53</v>
      </c>
      <c r="G336" s="3">
        <v>0</v>
      </c>
      <c r="H336" s="3">
        <v>23.54</v>
      </c>
      <c r="I336" s="2">
        <f t="shared" si="48"/>
        <v>0</v>
      </c>
      <c r="J336" s="2">
        <f t="shared" si="49"/>
        <v>0</v>
      </c>
    </row>
    <row r="337" spans="1:10" ht="60.75" customHeight="1">
      <c r="A337" s="1" t="s">
        <v>619</v>
      </c>
      <c r="B337" s="1" t="s">
        <v>31</v>
      </c>
      <c r="C337" s="1" t="s">
        <v>269</v>
      </c>
      <c r="D337" s="1" t="s">
        <v>270</v>
      </c>
      <c r="E337" s="1" t="s">
        <v>34</v>
      </c>
      <c r="F337" s="2">
        <v>26.53</v>
      </c>
      <c r="G337" s="3">
        <v>0</v>
      </c>
      <c r="H337" s="3">
        <v>23.54</v>
      </c>
      <c r="I337" s="2">
        <f t="shared" si="48"/>
        <v>0</v>
      </c>
      <c r="J337" s="2">
        <f t="shared" si="49"/>
        <v>0</v>
      </c>
    </row>
    <row r="338" spans="1:10" ht="37.9" customHeight="1">
      <c r="A338" s="1" t="s">
        <v>620</v>
      </c>
      <c r="B338" s="1" t="s">
        <v>17</v>
      </c>
      <c r="C338" s="1" t="s">
        <v>111</v>
      </c>
      <c r="D338" s="1" t="s">
        <v>112</v>
      </c>
      <c r="E338" s="1" t="s">
        <v>34</v>
      </c>
      <c r="F338" s="2">
        <v>8.73</v>
      </c>
      <c r="G338" s="3">
        <v>0</v>
      </c>
      <c r="H338" s="3">
        <v>23.54</v>
      </c>
      <c r="I338" s="2">
        <f t="shared" si="48"/>
        <v>0</v>
      </c>
      <c r="J338" s="2">
        <f t="shared" si="49"/>
        <v>0</v>
      </c>
    </row>
    <row r="339" spans="1:10" ht="63" customHeight="1">
      <c r="A339" s="1" t="s">
        <v>621</v>
      </c>
      <c r="B339" s="1" t="s">
        <v>17</v>
      </c>
      <c r="C339" s="1" t="s">
        <v>159</v>
      </c>
      <c r="D339" s="1" t="s">
        <v>160</v>
      </c>
      <c r="E339" s="1" t="s">
        <v>34</v>
      </c>
      <c r="F339" s="2">
        <v>26.53</v>
      </c>
      <c r="G339" s="3">
        <v>0</v>
      </c>
      <c r="H339" s="3">
        <v>23.54</v>
      </c>
      <c r="I339" s="2">
        <f t="shared" si="48"/>
        <v>0</v>
      </c>
      <c r="J339" s="2">
        <f t="shared" si="49"/>
        <v>0</v>
      </c>
    </row>
    <row r="340" spans="1:10" ht="32.85" customHeight="1">
      <c r="A340" s="1" t="s">
        <v>622</v>
      </c>
      <c r="B340" s="1" t="s">
        <v>17</v>
      </c>
      <c r="C340" s="1" t="s">
        <v>108</v>
      </c>
      <c r="D340" s="1" t="s">
        <v>109</v>
      </c>
      <c r="E340" s="1" t="s">
        <v>34</v>
      </c>
      <c r="F340" s="2">
        <v>8.73</v>
      </c>
      <c r="G340" s="3">
        <v>0</v>
      </c>
      <c r="H340" s="3">
        <v>23.54</v>
      </c>
      <c r="I340" s="2">
        <f t="shared" si="48"/>
        <v>0</v>
      </c>
      <c r="J340" s="2">
        <f t="shared" si="49"/>
        <v>0</v>
      </c>
    </row>
    <row r="341" spans="1:10" ht="65.650000000000006" customHeight="1">
      <c r="A341" s="1" t="s">
        <v>623</v>
      </c>
      <c r="B341" s="1" t="s">
        <v>17</v>
      </c>
      <c r="C341" s="1" t="s">
        <v>624</v>
      </c>
      <c r="D341" s="1" t="s">
        <v>625</v>
      </c>
      <c r="E341" s="1" t="s">
        <v>34</v>
      </c>
      <c r="F341" s="2">
        <v>8.73</v>
      </c>
      <c r="G341" s="3">
        <v>0</v>
      </c>
      <c r="H341" s="3">
        <v>23.54</v>
      </c>
      <c r="I341" s="2">
        <f t="shared" si="48"/>
        <v>0</v>
      </c>
      <c r="J341" s="2">
        <f t="shared" si="49"/>
        <v>0</v>
      </c>
    </row>
    <row r="342" spans="1:10">
      <c r="A342" s="1" t="s">
        <v>626</v>
      </c>
      <c r="B342" s="1"/>
      <c r="C342" s="1"/>
      <c r="D342" s="1" t="s">
        <v>627</v>
      </c>
    </row>
    <row r="343" spans="1:10" ht="77.45" customHeight="1">
      <c r="A343" s="1" t="s">
        <v>628</v>
      </c>
      <c r="B343" s="1" t="s">
        <v>17</v>
      </c>
      <c r="C343" s="1" t="s">
        <v>629</v>
      </c>
      <c r="D343" s="1" t="s">
        <v>630</v>
      </c>
      <c r="E343" s="1" t="s">
        <v>42</v>
      </c>
      <c r="F343" s="2">
        <v>71.61</v>
      </c>
      <c r="G343" s="3">
        <v>0</v>
      </c>
      <c r="H343" s="3">
        <v>23.54</v>
      </c>
      <c r="I343" s="2">
        <f>ROUND(G343*(1 + H343/100),2)</f>
        <v>0</v>
      </c>
      <c r="J343" s="2">
        <f>ROUND(F343*I343,2)</f>
        <v>0</v>
      </c>
    </row>
    <row r="344" spans="1:10" ht="50.45" customHeight="1">
      <c r="A344" s="1" t="s">
        <v>631</v>
      </c>
      <c r="B344" s="1" t="s">
        <v>17</v>
      </c>
      <c r="C344" s="1" t="s">
        <v>632</v>
      </c>
      <c r="D344" s="1" t="s">
        <v>633</v>
      </c>
      <c r="E344" s="1" t="s">
        <v>634</v>
      </c>
      <c r="F344" s="2">
        <v>716.1</v>
      </c>
      <c r="G344" s="3">
        <v>0</v>
      </c>
      <c r="H344" s="3">
        <v>23.54</v>
      </c>
      <c r="I344" s="2">
        <f>ROUND(G344*(1 + H344/100),2)</f>
        <v>0</v>
      </c>
      <c r="J344" s="2">
        <f>ROUND(F344*I344,2)</f>
        <v>0</v>
      </c>
    </row>
    <row r="345" spans="1:10">
      <c r="A345" s="1"/>
      <c r="B345" s="1"/>
      <c r="C345" s="1"/>
      <c r="D345" s="1"/>
      <c r="E345" s="1"/>
      <c r="F345" s="1"/>
      <c r="G345" s="1"/>
      <c r="H345" s="1"/>
      <c r="I345" s="1" t="s">
        <v>635</v>
      </c>
      <c r="J345" s="2">
        <f>ROUND(SUM(J5:J344),2)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deyvidsilva</cp:lastModifiedBy>
  <dcterms:created xsi:type="dcterms:W3CDTF">2026-08-31T16:36:39Z</dcterms:created>
  <dcterms:modified xsi:type="dcterms:W3CDTF">2026-08-31T19:50:29Z</dcterms:modified>
</cp:coreProperties>
</file>