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240" yWindow="15" windowWidth="16095" windowHeight="966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I29" i="1"/>
  <c r="J29" s="1"/>
  <c r="I28"/>
  <c r="J28" s="1"/>
  <c r="I26"/>
  <c r="J26" s="1"/>
  <c r="I25"/>
  <c r="J25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9"/>
  <c r="J9" s="1"/>
  <c r="I8"/>
  <c r="J8" s="1"/>
  <c r="I6"/>
  <c r="J6" s="1"/>
  <c r="J30" l="1"/>
</calcChain>
</file>

<file path=xl/sharedStrings.xml><?xml version="1.0" encoding="utf-8"?>
<sst xmlns="http://schemas.openxmlformats.org/spreadsheetml/2006/main" count="125" uniqueCount="90">
  <si>
    <t>Entidade:</t>
  </si>
  <si>
    <t>MUNICÍPIO DE PALHOÇA</t>
  </si>
  <si>
    <t>Obra:</t>
  </si>
  <si>
    <t>LEVANTAMENTOS, ESTUDOS E PROJETOS COMPLEMENTARES - PARQUE NATURAL MUNICIPAL NATALINA MARTINS DA LUZ rev01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</si>
  <si>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</si>
  <si>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</si>
  <si>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</si>
  <si>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</si>
  <si>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</si>
  <si>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</si>
  <si>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</si>
  <si>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</si>
  <si>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</si>
  <si>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</si>
  <si>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</si>
  <si>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ADMINISTRAÇÃO/COORDENAÇÃO</t>
  </si>
  <si>
    <t>1.1</t>
  </si>
  <si>
    <t>Composição Própria</t>
  </si>
  <si>
    <t>C.P. 1652608256860</t>
  </si>
  <si>
    <t>Coordenação/administração</t>
  </si>
  <si>
    <t>UN</t>
  </si>
  <si>
    <t>2</t>
  </si>
  <si>
    <t>ETAPA 01 (LEVANTAMENTOS)</t>
  </si>
  <si>
    <t>2.1</t>
  </si>
  <si>
    <t>Cotação</t>
  </si>
  <si>
    <t>1652606254865</t>
  </si>
  <si>
    <t>Levantamento planialtimétrico</t>
  </si>
  <si>
    <t>M2</t>
  </si>
  <si>
    <t>2.2</t>
  </si>
  <si>
    <t>1652606254869</t>
  </si>
  <si>
    <t>Levantamento batimétrico</t>
  </si>
  <si>
    <t>3</t>
  </si>
  <si>
    <t>ETAPA 02 (ENSAIOS E INVESTIGAÇÕES)</t>
  </si>
  <si>
    <t>3.1</t>
  </si>
  <si>
    <t>1652606254870</t>
  </si>
  <si>
    <t>Mobilização e instalação de equipamento de sondagem spt (standard penetration test)</t>
  </si>
  <si>
    <t>3.2</t>
  </si>
  <si>
    <t>1652606254871</t>
  </si>
  <si>
    <t>Ensaio sondagem spt (standard penetration test)</t>
  </si>
  <si>
    <t>M</t>
  </si>
  <si>
    <t>3.3</t>
  </si>
  <si>
    <t>1652606254984</t>
  </si>
  <si>
    <t>Mobilização e instalação de equipamento de ensaio de piezocone (cptu)</t>
  </si>
  <si>
    <t>3.4</t>
  </si>
  <si>
    <t>1652606254985</t>
  </si>
  <si>
    <t>Ensaio de piezocone (cptu)</t>
  </si>
  <si>
    <t>3.5</t>
  </si>
  <si>
    <t>1652606255060</t>
  </si>
  <si>
    <t>Coleta amostras indeformadas (shelby)</t>
  </si>
  <si>
    <t>3.6</t>
  </si>
  <si>
    <t>1652606255003</t>
  </si>
  <si>
    <t>Ensaio de palheta (fvt)</t>
  </si>
  <si>
    <t>3.7</t>
  </si>
  <si>
    <t>C.P. 1652408172619</t>
  </si>
  <si>
    <t>Ensaio de teor de umidade - em laboratorio - (solos)</t>
  </si>
  <si>
    <t>3.8</t>
  </si>
  <si>
    <t>1652606255062</t>
  </si>
  <si>
    <t>Ensaio teor matéria orgânica</t>
  </si>
  <si>
    <t>3.9</t>
  </si>
  <si>
    <t>C.P. 1652408172610</t>
  </si>
  <si>
    <t>Ensaio de granulometria por peneiramento e sedimentacao - solos</t>
  </si>
  <si>
    <t>3.10</t>
  </si>
  <si>
    <t>C.P. 1652408172612</t>
  </si>
  <si>
    <t>Ensaio de limite de liquidez - (solo)</t>
  </si>
  <si>
    <t>3.11</t>
  </si>
  <si>
    <t>C.P. 1652408172613</t>
  </si>
  <si>
    <t>Ensaio de limite de plasticidade - (solos)</t>
  </si>
  <si>
    <t>3.12</t>
  </si>
  <si>
    <t>1652606255063</t>
  </si>
  <si>
    <t>Ensaio adensamento unidimensional</t>
  </si>
  <si>
    <t>3.13</t>
  </si>
  <si>
    <t>C.P. 1652408172618</t>
  </si>
  <si>
    <t>Ensaio de indice de suporte california - amostras nao trabalhadas - energia normal - (solos)</t>
  </si>
  <si>
    <t>4</t>
  </si>
  <si>
    <t>ETAPA 03 (ESTUDOS)</t>
  </si>
  <si>
    <t>4.1</t>
  </si>
  <si>
    <t>1652606255068</t>
  </si>
  <si>
    <t>Estudo geotécnico</t>
  </si>
  <si>
    <t>4.2</t>
  </si>
  <si>
    <t>1652606254873</t>
  </si>
  <si>
    <t>Estudo hidrológico</t>
  </si>
  <si>
    <t>5</t>
  </si>
  <si>
    <t>ETAPA 04 (PROJETOS)</t>
  </si>
  <si>
    <t>5.1</t>
  </si>
  <si>
    <t>1652606254874</t>
  </si>
  <si>
    <t>Projeto de terraplenagem</t>
  </si>
  <si>
    <t>5.2</t>
  </si>
  <si>
    <t>1652606254875</t>
  </si>
  <si>
    <t>Projeto de macrodrenagem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</si>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</sst>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4" t="s">
        <v>1</v>
      </c>
      <c r="C1" s="4"/>
      <c r="D1" s="4"/>
      <c r="E1" s="4"/>
      <c r="F1" s="4"/>
      <c r="G1" s="4"/>
      <c r="H1" s="4"/>
      <c r="I1" s="4"/>
      <c r="J1" s="4"/>
    </row>
    <row r="2" spans="1:10">
      <c r="A2" s="1" t="s">
        <v>2</v>
      </c>
      <c r="B2" s="4" t="s">
        <v>3</v>
      </c>
      <c r="C2" s="4"/>
      <c r="D2" s="4"/>
      <c r="E2" s="4"/>
      <c r="F2" s="4"/>
      <c r="G2" s="4"/>
      <c r="H2" s="4"/>
      <c r="I2" s="4"/>
      <c r="J2" s="4"/>
    </row>
    <row r="3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</v>
      </c>
      <c r="G6" s="3">
        <v>0</v>
      </c>
      <c r="H6" s="3">
        <v>23.54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/>
      <c r="C7" s="1"/>
      <c r="D7" s="1" t="s">
        <v>22</v>
      </c>
    </row>
    <row r="8" spans="1:10">
      <c r="A8" s="1" t="s">
        <v>23</v>
      </c>
      <c r="B8" s="1" t="s">
        <v>24</v>
      </c>
      <c r="C8" s="1" t="s">
        <v>25</v>
      </c>
      <c r="D8" s="1" t="s">
        <v>26</v>
      </c>
      <c r="E8" s="1" t="s">
        <v>27</v>
      </c>
      <c r="F8" s="2">
        <v>111486.23</v>
      </c>
      <c r="G8" s="3">
        <v>0</v>
      </c>
      <c r="H8" s="3">
        <v>23.54</v>
      </c>
      <c r="I8" s="2">
        <f>ROUND(G8*(1 + H8/100),2)</f>
        <v>0</v>
      </c>
      <c r="J8" s="2">
        <f>ROUND(F8*I8,2)</f>
        <v>0</v>
      </c>
    </row>
    <row r="9" spans="1:10">
      <c r="A9" s="1" t="s">
        <v>28</v>
      </c>
      <c r="B9" s="1" t="s">
        <v>24</v>
      </c>
      <c r="C9" s="1" t="s">
        <v>29</v>
      </c>
      <c r="D9" s="1" t="s">
        <v>30</v>
      </c>
      <c r="E9" s="1" t="s">
        <v>27</v>
      </c>
      <c r="F9" s="2">
        <v>34623.480000000003</v>
      </c>
      <c r="G9" s="3">
        <v>0</v>
      </c>
      <c r="H9" s="3">
        <v>23.54</v>
      </c>
      <c r="I9" s="2">
        <f>ROUND(G9*(1 + H9/100),2)</f>
        <v>0</v>
      </c>
      <c r="J9" s="2">
        <f>ROUND(F9*I9,2)</f>
        <v>0</v>
      </c>
    </row>
    <row r="10" spans="1:10">
      <c r="A10" s="1" t="s">
        <v>31</v>
      </c>
      <c r="B10" s="1"/>
      <c r="C10" s="1"/>
      <c r="D10" s="1" t="s">
        <v>32</v>
      </c>
    </row>
    <row r="11" spans="1:10" ht="37.35" customHeight="1">
      <c r="A11" s="1" t="s">
        <v>33</v>
      </c>
      <c r="B11" s="1" t="s">
        <v>24</v>
      </c>
      <c r="C11" s="1" t="s">
        <v>34</v>
      </c>
      <c r="D11" s="1" t="s">
        <v>35</v>
      </c>
      <c r="E11" s="1" t="s">
        <v>20</v>
      </c>
      <c r="F11" s="2">
        <v>1</v>
      </c>
      <c r="G11" s="3">
        <v>0</v>
      </c>
      <c r="H11" s="3">
        <v>23.54</v>
      </c>
      <c r="I11" s="2">
        <f t="shared" ref="I11:I23" si="0">ROUND(G11*(1 + H11/100),2)</f>
        <v>0</v>
      </c>
      <c r="J11" s="2">
        <f t="shared" ref="J11:J23" si="1">ROUND(F11*I11,2)</f>
        <v>0</v>
      </c>
    </row>
    <row r="12" spans="1:10" ht="21.2" customHeight="1">
      <c r="A12" s="1" t="s">
        <v>36</v>
      </c>
      <c r="B12" s="1" t="s">
        <v>24</v>
      </c>
      <c r="C12" s="1" t="s">
        <v>37</v>
      </c>
      <c r="D12" s="1" t="s">
        <v>38</v>
      </c>
      <c r="E12" s="1" t="s">
        <v>39</v>
      </c>
      <c r="F12" s="2">
        <v>100</v>
      </c>
      <c r="G12" s="3">
        <v>0</v>
      </c>
      <c r="H12" s="3">
        <v>23.54</v>
      </c>
      <c r="I12" s="2">
        <f t="shared" si="0"/>
        <v>0</v>
      </c>
      <c r="J12" s="2">
        <f t="shared" si="1"/>
        <v>0</v>
      </c>
    </row>
    <row r="13" spans="1:10" ht="31.15" customHeight="1">
      <c r="A13" s="1" t="s">
        <v>40</v>
      </c>
      <c r="B13" s="1" t="s">
        <v>24</v>
      </c>
      <c r="C13" s="1" t="s">
        <v>41</v>
      </c>
      <c r="D13" s="1" t="s">
        <v>42</v>
      </c>
      <c r="E13" s="1" t="s">
        <v>20</v>
      </c>
      <c r="F13" s="2">
        <v>1</v>
      </c>
      <c r="G13" s="3">
        <v>0</v>
      </c>
      <c r="H13" s="3">
        <v>23.54</v>
      </c>
      <c r="I13" s="2">
        <f t="shared" si="0"/>
        <v>0</v>
      </c>
      <c r="J13" s="2">
        <f t="shared" si="1"/>
        <v>0</v>
      </c>
    </row>
    <row r="14" spans="1:10">
      <c r="A14" s="1" t="s">
        <v>43</v>
      </c>
      <c r="B14" s="1" t="s">
        <v>24</v>
      </c>
      <c r="C14" s="1" t="s">
        <v>44</v>
      </c>
      <c r="D14" s="1" t="s">
        <v>45</v>
      </c>
      <c r="E14" s="1" t="s">
        <v>39</v>
      </c>
      <c r="F14" s="2">
        <v>75</v>
      </c>
      <c r="G14" s="3">
        <v>0</v>
      </c>
      <c r="H14" s="3">
        <v>23.54</v>
      </c>
      <c r="I14" s="2">
        <f t="shared" si="0"/>
        <v>0</v>
      </c>
      <c r="J14" s="2">
        <f t="shared" si="1"/>
        <v>0</v>
      </c>
    </row>
    <row r="15" spans="1:10">
      <c r="A15" s="1" t="s">
        <v>46</v>
      </c>
      <c r="B15" s="1" t="s">
        <v>24</v>
      </c>
      <c r="C15" s="1" t="s">
        <v>47</v>
      </c>
      <c r="D15" s="1" t="s">
        <v>48</v>
      </c>
      <c r="E15" s="1" t="s">
        <v>20</v>
      </c>
      <c r="F15" s="2">
        <v>25</v>
      </c>
      <c r="G15" s="3">
        <v>0</v>
      </c>
      <c r="H15" s="3">
        <v>23.54</v>
      </c>
      <c r="I15" s="2">
        <f t="shared" si="0"/>
        <v>0</v>
      </c>
      <c r="J15" s="2">
        <f t="shared" si="1"/>
        <v>0</v>
      </c>
    </row>
    <row r="16" spans="1:10">
      <c r="A16" s="1" t="s">
        <v>49</v>
      </c>
      <c r="B16" s="1" t="s">
        <v>24</v>
      </c>
      <c r="C16" s="1" t="s">
        <v>50</v>
      </c>
      <c r="D16" s="1" t="s">
        <v>51</v>
      </c>
      <c r="E16" s="1" t="s">
        <v>20</v>
      </c>
      <c r="F16" s="2">
        <v>25</v>
      </c>
      <c r="G16" s="3">
        <v>0</v>
      </c>
      <c r="H16" s="3">
        <v>23.54</v>
      </c>
      <c r="I16" s="2">
        <f t="shared" si="0"/>
        <v>0</v>
      </c>
      <c r="J16" s="2">
        <f t="shared" si="1"/>
        <v>0</v>
      </c>
    </row>
    <row r="17" spans="1:10" ht="23.45" customHeight="1">
      <c r="A17" s="1" t="s">
        <v>52</v>
      </c>
      <c r="B17" s="1" t="s">
        <v>17</v>
      </c>
      <c r="C17" s="1" t="s">
        <v>53</v>
      </c>
      <c r="D17" s="1" t="s">
        <v>54</v>
      </c>
      <c r="E17" s="1" t="s">
        <v>20</v>
      </c>
      <c r="F17" s="2">
        <v>20</v>
      </c>
      <c r="G17" s="3">
        <v>0</v>
      </c>
      <c r="H17" s="3">
        <v>23.54</v>
      </c>
      <c r="I17" s="2">
        <f t="shared" si="0"/>
        <v>0</v>
      </c>
      <c r="J17" s="2">
        <f t="shared" si="1"/>
        <v>0</v>
      </c>
    </row>
    <row r="18" spans="1:10">
      <c r="A18" s="1" t="s">
        <v>55</v>
      </c>
      <c r="B18" s="1" t="s">
        <v>24</v>
      </c>
      <c r="C18" s="1" t="s">
        <v>56</v>
      </c>
      <c r="D18" s="1" t="s">
        <v>57</v>
      </c>
      <c r="E18" s="1" t="s">
        <v>20</v>
      </c>
      <c r="F18" s="2">
        <v>20</v>
      </c>
      <c r="G18" s="3">
        <v>0</v>
      </c>
      <c r="H18" s="3">
        <v>23.54</v>
      </c>
      <c r="I18" s="2">
        <f t="shared" si="0"/>
        <v>0</v>
      </c>
      <c r="J18" s="2">
        <f t="shared" si="1"/>
        <v>0</v>
      </c>
    </row>
    <row r="19" spans="1:10" ht="28.35" customHeight="1">
      <c r="A19" s="1" t="s">
        <v>58</v>
      </c>
      <c r="B19" s="1" t="s">
        <v>17</v>
      </c>
      <c r="C19" s="1" t="s">
        <v>59</v>
      </c>
      <c r="D19" s="1" t="s">
        <v>60</v>
      </c>
      <c r="E19" s="1" t="s">
        <v>20</v>
      </c>
      <c r="F19" s="2">
        <v>20</v>
      </c>
      <c r="G19" s="3">
        <v>0</v>
      </c>
      <c r="H19" s="3">
        <v>23.54</v>
      </c>
      <c r="I19" s="2">
        <f t="shared" si="0"/>
        <v>0</v>
      </c>
      <c r="J19" s="2">
        <f t="shared" si="1"/>
        <v>0</v>
      </c>
    </row>
    <row r="20" spans="1:10">
      <c r="A20" s="1" t="s">
        <v>61</v>
      </c>
      <c r="B20" s="1" t="s">
        <v>17</v>
      </c>
      <c r="C20" s="1" t="s">
        <v>62</v>
      </c>
      <c r="D20" s="1" t="s">
        <v>63</v>
      </c>
      <c r="E20" s="1" t="s">
        <v>20</v>
      </c>
      <c r="F20" s="2">
        <v>20</v>
      </c>
      <c r="G20" s="3">
        <v>0</v>
      </c>
      <c r="H20" s="3">
        <v>23.54</v>
      </c>
      <c r="I20" s="2">
        <f t="shared" si="0"/>
        <v>0</v>
      </c>
      <c r="J20" s="2">
        <f t="shared" si="1"/>
        <v>0</v>
      </c>
    </row>
    <row r="21" spans="1:10" ht="18.95" customHeight="1">
      <c r="A21" s="1" t="s">
        <v>64</v>
      </c>
      <c r="B21" s="1" t="s">
        <v>17</v>
      </c>
      <c r="C21" s="1" t="s">
        <v>65</v>
      </c>
      <c r="D21" s="1" t="s">
        <v>66</v>
      </c>
      <c r="E21" s="1" t="s">
        <v>20</v>
      </c>
      <c r="F21" s="2">
        <v>20</v>
      </c>
      <c r="G21" s="3">
        <v>0</v>
      </c>
      <c r="H21" s="3">
        <v>23.54</v>
      </c>
      <c r="I21" s="2">
        <f t="shared" si="0"/>
        <v>0</v>
      </c>
      <c r="J21" s="2">
        <f t="shared" si="1"/>
        <v>0</v>
      </c>
    </row>
    <row r="22" spans="1:10">
      <c r="A22" s="1" t="s">
        <v>67</v>
      </c>
      <c r="B22" s="1" t="s">
        <v>24</v>
      </c>
      <c r="C22" s="1" t="s">
        <v>68</v>
      </c>
      <c r="D22" s="1" t="s">
        <v>69</v>
      </c>
      <c r="E22" s="1" t="s">
        <v>20</v>
      </c>
      <c r="F22" s="2">
        <v>15</v>
      </c>
      <c r="G22" s="3">
        <v>0</v>
      </c>
      <c r="H22" s="3">
        <v>23.54</v>
      </c>
      <c r="I22" s="2">
        <f t="shared" si="0"/>
        <v>0</v>
      </c>
      <c r="J22" s="2">
        <f t="shared" si="1"/>
        <v>0</v>
      </c>
    </row>
    <row r="23" spans="1:10" ht="41.45" customHeight="1">
      <c r="A23" s="1" t="s">
        <v>70</v>
      </c>
      <c r="B23" s="1" t="s">
        <v>17</v>
      </c>
      <c r="C23" s="1" t="s">
        <v>71</v>
      </c>
      <c r="D23" s="1" t="s">
        <v>72</v>
      </c>
      <c r="E23" s="1" t="s">
        <v>20</v>
      </c>
      <c r="F23" s="2">
        <v>6</v>
      </c>
      <c r="G23" s="3">
        <v>0</v>
      </c>
      <c r="H23" s="3">
        <v>23.54</v>
      </c>
      <c r="I23" s="2">
        <f t="shared" si="0"/>
        <v>0</v>
      </c>
      <c r="J23" s="2">
        <f t="shared" si="1"/>
        <v>0</v>
      </c>
    </row>
    <row r="24" spans="1:10">
      <c r="A24" s="1" t="s">
        <v>73</v>
      </c>
      <c r="B24" s="1"/>
      <c r="C24" s="1"/>
      <c r="D24" s="1" t="s">
        <v>74</v>
      </c>
    </row>
    <row r="25" spans="1:10">
      <c r="A25" s="1" t="s">
        <v>75</v>
      </c>
      <c r="B25" s="1" t="s">
        <v>24</v>
      </c>
      <c r="C25" s="1" t="s">
        <v>76</v>
      </c>
      <c r="D25" s="1" t="s">
        <v>77</v>
      </c>
      <c r="E25" s="1" t="s">
        <v>27</v>
      </c>
      <c r="F25" s="2">
        <v>47909.67</v>
      </c>
      <c r="G25" s="3">
        <v>0</v>
      </c>
      <c r="H25" s="3">
        <v>23.54</v>
      </c>
      <c r="I25" s="2">
        <f>ROUND(G25*(1 + H25/100),2)</f>
        <v>0</v>
      </c>
      <c r="J25" s="2">
        <f>ROUND(F25*I25,2)</f>
        <v>0</v>
      </c>
    </row>
    <row r="26" spans="1:10">
      <c r="A26" s="1" t="s">
        <v>78</v>
      </c>
      <c r="B26" s="1" t="s">
        <v>24</v>
      </c>
      <c r="C26" s="1" t="s">
        <v>79</v>
      </c>
      <c r="D26" s="1" t="s">
        <v>80</v>
      </c>
      <c r="E26" s="1" t="s">
        <v>27</v>
      </c>
      <c r="F26" s="2">
        <v>47909.67</v>
      </c>
      <c r="G26" s="3">
        <v>0</v>
      </c>
      <c r="H26" s="3">
        <v>23.54</v>
      </c>
      <c r="I26" s="2">
        <f>ROUND(G26*(1 + H26/100),2)</f>
        <v>0</v>
      </c>
      <c r="J26" s="2">
        <f>ROUND(F26*I26,2)</f>
        <v>0</v>
      </c>
    </row>
    <row r="27" spans="1:10">
      <c r="A27" s="1" t="s">
        <v>81</v>
      </c>
      <c r="B27" s="1"/>
      <c r="C27" s="1"/>
      <c r="D27" s="1" t="s">
        <v>82</v>
      </c>
    </row>
    <row r="28" spans="1:10">
      <c r="A28" s="1" t="s">
        <v>83</v>
      </c>
      <c r="B28" s="1" t="s">
        <v>24</v>
      </c>
      <c r="C28" s="1" t="s">
        <v>84</v>
      </c>
      <c r="D28" s="1" t="s">
        <v>85</v>
      </c>
      <c r="E28" s="1" t="s">
        <v>27</v>
      </c>
      <c r="F28" s="2">
        <v>47909.67</v>
      </c>
      <c r="G28" s="3">
        <v>0</v>
      </c>
      <c r="H28" s="3">
        <v>23.54</v>
      </c>
      <c r="I28" s="2">
        <f>ROUND(G28*(1 + H28/100),2)</f>
        <v>0</v>
      </c>
      <c r="J28" s="2">
        <f>ROUND(F28*I28,2)</f>
        <v>0</v>
      </c>
    </row>
    <row r="29" spans="1:10">
      <c r="A29" s="1" t="s">
        <v>86</v>
      </c>
      <c r="B29" s="1" t="s">
        <v>24</v>
      </c>
      <c r="C29" s="1" t="s">
        <v>87</v>
      </c>
      <c r="D29" s="1" t="s">
        <v>88</v>
      </c>
      <c r="E29" s="1" t="s">
        <v>20</v>
      </c>
      <c r="F29" s="2">
        <v>1</v>
      </c>
      <c r="G29" s="3">
        <v>0</v>
      </c>
      <c r="H29" s="3">
        <v>23.54</v>
      </c>
      <c r="I29" s="2">
        <f>ROUND(G29*(1 + H29/100),2)</f>
        <v>0</v>
      </c>
      <c r="J29" s="2">
        <f>ROUND(F29*I29,2)</f>
        <v>0</v>
      </c>
    </row>
    <row r="30" spans="1:10">
      <c r="A30" s="1"/>
      <c r="B30" s="1"/>
      <c r="C30" s="1"/>
      <c r="D30" s="1"/>
      <c r="E30" s="1"/>
      <c r="F30" s="1"/>
      <c r="G30" s="1"/>
      <c r="H30" s="1"/>
      <c r="I30" s="1" t="s">
        <v>89</v>
      </c>
      <c r="J30" s="2">
        <f>ROUND(SUM(J5:J29),2)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juliocruz</cp:lastModifiedBy>
  <dcterms:created xsi:type="dcterms:W3CDTF">2026-09-03T08:18:30Z</dcterms:created>
  <dcterms:modified xsi:type="dcterms:W3CDTF">2026-09-30T19:40:43Z</dcterms:modified>
</cp:coreProperties>
</file>